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hidePivotFieldList="1"/>
  <bookViews>
    <workbookView xWindow="0" yWindow="0" windowWidth="20490" windowHeight="7530"/>
  </bookViews>
  <sheets>
    <sheet name="2. PPTO CONSOLIDADO" sheetId="14" r:id="rId1"/>
    <sheet name="Pareto" sheetId="55" state="hidden" r:id="rId2"/>
    <sheet name="3B. SALARIOS" sheetId="52" state="hidden" r:id="rId3"/>
    <sheet name="6. mem cant estructu" sheetId="18" state="hidden" r:id="rId4"/>
    <sheet name="6. 032 Mem" sheetId="25" state="hidden" r:id="rId5"/>
    <sheet name="6. 033 Mem" sheetId="49" state="hidden"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xlnm._FilterDatabase" localSheetId="0" hidden="1">'2. PPTO CONSOLIDADO'!$A$15:$G$1305</definedName>
    <definedName name="_xlnm._FilterDatabase" localSheetId="1" hidden="1">Pareto!$A$1:$D$1297</definedName>
    <definedName name="_Order1" hidden="1">255</definedName>
    <definedName name="_Order2" hidden="1">255</definedName>
    <definedName name="a.vtas.cim" localSheetId="0">#REF!</definedName>
    <definedName name="a.vtas.cim">#REF!</definedName>
    <definedName name="A_IMPRESIÓN_IM">#REF!</definedName>
    <definedName name="A_nuevo">#REF!</definedName>
    <definedName name="AA" hidden="1">{#N/A,#N/A,TRUE,"INGENIERIA";#N/A,#N/A,TRUE,"COMPRAS";#N/A,#N/A,TRUE,"DIRECCION";#N/A,#N/A,TRUE,"RESUMEN"}</definedName>
    <definedName name="AAa">#REF!</definedName>
    <definedName name="aaaa">#REF!</definedName>
    <definedName name="AAAAAAA">[1]COMPRA!#REF!</definedName>
    <definedName name="absc">[2]!absc</definedName>
    <definedName name="ACCESORIOS">[3]Materiales!$D$559:$D$570</definedName>
    <definedName name="Accesorios_de_1_2" localSheetId="0">#REF!</definedName>
    <definedName name="Accesorios_de_1_2">#REF!</definedName>
    <definedName name="Accesorios_de_3_4" localSheetId="0">#REF!</definedName>
    <definedName name="Accesorios_de_3_4">#REF!</definedName>
    <definedName name="Acero_de_Refuerzo_Figurado_de_60.000_P.S.I." localSheetId="0">#REF!</definedName>
    <definedName name="Acero_de_Refuerzo_Figurado_de_60.000_P.S.I.">#REF!</definedName>
    <definedName name="Acido_Muriatico" localSheetId="0">#REF!</definedName>
    <definedName name="Acido_Muriatico">#REF!</definedName>
    <definedName name="Acoflex_1_2" localSheetId="0">#REF!</definedName>
    <definedName name="Acoflex_1_2">#REF!</definedName>
    <definedName name="Acometida_en_2_3___350_kcmil___1___250_kcmil_AWG__THHN_en_Ø_4" localSheetId="0">#REF!</definedName>
    <definedName name="Acometida_en_2_3___350_kcmil___1___250_kcmil_AWG__THHN_en_Ø_4">#REF!</definedName>
    <definedName name="Acometida_en_3___1_0___1___2___1___6_T_AWG__THHN_en_1Ø_3" localSheetId="0">#REF!</definedName>
    <definedName name="Acometida_en_3___1_0___1___2___1___6_T_AWG__THHN_en_1Ø_3">#REF!</definedName>
    <definedName name="Acometida_en_3___250_kcmil___1___2_0___1___2_T_AWG__THHN_en_1Ø_3" localSheetId="0">#REF!</definedName>
    <definedName name="Acometida_en_3___250_kcmil___1___2_0___1___2_T_AWG__THHN_en_1Ø_3">#REF!</definedName>
    <definedName name="Acometida_en_3___4_0___1___2_0___1___2_T_AWG__THHN_en_1Ø_3" localSheetId="0">#REF!</definedName>
    <definedName name="Acometida_en_3___4_0___1___2_0___1___2_T_AWG__THHN_en_1Ø_3">#REF!</definedName>
    <definedName name="Acometida_en_3___6___1___8___1___8_T_AWG__THHN_en_1Ø_1" localSheetId="0">#REF!</definedName>
    <definedName name="Acometida_en_3___6___1___8___1___8_T_AWG__THHN_en_1Ø_1">#REF!</definedName>
    <definedName name="Acometida_en_3___6_en_1Ø_2" localSheetId="0">#REF!</definedName>
    <definedName name="Acometida_en_3___6_en_1Ø_2">#REF!</definedName>
    <definedName name="Acometida_en_3___8___1___10___1___8_T_AWG__THHN_en_1Ø_1" localSheetId="0">#REF!</definedName>
    <definedName name="Acometida_en_3___8___1___10___1___8_T_AWG__THHN_en_1Ø_1">#REF!</definedName>
    <definedName name="Acometida_en_Conductor_de_Cobre_3___2_0_AWG_XLEP_15_Kv" localSheetId="0">#REF!</definedName>
    <definedName name="Acometida_en_Conductor_de_Cobre_3___2_0_AWG_XLEP_15_Kv">#REF!</definedName>
    <definedName name="AD">#REF!</definedName>
    <definedName name="Agua" localSheetId="0">#REF!</definedName>
    <definedName name="Agua">#REF!</definedName>
    <definedName name="AHER">[4]HER!$B:$D</definedName>
    <definedName name="aiu">#REF!</definedName>
    <definedName name="Alambre_Negro_No.18" localSheetId="0">#REF!</definedName>
    <definedName name="Alambre_Negro_No.18">#REF!</definedName>
    <definedName name="Alcaparro_2.00_m" localSheetId="0">#REF!</definedName>
    <definedName name="Alcaparro_2.00_m">#REF!</definedName>
    <definedName name="aleros">[3]Materiales!$D$267:$D$281</definedName>
    <definedName name="ALFAJIAS">[3]Materiales!$D$457:$D$465</definedName>
    <definedName name="Almacenista" localSheetId="0">#REF!</definedName>
    <definedName name="Almacenista">#REF!</definedName>
    <definedName name="AMAT">[4]MAT!$B:$D</definedName>
    <definedName name="Andamio_Sección" localSheetId="0">#REF!</definedName>
    <definedName name="Andamio_Sección">#REF!</definedName>
    <definedName name="Andamios" localSheetId="0">#REF!</definedName>
    <definedName name="Andamios">#REF!</definedName>
    <definedName name="Angulo_en_aluminio_1_2__x_1_2__x_1_16" localSheetId="0">#REF!</definedName>
    <definedName name="Angulo_en_aluminio_1_2__x_1_2__x_1_16">#REF!</definedName>
    <definedName name="Angulo_hierro_2_1_2__x_3_13" localSheetId="0">#REF!</definedName>
    <definedName name="Angulo_hierro_2_1_2__x_3_13">#REF!</definedName>
    <definedName name="Anticorrosivo_Rojo_Claro" localSheetId="0">#REF!</definedName>
    <definedName name="Anticorrosivo_Rojo_Claro">#REF!</definedName>
    <definedName name="APARATOS">[3]Materiales!$D$528:$D$543</definedName>
    <definedName name="Aparatos_Telefonicos_para_extensiones" localSheetId="0">#REF!</definedName>
    <definedName name="Aparatos_Telefonicos_para_extensiones">#REF!</definedName>
    <definedName name="Aparatos_Telefonicos_secretariales" localSheetId="0">#REF!</definedName>
    <definedName name="Aparatos_Telefonicos_secretariales">#REF!</definedName>
    <definedName name="APER">[4]PER!$B:$D</definedName>
    <definedName name="Aplique_Cilindrico_de_Pared_en_Acero_Galvanizado_de_1x26_W._120_V." localSheetId="0">#REF!</definedName>
    <definedName name="Aplique_Cilindrico_de_Pared_en_Acero_Galvanizado_de_1x26_W._120_V.">#REF!</definedName>
    <definedName name="Aplique_Cilindrico_de_Pared_en_Acero_Galvanizado_de_2x26_W._120_V." localSheetId="0">#REF!</definedName>
    <definedName name="Aplique_Cilindrico_de_Pared_en_Acero_Galvanizado_de_2x26_W._120_V.">#REF!</definedName>
    <definedName name="Aplique_Cilindrico_de_Techo_en_Acero_Galvanizado_de_2x26_W._120_V." localSheetId="0">#REF!</definedName>
    <definedName name="Aplique_Cilindrico_de_Techo_en_Acero_Galvanizado_de_2x26_W._120_V.">#REF!</definedName>
    <definedName name="APU_1.1.1" localSheetId="0">#REF!</definedName>
    <definedName name="APU_1.1.1">#REF!</definedName>
    <definedName name="APU_1.1.2" localSheetId="0">#REF!</definedName>
    <definedName name="APU_1.1.2">#REF!</definedName>
    <definedName name="APU_1.1.3" localSheetId="0">#REF!</definedName>
    <definedName name="APU_1.1.3">#REF!</definedName>
    <definedName name="APU_1.1.4" localSheetId="0">#REF!</definedName>
    <definedName name="APU_1.1.4">#REF!</definedName>
    <definedName name="APU_1.1.5" localSheetId="0">#REF!</definedName>
    <definedName name="APU_1.1.5">#REF!</definedName>
    <definedName name="APU_1.2.1" localSheetId="0">#REF!</definedName>
    <definedName name="APU_1.2.1">#REF!</definedName>
    <definedName name="APU_1.2.2" localSheetId="0">#REF!</definedName>
    <definedName name="APU_1.2.2">#REF!</definedName>
    <definedName name="APU_1.2.3" localSheetId="0">#REF!</definedName>
    <definedName name="APU_1.2.3">#REF!</definedName>
    <definedName name="APU_1.3.1" localSheetId="0">#REF!</definedName>
    <definedName name="APU_1.3.1">#REF!</definedName>
    <definedName name="APU_1.3.2" localSheetId="0">#REF!</definedName>
    <definedName name="APU_1.3.2">#REF!</definedName>
    <definedName name="APU_10.1.1" localSheetId="0">#REF!</definedName>
    <definedName name="APU_10.1.1">#REF!</definedName>
    <definedName name="APU_10.1.10" localSheetId="0">#REF!</definedName>
    <definedName name="APU_10.1.10">#REF!</definedName>
    <definedName name="APU_10.1.11" localSheetId="0">#REF!</definedName>
    <definedName name="APU_10.1.11">#REF!</definedName>
    <definedName name="APU_10.1.13" localSheetId="0">#REF!</definedName>
    <definedName name="APU_10.1.13">#REF!</definedName>
    <definedName name="APU_10.1.14" localSheetId="0">#REF!</definedName>
    <definedName name="APU_10.1.14">#REF!</definedName>
    <definedName name="APU_10.1.15" localSheetId="0">#REF!</definedName>
    <definedName name="APU_10.1.15">#REF!</definedName>
    <definedName name="APU_10.1.16" localSheetId="0">#REF!</definedName>
    <definedName name="APU_10.1.16">#REF!</definedName>
    <definedName name="APU_10.1.17" localSheetId="0">#REF!</definedName>
    <definedName name="APU_10.1.17">#REF!</definedName>
    <definedName name="APU_10.1.18" localSheetId="0">#REF!</definedName>
    <definedName name="APU_10.1.18">#REF!</definedName>
    <definedName name="APU_10.1.19" localSheetId="0">#REF!</definedName>
    <definedName name="APU_10.1.19">#REF!</definedName>
    <definedName name="APU_10.1.2" localSheetId="0">#REF!</definedName>
    <definedName name="APU_10.1.2">#REF!</definedName>
    <definedName name="APU_10.1.3" localSheetId="0">#REF!</definedName>
    <definedName name="APU_10.1.3">#REF!</definedName>
    <definedName name="APU_10.1.4" localSheetId="0">#REF!</definedName>
    <definedName name="APU_10.1.4">#REF!</definedName>
    <definedName name="APU_10.1.5" localSheetId="0">#REF!</definedName>
    <definedName name="APU_10.1.5">#REF!</definedName>
    <definedName name="APU_10.1.6" localSheetId="0">#REF!</definedName>
    <definedName name="APU_10.1.6">#REF!</definedName>
    <definedName name="APU_10.1.7" localSheetId="0">#REF!</definedName>
    <definedName name="APU_10.1.7">#REF!</definedName>
    <definedName name="APU_10.1.8" localSheetId="0">#REF!</definedName>
    <definedName name="APU_10.1.8">#REF!</definedName>
    <definedName name="APU_10.1.9" localSheetId="0">#REF!</definedName>
    <definedName name="APU_10.1.9">#REF!</definedName>
    <definedName name="APU_10.2.1" localSheetId="0">#REF!</definedName>
    <definedName name="APU_10.2.1">#REF!</definedName>
    <definedName name="APU_10.2.2" localSheetId="0">#REF!</definedName>
    <definedName name="APU_10.2.2">#REF!</definedName>
    <definedName name="APU_11.1.1" localSheetId="0">#REF!</definedName>
    <definedName name="APU_11.1.1">#REF!</definedName>
    <definedName name="APU_11.1.2" localSheetId="0">#REF!</definedName>
    <definedName name="APU_11.1.2">#REF!</definedName>
    <definedName name="APU_11.1.3" localSheetId="0">#REF!</definedName>
    <definedName name="APU_11.1.3">#REF!</definedName>
    <definedName name="APU_11.1.4" localSheetId="0">#REF!</definedName>
    <definedName name="APU_11.1.4">#REF!</definedName>
    <definedName name="APU_11.2.1.1" localSheetId="0">#REF!</definedName>
    <definedName name="APU_11.2.1.1">#REF!</definedName>
    <definedName name="APU_11.2.2.1" localSheetId="0">#REF!</definedName>
    <definedName name="APU_11.2.2.1">#REF!</definedName>
    <definedName name="APU_11.2.2.2" localSheetId="0">#REF!</definedName>
    <definedName name="APU_11.2.2.2">#REF!</definedName>
    <definedName name="APU_11.2.3.1" localSheetId="0">#REF!</definedName>
    <definedName name="APU_11.2.3.1">#REF!</definedName>
    <definedName name="APU_11.2.3.2" localSheetId="0">#REF!</definedName>
    <definedName name="APU_11.2.3.2">#REF!</definedName>
    <definedName name="APU_12.1.1" localSheetId="0">#REF!</definedName>
    <definedName name="APU_12.1.1">#REF!</definedName>
    <definedName name="APU_12.1.10" localSheetId="0">#REF!</definedName>
    <definedName name="APU_12.1.10">#REF!</definedName>
    <definedName name="APU_12.1.11" localSheetId="0">#REF!</definedName>
    <definedName name="APU_12.1.11">#REF!</definedName>
    <definedName name="APU_12.1.12" localSheetId="0">#REF!</definedName>
    <definedName name="APU_12.1.12">#REF!</definedName>
    <definedName name="APU_12.1.13" localSheetId="0">#REF!</definedName>
    <definedName name="APU_12.1.13">#REF!</definedName>
    <definedName name="APU_12.1.14" localSheetId="0">#REF!</definedName>
    <definedName name="APU_12.1.14">#REF!</definedName>
    <definedName name="APU_12.1.15" localSheetId="0">#REF!</definedName>
    <definedName name="APU_12.1.15">#REF!</definedName>
    <definedName name="APU_12.1.16" localSheetId="0">#REF!</definedName>
    <definedName name="APU_12.1.16">#REF!</definedName>
    <definedName name="APU_12.1.17" localSheetId="0">#REF!</definedName>
    <definedName name="APU_12.1.17">#REF!</definedName>
    <definedName name="APU_12.1.18" localSheetId="0">#REF!</definedName>
    <definedName name="APU_12.1.18">#REF!</definedName>
    <definedName name="APU_12.1.19" localSheetId="0">#REF!</definedName>
    <definedName name="APU_12.1.19">#REF!</definedName>
    <definedName name="APU_12.1.2" localSheetId="0">#REF!</definedName>
    <definedName name="APU_12.1.2">#REF!</definedName>
    <definedName name="APU_12.1.20" localSheetId="0">#REF!</definedName>
    <definedName name="APU_12.1.20">#REF!</definedName>
    <definedName name="APU_12.1.21" localSheetId="0">#REF!</definedName>
    <definedName name="APU_12.1.21">#REF!</definedName>
    <definedName name="APU_12.1.22" localSheetId="0">#REF!</definedName>
    <definedName name="APU_12.1.22">#REF!</definedName>
    <definedName name="APU_12.1.23" localSheetId="0">#REF!</definedName>
    <definedName name="APU_12.1.23">#REF!</definedName>
    <definedName name="APU_12.1.24" localSheetId="0">#REF!</definedName>
    <definedName name="APU_12.1.24">#REF!</definedName>
    <definedName name="APU_12.1.25" localSheetId="0">#REF!</definedName>
    <definedName name="APU_12.1.25">#REF!</definedName>
    <definedName name="APU_12.1.26" localSheetId="0">#REF!</definedName>
    <definedName name="APU_12.1.26">#REF!</definedName>
    <definedName name="APU_12.1.27" localSheetId="0">#REF!</definedName>
    <definedName name="APU_12.1.27">#REF!</definedName>
    <definedName name="APU_12.1.28" localSheetId="0">#REF!</definedName>
    <definedName name="APU_12.1.28">#REF!</definedName>
    <definedName name="APU_12.1.29" localSheetId="0">#REF!</definedName>
    <definedName name="APU_12.1.29">#REF!</definedName>
    <definedName name="APU_12.1.3" localSheetId="0">#REF!</definedName>
    <definedName name="APU_12.1.3">#REF!</definedName>
    <definedName name="APU_12.1.30" localSheetId="0">#REF!</definedName>
    <definedName name="APU_12.1.30">#REF!</definedName>
    <definedName name="APU_12.1.31" localSheetId="0">#REF!</definedName>
    <definedName name="APU_12.1.31">#REF!</definedName>
    <definedName name="APU_12.1.32" localSheetId="0">#REF!</definedName>
    <definedName name="APU_12.1.32">#REF!</definedName>
    <definedName name="APU_12.1.33" localSheetId="0">#REF!</definedName>
    <definedName name="APU_12.1.33">#REF!</definedName>
    <definedName name="APU_12.1.34" localSheetId="0">#REF!</definedName>
    <definedName name="APU_12.1.34">#REF!</definedName>
    <definedName name="APU_12.1.35" localSheetId="0">#REF!</definedName>
    <definedName name="APU_12.1.35">#REF!</definedName>
    <definedName name="APU_12.1.36" localSheetId="0">#REF!</definedName>
    <definedName name="APU_12.1.36">#REF!</definedName>
    <definedName name="APU_12.1.37" localSheetId="0">#REF!</definedName>
    <definedName name="APU_12.1.37">#REF!</definedName>
    <definedName name="APU_12.1.38" localSheetId="0">#REF!</definedName>
    <definedName name="APU_12.1.38">#REF!</definedName>
    <definedName name="APU_12.1.39" localSheetId="0">#REF!</definedName>
    <definedName name="APU_12.1.39">#REF!</definedName>
    <definedName name="APU_12.1.4" localSheetId="0">#REF!</definedName>
    <definedName name="APU_12.1.4">#REF!</definedName>
    <definedName name="APU_12.1.40" localSheetId="0">#REF!</definedName>
    <definedName name="APU_12.1.40">#REF!</definedName>
    <definedName name="APU_12.1.41" localSheetId="0">#REF!</definedName>
    <definedName name="APU_12.1.41">#REF!</definedName>
    <definedName name="APU_12.1.42" localSheetId="0">#REF!</definedName>
    <definedName name="APU_12.1.42">#REF!</definedName>
    <definedName name="APU_12.1.43" localSheetId="0">#REF!</definedName>
    <definedName name="APU_12.1.43">#REF!</definedName>
    <definedName name="APU_12.1.44" localSheetId="0">#REF!</definedName>
    <definedName name="APU_12.1.44">#REF!</definedName>
    <definedName name="APU_12.1.45" localSheetId="0">#REF!</definedName>
    <definedName name="APU_12.1.45">#REF!</definedName>
    <definedName name="APU_12.1.46" localSheetId="0">#REF!</definedName>
    <definedName name="APU_12.1.46">#REF!</definedName>
    <definedName name="APU_12.1.47" localSheetId="0">#REF!</definedName>
    <definedName name="APU_12.1.47">#REF!</definedName>
    <definedName name="APU_12.1.48" localSheetId="0">#REF!</definedName>
    <definedName name="APU_12.1.48">#REF!</definedName>
    <definedName name="APU_12.1.49" localSheetId="0">#REF!</definedName>
    <definedName name="APU_12.1.49">#REF!</definedName>
    <definedName name="APU_12.1.5" localSheetId="0">#REF!</definedName>
    <definedName name="APU_12.1.5">#REF!</definedName>
    <definedName name="APU_12.1.50" localSheetId="0">#REF!</definedName>
    <definedName name="APU_12.1.50">#REF!</definedName>
    <definedName name="APU_12.1.51" localSheetId="0">#REF!</definedName>
    <definedName name="APU_12.1.51">#REF!</definedName>
    <definedName name="APU_12.1.52" localSheetId="0">#REF!</definedName>
    <definedName name="APU_12.1.52">#REF!</definedName>
    <definedName name="APU_12.1.53" localSheetId="0">#REF!</definedName>
    <definedName name="APU_12.1.53">#REF!</definedName>
    <definedName name="APU_12.1.54" localSheetId="0">#REF!</definedName>
    <definedName name="APU_12.1.54">#REF!</definedName>
    <definedName name="APU_12.1.55" localSheetId="0">#REF!</definedName>
    <definedName name="APU_12.1.55">#REF!</definedName>
    <definedName name="APU_12.1.56" localSheetId="0">#REF!</definedName>
    <definedName name="APU_12.1.56">#REF!</definedName>
    <definedName name="APU_12.1.57" localSheetId="0">#REF!</definedName>
    <definedName name="APU_12.1.57">#REF!</definedName>
    <definedName name="APU_12.1.58" localSheetId="0">#REF!</definedName>
    <definedName name="APU_12.1.58">#REF!</definedName>
    <definedName name="APU_12.1.59" localSheetId="0">#REF!</definedName>
    <definedName name="APU_12.1.59">#REF!</definedName>
    <definedName name="APU_12.1.6" localSheetId="0">#REF!</definedName>
    <definedName name="APU_12.1.6">#REF!</definedName>
    <definedName name="APU_12.1.60" localSheetId="0">#REF!</definedName>
    <definedName name="APU_12.1.60">#REF!</definedName>
    <definedName name="APU_12.1.61" localSheetId="0">#REF!</definedName>
    <definedName name="APU_12.1.61">#REF!</definedName>
    <definedName name="APU_12.1.62" localSheetId="0">#REF!</definedName>
    <definedName name="APU_12.1.62">#REF!</definedName>
    <definedName name="APU_12.1.63" localSheetId="0">#REF!</definedName>
    <definedName name="APU_12.1.63">#REF!</definedName>
    <definedName name="APU_12.1.64" localSheetId="0">#REF!</definedName>
    <definedName name="APU_12.1.64">#REF!</definedName>
    <definedName name="APU_12.1.65" localSheetId="0">#REF!</definedName>
    <definedName name="APU_12.1.65">#REF!</definedName>
    <definedName name="APU_12.1.66" localSheetId="0">#REF!</definedName>
    <definedName name="APU_12.1.66">#REF!</definedName>
    <definedName name="APU_12.1.67" localSheetId="0">#REF!</definedName>
    <definedName name="APU_12.1.67">#REF!</definedName>
    <definedName name="APU_12.1.68" localSheetId="0">#REF!</definedName>
    <definedName name="APU_12.1.68">#REF!</definedName>
    <definedName name="APU_12.1.69" localSheetId="0">#REF!</definedName>
    <definedName name="APU_12.1.69">#REF!</definedName>
    <definedName name="APU_12.1.7" localSheetId="0">#REF!</definedName>
    <definedName name="APU_12.1.7">#REF!</definedName>
    <definedName name="APU_12.1.70" localSheetId="0">#REF!</definedName>
    <definedName name="APU_12.1.70">#REF!</definedName>
    <definedName name="APU_12.1.71" localSheetId="0">#REF!</definedName>
    <definedName name="APU_12.1.71">#REF!</definedName>
    <definedName name="APU_12.1.8" localSheetId="0">#REF!</definedName>
    <definedName name="APU_12.1.8">#REF!</definedName>
    <definedName name="APU_12.1.9" localSheetId="0">#REF!</definedName>
    <definedName name="APU_12.1.9">#REF!</definedName>
    <definedName name="APU_13.1.1" localSheetId="0">#REF!</definedName>
    <definedName name="APU_13.1.1">#REF!</definedName>
    <definedName name="APU_13.1.2" localSheetId="0">#REF!</definedName>
    <definedName name="APU_13.1.2">#REF!</definedName>
    <definedName name="APU_13.1.3" localSheetId="0">#REF!</definedName>
    <definedName name="APU_13.1.3">#REF!</definedName>
    <definedName name="APU_13.1.4" localSheetId="0">#REF!</definedName>
    <definedName name="APU_13.1.4">#REF!</definedName>
    <definedName name="APU_13.1.5" localSheetId="0">#REF!</definedName>
    <definedName name="APU_13.1.5">#REF!</definedName>
    <definedName name="APU_13.1.6" localSheetId="0">#REF!</definedName>
    <definedName name="APU_13.1.6">#REF!</definedName>
    <definedName name="APU_14.1.1" localSheetId="0">#REF!</definedName>
    <definedName name="APU_14.1.1">#REF!</definedName>
    <definedName name="APU_14.1.2" localSheetId="0">#REF!</definedName>
    <definedName name="APU_14.1.2">#REF!</definedName>
    <definedName name="APU_14.1.3" localSheetId="0">#REF!</definedName>
    <definedName name="APU_14.1.3">#REF!</definedName>
    <definedName name="APU_14.1.4" localSheetId="0">#REF!</definedName>
    <definedName name="APU_14.1.4">#REF!</definedName>
    <definedName name="APU_14.1.5" localSheetId="0">#REF!</definedName>
    <definedName name="APU_14.1.5">#REF!</definedName>
    <definedName name="APU_15.1.1" localSheetId="0">#REF!</definedName>
    <definedName name="APU_15.1.1">#REF!</definedName>
    <definedName name="APU_15.2.1" localSheetId="0">#REF!</definedName>
    <definedName name="APU_15.2.1">#REF!</definedName>
    <definedName name="APU_15.2.10" localSheetId="0">#REF!</definedName>
    <definedName name="APU_15.2.10">#REF!</definedName>
    <definedName name="APU_15.2.11" localSheetId="0">#REF!</definedName>
    <definedName name="APU_15.2.11">#REF!</definedName>
    <definedName name="APU_15.2.12" localSheetId="0">#REF!</definedName>
    <definedName name="APU_15.2.12">#REF!</definedName>
    <definedName name="APU_15.2.13" localSheetId="0">#REF!</definedName>
    <definedName name="APU_15.2.13">#REF!</definedName>
    <definedName name="APU_15.2.14" localSheetId="0">#REF!</definedName>
    <definedName name="APU_15.2.14">#REF!</definedName>
    <definedName name="APU_15.2.15" localSheetId="0">#REF!</definedName>
    <definedName name="APU_15.2.15">#REF!</definedName>
    <definedName name="APU_15.2.2" localSheetId="0">#REF!</definedName>
    <definedName name="APU_15.2.2">#REF!</definedName>
    <definedName name="APU_15.2.3" localSheetId="0">#REF!</definedName>
    <definedName name="APU_15.2.3">#REF!</definedName>
    <definedName name="APU_15.2.4" localSheetId="0">#REF!</definedName>
    <definedName name="APU_15.2.4">#REF!</definedName>
    <definedName name="APU_15.2.5" localSheetId="0">#REF!</definedName>
    <definedName name="APU_15.2.5">#REF!</definedName>
    <definedName name="APU_15.2.6" localSheetId="0">#REF!</definedName>
    <definedName name="APU_15.2.6">#REF!</definedName>
    <definedName name="APU_15.2.7" localSheetId="0">#REF!</definedName>
    <definedName name="APU_15.2.7">#REF!</definedName>
    <definedName name="APU_15.2.8" localSheetId="0">#REF!</definedName>
    <definedName name="APU_15.2.8">#REF!</definedName>
    <definedName name="APU_15.2.9" localSheetId="0">#REF!</definedName>
    <definedName name="APU_15.2.9">#REF!</definedName>
    <definedName name="APU_16.1.1" localSheetId="0">#REF!</definedName>
    <definedName name="APU_16.1.1">#REF!</definedName>
    <definedName name="APU_16.1.10" localSheetId="0">#REF!</definedName>
    <definedName name="APU_16.1.10">#REF!</definedName>
    <definedName name="APU_16.1.11" localSheetId="0">#REF!</definedName>
    <definedName name="APU_16.1.11">#REF!</definedName>
    <definedName name="APU_16.1.12" localSheetId="0">#REF!</definedName>
    <definedName name="APU_16.1.12">#REF!</definedName>
    <definedName name="APU_16.1.13" localSheetId="0">#REF!</definedName>
    <definedName name="APU_16.1.13">#REF!</definedName>
    <definedName name="APU_16.1.14" localSheetId="0">#REF!</definedName>
    <definedName name="APU_16.1.14">#REF!</definedName>
    <definedName name="APU_16.1.15" localSheetId="0">#REF!</definedName>
    <definedName name="APU_16.1.15">#REF!</definedName>
    <definedName name="APU_16.1.16" localSheetId="0">#REF!</definedName>
    <definedName name="APU_16.1.16">#REF!</definedName>
    <definedName name="APU_16.1.17" localSheetId="0">#REF!</definedName>
    <definedName name="APU_16.1.17">#REF!</definedName>
    <definedName name="APU_16.1.18" localSheetId="0">#REF!</definedName>
    <definedName name="APU_16.1.18">#REF!</definedName>
    <definedName name="APU_16.1.19" localSheetId="0">#REF!</definedName>
    <definedName name="APU_16.1.19">#REF!</definedName>
    <definedName name="APU_16.1.2" localSheetId="0">#REF!</definedName>
    <definedName name="APU_16.1.2">#REF!</definedName>
    <definedName name="APU_16.1.3" localSheetId="0">#REF!</definedName>
    <definedName name="APU_16.1.3">#REF!</definedName>
    <definedName name="APU_16.1.4" localSheetId="0">#REF!</definedName>
    <definedName name="APU_16.1.4">#REF!</definedName>
    <definedName name="APU_16.1.5" localSheetId="0">#REF!</definedName>
    <definedName name="APU_16.1.5">#REF!</definedName>
    <definedName name="APU_16.1.6" localSheetId="0">#REF!</definedName>
    <definedName name="APU_16.1.6">#REF!</definedName>
    <definedName name="APU_16.1.7" localSheetId="0">#REF!</definedName>
    <definedName name="APU_16.1.7">#REF!</definedName>
    <definedName name="APU_16.1.8" localSheetId="0">#REF!</definedName>
    <definedName name="APU_16.1.8">#REF!</definedName>
    <definedName name="APU_16.1.9" localSheetId="0">#REF!</definedName>
    <definedName name="APU_16.1.9">#REF!</definedName>
    <definedName name="APU_17.1.1" localSheetId="0">#REF!</definedName>
    <definedName name="APU_17.1.1">#REF!</definedName>
    <definedName name="APU_17.1.2" localSheetId="0">#REF!</definedName>
    <definedName name="APU_17.1.2">#REF!</definedName>
    <definedName name="APU_18.1.1" localSheetId="0">#REF!</definedName>
    <definedName name="APU_18.1.1">#REF!</definedName>
    <definedName name="APU_18.2.1" localSheetId="0">#REF!</definedName>
    <definedName name="APU_18.2.1">#REF!</definedName>
    <definedName name="APU_18.2.2" localSheetId="0">#REF!</definedName>
    <definedName name="APU_18.2.2">#REF!</definedName>
    <definedName name="APU_18.2.3" localSheetId="0">#REF!</definedName>
    <definedName name="APU_18.2.3">#REF!</definedName>
    <definedName name="APU_18.2.4" localSheetId="0">#REF!</definedName>
    <definedName name="APU_18.2.4">#REF!</definedName>
    <definedName name="APU_18.3.1" localSheetId="0">#REF!</definedName>
    <definedName name="APU_18.3.1">#REF!</definedName>
    <definedName name="APU_18.3.2" localSheetId="0">#REF!</definedName>
    <definedName name="APU_18.3.2">#REF!</definedName>
    <definedName name="APU_18.4.1" localSheetId="0">#REF!</definedName>
    <definedName name="APU_18.4.1">#REF!</definedName>
    <definedName name="APU_18.4.2" localSheetId="0">#REF!</definedName>
    <definedName name="APU_18.4.2">#REF!</definedName>
    <definedName name="APU_19.1.1" localSheetId="0">#REF!</definedName>
    <definedName name="APU_19.1.1">#REF!</definedName>
    <definedName name="APU_19.1.2" localSheetId="0">#REF!</definedName>
    <definedName name="APU_19.1.2">#REF!</definedName>
    <definedName name="APU_19.1.3" localSheetId="0">#REF!</definedName>
    <definedName name="APU_19.1.3">#REF!</definedName>
    <definedName name="APU_19.1.4" localSheetId="0">#REF!</definedName>
    <definedName name="APU_19.1.4">#REF!</definedName>
    <definedName name="APU_19.1.5" localSheetId="0">#REF!</definedName>
    <definedName name="APU_19.1.5">#REF!</definedName>
    <definedName name="APU_19.2.1" localSheetId="0">#REF!</definedName>
    <definedName name="APU_19.2.1">#REF!</definedName>
    <definedName name="APU_19.3.1" localSheetId="0">#REF!</definedName>
    <definedName name="APU_19.3.1">#REF!</definedName>
    <definedName name="APU_2.1.1" localSheetId="0">#REF!</definedName>
    <definedName name="APU_2.1.1">#REF!</definedName>
    <definedName name="APU_2.1.2" localSheetId="0">#REF!</definedName>
    <definedName name="APU_2.1.2">#REF!</definedName>
    <definedName name="APU_2.1.3" localSheetId="0">#REF!</definedName>
    <definedName name="APU_2.1.3">#REF!</definedName>
    <definedName name="APU_2.1.4" localSheetId="0">#REF!</definedName>
    <definedName name="APU_2.1.4">#REF!</definedName>
    <definedName name="APU_2.2.1" localSheetId="0">#REF!</definedName>
    <definedName name="APU_2.2.1">#REF!</definedName>
    <definedName name="APU_2.2.2" localSheetId="0">#REF!</definedName>
    <definedName name="APU_2.2.2">#REF!</definedName>
    <definedName name="APU_2.2.3" localSheetId="0">#REF!</definedName>
    <definedName name="APU_2.2.3">#REF!</definedName>
    <definedName name="APU_2.3.1" localSheetId="0">#REF!</definedName>
    <definedName name="APU_2.3.1">#REF!</definedName>
    <definedName name="APU_2.3.2" localSheetId="0">#REF!</definedName>
    <definedName name="APU_2.3.2">#REF!</definedName>
    <definedName name="APU_20.1.1" localSheetId="0">#REF!</definedName>
    <definedName name="APU_20.1.1">#REF!</definedName>
    <definedName name="APU_20.1.2" localSheetId="0">#REF!</definedName>
    <definedName name="APU_20.1.2">#REF!</definedName>
    <definedName name="APU_20.1.3" localSheetId="0">#REF!</definedName>
    <definedName name="APU_20.1.3">#REF!</definedName>
    <definedName name="APU_20.1.4" localSheetId="0">#REF!</definedName>
    <definedName name="APU_20.1.4">#REF!</definedName>
    <definedName name="APU_20.2.1" localSheetId="0">#REF!</definedName>
    <definedName name="APU_20.2.1">#REF!</definedName>
    <definedName name="APU_20.2.2" localSheetId="0">#REF!</definedName>
    <definedName name="APU_20.2.2">#REF!</definedName>
    <definedName name="APU_20.2.3" localSheetId="0">#REF!</definedName>
    <definedName name="APU_20.2.3">#REF!</definedName>
    <definedName name="APU_20.2.4" localSheetId="0">#REF!</definedName>
    <definedName name="APU_20.2.4">#REF!</definedName>
    <definedName name="APU_20.2.5" localSheetId="0">#REF!</definedName>
    <definedName name="APU_20.2.5">#REF!</definedName>
    <definedName name="APU_20.2.6" localSheetId="0">#REF!</definedName>
    <definedName name="APU_20.2.6">#REF!</definedName>
    <definedName name="APU_21.1.4" localSheetId="0">#REF!</definedName>
    <definedName name="APU_21.1.4">#REF!</definedName>
    <definedName name="APU_21.2.1" localSheetId="0">#REF!</definedName>
    <definedName name="APU_21.2.1">#REF!</definedName>
    <definedName name="APU_21.2.2" localSheetId="0">#REF!</definedName>
    <definedName name="APU_21.2.2">#REF!</definedName>
    <definedName name="APU_21.2.3" localSheetId="0">#REF!</definedName>
    <definedName name="APU_21.2.3">#REF!</definedName>
    <definedName name="APU_21.2.4" localSheetId="0">#REF!</definedName>
    <definedName name="APU_21.2.4">#REF!</definedName>
    <definedName name="APU_3.1.1" localSheetId="0">#REF!</definedName>
    <definedName name="APU_3.1.1">#REF!</definedName>
    <definedName name="APU_3.1.10" localSheetId="0">#REF!</definedName>
    <definedName name="APU_3.1.10">#REF!</definedName>
    <definedName name="APU_3.1.11" localSheetId="0">#REF!</definedName>
    <definedName name="APU_3.1.11">#REF!</definedName>
    <definedName name="APU_3.1.12" localSheetId="0">#REF!</definedName>
    <definedName name="APU_3.1.12">#REF!</definedName>
    <definedName name="APU_3.1.13" localSheetId="0">#REF!</definedName>
    <definedName name="APU_3.1.13">#REF!</definedName>
    <definedName name="APU_3.1.2" localSheetId="0">#REF!</definedName>
    <definedName name="APU_3.1.2">#REF!</definedName>
    <definedName name="APU_3.1.3" localSheetId="0">#REF!</definedName>
    <definedName name="APU_3.1.3">#REF!</definedName>
    <definedName name="APU_3.1.4" localSheetId="0">#REF!</definedName>
    <definedName name="APU_3.1.4">#REF!</definedName>
    <definedName name="APU_3.1.5" localSheetId="0">#REF!</definedName>
    <definedName name="APU_3.1.5">#REF!</definedName>
    <definedName name="APU_3.1.6" localSheetId="0">#REF!</definedName>
    <definedName name="APU_3.1.6">#REF!</definedName>
    <definedName name="APU_3.1.7" localSheetId="0">#REF!</definedName>
    <definedName name="APU_3.1.7">#REF!</definedName>
    <definedName name="APU_3.1.8" localSheetId="0">#REF!</definedName>
    <definedName name="APU_3.1.8">#REF!</definedName>
    <definedName name="APU_3.1.9" localSheetId="0">#REF!</definedName>
    <definedName name="APU_3.1.9">#REF!</definedName>
    <definedName name="APU_3.2.1" localSheetId="0">#REF!</definedName>
    <definedName name="APU_3.2.1">#REF!</definedName>
    <definedName name="APU_3.2.10" localSheetId="0">#REF!</definedName>
    <definedName name="APU_3.2.10">#REF!</definedName>
    <definedName name="APU_3.2.2" localSheetId="0">#REF!</definedName>
    <definedName name="APU_3.2.2">#REF!</definedName>
    <definedName name="APU_3.2.3" localSheetId="0">#REF!</definedName>
    <definedName name="APU_3.2.3">#REF!</definedName>
    <definedName name="APU_3.2.4" localSheetId="0">#REF!</definedName>
    <definedName name="APU_3.2.4">#REF!</definedName>
    <definedName name="APU_3.2.5" localSheetId="0">#REF!</definedName>
    <definedName name="APU_3.2.5">#REF!</definedName>
    <definedName name="APU_3.2.6" localSheetId="0">#REF!</definedName>
    <definedName name="APU_3.2.6">#REF!</definedName>
    <definedName name="APU_3.2.7" localSheetId="0">#REF!</definedName>
    <definedName name="APU_3.2.7">#REF!</definedName>
    <definedName name="APU_3.2.8" localSheetId="0">#REF!</definedName>
    <definedName name="APU_3.2.8">#REF!</definedName>
    <definedName name="APU_3.2.9" localSheetId="0">#REF!</definedName>
    <definedName name="APU_3.2.9">#REF!</definedName>
    <definedName name="APU_3.3.1" localSheetId="0">#REF!</definedName>
    <definedName name="APU_3.3.1">#REF!</definedName>
    <definedName name="APU_3.3.2" localSheetId="0">#REF!</definedName>
    <definedName name="APU_3.3.2">#REF!</definedName>
    <definedName name="APU_3.3.3" localSheetId="0">#REF!</definedName>
    <definedName name="APU_3.3.3">#REF!</definedName>
    <definedName name="APU_3.3.4" localSheetId="0">#REF!</definedName>
    <definedName name="APU_3.3.4">#REF!</definedName>
    <definedName name="APU_3.4.1.1" localSheetId="0">#REF!</definedName>
    <definedName name="APU_3.4.1.1">#REF!</definedName>
    <definedName name="APU_3.4.1.2" localSheetId="0">#REF!</definedName>
    <definedName name="APU_3.4.1.2">#REF!</definedName>
    <definedName name="APU_3.4.1.3" localSheetId="0">#REF!</definedName>
    <definedName name="APU_3.4.1.3">#REF!</definedName>
    <definedName name="APU_3.4.1.4" localSheetId="0">#REF!</definedName>
    <definedName name="APU_3.4.1.4">#REF!</definedName>
    <definedName name="APU_3.4.2.1" localSheetId="0">#REF!</definedName>
    <definedName name="APU_3.4.2.1">#REF!</definedName>
    <definedName name="APU_3.4.2.2" localSheetId="0">#REF!</definedName>
    <definedName name="APU_3.4.2.2">#REF!</definedName>
    <definedName name="APU_3.4.2.3" localSheetId="0">#REF!</definedName>
    <definedName name="APU_3.4.2.3">#REF!</definedName>
    <definedName name="APU_3.4.2.4" localSheetId="0">#REF!</definedName>
    <definedName name="APU_3.4.2.4">#REF!</definedName>
    <definedName name="APU_3.4.3.1" localSheetId="0">#REF!</definedName>
    <definedName name="APU_3.4.3.1">#REF!</definedName>
    <definedName name="APU_3.4.3.2" localSheetId="0">#REF!</definedName>
    <definedName name="APU_3.4.3.2">#REF!</definedName>
    <definedName name="APU_3.4.4.1" localSheetId="0">#REF!</definedName>
    <definedName name="APU_3.4.4.1">#REF!</definedName>
    <definedName name="APU_3.4.4.2" localSheetId="0">#REF!</definedName>
    <definedName name="APU_3.4.4.2">#REF!</definedName>
    <definedName name="APU_3.4.4.3" localSheetId="0">#REF!</definedName>
    <definedName name="APU_3.4.4.3">#REF!</definedName>
    <definedName name="APU_3.4.5.1" localSheetId="0">#REF!</definedName>
    <definedName name="APU_3.4.5.1">#REF!</definedName>
    <definedName name="APU_4.1.1" localSheetId="0">#REF!</definedName>
    <definedName name="APU_4.1.1">#REF!</definedName>
    <definedName name="APU_4.1.2" localSheetId="0">#REF!</definedName>
    <definedName name="APU_4.1.2">#REF!</definedName>
    <definedName name="APU_4.1.3" localSheetId="0">#REF!</definedName>
    <definedName name="APU_4.1.3">#REF!</definedName>
    <definedName name="APU_4.1.4" localSheetId="0">#REF!</definedName>
    <definedName name="APU_4.1.4">#REF!</definedName>
    <definedName name="APU_4.1.5" localSheetId="0">#REF!</definedName>
    <definedName name="APU_4.1.5">#REF!</definedName>
    <definedName name="APU_4.1.6" localSheetId="0">#REF!</definedName>
    <definedName name="APU_4.1.6">#REF!</definedName>
    <definedName name="APU_4.1.7" localSheetId="0">#REF!</definedName>
    <definedName name="APU_4.1.7">#REF!</definedName>
    <definedName name="APU_4.1.8" localSheetId="0">#REF!</definedName>
    <definedName name="APU_4.1.8">#REF!</definedName>
    <definedName name="APU_4.5.1" localSheetId="0">#REF!</definedName>
    <definedName name="APU_4.5.1">#REF!</definedName>
    <definedName name="APU_4.5.2" localSheetId="0">#REF!</definedName>
    <definedName name="APU_4.5.2">#REF!</definedName>
    <definedName name="APU_5.1.1" localSheetId="0">#REF!</definedName>
    <definedName name="APU_5.1.1">#REF!</definedName>
    <definedName name="APU_5.1.10" localSheetId="0">#REF!</definedName>
    <definedName name="APU_5.1.10">#REF!</definedName>
    <definedName name="APU_5.1.11" localSheetId="0">#REF!</definedName>
    <definedName name="APU_5.1.11">#REF!</definedName>
    <definedName name="APU_5.1.12" localSheetId="0">#REF!</definedName>
    <definedName name="APU_5.1.12">#REF!</definedName>
    <definedName name="APU_5.1.13" localSheetId="0">#REF!</definedName>
    <definedName name="APU_5.1.13">#REF!</definedName>
    <definedName name="APU_5.1.2" localSheetId="0">#REF!</definedName>
    <definedName name="APU_5.1.2">#REF!</definedName>
    <definedName name="APU_5.1.3" localSheetId="0">#REF!</definedName>
    <definedName name="APU_5.1.3">#REF!</definedName>
    <definedName name="APU_5.1.4" localSheetId="0">#REF!</definedName>
    <definedName name="APU_5.1.4">#REF!</definedName>
    <definedName name="APU_5.1.5" localSheetId="0">#REF!</definedName>
    <definedName name="APU_5.1.5">#REF!</definedName>
    <definedName name="APU_5.1.6" localSheetId="0">#REF!</definedName>
    <definedName name="APU_5.1.6">#REF!</definedName>
    <definedName name="APU_5.1.7" localSheetId="0">#REF!</definedName>
    <definedName name="APU_5.1.7">#REF!</definedName>
    <definedName name="APU_5.1.8" localSheetId="0">#REF!</definedName>
    <definedName name="APU_5.1.8">#REF!</definedName>
    <definedName name="APU_5.1.9" localSheetId="0">#REF!</definedName>
    <definedName name="APU_5.1.9">#REF!</definedName>
    <definedName name="APU_5.3.1" localSheetId="0">#REF!</definedName>
    <definedName name="APU_5.3.1">#REF!</definedName>
    <definedName name="APU_6.1.1" localSheetId="0">#REF!</definedName>
    <definedName name="APU_6.1.1">#REF!</definedName>
    <definedName name="APU_6.1.10" localSheetId="0">#REF!</definedName>
    <definedName name="APU_6.1.10">#REF!</definedName>
    <definedName name="APU_6.1.2" localSheetId="0">#REF!</definedName>
    <definedName name="APU_6.1.2">#REF!</definedName>
    <definedName name="APU_6.1.3" localSheetId="0">#REF!</definedName>
    <definedName name="APU_6.1.3">#REF!</definedName>
    <definedName name="APU_6.1.4" localSheetId="0">#REF!</definedName>
    <definedName name="APU_6.1.4">#REF!</definedName>
    <definedName name="APU_6.1.5" localSheetId="0">#REF!</definedName>
    <definedName name="APU_6.1.5">#REF!</definedName>
    <definedName name="APU_6.1.6" localSheetId="0">#REF!</definedName>
    <definedName name="APU_6.1.6">#REF!</definedName>
    <definedName name="APU_6.1.7" localSheetId="0">#REF!</definedName>
    <definedName name="APU_6.1.7">#REF!</definedName>
    <definedName name="APU_6.1.8" localSheetId="0">#REF!</definedName>
    <definedName name="APU_6.1.8">#REF!</definedName>
    <definedName name="APU_6.1.9" localSheetId="0">#REF!</definedName>
    <definedName name="APU_6.1.9">#REF!</definedName>
    <definedName name="APU_6_1_11" localSheetId="0">#REF!</definedName>
    <definedName name="APU_6_1_11">#REF!</definedName>
    <definedName name="APU_7.1.1" localSheetId="0">#REF!</definedName>
    <definedName name="APU_7.1.1">#REF!</definedName>
    <definedName name="APU_7.1.10" localSheetId="0">#REF!</definedName>
    <definedName name="APU_7.1.10">#REF!</definedName>
    <definedName name="APU_7.1.2" localSheetId="0">#REF!</definedName>
    <definedName name="APU_7.1.2">#REF!</definedName>
    <definedName name="APU_7.1.3" localSheetId="0">#REF!</definedName>
    <definedName name="APU_7.1.3">#REF!</definedName>
    <definedName name="APU_7.1.4" localSheetId="0">#REF!</definedName>
    <definedName name="APU_7.1.4">#REF!</definedName>
    <definedName name="APU_7.1.5" localSheetId="0">#REF!</definedName>
    <definedName name="APU_7.1.5">#REF!</definedName>
    <definedName name="APU_7.1.6" localSheetId="0">#REF!</definedName>
    <definedName name="APU_7.1.6">#REF!</definedName>
    <definedName name="APU_7.1.7" localSheetId="0">#REF!</definedName>
    <definedName name="APU_7.1.7">#REF!</definedName>
    <definedName name="APU_7.1.8" localSheetId="0">#REF!</definedName>
    <definedName name="APU_7.1.8">#REF!</definedName>
    <definedName name="APU_7.1.9" localSheetId="0">#REF!</definedName>
    <definedName name="APU_7.1.9">#REF!</definedName>
    <definedName name="APU_7.2.1" localSheetId="0">#REF!</definedName>
    <definedName name="APU_7.2.1">#REF!</definedName>
    <definedName name="APU_7.2.2" localSheetId="0">#REF!</definedName>
    <definedName name="APU_7.2.2">#REF!</definedName>
    <definedName name="APU_7.3.1" localSheetId="0">#REF!</definedName>
    <definedName name="APU_7.3.1">#REF!</definedName>
    <definedName name="APU_7.3.10" localSheetId="0">#REF!</definedName>
    <definedName name="APU_7.3.10">#REF!</definedName>
    <definedName name="APU_7.3.11" localSheetId="0">#REF!</definedName>
    <definedName name="APU_7.3.11">#REF!</definedName>
    <definedName name="APU_7.3.12" localSheetId="0">#REF!</definedName>
    <definedName name="APU_7.3.12">#REF!</definedName>
    <definedName name="APU_7.3.13" localSheetId="0">#REF!</definedName>
    <definedName name="APU_7.3.13">#REF!</definedName>
    <definedName name="APU_7.3.14" localSheetId="0">#REF!</definedName>
    <definedName name="APU_7.3.14">#REF!</definedName>
    <definedName name="APU_7.3.15" localSheetId="0">#REF!</definedName>
    <definedName name="APU_7.3.15">#REF!</definedName>
    <definedName name="APU_7.3.16" localSheetId="0">#REF!</definedName>
    <definedName name="APU_7.3.16">#REF!</definedName>
    <definedName name="APU_7.3.2" localSheetId="0">#REF!</definedName>
    <definedName name="APU_7.3.2">#REF!</definedName>
    <definedName name="APU_7.3.3" localSheetId="0">#REF!</definedName>
    <definedName name="APU_7.3.3">#REF!</definedName>
    <definedName name="APU_7.3.4" localSheetId="0">#REF!</definedName>
    <definedName name="APU_7.3.4">#REF!</definedName>
    <definedName name="APU_7.3.5" localSheetId="0">#REF!</definedName>
    <definedName name="APU_7.3.5">#REF!</definedName>
    <definedName name="APU_7.3.6" localSheetId="0">#REF!</definedName>
    <definedName name="APU_7.3.6">#REF!</definedName>
    <definedName name="APU_7.3.7" localSheetId="0">#REF!</definedName>
    <definedName name="APU_7.3.7">#REF!</definedName>
    <definedName name="APU_7.3.8" localSheetId="0">#REF!</definedName>
    <definedName name="APU_7.3.8">#REF!</definedName>
    <definedName name="APU_7.3.9" localSheetId="0">#REF!</definedName>
    <definedName name="APU_7.3.9">#REF!</definedName>
    <definedName name="APU_7.4.1" localSheetId="0">#REF!</definedName>
    <definedName name="APU_7.4.1">#REF!</definedName>
    <definedName name="APU_7.4.2" localSheetId="0">#REF!</definedName>
    <definedName name="APU_7.4.2">#REF!</definedName>
    <definedName name="APU_7.5.1" localSheetId="0">#REF!</definedName>
    <definedName name="APU_7.5.1">#REF!</definedName>
    <definedName name="APU_7.5.2" localSheetId="0">#REF!</definedName>
    <definedName name="APU_7.5.2">#REF!</definedName>
    <definedName name="APU_7.5.3" localSheetId="0">#REF!</definedName>
    <definedName name="APU_7.5.3">#REF!</definedName>
    <definedName name="APU_7.5.4" localSheetId="0">#REF!</definedName>
    <definedName name="APU_7.5.4">#REF!</definedName>
    <definedName name="APU_7.5.5" localSheetId="0">#REF!</definedName>
    <definedName name="APU_7.5.5">#REF!</definedName>
    <definedName name="APU_7.5.6" localSheetId="0">#REF!</definedName>
    <definedName name="APU_7.5.6">#REF!</definedName>
    <definedName name="APU_7.5.7" localSheetId="0">#REF!</definedName>
    <definedName name="APU_7.5.7">#REF!</definedName>
    <definedName name="APU_7.5.8" localSheetId="0">#REF!</definedName>
    <definedName name="APU_7.5.8">#REF!</definedName>
    <definedName name="APU_7.6.1" localSheetId="0">#REF!</definedName>
    <definedName name="APU_7.6.1">#REF!</definedName>
    <definedName name="APU_7.6.2" localSheetId="0">#REF!</definedName>
    <definedName name="APU_7.6.2">#REF!</definedName>
    <definedName name="APU_7.6.3" localSheetId="0">#REF!</definedName>
    <definedName name="APU_7.6.3">#REF!</definedName>
    <definedName name="APU_7.7.1.1" localSheetId="0">#REF!</definedName>
    <definedName name="APU_7.7.1.1">#REF!</definedName>
    <definedName name="APU_7.7.1.2" localSheetId="0">#REF!</definedName>
    <definedName name="APU_7.7.1.2">#REF!</definedName>
    <definedName name="APU_7.7.1.3" localSheetId="0">#REF!</definedName>
    <definedName name="APU_7.7.1.3">#REF!</definedName>
    <definedName name="APU_7.7.1.4" localSheetId="0">#REF!</definedName>
    <definedName name="APU_7.7.1.4">#REF!</definedName>
    <definedName name="APU_7.7.1.5" localSheetId="0">#REF!</definedName>
    <definedName name="APU_7.7.1.5">#REF!</definedName>
    <definedName name="APU_7.7.1.6" localSheetId="0">#REF!</definedName>
    <definedName name="APU_7.7.1.6">#REF!</definedName>
    <definedName name="APU_7.7.1.7" localSheetId="0">#REF!</definedName>
    <definedName name="APU_7.7.1.7">#REF!</definedName>
    <definedName name="APU_7.7.1.8" localSheetId="0">#REF!</definedName>
    <definedName name="APU_7.7.1.8">#REF!</definedName>
    <definedName name="APU_7.7.2.1" localSheetId="0">#REF!</definedName>
    <definedName name="APU_7.7.2.1">#REF!</definedName>
    <definedName name="APU_7.7.2.2" localSheetId="0">#REF!</definedName>
    <definedName name="APU_7.7.2.2">#REF!</definedName>
    <definedName name="APU_7.7.2.3" localSheetId="0">#REF!</definedName>
    <definedName name="APU_7.7.2.3">#REF!</definedName>
    <definedName name="APU_7.7.2.4" localSheetId="0">#REF!</definedName>
    <definedName name="APU_7.7.2.4">#REF!</definedName>
    <definedName name="APU_7.7.3.1" localSheetId="0">#REF!</definedName>
    <definedName name="APU_7.7.3.1">#REF!</definedName>
    <definedName name="APU_7.7.3.2" localSheetId="0">#REF!</definedName>
    <definedName name="APU_7.7.3.2">#REF!</definedName>
    <definedName name="APU_7.7.4.1" localSheetId="0">#REF!</definedName>
    <definedName name="APU_7.7.4.1">#REF!</definedName>
    <definedName name="APU_7.7.4.2" localSheetId="0">#REF!</definedName>
    <definedName name="APU_7.7.4.2">#REF!</definedName>
    <definedName name="APU_7.7.4.3" localSheetId="0">#REF!</definedName>
    <definedName name="APU_7.7.4.3">#REF!</definedName>
    <definedName name="APU_7.7.5.1" localSheetId="0">#REF!</definedName>
    <definedName name="APU_7.7.5.1">#REF!</definedName>
    <definedName name="APU_7.7.5.2" localSheetId="0">#REF!</definedName>
    <definedName name="APU_7.7.5.2">#REF!</definedName>
    <definedName name="APU_7.7.6.1" localSheetId="0">#REF!</definedName>
    <definedName name="APU_7.7.6.1">#REF!</definedName>
    <definedName name="APU_7.7.6.2" localSheetId="0">#REF!</definedName>
    <definedName name="APU_7.7.6.2">#REF!</definedName>
    <definedName name="APU_7.7.6.3" localSheetId="0">#REF!</definedName>
    <definedName name="APU_7.7.6.3">#REF!</definedName>
    <definedName name="APU_7.7.6.4" localSheetId="0">#REF!</definedName>
    <definedName name="APU_7.7.6.4">#REF!</definedName>
    <definedName name="APU_7.7.6.5" localSheetId="0">#REF!</definedName>
    <definedName name="APU_7.7.6.5">#REF!</definedName>
    <definedName name="APU_7.7.6.6" localSheetId="0">#REF!</definedName>
    <definedName name="APU_7.7.6.6">#REF!</definedName>
    <definedName name="APU_7.7.7.1" localSheetId="0">#REF!</definedName>
    <definedName name="APU_7.7.7.1">#REF!</definedName>
    <definedName name="APU_7.7.7.2" localSheetId="0">#REF!</definedName>
    <definedName name="APU_7.7.7.2">#REF!</definedName>
    <definedName name="APU_7.7.8.1.1" localSheetId="0">#REF!</definedName>
    <definedName name="APU_7.7.8.1.1">#REF!</definedName>
    <definedName name="APU_7.7.8.1.10" localSheetId="0">#REF!</definedName>
    <definedName name="APU_7.7.8.1.10">#REF!</definedName>
    <definedName name="APU_7.7.8.1.11" localSheetId="0">#REF!</definedName>
    <definedName name="APU_7.7.8.1.11">#REF!</definedName>
    <definedName name="APU_7.7.8.1.2" localSheetId="0">#REF!</definedName>
    <definedName name="APU_7.7.8.1.2">#REF!</definedName>
    <definedName name="APU_7.7.8.1.3" localSheetId="0">#REF!</definedName>
    <definedName name="APU_7.7.8.1.3">#REF!</definedName>
    <definedName name="APU_7.7.8.1.4" localSheetId="0">#REF!</definedName>
    <definedName name="APU_7.7.8.1.4">#REF!</definedName>
    <definedName name="APU_7.7.8.1.5" localSheetId="0">#REF!</definedName>
    <definedName name="APU_7.7.8.1.5">#REF!</definedName>
    <definedName name="APU_7.7.8.1.6" localSheetId="0">#REF!</definedName>
    <definedName name="APU_7.7.8.1.6">#REF!</definedName>
    <definedName name="APU_7.7.8.1.7" localSheetId="0">#REF!</definedName>
    <definedName name="APU_7.7.8.1.7">#REF!</definedName>
    <definedName name="APU_7.7.8.1.8" localSheetId="0">#REF!</definedName>
    <definedName name="APU_7.7.8.1.8">#REF!</definedName>
    <definedName name="APU_7.7.8.1.9" localSheetId="0">#REF!</definedName>
    <definedName name="APU_7.7.8.1.9">#REF!</definedName>
    <definedName name="APU_7.7.8.2.1" localSheetId="0">#REF!</definedName>
    <definedName name="APU_7.7.8.2.1">#REF!</definedName>
    <definedName name="APU_7.7.8.2.2" localSheetId="0">#REF!</definedName>
    <definedName name="APU_7.7.8.2.2">#REF!</definedName>
    <definedName name="APU_7.7.8.3.1" localSheetId="0">#REF!</definedName>
    <definedName name="APU_7.7.8.3.1">#REF!</definedName>
    <definedName name="APU_7.7.8.3.2" localSheetId="0">#REF!</definedName>
    <definedName name="APU_7.7.8.3.2">#REF!</definedName>
    <definedName name="APU_7.7.8.3.3" localSheetId="0">#REF!</definedName>
    <definedName name="APU_7.7.8.3.3">#REF!</definedName>
    <definedName name="APU_7.7.8.3.4" localSheetId="0">#REF!</definedName>
    <definedName name="APU_7.7.8.3.4">#REF!</definedName>
    <definedName name="APU_7.7.8.3.5" localSheetId="0">#REF!</definedName>
    <definedName name="APU_7.7.8.3.5">#REF!</definedName>
    <definedName name="APU_7.7.8.3.6" localSheetId="0">#REF!</definedName>
    <definedName name="APU_7.7.8.3.6">#REF!</definedName>
    <definedName name="APU_7.7.8.4.1" localSheetId="0">#REF!</definedName>
    <definedName name="APU_7.7.8.4.1">#REF!</definedName>
    <definedName name="APU_7.7.8.4.2" localSheetId="0">#REF!</definedName>
    <definedName name="APU_7.7.8.4.2">#REF!</definedName>
    <definedName name="APU_7.7.8.4.3" localSheetId="0">#REF!</definedName>
    <definedName name="APU_7.7.8.4.3">#REF!</definedName>
    <definedName name="APU_7.7.8.4.4" localSheetId="0">#REF!</definedName>
    <definedName name="APU_7.7.8.4.4">#REF!</definedName>
    <definedName name="APU_7.7.8.4.5" localSheetId="0">#REF!</definedName>
    <definedName name="APU_7.7.8.4.5">#REF!</definedName>
    <definedName name="APU_7.7.8.4.6" localSheetId="0">#REF!</definedName>
    <definedName name="APU_7.7.8.4.6">#REF!</definedName>
    <definedName name="APU_7.7.8.4.7" localSheetId="0">#REF!</definedName>
    <definedName name="APU_7.7.8.4.7">#REF!</definedName>
    <definedName name="APU_7.7.8.4.8" localSheetId="0">#REF!</definedName>
    <definedName name="APU_7.7.8.4.8">#REF!</definedName>
    <definedName name="APU_7.8.1.1" localSheetId="0">#REF!</definedName>
    <definedName name="APU_7.8.1.1">#REF!</definedName>
    <definedName name="APU_7.8.1.2" localSheetId="0">#REF!</definedName>
    <definedName name="APU_7.8.1.2">#REF!</definedName>
    <definedName name="APU_7.8.1.3" localSheetId="0">#REF!</definedName>
    <definedName name="APU_7.8.1.3">#REF!</definedName>
    <definedName name="APU_7.8.1.4" localSheetId="0">#REF!</definedName>
    <definedName name="APU_7.8.1.4">#REF!</definedName>
    <definedName name="APU_7.8.2.1" localSheetId="0">#REF!</definedName>
    <definedName name="APU_7.8.2.1">#REF!</definedName>
    <definedName name="APU_7.8.2.2" localSheetId="0">#REF!</definedName>
    <definedName name="APU_7.8.2.2">#REF!</definedName>
    <definedName name="APU_7.8.2.3" localSheetId="0">#REF!</definedName>
    <definedName name="APU_7.8.2.3">#REF!</definedName>
    <definedName name="APU_7.8.3.1" localSheetId="0">#REF!</definedName>
    <definedName name="APU_7.8.3.1">#REF!</definedName>
    <definedName name="APU_7.8.3.2" localSheetId="0">#REF!</definedName>
    <definedName name="APU_7.8.3.2">#REF!</definedName>
    <definedName name="APU_7.9.1.1" localSheetId="0">#REF!</definedName>
    <definedName name="APU_7.9.1.1">#REF!</definedName>
    <definedName name="APU_7.9.1.2" localSheetId="0">#REF!</definedName>
    <definedName name="APU_7.9.1.2">#REF!</definedName>
    <definedName name="APU_7.9.1.3" localSheetId="0">#REF!</definedName>
    <definedName name="APU_7.9.1.3">#REF!</definedName>
    <definedName name="APU_7.9.1.4" localSheetId="0">#REF!</definedName>
    <definedName name="APU_7.9.1.4">#REF!</definedName>
    <definedName name="APU_7.9.1.5" localSheetId="0">#REF!</definedName>
    <definedName name="APU_7.9.1.5">#REF!</definedName>
    <definedName name="APU_7.9.2.1" localSheetId="0">#REF!</definedName>
    <definedName name="APU_7.9.2.1">#REF!</definedName>
    <definedName name="APU_7.9.2.2" localSheetId="0">#REF!</definedName>
    <definedName name="APU_7.9.2.2">#REF!</definedName>
    <definedName name="APU_7.9.2.3" localSheetId="0">#REF!</definedName>
    <definedName name="APU_7.9.2.3">#REF!</definedName>
    <definedName name="APU_7.9.3.1" localSheetId="0">#REF!</definedName>
    <definedName name="APU_7.9.3.1">#REF!</definedName>
    <definedName name="APU_7.9.3.2" localSheetId="0">#REF!</definedName>
    <definedName name="APU_7.9.3.2">#REF!</definedName>
    <definedName name="APU_7.9.3.3" localSheetId="0">#REF!</definedName>
    <definedName name="APU_7.9.3.3">#REF!</definedName>
    <definedName name="APU_7.9.3.4" localSheetId="0">#REF!</definedName>
    <definedName name="APU_7.9.3.4">#REF!</definedName>
    <definedName name="APU_7.9.4.1" localSheetId="0">#REF!</definedName>
    <definedName name="APU_7.9.4.1">#REF!</definedName>
    <definedName name="APU_7.9.4.2" localSheetId="0">#REF!</definedName>
    <definedName name="APU_7.9.4.2">#REF!</definedName>
    <definedName name="APU_7.9.4.3" localSheetId="0">#REF!</definedName>
    <definedName name="APU_7.9.4.3">#REF!</definedName>
    <definedName name="APU_9.1.1" localSheetId="0">#REF!</definedName>
    <definedName name="APU_9.1.1">#REF!</definedName>
    <definedName name="APU_acero.60000" localSheetId="0">#REF!</definedName>
    <definedName name="APU_acero.60000">#REF!</definedName>
    <definedName name="APU_Alcaparros" localSheetId="0">#REF!</definedName>
    <definedName name="APU_Alcaparros">#REF!</definedName>
    <definedName name="APU_Aseo_General" localSheetId="0">#REF!</definedName>
    <definedName name="APU_Aseo_General">#REF!</definedName>
    <definedName name="APU_Asta_Banderas" localSheetId="0">#REF!</definedName>
    <definedName name="APU_Asta_Banderas">#REF!</definedName>
    <definedName name="APU_Cauchos_Sabaneros" localSheetId="0">#REF!</definedName>
    <definedName name="APU_Cauchos_Sabaneros">#REF!</definedName>
    <definedName name="APU_concreto.2500" localSheetId="0">#REF!</definedName>
    <definedName name="APU_concreto.2500">#REF!</definedName>
    <definedName name="APU_concreto.3000" localSheetId="0">#REF!</definedName>
    <definedName name="APU_concreto.3000">#REF!</definedName>
    <definedName name="APU_concreto.4000" localSheetId="0">#REF!</definedName>
    <definedName name="APU_concreto.4000">#REF!</definedName>
    <definedName name="APU_concreto.imp.3000" localSheetId="0">#REF!</definedName>
    <definedName name="APU_concreto.imp.3000">#REF!</definedName>
    <definedName name="APU_Duchas_Antivandalicas" localSheetId="0">#REF!</definedName>
    <definedName name="APU_Duchas_Antivandalicas">#REF!</definedName>
    <definedName name="APU_Gabinete_Incendio" localSheetId="0">#REF!</definedName>
    <definedName name="APU_Gabinete_Incendio">#REF!</definedName>
    <definedName name="APU_Gescobas_Granito_BH" localSheetId="0">#REF!</definedName>
    <definedName name="APU_Gescobas_Granito_BH">#REF!</definedName>
    <definedName name="APU_Lavamanos_Colgar" localSheetId="0">#REF!</definedName>
    <definedName name="APU_Lavamanos_Colgar">#REF!</definedName>
    <definedName name="APU_Limpieza_Fachadas" localSheetId="0">#REF!</definedName>
    <definedName name="APU_Limpieza_Fachadas">#REF!</definedName>
    <definedName name="APU_Limpieza_Muros_Interiores" localSheetId="0">#REF!</definedName>
    <definedName name="APU_Limpieza_Muros_Interiores">#REF!</definedName>
    <definedName name="APU_Magnolios" localSheetId="0">#REF!</definedName>
    <definedName name="APU_Magnolios">#REF!</definedName>
    <definedName name="APU_Mano_de_Oso" localSheetId="0">#REF!</definedName>
    <definedName name="APU_Mano_de_Oso">#REF!</definedName>
    <definedName name="APU_mortero.1.4_3000" localSheetId="0">#REF!</definedName>
    <definedName name="APU_mortero.1.4_3000">#REF!</definedName>
    <definedName name="APU_mortero_1.3_4000" localSheetId="0">#REF!</definedName>
    <definedName name="APU_mortero_1.3_4000">#REF!</definedName>
    <definedName name="APU_mortero_1.3_imp" localSheetId="0">#REF!</definedName>
    <definedName name="APU_mortero_1.3_imp">#REF!</definedName>
    <definedName name="APU_mortero_1.4_imp" localSheetId="0">#REF!</definedName>
    <definedName name="APU_mortero_1.4_imp">#REF!</definedName>
    <definedName name="APU_mortero1.5_2000" localSheetId="0">#REF!</definedName>
    <definedName name="APU_mortero1.5_2000">#REF!</definedName>
    <definedName name="APU_Pradizacion" localSheetId="0">#REF!</definedName>
    <definedName name="APU_Pradizacion">#REF!</definedName>
    <definedName name="APU_Sangegado" localSheetId="0">#REF!</definedName>
    <definedName name="APU_Sangegado">#REF!</definedName>
    <definedName name="aqw">#REF!</definedName>
    <definedName name="_xlnm.Extract">#REF!</definedName>
    <definedName name="_xlnm.Print_Area" localSheetId="0">'2. PPTO CONSOLIDADO'!$A$1:$G$1335</definedName>
    <definedName name="Arena_de_Peña" localSheetId="0">#REF!</definedName>
    <definedName name="Arena_de_Peña">#REF!</definedName>
    <definedName name="Arena_de_rio" localSheetId="0">#REF!</definedName>
    <definedName name="Arena_de_rio">#REF!</definedName>
    <definedName name="Arena_Lavada_de_Peña" localSheetId="0">#REF!</definedName>
    <definedName name="Arena_Lavada_de_Peña">#REF!</definedName>
    <definedName name="Arena_semilavada" localSheetId="0">#REF!</definedName>
    <definedName name="Arena_semilavada">#REF!</definedName>
    <definedName name="Arranque.m">[3]Materiales!$D$91:$D$98</definedName>
    <definedName name="asaws">#REF!</definedName>
    <definedName name="ASEO">[3]Materiales!$D$610:$D$622</definedName>
    <definedName name="Aseo_general" localSheetId="0">#REF!</definedName>
    <definedName name="Aseo_general">#REF!</definedName>
    <definedName name="Aseo_General___3_HS__Sal__Mínimo" localSheetId="0">#REF!</definedName>
    <definedName name="Aseo_General___3_HS__Sal__Mínimo">#REF!</definedName>
    <definedName name="Asta_Para_Banderas" localSheetId="0">#REF!</definedName>
    <definedName name="Asta_Para_Banderas">#REF!</definedName>
    <definedName name="ATRS">[4]TRANS!$B:$E</definedName>
    <definedName name="Auxiliar_de_Contabilidad" localSheetId="0">#REF!</definedName>
    <definedName name="Auxiliar_de_Contabilidad">#REF!</definedName>
    <definedName name="Ayudante_Acabados_albañilería" localSheetId="0">#REF!</definedName>
    <definedName name="Ayudante_Acabados_albañilería">#REF!</definedName>
    <definedName name="Ayudante_Albaílería_General" localSheetId="0">#REF!</definedName>
    <definedName name="Ayudante_Albaílería_General">#REF!</definedName>
    <definedName name="Ayudante_Carpintería" localSheetId="0">#REF!</definedName>
    <definedName name="Ayudante_Carpintería">#REF!</definedName>
    <definedName name="Ayudante_Electrico" localSheetId="0">#REF!</definedName>
    <definedName name="Ayudante_Electrico">#REF!</definedName>
    <definedName name="Ayudante_Instalaciones_sanitarias" localSheetId="0">#REF!</definedName>
    <definedName name="Ayudante_Instalaciones_sanitarias">#REF!</definedName>
    <definedName name="Ayudante_Taller" localSheetId="0">#REF!</definedName>
    <definedName name="Ayudante_Taller">#REF!</definedName>
    <definedName name="Ayudante_Topografo" localSheetId="0">#REF!</definedName>
    <definedName name="Ayudante_Topografo">#REF!</definedName>
    <definedName name="B">#REF!</definedName>
    <definedName name="Balas_Fluorescentes_en_Acero_Galvanizado_de_1x13_W__120_V." localSheetId="0">#REF!</definedName>
    <definedName name="Balas_Fluorescentes_en_Acero_Galvanizado_de_1x13_W__120_V.">#REF!</definedName>
    <definedName name="Balas_Fluorescentes_en_Acero_Galvanizado_de_1x42_W__120_V." localSheetId="0">#REF!</definedName>
    <definedName name="Balas_Fluorescentes_en_Acero_Galvanizado_de_1x42_W__120_V.">#REF!</definedName>
    <definedName name="Balas_Fluorescentes_en_Acero_Galvanizado_de_2x26_W__120_V." localSheetId="0">#REF!</definedName>
    <definedName name="Balas_Fluorescentes_en_Acero_Galvanizado_de_2x26_W__120_V.">#REF!</definedName>
    <definedName name="Balde_Plastico_Negro" localSheetId="0">#REF!</definedName>
    <definedName name="Balde_Plastico_Negro">#REF!</definedName>
    <definedName name="Baldosa_Alfa_L1_30x30" localSheetId="0">#REF!</definedName>
    <definedName name="Baldosa_Alfa_L1_30x30">#REF!</definedName>
    <definedName name="Banco_de_Ductos_de_PVC_en_1_Ø" localSheetId="0">#REF!</definedName>
    <definedName name="Banco_de_Ductos_de_PVC_en_1_Ø">#REF!</definedName>
    <definedName name="Banco_de_Ductos_de_PVC_en_2_Ø" localSheetId="0">#REF!</definedName>
    <definedName name="Banco_de_Ductos_de_PVC_en_2_Ø">#REF!</definedName>
    <definedName name="Bandeja_de_Fibra_Optica_de_12_Puertos" localSheetId="0">#REF!</definedName>
    <definedName name="Bandeja_de_Fibra_Optica_de_12_Puertos">#REF!</definedName>
    <definedName name="BARANDAS">[3]Materiales!$D$480:$D$492</definedName>
    <definedName name="Barniz_vitriflex" localSheetId="0">#REF!</definedName>
    <definedName name="Barniz_vitriflex">#REF!</definedName>
    <definedName name="Barra_de_Seguridad_AI_Ref._5724" localSheetId="0">#REF!</definedName>
    <definedName name="Barra_de_Seguridad_AI_Ref._5724">#REF!</definedName>
    <definedName name="Barra_de_Seguridad_AI_Ref._5770" localSheetId="0">#REF!</definedName>
    <definedName name="Barra_de_Seguridad_AI_Ref._5770">#REF!</definedName>
    <definedName name="bASE">#REF!</definedName>
    <definedName name="Base_datos_IM">#REF!</definedName>
    <definedName name="BASE_DE_DATOS">#REF!</definedName>
    <definedName name="Base_en_recebo_B___200" localSheetId="0">#REF!</definedName>
    <definedName name="Base_en_recebo_B___200">#REF!</definedName>
    <definedName name="Base_granular" localSheetId="0">#REF!</definedName>
    <definedName name="Base_granular">#REF!</definedName>
    <definedName name="_xlnm.Database" localSheetId="0">#REF!</definedName>
    <definedName name="_xlnm.Database">#REF!</definedName>
    <definedName name="Bateas" localSheetId="0">#REF!</definedName>
    <definedName name="Bateas">#REF!</definedName>
    <definedName name="Bebederos_para_parque" localSheetId="0">#REF!</definedName>
    <definedName name="Bebederos_para_parque">#REF!</definedName>
    <definedName name="bI">#REF!</definedName>
    <definedName name="Bicicletero" localSheetId="0">#REF!</definedName>
    <definedName name="Bicicletero">#REF!</definedName>
    <definedName name="biq">#REF!</definedName>
    <definedName name="Bisagra_aluminio_Extruído_3" localSheetId="0">#REF!</definedName>
    <definedName name="Bisagra_aluminio_Extruído_3">#REF!</definedName>
    <definedName name="Bisagra_común_de_3" localSheetId="0">#REF!</definedName>
    <definedName name="Bisagra_común_de_3">#REF!</definedName>
    <definedName name="BLOQUE" localSheetId="0">#REF!</definedName>
    <definedName name="BLOQUE">#REF!</definedName>
    <definedName name="BLOQUES">[5]DEF!$B$42:$B$71</definedName>
    <definedName name="Bombas_de_Incendio" localSheetId="0">#REF!</definedName>
    <definedName name="Bombas_de_Incendio">#REF!</definedName>
    <definedName name="Bombas_de_Suministro_Pre_Ensambladas" localSheetId="0">#REF!</definedName>
    <definedName name="Bombas_de_Suministro_Pre_Ensambladas">#REF!</definedName>
    <definedName name="Bombas_sum_seg_espec" localSheetId="0">#REF!</definedName>
    <definedName name="Bombas_sum_seg_espec">#REF!</definedName>
    <definedName name="Bombas_Sumergibles" localSheetId="0">#REF!</definedName>
    <definedName name="Bombas_Sumergibles">#REF!</definedName>
    <definedName name="Bombas_Sumergibles_Según_Especificacion" localSheetId="0">#REF!</definedName>
    <definedName name="Bombas_Sumergibles_Según_Especificacion">#REF!</definedName>
    <definedName name="Bordillo_en_concreto_e__15.H_0_40_para_jardineras_y_otros" localSheetId="0">#REF!</definedName>
    <definedName name="Bordillo_en_concreto_e__15.H_0_40_para_jardineras_y_otros">#REF!</definedName>
    <definedName name="Bordillo_Jardineras_en_circulaciones_y_patio__en_concreto_e__15._Anden" localSheetId="0">#REF!</definedName>
    <definedName name="Bordillo_Jardineras_en_circulaciones_y_patio__en_concreto_e__15._Anden">#REF!</definedName>
    <definedName name="Bordillo_prefabricados_tipo_A___70" localSheetId="0">#REF!</definedName>
    <definedName name="Bordillo_prefabricados_tipo_A___70">#REF!</definedName>
    <definedName name="Brazo_Hidráulico_Dorma__4" localSheetId="0">#REF!</definedName>
    <definedName name="Brazo_Hidráulico_Dorma__4">#REF!</definedName>
    <definedName name="Breaker_Tipo_Enchufable_de_1x20A_10KA" localSheetId="0">#REF!</definedName>
    <definedName name="Breaker_Tipo_Enchufable_de_1x20A_10KA">#REF!</definedName>
    <definedName name="Breaker_Tipo_Enchufable_de_3x20A_10KA" localSheetId="0">#REF!</definedName>
    <definedName name="Breaker_Tipo_Enchufable_de_3x20A_10KA">#REF!</definedName>
    <definedName name="Breaker_Tipo_Enchufable_de_3x30A_10KA" localSheetId="0">#REF!</definedName>
    <definedName name="Breaker_Tipo_Enchufable_de_3x30A_10KA">#REF!</definedName>
    <definedName name="Breaker_Tipo_Enchufable_de_3x80A_25KA" localSheetId="0">#REF!</definedName>
    <definedName name="Breaker_Tipo_Enchufable_de_3x80A_25KA">#REF!</definedName>
    <definedName name="Brida_Roscada_Acero_X_150_PSI_2" localSheetId="0">#REF!</definedName>
    <definedName name="Brida_Roscada_Acero_X_150_PSI_2">#REF!</definedName>
    <definedName name="Brida_Roscada_Acero_X_150_PSI_3" localSheetId="0">#REF!</definedName>
    <definedName name="Brida_Roscada_Acero_X_150_PSI_3">#REF!</definedName>
    <definedName name="Brocha_de_cerda_4" localSheetId="0">#REF!</definedName>
    <definedName name="Brocha_de_cerda_4">#REF!</definedName>
    <definedName name="Cable_Aluminio_Aislado_P.V.C._1_0_AWG" localSheetId="0">#REF!</definedName>
    <definedName name="Cable_Aluminio_Aislado_P.V.C._1_0_AWG">#REF!</definedName>
    <definedName name="Cable_Aluminio_Aislado_P.V.C._2_0_AWG" localSheetId="0">#REF!</definedName>
    <definedName name="Cable_Aluminio_Aislado_P.V.C._2_0_AWG">#REF!</definedName>
    <definedName name="Cable_Telefonico_de_20_Pares" localSheetId="0">#REF!</definedName>
    <definedName name="Cable_Telefonico_de_20_Pares">#REF!</definedName>
    <definedName name="Cable_teléfonos_2_Pares" localSheetId="0">#REF!</definedName>
    <definedName name="Cable_teléfonos_2_Pares">#REF!</definedName>
    <definedName name="Cable_UTP_4_Pares_Cat._5E" localSheetId="0">#REF!</definedName>
    <definedName name="Cable_UTP_4_Pares_Cat._5E">#REF!</definedName>
    <definedName name="Caja_de_Paso_en_Mamposteria_de_40x40_cm." localSheetId="0">#REF!</definedName>
    <definedName name="Caja_de_Paso_en_Mamposteria_de_40x40_cm.">#REF!</definedName>
    <definedName name="Caja_de_Paso_Metalicas_de_10x10_cm." localSheetId="0">#REF!</definedName>
    <definedName name="Caja_de_Paso_Metalicas_de_10x10_cm.">#REF!</definedName>
    <definedName name="Caja_de_Paso_Metalicas_de_20x20_cm." localSheetId="0">#REF!</definedName>
    <definedName name="Caja_de_Paso_Metalicas_de_20x20_cm.">#REF!</definedName>
    <definedName name="Caja_Galvanizada_5800" localSheetId="0">#REF!</definedName>
    <definedName name="Caja_Galvanizada_5800">#REF!</definedName>
    <definedName name="Caja_para_Taco_100_a_4_circuitos" localSheetId="0">#REF!</definedName>
    <definedName name="Caja_para_Taco_100_a_4_circuitos">#REF!</definedName>
    <definedName name="Cajas_de_Inspeccion__N._CODENSA__AP_280" localSheetId="0">#REF!</definedName>
    <definedName name="Cajas_de_Inspeccion__N._CODENSA__AP_280">#REF!</definedName>
    <definedName name="Cajas_de_Inspeccion__N._CODENSA__CS_274" localSheetId="0">#REF!</definedName>
    <definedName name="Cajas_de_Inspeccion__N._CODENSA__CS_274">#REF!</definedName>
    <definedName name="Cajas_de_Inspeccion_Según_N._CODENSA_C8_276" localSheetId="0">#REF!</definedName>
    <definedName name="Cajas_de_Inspeccion_Según_N._CODENSA_C8_276">#REF!</definedName>
    <definedName name="Cajillas_Medidores_1_1_2" localSheetId="0">#REF!</definedName>
    <definedName name="Cajillas_Medidores_1_1_2">#REF!</definedName>
    <definedName name="Calado_Ceramico_20x20" localSheetId="0">#REF!</definedName>
    <definedName name="Calado_Ceramico_20x20">#REF!</definedName>
    <definedName name="CALCULO">#REF!</definedName>
    <definedName name="Calentadores_de_Paso" localSheetId="0">#REF!</definedName>
    <definedName name="Calentadores_de_Paso">#REF!</definedName>
    <definedName name="Campana_Extractora" localSheetId="0">#REF!</definedName>
    <definedName name="Campana_Extractora">#REF!</definedName>
    <definedName name="Campana_extractora_más_ductería." localSheetId="0">#REF!</definedName>
    <definedName name="Campana_extractora_más_ductería.">#REF!</definedName>
    <definedName name="Canaleta_Metalica_con_Division_de_15x4_cm." localSheetId="0">#REF!</definedName>
    <definedName name="Canaleta_Metalica_con_Division_de_15x4_cm.">#REF!</definedName>
    <definedName name="Canalizacion_Subterranea_4_PVC_4__Según_N._CODENSA" localSheetId="0">#REF!</definedName>
    <definedName name="Canalizacion_Subterranea_4_PVC_4__Según_N._CODENSA">#REF!</definedName>
    <definedName name="Canastilla_Lavaplatos_Ref._93500_000_000" localSheetId="0">#REF!</definedName>
    <definedName name="Canastilla_Lavaplatos_Ref._93500_000_000">#REF!</definedName>
    <definedName name="Canchas_múltiples." localSheetId="0">#REF!</definedName>
    <definedName name="Canchas_múltiples.">#REF!</definedName>
    <definedName name="Canecas_de_55_Gal." localSheetId="0">#REF!</definedName>
    <definedName name="Canecas_de_55_Gal.">#REF!</definedName>
    <definedName name="Cant.ptas">[3]DEF!$D$6</definedName>
    <definedName name="Cant.vnas">[3]DEF!$D$7</definedName>
    <definedName name="CANTDS">[6]Modelo!$J$7:$J$10,[6]Modelo!$J$13:$J$27,[6]Modelo!$J$30:$J$33,[6]Modelo!$J$36:$J$40</definedName>
    <definedName name="CANTIDAD_ADMINISTRATIVOS">[7]ENSAYOS!#REF!</definedName>
    <definedName name="CANTIDAD_PROFESIONALES">#REF!</definedName>
    <definedName name="CANTIDAD_TÉCNICOS">#REF!</definedName>
    <definedName name="Caolin" localSheetId="0">#REF!</definedName>
    <definedName name="Caolin">#REF!</definedName>
    <definedName name="Cargador_frontal" localSheetId="0">#REF!</definedName>
    <definedName name="Cargador_frontal">#REF!</definedName>
    <definedName name="Casetón_en_fibra_de_vidrio." localSheetId="0">#REF!</definedName>
    <definedName name="Casetón_en_fibra_de_vidrio.">#REF!</definedName>
    <definedName name="Caucho_Sabanero_1.50_m" localSheetId="0">#REF!</definedName>
    <definedName name="Caucho_Sabanero_1.50_m">#REF!</definedName>
    <definedName name="Cedro_caqueta_pieza" localSheetId="0">#REF!</definedName>
    <definedName name="Cedro_caqueta_pieza">#REF!</definedName>
    <definedName name="Celosía_en_aluminio" localSheetId="0">#REF!</definedName>
    <definedName name="Celosía_en_aluminio">#REF!</definedName>
    <definedName name="Cemento_Blanco" localSheetId="0">#REF!</definedName>
    <definedName name="Cemento_Blanco">#REF!</definedName>
    <definedName name="Cemento_gris" localSheetId="0">#REF!</definedName>
    <definedName name="Cemento_gris">#REF!</definedName>
    <definedName name="Cepillos" localSheetId="0">#REF!</definedName>
    <definedName name="Cepillos">#REF!</definedName>
    <definedName name="Ceramica_30_X_30_Ref." localSheetId="0">#REF!</definedName>
    <definedName name="Ceramica_30_X_30_Ref.">#REF!</definedName>
    <definedName name="Cerámica_Alfa_Lisa_20x20" localSheetId="0">#REF!</definedName>
    <definedName name="Cerámica_Alfa_Lisa_20x20">#REF!</definedName>
    <definedName name="Cerchas_metalicas_segun_diseño_arquitectonico" localSheetId="0">#REF!</definedName>
    <definedName name="Cerchas_metalicas_segun_diseño_arquitectonico">#REF!</definedName>
    <definedName name="Cerco_Ordinario_3_M" localSheetId="0">#REF!</definedName>
    <definedName name="Cerco_Ordinario_3_M">#REF!</definedName>
    <definedName name="Cerradura">[3]Materiales!$D$227:$D$235</definedName>
    <definedName name="Cerradura__No_hay_sugerencias__baño_A_40S" localSheetId="0">#REF!</definedName>
    <definedName name="Cerradura__No_hay_sugerencias__baño_A_40S">#REF!</definedName>
    <definedName name="Cerradura_Ref._A40_S_Orbit_C_M_Schlage" localSheetId="0">#REF!</definedName>
    <definedName name="Cerradura_Ref._A40_S_Orbit_C_M_Schlage">#REF!</definedName>
    <definedName name="Cerradura_Ref._A50_PD_Con_Manija_Orbit_C_M_Schlage" localSheetId="0">#REF!</definedName>
    <definedName name="Cerradura_Ref._A50_PD_Con_Manija_Orbit_C_M_Schlage">#REF!</definedName>
    <definedName name="Cerradura_Ref._A50_WD_Orbit_C_M_Schlage" localSheetId="0">#REF!</definedName>
    <definedName name="Cerradura_Ref._A50_WD_Orbit_C_M_Schlage">#REF!</definedName>
    <definedName name="Cerradura_Ref._A80_PD_Orbit_C_M_Schlage" localSheetId="0">#REF!</definedName>
    <definedName name="Cerradura_Ref._A80_PD_Orbit_C_M_Schlage">#REF!</definedName>
    <definedName name="Cerradura_Ref._B362_C_M_Schlage" localSheetId="0">#REF!</definedName>
    <definedName name="Cerradura_Ref._B362_C_M_Schlage">#REF!</definedName>
    <definedName name="Certificacion_por_Punto_Sencillo" localSheetId="0">#REF!</definedName>
    <definedName name="Certificacion_por_Punto_Sencillo">#REF!</definedName>
    <definedName name="Chazos_de_Madera_10_X_10" localSheetId="0">#REF!</definedName>
    <definedName name="Chazos_de_Madera_10_X_10">#REF!</definedName>
    <definedName name="Cheque_1" localSheetId="0">#REF!</definedName>
    <definedName name="Cheque_1">#REF!</definedName>
    <definedName name="Cheque_1_1_2" localSheetId="0">#REF!</definedName>
    <definedName name="Cheque_1_1_2">#REF!</definedName>
    <definedName name="Cheque_2" localSheetId="0">#REF!</definedName>
    <definedName name="Cheque_2">#REF!</definedName>
    <definedName name="Cheque_3" localSheetId="0">#REF!</definedName>
    <definedName name="Cheque_3">#REF!</definedName>
    <definedName name="Cinta_teflón" localSheetId="0">#REF!</definedName>
    <definedName name="Cinta_teflón">#REF!</definedName>
    <definedName name="CNT_M">[6]Modelo!$H$13:$H$27</definedName>
    <definedName name="cociente">#REF!</definedName>
    <definedName name="Cocineta_estufa_a_gas_dos_puestos" localSheetId="0">#REF!</definedName>
    <definedName name="Cocineta_estufa_a_gas_dos_puestos">#REF!</definedName>
    <definedName name="Codo_45_cobre_tipo_CxC" localSheetId="0">#REF!</definedName>
    <definedName name="Codo_45_cobre_tipo_CxC">#REF!</definedName>
    <definedName name="Codo_90_1_4__c_x_c_sanitario_3" localSheetId="0">#REF!</definedName>
    <definedName name="Codo_90_1_4__c_x_c_sanitario_3">#REF!</definedName>
    <definedName name="Codo_90_1_4__c_x_c_sanitario_4" localSheetId="0">#REF!</definedName>
    <definedName name="Codo_90_1_4__c_x_c_sanitario_4">#REF!</definedName>
    <definedName name="Codo_90_cobre_tipo_CxC" localSheetId="0">#REF!</definedName>
    <definedName name="Codo_90_cobre_tipo_CxC">#REF!</definedName>
    <definedName name="Codo_90_presión_P.V.C._1" localSheetId="0">#REF!</definedName>
    <definedName name="Codo_90_presión_P.V.C._1">#REF!</definedName>
    <definedName name="Codo_90_presión_P.V.C._1_1_2" localSheetId="0">#REF!</definedName>
    <definedName name="Codo_90_presión_P.V.C._1_1_2">#REF!</definedName>
    <definedName name="Codo_90_presión_P.V.C._1_2" localSheetId="0">#REF!</definedName>
    <definedName name="Codo_90_presión_P.V.C._1_2">#REF!</definedName>
    <definedName name="Codo_90_presión_P.V.C._3_4" localSheetId="0">#REF!</definedName>
    <definedName name="Codo_90_presión_P.V.C._3_4">#REF!</definedName>
    <definedName name="Codo_90o_1_4__CxC_SANITARIO_2" localSheetId="0">#REF!</definedName>
    <definedName name="Codo_90o_1_4__CxC_SANITARIO_2">#REF!</definedName>
    <definedName name="Codo_90o_1_4__CxC_SANITARIO_3" localSheetId="0">#REF!</definedName>
    <definedName name="Codo_90o_1_4__CxC_SANITARIO_3">#REF!</definedName>
    <definedName name="Codo_90o_1_4__CxC_SANITARIO_4" localSheetId="0">#REF!</definedName>
    <definedName name="Codo_90o_1_4__CxC_SANITARIO_4">#REF!</definedName>
    <definedName name="Codo_90o_1_4__CxC_SANITARIO_6" localSheetId="0">#REF!</definedName>
    <definedName name="Codo_90o_1_4__CxC_SANITARIO_6">#REF!</definedName>
    <definedName name="Codo_90o_Presión_P.V.C._1" localSheetId="0">#REF!</definedName>
    <definedName name="Codo_90o_Presión_P.V.C._1">#REF!</definedName>
    <definedName name="Codo_90o_Presión_P.V.C._1_1_2" localSheetId="0">#REF!</definedName>
    <definedName name="Codo_90o_Presión_P.V.C._1_1_2">#REF!</definedName>
    <definedName name="Codo_90o_Presión_P.V.C._1_1_4" localSheetId="0">#REF!</definedName>
    <definedName name="Codo_90o_Presión_P.V.C._1_1_4">#REF!</definedName>
    <definedName name="Codo_90o_Presión_P.V.C._1_2" localSheetId="0">#REF!</definedName>
    <definedName name="Codo_90o_Presión_P.V.C._1_2">#REF!</definedName>
    <definedName name="Codo_90o_Presión_P.V.C._2" localSheetId="0">#REF!</definedName>
    <definedName name="Codo_90o_Presión_P.V.C._2">#REF!</definedName>
    <definedName name="Codo_90o_Presión_P.V.C._2_1_2" localSheetId="0">#REF!</definedName>
    <definedName name="Codo_90o_Presión_P.V.C._2_1_2">#REF!</definedName>
    <definedName name="Codo_90o_Presión_P.V.C._3" localSheetId="0">#REF!</definedName>
    <definedName name="Codo_90o_Presión_P.V.C._3">#REF!</definedName>
    <definedName name="Codo_90o_Presión_P.V.C._3_4" localSheetId="0">#REF!</definedName>
    <definedName name="Codo_90o_Presión_P.V.C._3_4">#REF!</definedName>
    <definedName name="Codo_galvanizado_1" localSheetId="0">#REF!</definedName>
    <definedName name="Codo_galvanizado_1">#REF!</definedName>
    <definedName name="Codo_galvanizado_1_1_2" localSheetId="0">#REF!</definedName>
    <definedName name="Codo_galvanizado_1_1_2">#REF!</definedName>
    <definedName name="Codo_galvanizado_2" localSheetId="0">#REF!</definedName>
    <definedName name="Codo_galvanizado_2">#REF!</definedName>
    <definedName name="Codo_Galvanizado_3" localSheetId="0">#REF!</definedName>
    <definedName name="Codo_Galvanizado_3">#REF!</definedName>
    <definedName name="Col.conc" localSheetId="0">[8]VERTICALES!#REF!</definedName>
    <definedName name="Col.conc">[8]VERTICALES!#REF!</definedName>
    <definedName name="Color_mineral" localSheetId="0">#REF!</definedName>
    <definedName name="Color_mineral">#REF!</definedName>
    <definedName name="Compresor_2_Martillos_185_PCM" localSheetId="0">#REF!</definedName>
    <definedName name="Compresor_2_Martillos_185_PCM">#REF!</definedName>
    <definedName name="Concreto_1_3_5" localSheetId="0">#REF!</definedName>
    <definedName name="Concreto_1_3_5">#REF!</definedName>
    <definedName name="Concreto_2500_PSI" localSheetId="0">#REF!</definedName>
    <definedName name="Concreto_2500_PSI">#REF!</definedName>
    <definedName name="Concreto_3000_PSI" localSheetId="0">#REF!</definedName>
    <definedName name="Concreto_3000_PSI">#REF!</definedName>
    <definedName name="Concreto_a_granel_con_silo_puesto_en_obra__cemento_1A__2500_P.S.I." localSheetId="0">#REF!</definedName>
    <definedName name="Concreto_a_granel_con_silo_puesto_en_obra__cemento_1A__2500_P.S.I.">#REF!</definedName>
    <definedName name="Concreto_a_granel_con_silo_puesto_en_obra__cemento_1A__3000_P.S.I." localSheetId="0">#REF!</definedName>
    <definedName name="Concreto_a_granel_con_silo_puesto_en_obra__cemento_1A__3000_P.S.I.">#REF!</definedName>
    <definedName name="Concreto_a_granel_con_silo_puesto_en_obra__cemento_1A__4000_P.S.I." localSheetId="0">#REF!</definedName>
    <definedName name="Concreto_a_granel_con_silo_puesto_en_obra__cemento_1A__4000_P.S.I.">#REF!</definedName>
    <definedName name="Concreto_común_3000_P.S.I." localSheetId="0">#REF!</definedName>
    <definedName name="Concreto_común_3000_P.S.I.">#REF!</definedName>
    <definedName name="Concreto_Corriente_2500_P.S.I." localSheetId="0">#REF!</definedName>
    <definedName name="Concreto_Corriente_2500_P.S.I.">#REF!</definedName>
    <definedName name="Concreto_Corriente_3000_P.S.I." localSheetId="0">#REF!</definedName>
    <definedName name="Concreto_Corriente_3000_P.S.I.">#REF!</definedName>
    <definedName name="Concreto_corriente_de_2500_P.S.I." localSheetId="0">#REF!</definedName>
    <definedName name="Concreto_corriente_de_2500_P.S.I.">#REF!</definedName>
    <definedName name="Concreto_Corriente_de_3000_P.S.I." localSheetId="0">#REF!</definedName>
    <definedName name="Concreto_Corriente_de_3000_P.S.I.">#REF!</definedName>
    <definedName name="Concreto_Corriente_de_4000_P.S.I." localSheetId="0">#REF!</definedName>
    <definedName name="Concreto_Corriente_de_4000_P.S.I.">#REF!</definedName>
    <definedName name="Concreto_Gravilla_Fina_2000_psi" localSheetId="0">#REF!</definedName>
    <definedName name="Concreto_Gravilla_Fina_2000_psi">#REF!</definedName>
    <definedName name="Conexión_Siamesa" localSheetId="0">#REF!</definedName>
    <definedName name="Conexión_Siamesa">#REF!</definedName>
    <definedName name="Conexión_Siamesa_de_2_1_2__X_2_1_2__X_3" localSheetId="0">#REF!</definedName>
    <definedName name="Conexión_Siamesa_de_2_1_2__X_2_1_2__X_3">#REF!</definedName>
    <definedName name="CONTRATISTA">[9]VARIABLES!$C$9</definedName>
    <definedName name="CONTRATO.No">[9]VARIABLES!$C$6</definedName>
    <definedName name="COPIA1">#REF!</definedName>
    <definedName name="COPIA2">#REF!</definedName>
    <definedName name="CRIT1">#REF!</definedName>
    <definedName name="_xlnm.Criteria">#REF!</definedName>
    <definedName name="Criterios_IM">#REF!</definedName>
    <definedName name="cuad2">[10]Cuadrillas!$A$11:$I$75</definedName>
    <definedName name="Cuadrilla_Albañilería_OF_Ayudante" localSheetId="0">#REF!</definedName>
    <definedName name="Cuadrilla_Albañilería_OF_Ayudante">#REF!</definedName>
    <definedName name="Cuadrillas">[11]Cuadrillas!$A$11:$I$75</definedName>
    <definedName name="Cubierta_sándwich___Deck_Aluzinc_333C_mm_Cal_26" localSheetId="0">#REF!</definedName>
    <definedName name="Cubierta_sándwich___Deck_Aluzinc_333C_mm_Cal_26">#REF!</definedName>
    <definedName name="Cubierta_Trapezoidal_Acesco_3_05" localSheetId="0">#REF!</definedName>
    <definedName name="Cubierta_Trapezoidal_Acesco_3_05">#REF!</definedName>
    <definedName name="CUBIERTAS">[3]Materiales!$D$509:$D$525</definedName>
    <definedName name="Cuchillas" localSheetId="0">#REF!</definedName>
    <definedName name="Cuchillas">#REF!</definedName>
    <definedName name="Cupula_tragante_4_x2" localSheetId="0">#REF!</definedName>
    <definedName name="Cupula_tragante_4_x2">#REF!</definedName>
    <definedName name="D">[12]basicos!$A$1:$D$44</definedName>
    <definedName name="d.acero" localSheetId="0">#REF!</definedName>
    <definedName name="d.acero">#REF!</definedName>
    <definedName name="DEDICACIÓN_ADMINISTRATIVOS">[7]ENSAYOS!#REF!</definedName>
    <definedName name="DEDICACIÓN_PROFESIONALES">#REF!</definedName>
    <definedName name="DEDICACIÓN_TÉCNICOS">#REF!</definedName>
    <definedName name="des">#REF!</definedName>
    <definedName name="Descrip_cuadrillas">[11]Cuadrillas!$A$15:$A$75</definedName>
    <definedName name="Descrip_equipos">[11]Equ!$A$15:$A$101</definedName>
    <definedName name="Descrip_transporte">[11]Trans!$A$16:$A$63</definedName>
    <definedName name="DESCRIPCION">#REF!</definedName>
    <definedName name="Descripción">[11]Mat!$A$9:$A$1192</definedName>
    <definedName name="Desinfeccion_del_Sistema_de_Agua_Potable" localSheetId="0">#REF!</definedName>
    <definedName name="Desinfeccion_del_Sistema_de_Agua_Potable">#REF!</definedName>
    <definedName name="DF">[12]basicos!$A$149:$F$161</definedName>
    <definedName name="Disolvente_Thinner" localSheetId="0">#REF!</definedName>
    <definedName name="Disolvente_Thinner">#REF!</definedName>
    <definedName name="Dispensador_Jabon_Liquido_Ref._B_4063" localSheetId="0">#REF!</definedName>
    <definedName name="Dispensador_Jabon_Liquido_Ref._B_4063">#REF!</definedName>
    <definedName name="Dispensador_Toallas_de_Papel_Ref._B_369" localSheetId="0">#REF!</definedName>
    <definedName name="Dispensador_Toallas_de_Papel_Ref._B_369">#REF!</definedName>
    <definedName name="DIVISIONES">[3]Materiales!$D$588:$D$597</definedName>
    <definedName name="Documentacion_y_Marquillado" localSheetId="0">#REF!</definedName>
    <definedName name="Documentacion_y_Marquillado">#REF!</definedName>
    <definedName name="Domos_acrílicos_1.10_x_1.10" localSheetId="0">#REF!</definedName>
    <definedName name="Domos_acrílicos_1.10_x_1.10">#REF!</definedName>
    <definedName name="ducha_antivandalica_mezclador" localSheetId="0">#REF!</definedName>
    <definedName name="ducha_antivandalica_mezclador">#REF!</definedName>
    <definedName name="DuracionMeses">#REF!</definedName>
    <definedName name="Durmiente_3_m" localSheetId="0">#REF!</definedName>
    <definedName name="Durmiente_3_m">#REF!</definedName>
    <definedName name="Durmiente_Abarco_4m" localSheetId="0">#REF!</definedName>
    <definedName name="Durmiente_Abarco_4m">#REF!</definedName>
    <definedName name="Durmiente_Ordinario_4m" localSheetId="0">#REF!</definedName>
    <definedName name="Durmiente_Ordinario_4m">#REF!</definedName>
    <definedName name="Emeflex_3_00_mm" localSheetId="0">#REF!</definedName>
    <definedName name="Emeflex_3_00_mm">#REF!</definedName>
    <definedName name="ENCHAPES">[3]Materiales!$D$172:$D$182</definedName>
    <definedName name="Endurecedor" localSheetId="0">#REF!</definedName>
    <definedName name="Endurecedor">#REF!</definedName>
    <definedName name="ENSAYOS_ESTUDIOS_Y_RENDERS">#REF!</definedName>
    <definedName name="Entramado_piso__repisas_8_4_3" localSheetId="0">#REF!</definedName>
    <definedName name="Entramado_piso__repisas_8_4_3">#REF!</definedName>
    <definedName name="Equipo_de_Medida_de_Energia_Activa_y_Reactiva__Transformadores_de_Corriente_de_660_5_A_Bornera_de_Prueba_y_Celda" localSheetId="0">#REF!</definedName>
    <definedName name="Equipo_de_Medida_de_Energia_Activa_y_Reactiva__Transformadores_de_Corriente_de_660_5_A_Bornera_de_Prueba_y_Celda">#REF!</definedName>
    <definedName name="Equipo_para_Suministro_Agua_No_Potable_Según_Especificacion" localSheetId="0">#REF!</definedName>
    <definedName name="Equipo_para_Suministro_Agua_No_Potable_Según_Especificacion">#REF!</definedName>
    <definedName name="Equipo_para_Suministro_de_Agua_Potable_Según_Especificacion" localSheetId="0">#REF!</definedName>
    <definedName name="Equipo_para_Suministro_de_Agua_Potable_Según_Especificacion">#REF!</definedName>
    <definedName name="Equipo_Proteccion_de_Incendio_Según_Especificacion" localSheetId="0">#REF!</definedName>
    <definedName name="Equipo_Proteccion_de_Incendio_Según_Especificacion">#REF!</definedName>
    <definedName name="EQUIPOS">#REF!</definedName>
    <definedName name="Esc.conc" localSheetId="0">#REF!</definedName>
    <definedName name="Esc.conc">#REF!</definedName>
    <definedName name="Esc.ref" localSheetId="0">#REF!</definedName>
    <definedName name="Esc.ref">#REF!</definedName>
    <definedName name="Escalera_metálica_en_caracol_Diametro_1_80" localSheetId="0">#REF!</definedName>
    <definedName name="Escalera_metálica_en_caracol_Diametro_1_80">#REF!</definedName>
    <definedName name="Escalera_Metalica_tramo_5_50_ML" localSheetId="0">#REF!</definedName>
    <definedName name="Escalera_Metalica_tramo_5_50_ML">#REF!</definedName>
    <definedName name="Escobas" localSheetId="0">#REF!</definedName>
    <definedName name="Escobas">#REF!</definedName>
    <definedName name="Escotilla_de_Inspeccion_tanques_de_agua" localSheetId="0">#REF!</definedName>
    <definedName name="Escotilla_de_Inspeccion_tanques_de_agua">#REF!</definedName>
    <definedName name="Escudos_Americanos_para_Sprinkler" localSheetId="0">#REF!</definedName>
    <definedName name="Escudos_Americanos_para_Sprinkler">#REF!</definedName>
    <definedName name="Esmalte_Sintético_Pintulux" localSheetId="0">#REF!</definedName>
    <definedName name="Esmalte_Sintético_Pintulux">#REF!</definedName>
    <definedName name="Esp.vtas.cim" localSheetId="0">#REF!</definedName>
    <definedName name="Esp.vtas.cim">#REF!</definedName>
    <definedName name="Espatula" localSheetId="0">#REF!</definedName>
    <definedName name="Espatula">#REF!</definedName>
    <definedName name="Espatulas" localSheetId="0">#REF!</definedName>
    <definedName name="Espatulas">#REF!</definedName>
    <definedName name="Espatulas_3" localSheetId="0">#REF!</definedName>
    <definedName name="Espatulas_3">#REF!</definedName>
    <definedName name="Espatulas_5" localSheetId="0">#REF!</definedName>
    <definedName name="Espatulas_5">#REF!</definedName>
    <definedName name="Espejo_4.00_mm" localSheetId="0">#REF!</definedName>
    <definedName name="Espejo_4.00_mm">#REF!</definedName>
    <definedName name="ESPEJOS">[3]Materiales!$D$600:$D$607</definedName>
    <definedName name="Esponjillas" localSheetId="0">#REF!</definedName>
    <definedName name="Esponjillas">#REF!</definedName>
    <definedName name="Estopa" localSheetId="0">#REF!</definedName>
    <definedName name="Estopa">#REF!</definedName>
    <definedName name="Estructuras_LA228__LA223_Incluye_Poste_12m_750_kg" localSheetId="0">#REF!</definedName>
    <definedName name="Estructuras_LA228__LA223_Incluye_Poste_12m_750_kg">#REF!</definedName>
    <definedName name="Estufa_Electrica_2_Puestos" localSheetId="0">#REF!</definedName>
    <definedName name="Estufa_Electrica_2_Puestos">#REF!</definedName>
    <definedName name="Estufas" localSheetId="0">#REF!</definedName>
    <definedName name="Estufas">#REF!</definedName>
    <definedName name="ET_DSC">[6]Modelo!$P$2</definedName>
    <definedName name="ET_IMO">[6]Modelo!$O$44</definedName>
    <definedName name="ET_IND">[6]Modelo!$O$42</definedName>
    <definedName name="EUR" localSheetId="0">'2. PPTO CONSOLIDADO'!#REF!</definedName>
    <definedName name="EUR">#REF!</definedName>
    <definedName name="Exacavacion_mecanica" localSheetId="0">#REF!</definedName>
    <definedName name="Exacavacion_mecanica">#REF!</definedName>
    <definedName name="EXCAV_MEC" localSheetId="0">[8]EXCAVACION!#REF!</definedName>
    <definedName name="EXCAV_MEC">[8]EXCAVACION!#REF!</definedName>
    <definedName name="Excavacion_manual_con_retiro" localSheetId="0">#REF!</definedName>
    <definedName name="Excavacion_manual_con_retiro">#REF!</definedName>
    <definedName name="Extracción_IM">#REF!</definedName>
    <definedName name="Extractor_de_Olores_con_Persiana_Ref." localSheetId="0">#REF!</definedName>
    <definedName name="Extractor_de_Olores_con_Persiana_Ref.">#REF!</definedName>
    <definedName name="factor">#REF!</definedName>
    <definedName name="FECHA.CONTRATO">[9]VARIABLES!$C$7</definedName>
    <definedName name="FFF">#REF!</definedName>
    <definedName name="ffff">#REF!</definedName>
    <definedName name="fgfgf">#REF!</definedName>
    <definedName name="Fijamix_Alfa" localSheetId="0">#REF!</definedName>
    <definedName name="Fijamix_Alfa">#REF!</definedName>
    <definedName name="Flexometro" localSheetId="0">#REF!</definedName>
    <definedName name="Flexometro">#REF!</definedName>
    <definedName name="Flotador_Metálico_1_1_2__Bronce" localSheetId="0">#REF!</definedName>
    <definedName name="Flotador_Metálico_1_1_2__Bronce">#REF!</definedName>
    <definedName name="Flotador_Metálico_2__Bronce" localSheetId="0">#REF!</definedName>
    <definedName name="Flotador_Metálico_2__Bronce">#REF!</definedName>
    <definedName name="FM">#REF!</definedName>
    <definedName name="Formaleta_Entrepisos" localSheetId="0">#REF!</definedName>
    <definedName name="Formaleta_Entrepisos">#REF!</definedName>
    <definedName name="Formaleta_madera" localSheetId="0">#REF!</definedName>
    <definedName name="Formaleta_madera">#REF!</definedName>
    <definedName name="Formaleta_plaquetas" localSheetId="0">#REF!</definedName>
    <definedName name="Formaleta_plaquetas">#REF!</definedName>
    <definedName name="Formaleta_Sardinel" localSheetId="0">#REF!</definedName>
    <definedName name="Formaleta_Sardinel">#REF!</definedName>
    <definedName name="FP_ADMINISTRATIVOS">[7]ENSAYOS!#REF!</definedName>
    <definedName name="FP_PROFESIONALES">#REF!</definedName>
    <definedName name="FP_PROMEDIO">#REF!</definedName>
    <definedName name="FP_TÉCNICOS">#REF!</definedName>
    <definedName name="Gabinete_Cerrado_de_Comunicaciones_de_100x60x60_cm." localSheetId="0">#REF!</definedName>
    <definedName name="Gabinete_Cerrado_de_Comunicaciones_de_100x60x60_cm.">#REF!</definedName>
    <definedName name="Gabinete_Cerrado_de_Comunicaciones_de_60x60x60_cm." localSheetId="0">#REF!</definedName>
    <definedName name="Gabinete_Cerrado_de_Comunicaciones_de_60x60x60_cm.">#REF!</definedName>
    <definedName name="Gabinetes_de_Incendio" localSheetId="0">#REF!</definedName>
    <definedName name="Gabinetes_de_Incendio">#REF!</definedName>
    <definedName name="Gabinetes_de_Incendio_Clase_I" localSheetId="0">#REF!</definedName>
    <definedName name="Gabinetes_de_Incendio_Clase_I">#REF!</definedName>
    <definedName name="Gabinetes_Metalicos__Cal._16_min__Color_Gris_Claro_para_T_GEN_1" localSheetId="0">#REF!</definedName>
    <definedName name="Gabinetes_Metalicos__Cal._16_min__Color_Gris_Claro_para_T_GEN_1">#REF!</definedName>
    <definedName name="Gabinetes_Metalicos__Cal._16_min__Color_Gris_Claro_para_T_GEN_2" localSheetId="0">#REF!</definedName>
    <definedName name="Gabinetes_Metalicos__Cal._16_min__Color_Gris_Claro_para_T_GEN_2">#REF!</definedName>
    <definedName name="Gabinetes_Metalicos__Cal._16_min__Color_Gris_Claro_para_T_GEN_3" localSheetId="0">#REF!</definedName>
    <definedName name="Gabinetes_Metalicos__Cal._16_min__Color_Gris_Claro_para_T_GEN_3">#REF!</definedName>
    <definedName name="Gabinetes_Metalicos__Cal._16_min__Color_Gris_Claro_para_Tablero_General" localSheetId="0">#REF!</definedName>
    <definedName name="Gabinetes_Metalicos__Cal._16_min__Color_Gris_Claro_para_Tablero_General">#REF!</definedName>
    <definedName name="Gancho_teja_eternit_55_MM" localSheetId="0">#REF!</definedName>
    <definedName name="Gancho_teja_eternit_55_MM">#REF!</definedName>
    <definedName name="Geotextil_tejido_ST_200" localSheetId="0">#REF!</definedName>
    <definedName name="Geotextil_tejido_ST_200">#REF!</definedName>
    <definedName name="Grama_Kikuyo" localSheetId="0">#REF!</definedName>
    <definedName name="Grama_Kikuyo">#REF!</definedName>
    <definedName name="Granito__No_hay_sugerencias__peruano_No_3" localSheetId="0">#REF!</definedName>
    <definedName name="Granito__No_hay_sugerencias__peruano_No_3">#REF!</definedName>
    <definedName name="Granito_Blanco_Huila_No._1" localSheetId="0">#REF!</definedName>
    <definedName name="Granito_Blanco_Huila_No._1">#REF!</definedName>
    <definedName name="Granito_Rosa_Porrino_JP__30___e_10mm" localSheetId="0">#REF!</definedName>
    <definedName name="Granito_Rosa_Porrino_JP__30___e_10mm">#REF!</definedName>
    <definedName name="Gravilla" localSheetId="0">#REF!</definedName>
    <definedName name="Gravilla">#REF!</definedName>
    <definedName name="Gravilla_de_río" localSheetId="0">#REF!</definedName>
    <definedName name="Gravilla_de_río">#REF!</definedName>
    <definedName name="GRIFERIA">[3]Materiales!$D$546:$D$557</definedName>
    <definedName name="Griferia_Lavaplatos_Flamingo_Ref._90500_000_000" localSheetId="0">#REF!</definedName>
    <definedName name="Griferia_Lavaplatos_Flamingo_Ref._90500_000_000">#REF!</definedName>
    <definedName name="Guardaescoba_en_Aluminio__incl._Instalacion" localSheetId="0">#REF!</definedName>
    <definedName name="Guardaescoba_en_Aluminio__incl._Instalacion">#REF!</definedName>
    <definedName name="GUARDAESCOBAS">[3]Materiales!$D$63:$D$79</definedName>
    <definedName name="H.C.pobre" localSheetId="0">#REF!</definedName>
    <definedName name="H.C.pobre">#REF!</definedName>
    <definedName name="H.Subbase" localSheetId="0">#REF!</definedName>
    <definedName name="H.Subbase">#REF!</definedName>
    <definedName name="Herramienta_menor" localSheetId="0">#REF!</definedName>
    <definedName name="Herramienta_menor">#REF!</definedName>
    <definedName name="Hoja_Entamborada_en_Madera_2.10x1.50_2_Hojas" localSheetId="0">#REF!</definedName>
    <definedName name="Hoja_Entamborada_en_Madera_2.10x1.50_2_Hojas">#REF!</definedName>
    <definedName name="Hoja_Entamborada_en_Madera_2.10x75" localSheetId="0">#REF!</definedName>
    <definedName name="Hoja_Entamborada_en_Madera_2.10x75">#REF!</definedName>
    <definedName name="Hoja_Entamborada_en_Madera_2.10x90" localSheetId="0">#REF!</definedName>
    <definedName name="Hoja_Entamborada_en_Madera_2.10x90">#REF!</definedName>
    <definedName name="Hoja_Entamborada_en_Madera_2.25x90" localSheetId="0">#REF!</definedName>
    <definedName name="Hoja_Entamborada_en_Madera_2.25x90">#REF!</definedName>
    <definedName name="Hoja_Entamborada_en_Madera_2.40x4.80_4_Hojas_Plegable" localSheetId="0">#REF!</definedName>
    <definedName name="Hoja_Entamborada_en_Madera_2.40x4.80_4_Hojas_Plegable">#REF!</definedName>
    <definedName name="Horno_Microondas" localSheetId="0">#REF!</definedName>
    <definedName name="Horno_Microondas">#REF!</definedName>
    <definedName name="Impermeabilizante_concreto_de_3000_P.S.I." localSheetId="0">#REF!</definedName>
    <definedName name="Impermeabilizante_concreto_de_3000_P.S.I.">#REF!</definedName>
    <definedName name="Impermeabilizante_mortero_1_3" localSheetId="0">#REF!</definedName>
    <definedName name="Impermeabilizante_mortero_1_3">#REF!</definedName>
    <definedName name="Impermeabilizante_mortero_1_4" localSheetId="0">#REF!</definedName>
    <definedName name="Impermeabilizante_mortero_1_4">#REF!</definedName>
    <definedName name="impresion">#REF!</definedName>
    <definedName name="IMPUESTOS">#REF!</definedName>
    <definedName name="INCREM.ESPECIAL.SAM" localSheetId="0">'2. PPTO CONSOLIDADO'!#REF!</definedName>
    <definedName name="INCREM.ESPECIAL.SAM">#REF!</definedName>
    <definedName name="INCREM.SAM.2015" localSheetId="0">'2. PPTO CONSOLIDADO'!#REF!</definedName>
    <definedName name="INCREM.SAM.2015">#REF!</definedName>
    <definedName name="INCREM.SAM.2016" localSheetId="0">'2. PPTO CONSOLIDADO'!#REF!</definedName>
    <definedName name="INCREM.SAM.2016">#REF!</definedName>
    <definedName name="Incremento_Fluido_3000_psi" localSheetId="0">#REF!</definedName>
    <definedName name="Incremento_Fluido_3000_psi">#REF!</definedName>
    <definedName name="inf">#REF!</definedName>
    <definedName name="instalacion_lavamanos" localSheetId="0">#REF!</definedName>
    <definedName name="instalacion_lavamanos">#REF!</definedName>
    <definedName name="instalacion_lavaplatos" localSheetId="0">#REF!</definedName>
    <definedName name="instalacion_lavaplatos">#REF!</definedName>
    <definedName name="instalacion_sanitario" localSheetId="0">#REF!</definedName>
    <definedName name="instalacion_sanitario">#REF!</definedName>
    <definedName name="Instalación_y_dotación" localSheetId="0">#REF!</definedName>
    <definedName name="Instalación_y_dotación">#REF!</definedName>
    <definedName name="INV_11">'[13]PR 1'!$A$2:$N$655</definedName>
    <definedName name="ITEM">#REF!</definedName>
    <definedName name="IVA" localSheetId="0">'2. PPTO CONSOLIDADO'!#REF!</definedName>
    <definedName name="IVA">#REF!</definedName>
    <definedName name="Jardines" localSheetId="0">#REF!</definedName>
    <definedName name="Jardines">#REF!</definedName>
    <definedName name="Juego_de_incrustaciones_acuacer" localSheetId="0">#REF!</definedName>
    <definedName name="Juego_de_incrustaciones_acuacer">#REF!</definedName>
    <definedName name="Juego_de_incrustaciones_en_color_blanco" localSheetId="0">#REF!</definedName>
    <definedName name="Juego_de_incrustaciones_en_color_blanco">#REF!</definedName>
    <definedName name="Juegos_infantiles_según_catálogo_I.D.R.D." localSheetId="0">#REF!</definedName>
    <definedName name="Juegos_infantiles_según_catálogo_I.D.R.D.">#REF!</definedName>
    <definedName name="Ladrillo_cuarto_x_26_tono_natural_rustico" localSheetId="0">#REF!</definedName>
    <definedName name="Ladrillo_cuarto_x_26_tono_natural_rustico">#REF!</definedName>
    <definedName name="Ladrillo_Jamba_Doble_Coral_Moore" localSheetId="0">#REF!</definedName>
    <definedName name="Ladrillo_Jamba_Doble_Coral_Moore">#REF!</definedName>
    <definedName name="Ladrillo_Portante_Trefilado_14__15x30x10" localSheetId="0">#REF!</definedName>
    <definedName name="Ladrillo_Portante_Trefilado_14__15x30x10">#REF!</definedName>
    <definedName name="Ladrillo_prensado_fino_santafe" localSheetId="0">#REF!</definedName>
    <definedName name="Ladrillo_prensado_fino_santafe">#REF!</definedName>
    <definedName name="Ladrillo_tablon_natural_1_4___26___6_Tono_natural." localSheetId="0">#REF!</definedName>
    <definedName name="Ladrillo_tablon_natural_1_4___26___6_Tono_natural.">#REF!</definedName>
    <definedName name="Ladrillo_tolete_comun" localSheetId="0">#REF!</definedName>
    <definedName name="Ladrillo_tolete_comun">#REF!</definedName>
    <definedName name="Ladrillo_Tolete_Recocido" localSheetId="0">#REF!</definedName>
    <definedName name="Ladrillo_Tolete_Recocido">#REF!</definedName>
    <definedName name="Lámina_cold_rolled_cal_18" localSheetId="0">#REF!</definedName>
    <definedName name="Lámina_cold_rolled_cal_18">#REF!</definedName>
    <definedName name="Lamina_HR_6mm" localSheetId="0">#REF!</definedName>
    <definedName name="Lamina_HR_6mm">#REF!</definedName>
    <definedName name="lamina_identificacion" localSheetId="0">#REF!</definedName>
    <definedName name="lamina_identificacion">#REF!</definedName>
    <definedName name="Lavamanos_de_sobre_poner_Corona" localSheetId="0">#REF!</definedName>
    <definedName name="Lavamanos_de_sobre_poner_Corona">#REF!</definedName>
    <definedName name="Lavamanos_de_sobreponer_en_acero_inoxidable." localSheetId="0">#REF!</definedName>
    <definedName name="Lavamanos_de_sobreponer_en_acero_inoxidable.">#REF!</definedName>
    <definedName name="Lavamanos_de_Sobreponer_Ref._07349" localSheetId="0">#REF!</definedName>
    <definedName name="Lavamanos_de_Sobreponer_Ref._07349">#REF!</definedName>
    <definedName name="Lavaplatos_Bar_Redondo_Ref._0556_999" localSheetId="0">#REF!</definedName>
    <definedName name="Lavaplatos_Bar_Redondo_Ref._0556_999">#REF!</definedName>
    <definedName name="Lija" localSheetId="0">#REF!</definedName>
    <definedName name="Lija">#REF!</definedName>
    <definedName name="List_cuadrillas">[11]Salarios!$D$8:$P$8</definedName>
    <definedName name="LISTA_DE_UNITARIOS">'[14]LISTA DE UNITARIOS'!#REF!</definedName>
    <definedName name="Listón_1.5x3x3" localSheetId="0">#REF!</definedName>
    <definedName name="Listón_1.5x3x3">#REF!</definedName>
    <definedName name="Listón_M.H._Guayacán" localSheetId="0">#REF!</definedName>
    <definedName name="Listón_M.H._Guayacán">#REF!</definedName>
    <definedName name="Llave_automatica_Ref._71100_000_000" localSheetId="0">#REF!</definedName>
    <definedName name="Llave_automatica_Ref._71100_000_000">#REF!</definedName>
    <definedName name="Llave_Manguera" localSheetId="0">#REF!</definedName>
    <definedName name="Llave_Manguera">#REF!</definedName>
    <definedName name="lo">#REF!</definedName>
    <definedName name="LORENa">#REF!</definedName>
    <definedName name="Luminaria_Artistica_Riel_2.43_m__6_Proyectores_Incand._de_100_W._120_V." localSheetId="0">#REF!</definedName>
    <definedName name="Luminaria_Artistica_Riel_2.43_m__6_Proyectores_Incand._de_100_W._120_V.">#REF!</definedName>
    <definedName name="Luminaria_Cerrada_Tipo_AP_de_Sodio_de_150_W._220_V.__Incluye_Fotocelda" localSheetId="0">#REF!</definedName>
    <definedName name="Luminaria_Cerrada_Tipo_AP_de_Sodio_de_150_W._220_V.__Incluye_Fotocelda">#REF!</definedName>
    <definedName name="Luminaria_Cerrada_Tipo_AP_de_Sodio_de_250_W._220_V." localSheetId="0">#REF!</definedName>
    <definedName name="Luminaria_Cerrada_Tipo_AP_de_Sodio_de_250_W._220_V.">#REF!</definedName>
    <definedName name="Luminaria_Hermetica_de_Piso_Grado_IP65_de_90_W._120_V." localSheetId="0">#REF!</definedName>
    <definedName name="Luminaria_Hermetica_de_Piso_Grado_IP65_de_90_W._120_V.">#REF!</definedName>
    <definedName name="Luminaria_Industrial_Metal_Halide_de_250_W._220_V." localSheetId="0">#REF!</definedName>
    <definedName name="Luminaria_Industrial_Metal_Halide_de_250_W._220_V.">#REF!</definedName>
    <definedName name="Luminaria_Tipo_Wall_Pack_de_70_W._220_V." localSheetId="0">#REF!</definedName>
    <definedName name="Luminaria_Tipo_Wall_Pack_de_70_W._220_V.">#REF!</definedName>
    <definedName name="Luminarias_Fluorescentes_Sistema_Modular_de_2x32_W__120_V__Tipo_T_8" localSheetId="0">#REF!</definedName>
    <definedName name="Luminarias_Fluorescentes_Sistema_Modular_de_2x32_W__120_V__Tipo_T_8">#REF!</definedName>
    <definedName name="Luminarias_Fluorescentes_Tipo_Industrial_de_2x32_W__120_V__Tipo_T_8" localSheetId="0">#REF!</definedName>
    <definedName name="Luminarias_Fluorescentes_Tipo_Industrial_de_2x32_W__120_V__Tipo_T_8">#REF!</definedName>
    <definedName name="Luminarias_Fluorescentes_Tubos_en__U__de_2x32_W__120_V__Tipo_T_8" localSheetId="0">#REF!</definedName>
    <definedName name="Luminarias_Fluorescentes_Tubos_en__U__de_2x32_W__120_V__Tipo_T_8">#REF!</definedName>
    <definedName name="M.D.O._Alistado_de_Pisos" localSheetId="0">#REF!</definedName>
    <definedName name="M.D.O._Alistado_de_Pisos">#REF!</definedName>
    <definedName name="M.D.O._Aseo_Durnate_la_Obra" localSheetId="0">#REF!</definedName>
    <definedName name="M.D.O._Aseo_Durnate_la_Obra">#REF!</definedName>
    <definedName name="M.D.O._Aseo_Final" localSheetId="0">#REF!</definedName>
    <definedName name="M.D.O._Aseo_Final">#REF!</definedName>
    <definedName name="M.D.O._Cargue_Volqueta" localSheetId="0">#REF!</definedName>
    <definedName name="M.D.O._Cargue_Volqueta">#REF!</definedName>
    <definedName name="M.D.O._Chazos_en_Madera" localSheetId="0">#REF!</definedName>
    <definedName name="M.D.O._Chazos_en_Madera">#REF!</definedName>
    <definedName name="M.D.O._Demolicion_Muro" localSheetId="0">#REF!</definedName>
    <definedName name="M.D.O._Demolicion_Muro">#REF!</definedName>
    <definedName name="M.D.O._Enchape_Ceramica" localSheetId="0">#REF!</definedName>
    <definedName name="M.D.O._Enchape_Ceramica">#REF!</definedName>
    <definedName name="M.D.O._Instalacion_Alfombra" localSheetId="0">#REF!</definedName>
    <definedName name="M.D.O._Instalacion_Alfombra">#REF!</definedName>
    <definedName name="M.D.O._Instalacion_Cieloraso" localSheetId="0">#REF!</definedName>
    <definedName name="M.D.O._Instalacion_Cieloraso">#REF!</definedName>
    <definedName name="M.D.O._Instalacion_Granito" localSheetId="0">#REF!</definedName>
    <definedName name="M.D.O._Instalacion_Granito">#REF!</definedName>
    <definedName name="M.D.O._Instalacion_Zocalo_en_Granito" localSheetId="0">#REF!</definedName>
    <definedName name="M.D.O._Instalacion_Zocalo_en_Granito">#REF!</definedName>
    <definedName name="M.D.O._Pañete_Liso_Muros" localSheetId="0">#REF!</definedName>
    <definedName name="M.D.O._Pañete_Liso_Muros">#REF!</definedName>
    <definedName name="M.D.O._Preparacion_Grouting" localSheetId="0">#REF!</definedName>
    <definedName name="M.D.O._Preparacion_Grouting">#REF!</definedName>
    <definedName name="M.D.O._Preparacion_Mortero" localSheetId="0">#REF!</definedName>
    <definedName name="M.D.O._Preparacion_Mortero">#REF!</definedName>
    <definedName name="M.D.O._Replanteo" localSheetId="0">#REF!</definedName>
    <definedName name="M.D.O._Replanteo">#REF!</definedName>
    <definedName name="M.D.O._Trasciego_de_Escombros" localSheetId="0">#REF!</definedName>
    <definedName name="M.D.O._Trasciego_de_Escombros">#REF!</definedName>
    <definedName name="M.D.O._Vinilo_Estuco" localSheetId="0">#REF!</definedName>
    <definedName name="M.D.O._Vinilo_Estuco">#REF!</definedName>
    <definedName name="Macetas" localSheetId="0">#REF!</definedName>
    <definedName name="Macetas">#REF!</definedName>
    <definedName name="MACO">#REF!</definedName>
    <definedName name="Madera_teca_suministro__instalacion__pulida_y_lacada" localSheetId="0">#REF!</definedName>
    <definedName name="Madera_teca_suministro__instalacion__pulida_y_lacada">#REF!</definedName>
    <definedName name="mafe">#REF!</definedName>
    <definedName name="Magnolio_1.50_m" localSheetId="0">#REF!</definedName>
    <definedName name="Magnolio_1.50_m">#REF!</definedName>
    <definedName name="Malla_electrosoldada_Q_3.1" localSheetId="0">#REF!</definedName>
    <definedName name="Malla_electrosoldada_Q_3.1">#REF!</definedName>
    <definedName name="Malla_eslabonada" localSheetId="0">#REF!</definedName>
    <definedName name="Malla_eslabonada">#REF!</definedName>
    <definedName name="Malla_IMT_30_Cal_12_e_2mm" localSheetId="0">#REF!</definedName>
    <definedName name="Malla_IMT_30_Cal_12_e_2mm">#REF!</definedName>
    <definedName name="Mallas_electrosoldadas_M___063" localSheetId="0">#REF!</definedName>
    <definedName name="Mallas_electrosoldadas_M___063">#REF!</definedName>
    <definedName name="Manguera_para_Agua_1_2" localSheetId="0">#REF!</definedName>
    <definedName name="Manguera_para_Agua_1_2">#REF!</definedName>
    <definedName name="Manguera_para_Niveles_3_8" localSheetId="0">#REF!</definedName>
    <definedName name="Manguera_para_Niveles_3_8">#REF!</definedName>
    <definedName name="Mano_de_Obra_AA" localSheetId="0">#REF!</definedName>
    <definedName name="Mano_de_Obra_AA">#REF!</definedName>
    <definedName name="Mano_de_Obra_BB" localSheetId="0">#REF!</definedName>
    <definedName name="Mano_de_Obra_BB">#REF!</definedName>
    <definedName name="Mano_de_Obra_CC" localSheetId="0">#REF!</definedName>
    <definedName name="Mano_de_Obra_CC">#REF!</definedName>
    <definedName name="Mano_de_Obra_DD" localSheetId="0">#REF!</definedName>
    <definedName name="Mano_de_Obra_DD">#REF!</definedName>
    <definedName name="Mano_de_Oso_80_cm." localSheetId="0">#REF!</definedName>
    <definedName name="Mano_de_Oso_80_cm.">#REF!</definedName>
    <definedName name="Manto_Fiber_GLass_600_XT" localSheetId="0">#REF!</definedName>
    <definedName name="Manto_Fiber_GLass_600_XT">#REF!</definedName>
    <definedName name="Manual_de_Operación_y_Mantenimiento" localSheetId="0">#REF!</definedName>
    <definedName name="Manual_de_Operación_y_Mantenimiento">#REF!</definedName>
    <definedName name="Marco_en_Lamina_Cal._18_2.10x1.50_P_13" localSheetId="0">#REF!</definedName>
    <definedName name="Marco_en_Lamina_Cal._18_2.10x1.50_P_13">#REF!</definedName>
    <definedName name="Marco_en_Lamina_Cal._18_2.10x75_P_9" localSheetId="0">#REF!</definedName>
    <definedName name="Marco_en_Lamina_Cal._18_2.10x75_P_9">#REF!</definedName>
    <definedName name="Marco_en_Lamina_Cal._18_2.10x90_P_7" localSheetId="0">#REF!</definedName>
    <definedName name="Marco_en_Lamina_Cal._18_2.10x90_P_7">#REF!</definedName>
    <definedName name="Marco_en_Lamina_Cal._18_2.25x90_P_6" localSheetId="0">#REF!</definedName>
    <definedName name="Marco_en_Lamina_Cal._18_2.25x90_P_6">#REF!</definedName>
    <definedName name="Marco_en_Lamina_Cal._18_2.40x4.80__Corrediza__P_16" localSheetId="0">#REF!</definedName>
    <definedName name="Marco_en_Lamina_Cal._18_2.40x4.80__Corrediza__P_16">#REF!</definedName>
    <definedName name="Marco_para_Segueta" localSheetId="0">#REF!</definedName>
    <definedName name="Marco_para_Segueta">#REF!</definedName>
    <definedName name="Marco_tapa_caja_de_inspeccion_ORNAMENTACION." localSheetId="0">#REF!</definedName>
    <definedName name="Marco_tapa_caja_de_inspeccion_ORNAMENTACION.">#REF!</definedName>
    <definedName name="Marcos_en_concreto_visto_para_ventana_de_correr_7.5_X_30_cm." localSheetId="0">#REF!</definedName>
    <definedName name="Marcos_en_concreto_visto_para_ventana_de_correr_7.5_X_30_cm.">#REF!</definedName>
    <definedName name="Marmolina" localSheetId="0">#REF!</definedName>
    <definedName name="Marmolina">#REF!</definedName>
    <definedName name="Marquesinas_en_lamina_puntos_fijos" localSheetId="0">#REF!</definedName>
    <definedName name="Marquesinas_en_lamina_puntos_fijos">#REF!</definedName>
    <definedName name="Materiales">[11]Mat!$A$8:$G$1192</definedName>
    <definedName name="Mecheros_Bunsen" localSheetId="0">#REF!</definedName>
    <definedName name="Mecheros_Bunsen">#REF!</definedName>
    <definedName name="Medidores__Domestico__2" localSheetId="0">#REF!</definedName>
    <definedName name="Medidores__Domestico__2">#REF!</definedName>
    <definedName name="Medidores__Incendio__1_1_2" localSheetId="0">#REF!</definedName>
    <definedName name="Medidores__Incendio__1_1_2">#REF!</definedName>
    <definedName name="MESONES">[3]Materiales!$D$573:$D$585</definedName>
    <definedName name="Mesones_de_atención_en_granito_color_gris_jaspe." localSheetId="0">#REF!</definedName>
    <definedName name="Mesones_de_atención_en_granito_color_gris_jaspe.">#REF!</definedName>
    <definedName name="Metal_Deck_Cal_22" localSheetId="0">#REF!</definedName>
    <definedName name="Metal_Deck_Cal_22">#REF!</definedName>
    <definedName name="Mineral" localSheetId="0">#REF!</definedName>
    <definedName name="Mineral">#REF!</definedName>
    <definedName name="Mortero_1___3" localSheetId="0">#REF!</definedName>
    <definedName name="Mortero_1___3">#REF!</definedName>
    <definedName name="Mortero_1_3_impermeabilizado" localSheetId="0">#REF!</definedName>
    <definedName name="Mortero_1_3_impermeabilizado">#REF!</definedName>
    <definedName name="Mortero_1_4" localSheetId="0">#REF!</definedName>
    <definedName name="Mortero_1_4">#REF!</definedName>
    <definedName name="Mortero_a_granel_con_silo_puesto_en_obra__1_3_de_4000_P.S.I." localSheetId="0">#REF!</definedName>
    <definedName name="Mortero_a_granel_con_silo_puesto_en_obra__1_3_de_4000_P.S.I.">#REF!</definedName>
    <definedName name="Mortero_a_granel_con_silo_puesto_en_obra__1_4_de_3000_P.S.I." localSheetId="0">#REF!</definedName>
    <definedName name="Mortero_a_granel_con_silo_puesto_en_obra__1_4_de_3000_P.S.I.">#REF!</definedName>
    <definedName name="Mortero_a_granel_con_silo_puesto_en_obra__1_5_de_2000_P.S.I." localSheetId="0">#REF!</definedName>
    <definedName name="Mortero_a_granel_con_silo_puesto_en_obra__1_5_de_2000_P.S.I.">#REF!</definedName>
    <definedName name="Mortero_impermeabilizado_1_4" localSheetId="0">#REF!</definedName>
    <definedName name="Mortero_impermeabilizado_1_4">#REF!</definedName>
    <definedName name="MUROS">[3]Materiales!$D$111:$D$124</definedName>
    <definedName name="Nevera" localSheetId="0">#REF!</definedName>
    <definedName name="Nevera">#REF!</definedName>
    <definedName name="Niple_Pasamuros_en_Tuberia_y_Lamina_de_Acero_1" localSheetId="0">#REF!</definedName>
    <definedName name="Niple_Pasamuros_en_Tuberia_y_Lamina_de_Acero_1">#REF!</definedName>
    <definedName name="Niple_Pasamuros_en_Tuberia_y_Lamina_de_Acero_1_1_2" localSheetId="0">#REF!</definedName>
    <definedName name="Niple_Pasamuros_en_Tuberia_y_Lamina_de_Acero_1_1_2">#REF!</definedName>
    <definedName name="Niple_Pasamuros_en_Tuberia_y_Lamina_de_Acero_12" localSheetId="0">#REF!</definedName>
    <definedName name="Niple_Pasamuros_en_Tuberia_y_Lamina_de_Acero_12">#REF!</definedName>
    <definedName name="Niple_Pasamuros_en_Tuberia_y_Lamina_de_Acero_14" localSheetId="0">#REF!</definedName>
    <definedName name="Niple_Pasamuros_en_Tuberia_y_Lamina_de_Acero_14">#REF!</definedName>
    <definedName name="Niple_Pasamuros_en_Tuberia_y_Lamina_de_Acero_2" localSheetId="0">#REF!</definedName>
    <definedName name="Niple_Pasamuros_en_Tuberia_y_Lamina_de_Acero_2">#REF!</definedName>
    <definedName name="Niple_Pasamuros_en_Tuberia_y_Lamina_de_Acero_3" localSheetId="0">#REF!</definedName>
    <definedName name="Niple_Pasamuros_en_Tuberia_y_Lamina_de_Acero_3">#REF!</definedName>
    <definedName name="Niv">[3]DEF!$C$9</definedName>
    <definedName name="NIVELES">[5]DEF!$B$27:$B$38</definedName>
    <definedName name="nuevo"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OBJETO.CONTRATO">[9]VARIABLES!$C$8</definedName>
    <definedName name="Oficial" localSheetId="0">#REF!</definedName>
    <definedName name="Oficial">#REF!</definedName>
    <definedName name="OFICINA">#REF!</definedName>
    <definedName name="Organizador_de_Cables_de_Puenteo" localSheetId="0">#REF!</definedName>
    <definedName name="Organizador_de_Cables_de_Puenteo">#REF!</definedName>
    <definedName name="Orinal_Mediano_Ref._08860" localSheetId="0">#REF!</definedName>
    <definedName name="Orinal_Mediano_Ref._08860">#REF!</definedName>
    <definedName name="P_1___2.7x4.55___Plano_de_Detalle_No._A_170" localSheetId="0">#REF!</definedName>
    <definedName name="P_1___2.7x4.55___Plano_de_Detalle_No._A_170">#REF!</definedName>
    <definedName name="P_2___2.7x4.8___Plano_de_Detalle_No._A_170" localSheetId="0">#REF!</definedName>
    <definedName name="P_2___2.7x4.8___Plano_de_Detalle_No._A_170">#REF!</definedName>
    <definedName name="P_2´___2.2x4.8___Plano_de_Detalle_No._A_171" localSheetId="0">#REF!</definedName>
    <definedName name="P_2´___2.2x4.8___Plano_de_Detalle_No._A_171">#REF!</definedName>
    <definedName name="P_3___2.7x1.05___Plano_de_Detalle_No._A_170" localSheetId="0">#REF!</definedName>
    <definedName name="P_3___2.7x1.05___Plano_de_Detalle_No._A_170">#REF!</definedName>
    <definedName name="P_4___2.7x1.5___Plano_de_Detalle_No._A_170" localSheetId="0">#REF!</definedName>
    <definedName name="P_4___2.7x1.5___Plano_de_Detalle_No._A_170">#REF!</definedName>
    <definedName name="P_5___2.7x4.2___Plano_de_Detalle_No._A_171" localSheetId="0">#REF!</definedName>
    <definedName name="P_5___2.7x4.2___Plano_de_Detalle_No._A_171">#REF!</definedName>
    <definedName name="P_7´___2.7x0.9___Plano_de_Detalle_No._A_172" localSheetId="0">#REF!</definedName>
    <definedName name="P_7´___2.7x0.9___Plano_de_Detalle_No._A_172">#REF!</definedName>
    <definedName name="PA">[11]PRESUPUESTO!#REF!</definedName>
    <definedName name="Pabmeril_Pliego_9_x11" localSheetId="0">#REF!</definedName>
    <definedName name="Pabmeril_Pliego_9_x11">#REF!</definedName>
    <definedName name="Palas" localSheetId="0">#REF!</definedName>
    <definedName name="Palas">#REF!</definedName>
    <definedName name="PAÑETES">[3]Materiales!$D$159:$D$169</definedName>
    <definedName name="Papelera_AI_Ref._CA_08R" localSheetId="0">#REF!</definedName>
    <definedName name="Papelera_AI_Ref._CA_08R">#REF!</definedName>
    <definedName name="Paral_Telescópico_2_2_m" localSheetId="0">#REF!</definedName>
    <definedName name="Paral_Telescópico_2_2_m">#REF!</definedName>
    <definedName name="Paral_Telescópico_2_4" localSheetId="0">#REF!</definedName>
    <definedName name="Paral_Telescópico_2_4">#REF!</definedName>
    <definedName name="Parales_estrcuturales_para_presiana_Luxalon" localSheetId="0">#REF!</definedName>
    <definedName name="Parales_estrcuturales_para_presiana_Luxalon">#REF!</definedName>
    <definedName name="Pararayos_Ionizante__Incluye_Bajante_y_Pozo_de_Tierra" localSheetId="0">#REF!</definedName>
    <definedName name="Pararayos_Ionizante__Incluye_Bajante_y_Pozo_de_Tierra">#REF!</definedName>
    <definedName name="Pared_en_Dry_Wall_E.10_CM" localSheetId="0">#REF!</definedName>
    <definedName name="Pared_en_Dry_Wall_E.10_CM">#REF!</definedName>
    <definedName name="Pared_en_sistema_dray_wall_e_0.15" localSheetId="0">#REF!</definedName>
    <definedName name="Pared_en_sistema_dray_wall_e_0.15">#REF!</definedName>
    <definedName name="Pasos_escalera_nariz__L__especial_de_Moore_o_similar__tono_coral" localSheetId="0">#REF!</definedName>
    <definedName name="Pasos_escalera_nariz__L__especial_de_Moore_o_similar__tono_coral">#REF!</definedName>
    <definedName name="Patch_Panel_de_16_Puertos_RJ_45_Cat._5E" localSheetId="0">#REF!</definedName>
    <definedName name="Patch_Panel_de_16_Puertos_RJ_45_Cat._5E">#REF!</definedName>
    <definedName name="Patch_Panel_de_32_Puertos_RJ_45_Cat._5E" localSheetId="0">#REF!</definedName>
    <definedName name="Patch_Panel_de_32_Puertos_RJ_45_Cat._5E">#REF!</definedName>
    <definedName name="PB">[11]PRESUPUESTO!#REF!</definedName>
    <definedName name="PC">[11]PRESUPUESTO!#REF!</definedName>
    <definedName name="PE">[11]PRESUPUESTO!#REF!</definedName>
    <definedName name="Pegacor" localSheetId="0">#REF!</definedName>
    <definedName name="Pegacor">#REF!</definedName>
    <definedName name="Pegante_Colbón" localSheetId="0">#REF!</definedName>
    <definedName name="Pegante_Colbón">#REF!</definedName>
    <definedName name="Percha_en_AI_Doble_Ref._FB_5502" localSheetId="0">#REF!</definedName>
    <definedName name="Percha_en_AI_Doble_Ref._FB_5502">#REF!</definedName>
    <definedName name="Persianas_Luxalon_Cortasol_84RLSL5" localSheetId="0">#REF!</definedName>
    <definedName name="Persianas_Luxalon_Cortasol_84RLSL5">#REF!</definedName>
    <definedName name="Piedra_Media_Zonga" localSheetId="0">#REF!</definedName>
    <definedName name="Piedra_Media_Zonga">#REF!</definedName>
    <definedName name="Pintura_blanca_para_trafico" localSheetId="0">#REF!</definedName>
    <definedName name="Pintura_blanca_para_trafico">#REF!</definedName>
    <definedName name="Pintura_electrostática" localSheetId="0">#REF!</definedName>
    <definedName name="Pintura_electrostática">#REF!</definedName>
    <definedName name="pir.trunc" localSheetId="0">#REF!</definedName>
    <definedName name="pir.trunc">#REF!</definedName>
    <definedName name="PIRLANES">[3]Materiales!$D$284:$D$293</definedName>
    <definedName name="PISO" localSheetId="0">#REF!</definedName>
    <definedName name="PISO">#REF!</definedName>
    <definedName name="piso.pta">[3]PUERTAS!$F$1</definedName>
    <definedName name="piso.vna" localSheetId="0">[8]VENTANAS!#REF!</definedName>
    <definedName name="piso.vna">[8]VENTANAS!#REF!</definedName>
    <definedName name="Piso_olimpia_base_20___20" localSheetId="0">#REF!</definedName>
    <definedName name="Piso_olimpia_base_20___20">#REF!</definedName>
    <definedName name="pisos" localSheetId="0">#REF!</definedName>
    <definedName name="pisos">#REF!</definedName>
    <definedName name="PL">[11]PRESUPUESTO!#REF!</definedName>
    <definedName name="Plancha" localSheetId="0">#REF!</definedName>
    <definedName name="Plancha">#REF!</definedName>
    <definedName name="Planchón_Ordinario_3_M" localSheetId="0">#REF!</definedName>
    <definedName name="Planchón_Ordinario_3_M">#REF!</definedName>
    <definedName name="Planos_Record" localSheetId="0">#REF!</definedName>
    <definedName name="Planos_Record">#REF!</definedName>
    <definedName name="Planta_Telefonica_Digital_de_10_Lineas_Troncales_20_Extensiones_y_5_Directos" localSheetId="0">#REF!</definedName>
    <definedName name="Planta_Telefonica_Digital_de_10_Lineas_Troncales_20_Extensiones_y_5_Directos">#REF!</definedName>
    <definedName name="Plaquetas_en_concreto_0_40_x_0_40_tipo_IDU" localSheetId="0">#REF!</definedName>
    <definedName name="Plaquetas_en_concreto_0_40_x_0_40_tipo_IDU">#REF!</definedName>
    <definedName name="Platina_hierro_1_2__x_1_8" localSheetId="0">#REF!</definedName>
    <definedName name="Platina_hierro_1_2__x_1_8">#REF!</definedName>
    <definedName name="PLAZO">'[7]AIU- PROPUESTO'!$C$15</definedName>
    <definedName name="pñ">[11]PRESUPUESTO!#REF!</definedName>
    <definedName name="po">[11]PRESUPUESTO!#REF!</definedName>
    <definedName name="Poceta_en_acero_inoxidable_tipo_SOCODA" localSheetId="0">#REF!</definedName>
    <definedName name="Poceta_en_acero_inoxidable_tipo_SOCODA">#REF!</definedName>
    <definedName name="Pocetas_en_granito_lavado_blanco_Huila_grano_1." localSheetId="0">#REF!</definedName>
    <definedName name="Pocetas_en_granito_lavado_blanco_Huila_grano_1.">#REF!</definedName>
    <definedName name="por.adic" localSheetId="0">#REF!</definedName>
    <definedName name="por.adic">#REF!</definedName>
    <definedName name="Porcelanato_Gris_Dolphin_Ref." localSheetId="0">#REF!</definedName>
    <definedName name="Porcelanato_Gris_Dolphin_Ref.">#REF!</definedName>
    <definedName name="Porta_candado_simple_3_." localSheetId="0">#REF!</definedName>
    <definedName name="Porta_candado_simple_3_.">#REF!</definedName>
    <definedName name="Porta_Papel_Doble_con_Tapa_Ref._B_288" localSheetId="0">#REF!</definedName>
    <definedName name="Porta_Papel_Doble_con_Tapa_Ref._B_288">#REF!</definedName>
    <definedName name="PRECIO">#REF!</definedName>
    <definedName name="PRESUP">[6]PRES!$A:$E</definedName>
    <definedName name="Print_Area_MI">#REF!</definedName>
    <definedName name="PROFESIONALES">#REF!</definedName>
    <definedName name="PTA">[3]DEF!$C$6</definedName>
    <definedName name="Puentes_metalicos_Según_Diseño" localSheetId="0">#REF!</definedName>
    <definedName name="Puentes_metalicos_Según_Diseño">#REF!</definedName>
    <definedName name="Puerta_en_Lamina_Cal._18_2.10x60__Incluye_marco_y_Rejilla__P_10" localSheetId="0">#REF!</definedName>
    <definedName name="Puerta_en_Lamina_Cal._18_2.10x60__Incluye_marco_y_Rejilla__P_10">#REF!</definedName>
    <definedName name="Puerta_en_Lamina_Cal._18_2.10x75__Incluye_marco_y_Rejilla__P_8" localSheetId="0">#REF!</definedName>
    <definedName name="Puerta_en_Lamina_Cal._18_2.10x75__Incluye_marco_y_Rejilla__P_8">#REF!</definedName>
    <definedName name="Puerta_en_Lamina_Cal._18_2.10x90__Incluye_marco_y_Rejilla__P_6´" localSheetId="0">#REF!</definedName>
    <definedName name="Puerta_en_Lamina_Cal._18_2.10x90__Incluye_marco_y_Rejilla__P_6´">#REF!</definedName>
    <definedName name="Puerta_en_Lamina_Cal._18_2.70x1.50__Incluye_marco_y_Rejilla__2_Hojas_P_12" localSheetId="0">#REF!</definedName>
    <definedName name="Puerta_en_Lamina_Cal._18_2.70x1.50__Incluye_marco_y_Rejilla__2_Hojas_P_12">#REF!</definedName>
    <definedName name="Puerta_marco_y_hoja" localSheetId="0">#REF!</definedName>
    <definedName name="Puerta_marco_y_hoja">#REF!</definedName>
    <definedName name="PUERTAS">[3]Materiales!$D$209:$D$224</definedName>
    <definedName name="Puesta_a_Tierra_Subestacion_Según_N._CODENSA_CTS_523_2" localSheetId="0">#REF!</definedName>
    <definedName name="Puesta_a_Tierra_Subestacion_Según_N._CODENSA_CTS_523_2">#REF!</definedName>
    <definedName name="Puesta_a_Tierra_T_GEN_3__3_Varillas_CW_5_8_x2.44_m" localSheetId="0">#REF!</definedName>
    <definedName name="Puesta_a_Tierra_T_GEN_3__3_Varillas_CW_5_8_x2.44_m">#REF!</definedName>
    <definedName name="Pulida_pisos_en_granito" localSheetId="0">#REF!</definedName>
    <definedName name="Pulida_pisos_en_granito">#REF!</definedName>
    <definedName name="Punteros" localSheetId="0">#REF!</definedName>
    <definedName name="Punteros">#REF!</definedName>
    <definedName name="Puntilla_acerada_1.5" localSheetId="0">#REF!</definedName>
    <definedName name="Puntilla_acerada_1.5">#REF!</definedName>
    <definedName name="Puntilla_con_Cabeza_1" localSheetId="0">#REF!</definedName>
    <definedName name="Puntilla_con_Cabeza_1">#REF!</definedName>
    <definedName name="Puntilla_con_Cabeza_2" localSheetId="0">#REF!</definedName>
    <definedName name="Puntilla_con_Cabeza_2">#REF!</definedName>
    <definedName name="Puntilla_sin_Cabeza_1" localSheetId="0">#REF!</definedName>
    <definedName name="Puntilla_sin_Cabeza_1">#REF!</definedName>
    <definedName name="PV_1___2.15x2.25___Plano_de_Detalle_No._A_168" localSheetId="0">#REF!</definedName>
    <definedName name="PV_1___2.15x2.25___Plano_de_Detalle_No._A_168">#REF!</definedName>
    <definedName name="PV_2___2.15x2.1___Plano_de_Detalle_No._A_168" localSheetId="0">#REF!</definedName>
    <definedName name="PV_2___2.15x2.1___Plano_de_Detalle_No._A_168">#REF!</definedName>
    <definedName name="PV_2´___2.15x2.175___Plano_de_Detalle_No._A_168" localSheetId="0">#REF!</definedName>
    <definedName name="PV_2´___2.15x2.175___Plano_de_Detalle_No._A_168">#REF!</definedName>
    <definedName name="PV_3___2.7x2.25___Plano_de_Detalle_No._A_168" localSheetId="0">#REF!</definedName>
    <definedName name="PV_3___2.7x2.25___Plano_de_Detalle_No._A_168">#REF!</definedName>
    <definedName name="PV_4___2.7x6.6___Plano_de_Detalle_No._A_168" localSheetId="0">#REF!</definedName>
    <definedName name="PV_4___2.7x6.6___Plano_de_Detalle_No._A_168">#REF!</definedName>
    <definedName name="PV_5___2.7x6.75___Plano_de_Detalle_No._A_169" localSheetId="0">#REF!</definedName>
    <definedName name="PV_5___2.7x6.75___Plano_de_Detalle_No._A_169">#REF!</definedName>
    <definedName name="qwe">#REF!</definedName>
    <definedName name="REAJUSTE">#REF!</definedName>
    <definedName name="REAJUSTES">#REF!</definedName>
    <definedName name="Recebo_común" localSheetId="0">#REF!</definedName>
    <definedName name="Recebo_común">#REF!</definedName>
    <definedName name="ref.est.col" localSheetId="0">#REF!</definedName>
    <definedName name="ref.est.col">#REF!</definedName>
    <definedName name="ref.est.va" localSheetId="0">#REF!</definedName>
    <definedName name="ref.est.va">#REF!</definedName>
    <definedName name="ref.est.vc" localSheetId="0">#REF!</definedName>
    <definedName name="ref.est.vc">#REF!</definedName>
    <definedName name="ref.pa50" localSheetId="0">#REF!</definedName>
    <definedName name="ref.pa50">#REF!</definedName>
    <definedName name="ref.pal.col" localSheetId="0">#REF!</definedName>
    <definedName name="ref.pal.col">#REF!</definedName>
    <definedName name="ref.pal.cont" localSheetId="0">#REF!</definedName>
    <definedName name="ref.pal.cont">#REF!</definedName>
    <definedName name="ref.pal.pant" localSheetId="0">#REF!</definedName>
    <definedName name="ref.pal.pant">#REF!</definedName>
    <definedName name="ref.pal.tanq" localSheetId="0">#REF!</definedName>
    <definedName name="ref.pal.tanq">#REF!</definedName>
    <definedName name="ref.pal.va" localSheetId="0">#REF!</definedName>
    <definedName name="ref.pal.va">#REF!</definedName>
    <definedName name="ref.pal.vc" localSheetId="0">#REF!</definedName>
    <definedName name="ref.pal.vc">#REF!</definedName>
    <definedName name="ref.pal.zap" localSheetId="0">#REF!</definedName>
    <definedName name="ref.pal.zap">#REF!</definedName>
    <definedName name="ref.pal.zc" localSheetId="0">#REF!</definedName>
    <definedName name="ref.pal.zc">#REF!</definedName>
    <definedName name="ref.pil" localSheetId="0">#REF!</definedName>
    <definedName name="ref.pil">#REF!</definedName>
    <definedName name="ref.pm" localSheetId="0">#REF!</definedName>
    <definedName name="ref.pm">#REF!</definedName>
    <definedName name="ref.tv.cont" localSheetId="0">#REF!</definedName>
    <definedName name="ref.tv.cont">#REF!</definedName>
    <definedName name="ref.tv.pant" localSheetId="0">#REF!</definedName>
    <definedName name="ref.tv.pant">#REF!</definedName>
    <definedName name="ref.tv.tanq" localSheetId="0">#REF!</definedName>
    <definedName name="ref.tv.tanq">#REF!</definedName>
    <definedName name="registro_aparatos" localSheetId="0">#REF!</definedName>
    <definedName name="registro_aparatos">#REF!</definedName>
    <definedName name="Registro_Toya_3_4" localSheetId="0">#REF!</definedName>
    <definedName name="Registro_Toya_3_4">#REF!</definedName>
    <definedName name="Regulador_Trifasico_de_1_KVA" localSheetId="0">#REF!</definedName>
    <definedName name="Regulador_Trifasico_de_1_KVA">#REF!</definedName>
    <definedName name="Regulador_Trifasico_de_20_KVA" localSheetId="0">#REF!</definedName>
    <definedName name="Regulador_Trifasico_de_20_KVA">#REF!</definedName>
    <definedName name="Regulador_Trifasico_de_9_KVA" localSheetId="0">#REF!</definedName>
    <definedName name="Regulador_Trifasico_de_9_KVA">#REF!</definedName>
    <definedName name="Rejilla_sifón_S_4.5_x_3.5" localSheetId="0">#REF!</definedName>
    <definedName name="Rejilla_sifón_S_4.5_x_3.5">#REF!</definedName>
    <definedName name="Rejilla_sosco" localSheetId="0">#REF!</definedName>
    <definedName name="Rejilla_sosco">#REF!</definedName>
    <definedName name="Rejillas_prefabricadas_baños_y_circulaciones_0_10___0_15" localSheetId="0">#REF!</definedName>
    <definedName name="Rejillas_prefabricadas_baños_y_circulaciones_0_10___0_15">#REF!</definedName>
    <definedName name="Remante.m">[3]Materiales!$D$101:$D$108</definedName>
    <definedName name="Remate_y_o_bordillo_cubiertas_0_10___0_20" localSheetId="0">#REF!</definedName>
    <definedName name="Remate_y_o_bordillo_cubiertas_0_10___0_20">#REF!</definedName>
    <definedName name="Remates_Laterales_y_Superiores_en_Aluzinc" localSheetId="0">#REF!</definedName>
    <definedName name="Remates_Laterales_y_Superiores_en_Aluzinc">#REF!</definedName>
    <definedName name="Remates_sillares_ventanas" localSheetId="0">#REF!</definedName>
    <definedName name="Remates_sillares_ventanas">#REF!</definedName>
    <definedName name="REP.CONTRATANTE">[9]VARIABLES!$C$11</definedName>
    <definedName name="REP.CONTRATISTA">[9]VARIABLES!$C$10</definedName>
    <definedName name="Reparaciones_en_PVC_A.LL._2" localSheetId="0">#REF!</definedName>
    <definedName name="Reparaciones_en_PVC_A.LL._2">#REF!</definedName>
    <definedName name="Reparaciones_en_PVC_A.LL._3" localSheetId="0">#REF!</definedName>
    <definedName name="Reparaciones_en_PVC_A.LL._3">#REF!</definedName>
    <definedName name="Reparaciones_en_PVC_A.LL._4" localSheetId="0">#REF!</definedName>
    <definedName name="Reparaciones_en_PVC_A.LL._4">#REF!</definedName>
    <definedName name="Reparaciones_en_PVC_P_1" localSheetId="0">#REF!</definedName>
    <definedName name="Reparaciones_en_PVC_P_1">#REF!</definedName>
    <definedName name="Reparaciones_en_PVC_P_1_1_2" localSheetId="0">#REF!</definedName>
    <definedName name="Reparaciones_en_PVC_P_1_1_2">#REF!</definedName>
    <definedName name="Reparaciones_en_PVC_P_1_1_4" localSheetId="0">#REF!</definedName>
    <definedName name="Reparaciones_en_PVC_P_1_1_4">#REF!</definedName>
    <definedName name="Reparaciones_en_PVC_P_1_2" localSheetId="0">#REF!</definedName>
    <definedName name="Reparaciones_en_PVC_P_1_2">#REF!</definedName>
    <definedName name="Reparaciones_en_PVC_P_3_4" localSheetId="0">#REF!</definedName>
    <definedName name="Reparaciones_en_PVC_P_3_4">#REF!</definedName>
    <definedName name="Reparaciones_en_PVC_S_2" localSheetId="0">#REF!</definedName>
    <definedName name="Reparaciones_en_PVC_S_2">#REF!</definedName>
    <definedName name="Reparaciones_en_PVC_S_3" localSheetId="0">#REF!</definedName>
    <definedName name="Reparaciones_en_PVC_S_3">#REF!</definedName>
    <definedName name="Reparaciones_en_PVC_S_4" localSheetId="0">#REF!</definedName>
    <definedName name="Reparaciones_en_PVC_S_4">#REF!</definedName>
    <definedName name="Repisa_Ordinario" localSheetId="0">#REF!</definedName>
    <definedName name="Repisa_Ordinario">#REF!</definedName>
    <definedName name="Retro_excavadora" localSheetId="0">#REF!</definedName>
    <definedName name="Retro_excavadora">#REF!</definedName>
    <definedName name="SA">[11]PRESUPUESTO!#REF!</definedName>
    <definedName name="Salarios">[11]Salarios!$A$8:$P$17</definedName>
    <definedName name="SALARIOS_SDIS">'[7]SALARIOS Y CLASIFICACIÓN SDIS'!$B$5:$E$68</definedName>
    <definedName name="SALID1">#REF!</definedName>
    <definedName name="Salida_de_Barrera_Fotoelectrica" localSheetId="0">#REF!</definedName>
    <definedName name="Salida_de_Barrera_Fotoelectrica">#REF!</definedName>
    <definedName name="Salida_de_Datos_1XRJ45__Cat_5___Incluye_toma_cajas__Faceplate_y_Accesorios" localSheetId="0">#REF!</definedName>
    <definedName name="Salida_de_Datos_1XRJ45__Cat_5___Incluye_toma_cajas__Faceplate_y_Accesorios">#REF!</definedName>
    <definedName name="Salida_de_Sensor_de_Movimiento" localSheetId="0">#REF!</definedName>
    <definedName name="Salida_de_Sensor_de_Movimiento">#REF!</definedName>
    <definedName name="Salida_de_Sonido__Incluye_Toma__Cajas_y_Conductor_para_Sonido" localSheetId="0">#REF!</definedName>
    <definedName name="Salida_de_Sonido__Incluye_Toma__Cajas_y_Conductor_para_Sonido">#REF!</definedName>
    <definedName name="Salida_de_Toma_Telefonica_Plug_Americano_Doble_RJ45_4_Hilos" localSheetId="0">#REF!</definedName>
    <definedName name="Salida_de_Toma_Telefonica_Plug_Americano_Doble_RJ45_4_Hilos">#REF!</definedName>
    <definedName name="Salida_para_Microfono__Incluye_Toma__Cajas_y_Conductor_para_Sonido" localSheetId="0">#REF!</definedName>
    <definedName name="Salida_para_Microfono__Incluye_Toma__Cajas_y_Conductor_para_Sonido">#REF!</definedName>
    <definedName name="Salidas_de_Alumbrado_en_Tuberia_PVC" localSheetId="0">#REF!</definedName>
    <definedName name="Salidas_de_Alumbrado_en_Tuberia_PVC">#REF!</definedName>
    <definedName name="Salidas_de_Alumbrado_Luminarias_Tipo_Wall_Pack__y_Metal_Halide_en_T._PVC" localSheetId="0">#REF!</definedName>
    <definedName name="Salidas_de_Alumbrado_Luminarias_Tipo_Wall_Pack__y_Metal_Halide_en_T._PVC">#REF!</definedName>
    <definedName name="Salidas_de_Tomacorriente_Monofasicas_Normales_15_A__120_V__5_15R" localSheetId="0">#REF!</definedName>
    <definedName name="Salidas_de_Tomacorriente_Monofasicas_Normales_15_A__120_V__5_15R">#REF!</definedName>
    <definedName name="Salidas_de_Tomacorriente_Monofasicas_Reguladas_15_A__120_V__5_15R" localSheetId="0">#REF!</definedName>
    <definedName name="Salidas_de_Tomacorriente_Monofasicas_Reguladas_15_A__120_V__5_15R">#REF!</definedName>
    <definedName name="Salidas_de_Tomacorriente_Trifasica_30_A__220_V" localSheetId="0">#REF!</definedName>
    <definedName name="Salidas_de_Tomacorriente_Trifasica_30_A__220_V">#REF!</definedName>
    <definedName name="Salidas_de_TV__Incluye_Toma_y_Cajas" localSheetId="0">#REF!</definedName>
    <definedName name="Salidas_de_TV__Incluye_Toma_y_Cajas">#REF!</definedName>
    <definedName name="Sangregado_2.00_m" localSheetId="0">#REF!</definedName>
    <definedName name="Sangregado_2.00_m">#REF!</definedName>
    <definedName name="Sanitario_de_fluxometro_blanco_Corona." localSheetId="0">#REF!</definedName>
    <definedName name="Sanitario_de_fluxometro_blanco_Corona.">#REF!</definedName>
    <definedName name="sanitario_porcelana_blanco" localSheetId="0">#REF!</definedName>
    <definedName name="sanitario_porcelana_blanco">#REF!</definedName>
    <definedName name="Sanitario_Stilo_Ref._30535_100" localSheetId="0">#REF!</definedName>
    <definedName name="Sanitario_Stilo_Ref._30535_100">#REF!</definedName>
    <definedName name="SB">[11]PRESUPUESTO!#REF!</definedName>
    <definedName name="SB_ADMINISTRATIVOS">[7]ENSAYOS!#REF!</definedName>
    <definedName name="SB_PROFESIONALES">#REF!</definedName>
    <definedName name="SB_TÉCNICOS">#REF!</definedName>
    <definedName name="SC">[11]PRESUPUESTO!#REF!</definedName>
    <definedName name="SDG">[12]basicos!$A$149:$F$161</definedName>
    <definedName name="sdivide">#REF!</definedName>
    <definedName name="SE">[11]PRESUPUESTO!#REF!</definedName>
    <definedName name="Seccionador_de_Maniobras_de_17.5_KV_630_A" localSheetId="0">#REF!</definedName>
    <definedName name="Seccionador_de_Maniobras_de_17.5_KV_630_A">#REF!</definedName>
    <definedName name="Seguetas" localSheetId="0">#REF!</definedName>
    <definedName name="Seguetas">#REF!</definedName>
    <definedName name="sep" localSheetId="0">#REF!</definedName>
    <definedName name="sep">#REF!</definedName>
    <definedName name="Servicio_de_Volqueta" localSheetId="0">#REF!</definedName>
    <definedName name="Servicio_de_Volqueta">#REF!</definedName>
    <definedName name="Siembra_por_Unidad" localSheetId="0">#REF!</definedName>
    <definedName name="Siembra_por_Unidad">#REF!</definedName>
    <definedName name="Sifón_c_x_c_sanitario_2" localSheetId="0">#REF!</definedName>
    <definedName name="Sifón_c_x_c_sanitario_2">#REF!</definedName>
    <definedName name="Sifón_c_x_c_sanitario_3" localSheetId="0">#REF!</definedName>
    <definedName name="Sifón_c_x_c_sanitario_3">#REF!</definedName>
    <definedName name="Sifón_c_x_c_sanitario_4" localSheetId="0">#REF!</definedName>
    <definedName name="Sifón_c_x_c_sanitario_4">#REF!</definedName>
    <definedName name="Sifón_c_x_c_sanitario_6" localSheetId="0">#REF!</definedName>
    <definedName name="Sifón_c_x_c_sanitario_6">#REF!</definedName>
    <definedName name="Sifon_en_P_Ref._93510_000_000" localSheetId="0">#REF!</definedName>
    <definedName name="Sifon_en_P_Ref._93510_000_000">#REF!</definedName>
    <definedName name="Sifón_sanitario_P.V.C._3" localSheetId="0">#REF!</definedName>
    <definedName name="Sifón_sanitario_P.V.C._3">#REF!</definedName>
    <definedName name="sifones_cromados" localSheetId="0">#REF!</definedName>
    <definedName name="sifones_cromados">#REF!</definedName>
    <definedName name="Sika_impermeabilizante_integral" localSheetId="0">#REF!</definedName>
    <definedName name="Sika_impermeabilizante_integral">#REF!</definedName>
    <definedName name="Sika_transparente" localSheetId="0">#REF!</definedName>
    <definedName name="Sika_transparente">#REF!</definedName>
    <definedName name="Silletería_Tandem." localSheetId="0">#REF!</definedName>
    <definedName name="Silletería_Tandem.">#REF!</definedName>
    <definedName name="SL">[11]PRESUPUESTO!#REF!</definedName>
    <definedName name="SMLMV">#REF!</definedName>
    <definedName name="SMMLV">#REF!</definedName>
    <definedName name="Soldadura_de_estaño_para_cobre" localSheetId="0">#REF!</definedName>
    <definedName name="Soldadura_de_estaño_para_cobre">#REF!</definedName>
    <definedName name="Soldadura_eléctrica_004___323" localSheetId="0">#REF!</definedName>
    <definedName name="Soldadura_eléctrica_004___323">#REF!</definedName>
    <definedName name="Soldadura_estaño_para_cobre" localSheetId="0">#REF!</definedName>
    <definedName name="Soldadura_estaño_para_cobre">#REF!</definedName>
    <definedName name="Soldadura_liquida_P.V.C._3_4" localSheetId="0">#REF!</definedName>
    <definedName name="Soldadura_liquida_P.V.C._3_4">#REF!</definedName>
    <definedName name="Soldadura_P.V.C._liquida_1_4" localSheetId="0">#REF!</definedName>
    <definedName name="Soldadura_P.V.C._liquida_1_4">#REF!</definedName>
    <definedName name="Soldadura_SP___13_1_8" localSheetId="0">#REF!</definedName>
    <definedName name="Soldadura_SP___13_1_8">#REF!</definedName>
    <definedName name="Soporte_Colgante_Tipo_Clevis_de_1_2__a_1_1_2" localSheetId="0">#REF!</definedName>
    <definedName name="Soporte_Colgante_Tipo_Clevis_de_1_2__a_1_1_2">#REF!</definedName>
    <definedName name="Soporte_Colgante_Tipo_Clevis_de_2__a_4" localSheetId="0">#REF!</definedName>
    <definedName name="Soporte_Colgante_Tipo_Clevis_de_2__a_4">#REF!</definedName>
    <definedName name="Soporte_Colgante_Tipo_Clevis_de_6" localSheetId="0">#REF!</definedName>
    <definedName name="Soporte_Colgante_Tipo_Clevis_de_6">#REF!</definedName>
    <definedName name="Sprinkler_PENDENT_57_y_68_grados" localSheetId="0">#REF!</definedName>
    <definedName name="Sprinkler_PENDENT_57_y_68_grados">#REF!</definedName>
    <definedName name="Strip_Telefonico_de_30_Pares__Caja_Metalica_de_50x50x20_cm." localSheetId="0">#REF!</definedName>
    <definedName name="Strip_Telefonico_de_30_Pares__Caja_Metalica_de_50x50x20_cm.">#REF!</definedName>
    <definedName name="Sub_Contrato_a_Todo_Costo_Alfombra" localSheetId="0">#REF!</definedName>
    <definedName name="Sub_Contrato_a_Todo_Costo_Alfombra">#REF!</definedName>
    <definedName name="Sub_Contrato_a_Todo_Costo_Cielo_Raso" localSheetId="0">#REF!</definedName>
    <definedName name="Sub_Contrato_a_Todo_Costo_Cielo_Raso">#REF!</definedName>
    <definedName name="Subestacion_Tipo_Pedestal_225_Kva__11400_208_120V_60Hz_D_Y5_N._CTS_523" localSheetId="0">#REF!</definedName>
    <definedName name="Subestacion_Tipo_Pedestal_225_Kva__11400_208_120V_60Hz_D_Y5_N._CTS_523">#REF!</definedName>
    <definedName name="SUBTOTAL">#REF!</definedName>
    <definedName name="Suministro__Transporte__Instalacion_Canalizacion_de_80x40__N._CODENSA" localSheetId="0">#REF!</definedName>
    <definedName name="Suministro__Transporte__Instalacion_Canalizacion_de_80x40__N._CODENSA">#REF!</definedName>
    <definedName name="Suministro__Transporte_e_Instalacion_de_Postes_de_Concreto_12_m_Tipo_AP" localSheetId="0">#REF!</definedName>
    <definedName name="Suministro__Transporte_e_Instalacion_de_Postes_de_Concreto_12_m_Tipo_AP">#REF!</definedName>
    <definedName name="Suministro__Transporte_e_Instalacion_de_Postes_Metalicos_de_9_m" localSheetId="0">#REF!</definedName>
    <definedName name="Suministro__Transporte_e_Instalacion_de_Postes_Metalicos_de_9_m">#REF!</definedName>
    <definedName name="T.muro">[3]Materiales!$D$82:$D$88</definedName>
    <definedName name="TA">[11]PRESUPUESTO!#REF!</definedName>
    <definedName name="Tabla_burra_30" localSheetId="0">#REF!</definedName>
    <definedName name="Tabla_burra_30">#REF!</definedName>
    <definedName name="Tabla_Burra_Cedro_Macho_28_cm." localSheetId="0">#REF!</definedName>
    <definedName name="Tabla_Burra_Cedro_Macho_28_cm.">#REF!</definedName>
    <definedName name="Tabla_Burra_Ordinario_25" localSheetId="0">#REF!</definedName>
    <definedName name="Tabla_Burra_Ordinario_25">#REF!</definedName>
    <definedName name="tabla_chapa_10" localSheetId="0">#REF!</definedName>
    <definedName name="tabla_chapa_10">#REF!</definedName>
    <definedName name="Tabla_chapa_ordinario_30_cm." localSheetId="0">#REF!</definedName>
    <definedName name="Tabla_chapa_ordinario_30_cm.">#REF!</definedName>
    <definedName name="Tablero_Control_Alumbrado_1_contactores_Trifasicos_20A__3_interruptores_de_codillo_15A" localSheetId="0">#REF!</definedName>
    <definedName name="Tablero_Control_Alumbrado_1_contactores_Trifasicos_20A__3_interruptores_de_codillo_15A">#REF!</definedName>
    <definedName name="Tablero_Control_Alumbrado_10_contactores_Trifasicos_20A" localSheetId="0">#REF!</definedName>
    <definedName name="Tablero_Control_Alumbrado_10_contactores_Trifasicos_20A">#REF!</definedName>
    <definedName name="Tablero_Control_Alumbrado_10_contactores_Trifasicos_20A__16_interruptores_de_codillo_15A" localSheetId="0">#REF!</definedName>
    <definedName name="Tablero_Control_Alumbrado_10_contactores_Trifasicos_20A__16_interruptores_de_codillo_15A">#REF!</definedName>
    <definedName name="Tablero_Control_Alumbrado_2_contactores_Trifasicos_20A__5_interruptores_de_codillo_15A" localSheetId="0">#REF!</definedName>
    <definedName name="Tablero_Control_Alumbrado_2_contactores_Trifasicos_20A__5_interruptores_de_codillo_15A">#REF!</definedName>
    <definedName name="Tablero_Control_Alumbrado_6_contactores_Trifasicos_20A__7_interruptores_de_codillo_15A" localSheetId="0">#REF!</definedName>
    <definedName name="Tablero_Control_Alumbrado_6_contactores_Trifasicos_20A__7_interruptores_de_codillo_15A">#REF!</definedName>
    <definedName name="Tablero_Control_Alumbrado_7_contactores_Trifasicos_20A__8_interruptores_de_codillo_15A" localSheetId="0">#REF!</definedName>
    <definedName name="Tablero_Control_Alumbrado_7_contactores_Trifasicos_20A__8_interruptores_de_codillo_15A">#REF!</definedName>
    <definedName name="Tablero_Dist._T_NP1_1__T_NP2_3__T_NP1_9_Trifasico_CON_Espacio_Totalizador_30_Circ._5_Hilos_220V" localSheetId="0">#REF!</definedName>
    <definedName name="Tablero_Dist._T_NP1_1__T_NP2_3__T_NP1_9_Trifasico_CON_Espacio_Totalizador_30_Circ._5_Hilos_220V">#REF!</definedName>
    <definedName name="Tablero_Dist._T_NP1_11_Trifasico_SIN_Espacio_Totalizador_12_Circuitos_5_Hilos_220V" localSheetId="0">#REF!</definedName>
    <definedName name="Tablero_Dist._T_NP1_11_Trifasico_SIN_Espacio_Totalizador_12_Circuitos_5_Hilos_220V">#REF!</definedName>
    <definedName name="Tablero_Dist._T_NP1_2_Trifasico_CON_Espacio_Totalizador_42_Circ._5_Hilos_220V" localSheetId="0">#REF!</definedName>
    <definedName name="Tablero_Dist._T_NP1_2_Trifasico_CON_Espacio_Totalizador_42_Circ._5_Hilos_220V">#REF!</definedName>
    <definedName name="Tablero_Dist._T_NP1_5__T_NP1_7_Trifasico_CON_Espacio_Totalizador_35_Circ._5_Hilos_220V" localSheetId="0">#REF!</definedName>
    <definedName name="Tablero_Dist._T_NP1_5__T_NP1_7_Trifasico_CON_Espacio_Totalizador_35_Circ._5_Hilos_220V">#REF!</definedName>
    <definedName name="Tablero_Dist._T_REG_1_Trifasico_CON_Espacio_Totalizador_12_Circ._5_Hilos_220V" localSheetId="0">#REF!</definedName>
    <definedName name="Tablero_Dist._T_REG_1_Trifasico_CON_Espacio_Totalizador_12_Circ._5_Hilos_220V">#REF!</definedName>
    <definedName name="Tablero_Dist._T_REG_2__T_REG_5__T_NP2_1__T_NP2_6__T_NP1_3_Trifasico_CON_Espacio_Totalizador_18_Circ._5_Hilos_220V" localSheetId="0">#REF!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0">#REF!</definedName>
    <definedName name="Tablero_Dist._T_REG_3__T_NP1_10__T_NP2_5__T_NP1_9__T_NP_1_8T_NP1_4__T_NP2_4__T_NP2_2_Trifasico_CON_Espacio_Totalizador_24_Circ._5_Hilos_220V">#REF!</definedName>
    <definedName name="Tablex_Pizano_9mm_Cerramiento" localSheetId="0">#REF!</definedName>
    <definedName name="Tablex_Pizano_9mm_Cerramiento">#REF!</definedName>
    <definedName name="Taco_Termo_magnético_Unipolar_HQP_30A" localSheetId="0">#REF!</definedName>
    <definedName name="Taco_Termo_magnético_Unipolar_HQP_30A">#REF!</definedName>
    <definedName name="Tanques_Hidro_Acumuladores" localSheetId="0">#REF!</definedName>
    <definedName name="Tanques_Hidro_Acumuladores">#REF!</definedName>
    <definedName name="Tapa_Registro_R20x20" localSheetId="0">#REF!</definedName>
    <definedName name="Tapa_Registro_R20x20">#REF!</definedName>
    <definedName name="Tapaporos_nogal" localSheetId="0">#REF!</definedName>
    <definedName name="Tapaporos_nogal">#REF!</definedName>
    <definedName name="TB">[11]PRESUPUESTO!#REF!</definedName>
    <definedName name="TC">[11]PRESUPUESTO!#REF!</definedName>
    <definedName name="TE">[11]PRESUPUESTO!#REF!</definedName>
    <definedName name="TÉCNICOS">#REF!</definedName>
    <definedName name="Teja_eternit_No_6" localSheetId="0">#REF!</definedName>
    <definedName name="Teja_eternit_No_6">#REF!</definedName>
    <definedName name="Thiner" localSheetId="0">#REF!</definedName>
    <definedName name="Thiner">#REF!</definedName>
    <definedName name="Tintilla_para_madera" localSheetId="0">#REF!</definedName>
    <definedName name="Tintilla_para_madera">#REF!</definedName>
    <definedName name="TIPO.COL" localSheetId="0">#REF!</definedName>
    <definedName name="TIPO.COL">#REF!</definedName>
    <definedName name="Tiras_Alistado_3_x_3_x_3" localSheetId="0">#REF!</definedName>
    <definedName name="Tiras_Alistado_3_x_3_x_3">#REF!</definedName>
    <definedName name="titu">#REF!</definedName>
    <definedName name="titu2">#REF!</definedName>
    <definedName name="_xlnm.Print_Titles" localSheetId="0">'2. PPTO CONSOLIDADO'!$15:$15</definedName>
    <definedName name="TL">[11]PRESUPUESTO!#REF!</definedName>
    <definedName name="Toma_telefónica" localSheetId="0">#REF!</definedName>
    <definedName name="Toma_telefónica">#REF!</definedName>
    <definedName name="Toma_Trifásica" localSheetId="0">#REF!</definedName>
    <definedName name="Toma_Trifásica">#REF!</definedName>
    <definedName name="Tornillo_para_Madera_1__No.6" localSheetId="0">#REF!</definedName>
    <definedName name="Tornillo_para_Madera_1__No.6">#REF!</definedName>
    <definedName name="Tornillo_para_madera_2__No_9" localSheetId="0">#REF!</definedName>
    <definedName name="Tornillo_para_madera_2__No_9">#REF!</definedName>
    <definedName name="TOTAL_COSTEO">#REF!</definedName>
    <definedName name="TOTAL_ENSAYOS_Y_OTROS">#REF!</definedName>
    <definedName name="TOTAL_EQUIPOS_Y_OFICINA">#REF!</definedName>
    <definedName name="TOTAL_SALARIOS_BÁSICOS">#REF!</definedName>
    <definedName name="Toxement_1_A_Impermeabilizante_Integral" localSheetId="0">#REF!</definedName>
    <definedName name="Toxement_1_A_Impermeabilizante_Integral">#REF!</definedName>
    <definedName name="Trafico_liviano_espesor_6_cm._Ref._R25CE_Fibrit" localSheetId="0">#REF!</definedName>
    <definedName name="Trafico_liviano_espesor_6_cm._Ref._R25CE_Fibrit">#REF!</definedName>
    <definedName name="TRANSPORI" hidden="1">{#N/A,#N/A,TRUE,"INGENIERIA";#N/A,#N/A,TRUE,"COMPRAS";#N/A,#N/A,TRUE,"DIRECCION";#N/A,#N/A,TRUE,"RESUMEN"}</definedName>
    <definedName name="Transporte">[11]Trans!$A$12:$I$63</definedName>
    <definedName name="Transporte_Andamio" localSheetId="0">#REF!</definedName>
    <definedName name="Transporte_Andamio">#REF!</definedName>
    <definedName name="Traperos" localSheetId="0">#REF!</definedName>
    <definedName name="Traperos">#REF!</definedName>
    <definedName name="Triplex_Andes_Pizano_14_mm" localSheetId="0">#REF!</definedName>
    <definedName name="Triplex_Andes_Pizano_14_mm">#REF!</definedName>
    <definedName name="TTA">[11]PRESUPUESTO!#REF!</definedName>
    <definedName name="TTB">[11]PRESUPUESTO!#REF!</definedName>
    <definedName name="TTC">[11]PRESUPUESTO!#REF!</definedName>
    <definedName name="TTE">[11]PRESUPUESTO!#REF!</definedName>
    <definedName name="TTL">[11]PRESUPUESTO!#REF!</definedName>
    <definedName name="Tuberia_Acero_Galvanizado_Schedule_40_1" localSheetId="0">#REF!</definedName>
    <definedName name="Tuberia_Acero_Galvanizado_Schedule_40_1">#REF!</definedName>
    <definedName name="Tuberia_Acero_Galvanizado_Schedule_40_1_1_2" localSheetId="0">#REF!</definedName>
    <definedName name="Tuberia_Acero_Galvanizado_Schedule_40_1_1_2">#REF!</definedName>
    <definedName name="Tuberia_Acero_Galvanizado_Schedule_40_2" localSheetId="0">#REF!</definedName>
    <definedName name="Tuberia_Acero_Galvanizado_Schedule_40_2">#REF!</definedName>
    <definedName name="Tuberia_de_3_4" localSheetId="0">#REF!</definedName>
    <definedName name="Tuberia_de_3_4">#REF!</definedName>
    <definedName name="Tuberia_H_G_3" localSheetId="0">#REF!</definedName>
    <definedName name="Tuberia_H_G_3">#REF!</definedName>
    <definedName name="Tuberia_Novafort_10" localSheetId="0">#REF!</definedName>
    <definedName name="Tuberia_Novafort_10">#REF!</definedName>
    <definedName name="Tuberia_Novafort_12" localSheetId="0">#REF!</definedName>
    <definedName name="Tuberia_Novafort_12">#REF!</definedName>
    <definedName name="Tuberia_Novafort_14" localSheetId="0">#REF!</definedName>
    <definedName name="Tuberia_Novafort_14">#REF!</definedName>
    <definedName name="Tuberia_Novafort_8" localSheetId="0">#REF!</definedName>
    <definedName name="Tuberia_Novafort_8">#REF!</definedName>
    <definedName name="Tubo_cobre_tipo_L_1_2" localSheetId="0">#REF!</definedName>
    <definedName name="Tubo_cobre_tipo_L_1_2">#REF!</definedName>
    <definedName name="Tubo_de_presión___11_P.V.C._3_4" localSheetId="0">#REF!</definedName>
    <definedName name="Tubo_de_presión___11_P.V.C._3_4">#REF!</definedName>
    <definedName name="Tubo_de_presión___13_5_P.V.C._1" localSheetId="0">#REF!</definedName>
    <definedName name="Tubo_de_presión___13_5_P.V.C._1">#REF!</definedName>
    <definedName name="Tubo_de_presión___21_P.V.C._1_1_2" localSheetId="0">#REF!</definedName>
    <definedName name="Tubo_de_presión___21_P.V.C._1_1_2">#REF!</definedName>
    <definedName name="Tubo_de_presión___9_P.V.C._1_2" localSheetId="0">#REF!</definedName>
    <definedName name="Tubo_de_presión___9_P.V.C._1_2">#REF!</definedName>
    <definedName name="Tubo_estructura_negra_3" localSheetId="0">#REF!</definedName>
    <definedName name="Tubo_estructura_negra_3">#REF!</definedName>
    <definedName name="Tubo_estructural_galvanizado_1" localSheetId="0">#REF!</definedName>
    <definedName name="Tubo_estructural_galvanizado_1">#REF!</definedName>
    <definedName name="Tubo_estructural_galvanizado_2" localSheetId="0">#REF!</definedName>
    <definedName name="Tubo_estructural_galvanizado_2">#REF!</definedName>
    <definedName name="Tubo_galvanizado_3" localSheetId="0">#REF!</definedName>
    <definedName name="Tubo_galvanizado_3">#REF!</definedName>
    <definedName name="Tubo_Gas_Galvanizado_1_2" localSheetId="0">#REF!</definedName>
    <definedName name="Tubo_Gas_Galvanizado_1_2">#REF!</definedName>
    <definedName name="Tubo_mueble_cal_18_1" localSheetId="0">#REF!</definedName>
    <definedName name="Tubo_mueble_cal_18_1">#REF!</definedName>
    <definedName name="Tubo_P.V.C.___L_2" localSheetId="0">#REF!</definedName>
    <definedName name="Tubo_P.V.C.___L_2">#REF!</definedName>
    <definedName name="Tubo_P.V.C.___L_3" localSheetId="0">#REF!</definedName>
    <definedName name="Tubo_P.V.C.___L_3">#REF!</definedName>
    <definedName name="Tubo_P.V.C._sanitario_2" localSheetId="0">#REF!</definedName>
    <definedName name="Tubo_P.V.C._sanitario_2">#REF!</definedName>
    <definedName name="Tubo_P.V.C._sanitario_3" localSheetId="0">#REF!</definedName>
    <definedName name="Tubo_P.V.C._sanitario_3">#REF!</definedName>
    <definedName name="Tubo_P.V.C._sanitario_4" localSheetId="0">#REF!</definedName>
    <definedName name="Tubo_P.V.C._sanitario_4">#REF!</definedName>
    <definedName name="Tubo_P.V.C._sanitario_6" localSheetId="0">#REF!</definedName>
    <definedName name="Tubo_P.V.C._sanitario_6">#REF!</definedName>
    <definedName name="Tubo_Presión___11_P.V.C._3_4" localSheetId="0">#REF!</definedName>
    <definedName name="Tubo_Presión___11_P.V.C._3_4">#REF!</definedName>
    <definedName name="Tubo_Presión___13_5_P.V.C._1" localSheetId="0">#REF!</definedName>
    <definedName name="Tubo_Presión___13_5_P.V.C._1">#REF!</definedName>
    <definedName name="Tubo_Presión___21_P.V.C._1_1_2" localSheetId="0">#REF!</definedName>
    <definedName name="Tubo_Presión___21_P.V.C._1_1_2">#REF!</definedName>
    <definedName name="Tubo_Presión___21_P.V.C._1_1_4" localSheetId="0">#REF!</definedName>
    <definedName name="Tubo_Presión___21_P.V.C._1_1_4">#REF!</definedName>
    <definedName name="Tubo_Presión___9_P.V.C._1_2" localSheetId="0">#REF!</definedName>
    <definedName name="Tubo_Presión___9_P.V.C._1_2">#REF!</definedName>
    <definedName name="Tubo_Presión__21_P.V.C._2" localSheetId="0">#REF!</definedName>
    <definedName name="Tubo_Presión__21_P.V.C._2">#REF!</definedName>
    <definedName name="Tubo_presión__9_P.V.C._1_2" localSheetId="0">#REF!</definedName>
    <definedName name="Tubo_presión__9_P.V.C._1_2">#REF!</definedName>
    <definedName name="Tubo_presión__9_P.V.C._3_4" localSheetId="0">#REF!</definedName>
    <definedName name="Tubo_presión__9_P.V.C._3_4">#REF!</definedName>
    <definedName name="Tubo_Presión__P.V.C._2_1_2" localSheetId="0">#REF!</definedName>
    <definedName name="Tubo_Presión__P.V.C._2_1_2">#REF!</definedName>
    <definedName name="Tubo_Presión__P.V.C._3" localSheetId="0">#REF!</definedName>
    <definedName name="Tubo_Presión__P.V.C._3">#REF!</definedName>
    <definedName name="Tuibo_cobre_tipo_L_1_2" localSheetId="0">#REF!</definedName>
    <definedName name="Tuibo_cobre_tipo_L_1_2">#REF!</definedName>
    <definedName name="UNDS">[6]UNDS!$A:$B</definedName>
    <definedName name="USD" localSheetId="0">'2. PPTO CONSOLIDADO'!#REF!</definedName>
    <definedName name="USD">#REF!</definedName>
    <definedName name="USO_RADIO">#REF!</definedName>
    <definedName name="UUUU">#REF!</definedName>
    <definedName name="V_1___2.7x1.966___Plano_de_Detalle_No._A_159" localSheetId="0">#REF!</definedName>
    <definedName name="V_1___2.7x1.966___Plano_de_Detalle_No._A_159">#REF!</definedName>
    <definedName name="V_10___1.8x6.9___Plano_de_Detalle_No._A_161" localSheetId="0">#REF!</definedName>
    <definedName name="V_10___1.8x6.9___Plano_de_Detalle_No._A_161">#REF!</definedName>
    <definedName name="V_11___2x1.9___Plano_de_Detalle_No._A_161" localSheetId="0">#REF!</definedName>
    <definedName name="V_11___2x1.9___Plano_de_Detalle_No._A_161">#REF!</definedName>
    <definedName name="V_12___1.2x1.5___Plano_de_Detalle_No._A_161" localSheetId="0">#REF!</definedName>
    <definedName name="V_12___1.2x1.5___Plano_de_Detalle_No._A_161">#REF!</definedName>
    <definedName name="V_13___1.8x4.4___Plano_de_Detalle_No._A_161" localSheetId="0">#REF!</definedName>
    <definedName name="V_13___1.8x4.4___Plano_de_Detalle_No._A_161">#REF!</definedName>
    <definedName name="V_14___1.8x6.7___Plano_de_Detalle_No._A_162" localSheetId="0">#REF!</definedName>
    <definedName name="V_14___1.8x6.7___Plano_de_Detalle_No._A_162">#REF!</definedName>
    <definedName name="V_15___1.8x6.8___Plano_de_Detalle_No._A_162" localSheetId="0">#REF!</definedName>
    <definedName name="V_15___1.8x6.8___Plano_de_Detalle_No._A_162">#REF!</definedName>
    <definedName name="V_16___1.2x0.9___Plano_de_Detalle_No._A_161" localSheetId="0">#REF!</definedName>
    <definedName name="V_16___1.2x0.9___Plano_de_Detalle_No._A_161">#REF!</definedName>
    <definedName name="V_17___2.7x0.525___Plano_de_Detalle_No._A_162" localSheetId="0">#REF!</definedName>
    <definedName name="V_17___2.7x0.525___Plano_de_Detalle_No._A_162">#REF!</definedName>
    <definedName name="V_18___1.8x2___Plano_de_Detalle_No._A_162" localSheetId="0">#REF!</definedName>
    <definedName name="V_18___1.8x2___Plano_de_Detalle_No._A_162">#REF!</definedName>
    <definedName name="V_18´___1.8x2.1___Plano_de_Detalle_No._A_162" localSheetId="0">#REF!</definedName>
    <definedName name="V_18´___1.8x2.1___Plano_de_Detalle_No._A_162">#REF!</definedName>
    <definedName name="V_19___4.95x14.352___Plano_de_Detalle_No._A_163" localSheetId="0">#REF!</definedName>
    <definedName name="V_19___4.95x14.352___Plano_de_Detalle_No._A_163">#REF!</definedName>
    <definedName name="V_2___1.8x6.75___Plano_de_Detalle_No._A_159" localSheetId="0">#REF!</definedName>
    <definedName name="V_2___1.8x6.75___Plano_de_Detalle_No._A_159">#REF!</definedName>
    <definedName name="V_20___4.4x4.82___Plano_de_Detalle_No._A_164" localSheetId="0">#REF!</definedName>
    <definedName name="V_20___4.4x4.82___Plano_de_Detalle_No._A_164">#REF!</definedName>
    <definedName name="V_21___2.2x4.82___Plano_de_Detalle_No._A_164" localSheetId="0">#REF!</definedName>
    <definedName name="V_21___2.2x4.82___Plano_de_Detalle_No._A_164">#REF!</definedName>
    <definedName name="V_21´___2.75x4.82___Plano_de_Detalle_No._A_164" localSheetId="0">#REF!</definedName>
    <definedName name="V_21´___2.75x4.82___Plano_de_Detalle_No._A_164">#REF!</definedName>
    <definedName name="V_22___2.05x2.05___Plano_de_Detalle_No._A_162" localSheetId="0">#REF!</definedName>
    <definedName name="V_22___2.05x2.05___Plano_de_Detalle_No._A_162">#REF!</definedName>
    <definedName name="V_23___2.05x1.9___Plano_de_Detalle_No._A_162" localSheetId="0">#REF!</definedName>
    <definedName name="V_23___2.05x1.9___Plano_de_Detalle_No._A_162">#REF!</definedName>
    <definedName name="V_23´___2.05x1.975___Plano_de_Detalle_No._A_162" localSheetId="0">#REF!</definedName>
    <definedName name="V_23´___2.05x1.975___Plano_de_Detalle_No._A_162">#REF!</definedName>
    <definedName name="V_24___2.7x6.426___Plano_de_Detalle_No._A_165" localSheetId="0">#REF!</definedName>
    <definedName name="V_24___2.7x6.426___Plano_de_Detalle_No._A_165">#REF!</definedName>
    <definedName name="V_25___2.7x3.15___Plano_de_Detalle_No._A_165" localSheetId="0">#REF!</definedName>
    <definedName name="V_25___2.7x3.15___Plano_de_Detalle_No._A_165">#REF!</definedName>
    <definedName name="V_26___2.7x4.35___Plano_de_Detalle_No._A_165" localSheetId="0">#REF!</definedName>
    <definedName name="V_26___2.7x4.35___Plano_de_Detalle_No._A_165">#REF!</definedName>
    <definedName name="V_27___0.45x4.65___Plano_de_Detalle_No._A_166" localSheetId="0">#REF!</definedName>
    <definedName name="V_27___0.45x4.65___Plano_de_Detalle_No._A_166">#REF!</definedName>
    <definedName name="V_28___0.45x6.975___Plano_de_Detalle_No._A_166" localSheetId="0">#REF!</definedName>
    <definedName name="V_28___0.45x6.975___Plano_de_Detalle_No._A_166">#REF!</definedName>
    <definedName name="V_29___2.7x1.8___Plano_de_Detalle_No._A_166" localSheetId="0">#REF!</definedName>
    <definedName name="V_29___2.7x1.8___Plano_de_Detalle_No._A_166">#REF!</definedName>
    <definedName name="V_3___1.2x1.2___Plano_de_Detalle_No._A_159" localSheetId="0">#REF!</definedName>
    <definedName name="V_3___1.2x1.2___Plano_de_Detalle_No._A_159">#REF!</definedName>
    <definedName name="V_30___1.8x1.95___Plano_de_Detalle_No._A_166" localSheetId="0">#REF!</definedName>
    <definedName name="V_30___1.8x1.95___Plano_de_Detalle_No._A_166">#REF!</definedName>
    <definedName name="V_31___2x7.2___Plano_de_Detalle_No._A_167" localSheetId="0">#REF!</definedName>
    <definedName name="V_31___2x7.2___Plano_de_Detalle_No._A_167">#REF!</definedName>
    <definedName name="V_32___2.7x1.25___Plano_de_Detalle_No._A_166" localSheetId="0">#REF!</definedName>
    <definedName name="V_32___2.7x1.25___Plano_de_Detalle_No._A_166">#REF!</definedName>
    <definedName name="V_4___1.8x9___Plano_de_Detalle_No._A_160" localSheetId="0">#REF!</definedName>
    <definedName name="V_4___1.8x9___Plano_de_Detalle_No._A_160">#REF!</definedName>
    <definedName name="V_5___1.8x4.65___Plano_de_Detalle_No._A_160" localSheetId="0">#REF!</definedName>
    <definedName name="V_5___1.8x4.65___Plano_de_Detalle_No._A_160">#REF!</definedName>
    <definedName name="V_6___1.8x2.85___Plano_de_Detalle_No._A_160" localSheetId="0">#REF!</definedName>
    <definedName name="V_6___1.8x2.85___Plano_de_Detalle_No._A_160">#REF!</definedName>
    <definedName name="V_7___1.8x2.25___Plano_de_Detalle_No._A_160" localSheetId="0">#REF!</definedName>
    <definedName name="V_7___1.8x2.25___Plano_de_Detalle_No._A_160">#REF!</definedName>
    <definedName name="V_8___1.8x9___Plano_de_Detalle_No._A_160" localSheetId="0">#REF!</definedName>
    <definedName name="V_8___1.8x9___Plano_de_Detalle_No._A_160">#REF!</definedName>
    <definedName name="V_8´___1.8x9___Plano_de_Detalle_No._A_160" localSheetId="0">#REF!</definedName>
    <definedName name="V_8´___1.8x9___Plano_de_Detalle_No._A_160">#REF!</definedName>
    <definedName name="V_9___1.8x1.05___Plano_de_Detalle_No._A_160" localSheetId="0">#REF!</definedName>
    <definedName name="V_9___1.8x1.05___Plano_de_Detalle_No._A_160">#REF!</definedName>
    <definedName name="Valla_Informativa_Licencia_2.00X1.00" localSheetId="0">#REF!</definedName>
    <definedName name="Valla_Informativa_Licencia_2.00X1.00">#REF!</definedName>
    <definedName name="VALOR_PARCIAL_EQUIPOS">[7]ENSAYOS!#REF!</definedName>
    <definedName name="VALOR_PARCIAL_OFICINA">[7]ENSAYOS!#REF!</definedName>
    <definedName name="valor1">#REF!</definedName>
    <definedName name="VALOR1222">#REF!</definedName>
    <definedName name="valor2">#REF!</definedName>
    <definedName name="VALOR3">#REF!</definedName>
    <definedName name="VALOR55">#REF!</definedName>
    <definedName name="Valvula_de_Paso_Directo_125_PSIG_Vapor__200_PSIG_Agua_1" localSheetId="0">#REF!</definedName>
    <definedName name="Valvula_de_Paso_Directo_125_PSIG_Vapor__200_PSIG_Agua_1">#REF!</definedName>
    <definedName name="Valvula_de_Paso_Directo_125_PSIG_Vapor__200_PSIG_Agua_1_1_2" localSheetId="0">#REF!</definedName>
    <definedName name="Valvula_de_Paso_Directo_125_PSIG_Vapor__200_PSIG_Agua_1_1_2">#REF!</definedName>
    <definedName name="Valvula_de_Paso_Directo_125_PSIG_Vapor__200_PSIG_Agua_1_1_4" localSheetId="0">#REF!</definedName>
    <definedName name="Valvula_de_Paso_Directo_125_PSIG_Vapor__200_PSIG_Agua_1_1_4">#REF!</definedName>
    <definedName name="Valvula_de_Paso_Directo_125_PSIG_Vapor__200_PSIG_Agua_1_2" localSheetId="0">#REF!</definedName>
    <definedName name="Valvula_de_Paso_Directo_125_PSIG_Vapor__200_PSIG_Agua_1_2">#REF!</definedName>
    <definedName name="Valvula_de_Paso_Directo_125_PSIG_Vapor__200_PSIG_Agua_2" localSheetId="0">#REF!</definedName>
    <definedName name="Valvula_de_Paso_Directo_125_PSIG_Vapor__200_PSIG_Agua_2">#REF!</definedName>
    <definedName name="Valvula_de_Paso_Directo_125_PSIG_Vapor__200_PSIG_Agua_2_1_2" localSheetId="0">#REF!</definedName>
    <definedName name="Valvula_de_Paso_Directo_125_PSIG_Vapor__200_PSIG_Agua_2_1_2">#REF!</definedName>
    <definedName name="Valvula_de_Paso_Directo_125_PSIG_Vapor__200_PSIG_Agua_3" localSheetId="0">#REF!</definedName>
    <definedName name="Valvula_de_Paso_Directo_125_PSIG_Vapor__200_PSIG_Agua_3">#REF!</definedName>
    <definedName name="Valvula_de_Paso_Directo_125_PSIG_Vapor__200_PSIG_Agua_3_4" localSheetId="0">#REF!</definedName>
    <definedName name="Valvula_de_Paso_Directo_125_PSIG_Vapor__200_PSIG_Agua_3_4">#REF!</definedName>
    <definedName name="Valvula_de_Vastago_Ascendente_Cuerpo_en_Hierro_1" localSheetId="0">#REF!</definedName>
    <definedName name="Valvula_de_Vastago_Ascendente_Cuerpo_en_Hierro_1">#REF!</definedName>
    <definedName name="Valvula_de_Vastago_Ascendente_Cuerpo_en_Hierro_3" localSheetId="0">#REF!</definedName>
    <definedName name="Valvula_de_Vastago_Ascendente_Cuerpo_en_Hierro_3">#REF!</definedName>
    <definedName name="Valvulas_de_1_2" localSheetId="0">#REF!</definedName>
    <definedName name="Valvulas_de_1_2">#REF!</definedName>
    <definedName name="Valvulas_de_3_4" localSheetId="0">#REF!</definedName>
    <definedName name="Valvulas_de_3_4">#REF!</definedName>
    <definedName name="Valvulas_de_Pie_Bronce_1" localSheetId="0">#REF!</definedName>
    <definedName name="Valvulas_de_Pie_Bronce_1">#REF!</definedName>
    <definedName name="Valvulas_de_Pie_Bronce_2" localSheetId="0">#REF!</definedName>
    <definedName name="Valvulas_de_Pie_Bronce_2">#REF!</definedName>
    <definedName name="Valvulas_de_Pie_Bronce_3" localSheetId="0">#REF!</definedName>
    <definedName name="Valvulas_de_Pie_Bronce_3">#REF!</definedName>
    <definedName name="Vara_de_Clavo" localSheetId="0">#REF!</definedName>
    <definedName name="Vara_de_Clavo">#REF!</definedName>
    <definedName name="VENTANAS">[3]Materiales!$D$296:$D$314</definedName>
    <definedName name="Vibrador_a_Gasolina" localSheetId="0">#REF!</definedName>
    <definedName name="Vibrador_a_Gasolina">#REF!</definedName>
    <definedName name="Vibrocompactador_a_gasolina" localSheetId="0">#REF!</definedName>
    <definedName name="Vibrocompactador_a_gasolina">#REF!</definedName>
    <definedName name="Viniltex" localSheetId="0">#REF!</definedName>
    <definedName name="Viniltex">#REF!</definedName>
    <definedName name="Viniltex_blanco" localSheetId="0">#REF!</definedName>
    <definedName name="Viniltex_blanco">#REF!</definedName>
    <definedName name="VNA">[3]DEF!$C$7</definedName>
    <definedName name="Volqueta_3.00_m" localSheetId="0">#REF!</definedName>
    <definedName name="Volqueta_3.00_m">#REF!</definedName>
    <definedName name="Volqueta_Viaje_6_m3" localSheetId="0">#REF!</definedName>
    <definedName name="Volqueta_Viaje_6_m3">#REF!</definedName>
    <definedName name="volumenes" localSheetId="0">#REF!</definedName>
    <definedName name="volumenes">#REF!</definedName>
    <definedName name="vvv">#REF!</definedName>
    <definedName name="W">#REF!</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hidden="1">{#N/A,#N/A,TRUE,"INGENIERIA";#N/A,#N/A,TRUE,"COMPRAS";#N/A,#N/A,TRUE,"DIRECCION";#N/A,#N/A,TRUE,"RESUMEN"}</definedName>
    <definedName name="wWW">#REF!</definedName>
    <definedName name="wwwwwww">#REF!</definedName>
    <definedName name="x">[15]DEF!$B$73:$B$102</definedName>
    <definedName name="xx">[15]DEF!$B$73:$B$102</definedName>
    <definedName name="Yeso" localSheetId="0">#REF!</definedName>
    <definedName name="Yeso">#REF!</definedName>
    <definedName name="Zocalo_en_acero_inoxidable_e_0_10_ML" localSheetId="0">#REF!</definedName>
    <definedName name="Zocalo_en_acero_inoxidable_e_0_10_ML">#REF!</definedName>
    <definedName name="Zorra_Metalica__Ruedas_de_Caucho" localSheetId="0">#REF!</definedName>
    <definedName name="Zorra_Metalica__Ruedas_de_Caucho">#REF!</definedName>
    <definedName name="ZZ">[16]DEF!$B$64:$B$73</definedName>
  </definedNames>
  <calcPr calcId="171027"/>
</workbook>
</file>

<file path=xl/calcChain.xml><?xml version="1.0" encoding="utf-8"?>
<calcChain xmlns="http://schemas.openxmlformats.org/spreadsheetml/2006/main">
  <c r="F1303" i="14" l="1"/>
  <c r="G1303" i="14" s="1"/>
  <c r="F1302" i="14"/>
  <c r="G1302" i="14" s="1"/>
  <c r="G1301" i="14"/>
  <c r="F1300" i="14"/>
  <c r="G1299" i="14"/>
  <c r="F1297" i="14"/>
  <c r="G1297" i="14" s="1"/>
  <c r="F1296" i="14"/>
  <c r="F1295" i="14"/>
  <c r="G1295" i="14" s="1"/>
  <c r="F1294" i="14"/>
  <c r="G1294" i="14" s="1"/>
  <c r="G1293" i="14"/>
  <c r="G1291" i="14"/>
  <c r="F1290" i="14"/>
  <c r="G1290" i="14" s="1"/>
  <c r="G1289" i="14"/>
  <c r="F1288" i="14"/>
  <c r="G1287" i="14"/>
  <c r="G1285" i="14"/>
  <c r="G1283" i="14"/>
  <c r="F1282" i="14"/>
  <c r="G1282" i="14" s="1"/>
  <c r="G1281" i="14"/>
  <c r="F1280" i="14"/>
  <c r="F1279" i="14"/>
  <c r="G1279" i="14" s="1"/>
  <c r="G1277" i="14"/>
  <c r="G1275" i="14"/>
  <c r="F1273" i="14"/>
  <c r="G1273" i="14" s="1"/>
  <c r="G1271" i="14"/>
  <c r="G1269" i="14"/>
  <c r="G1267" i="14"/>
  <c r="F1265" i="14"/>
  <c r="G1265" i="14" s="1"/>
  <c r="F1264" i="14"/>
  <c r="G1263" i="14"/>
  <c r="G1261" i="14"/>
  <c r="G1259" i="14"/>
  <c r="F1257" i="14"/>
  <c r="G1257" i="14" s="1"/>
  <c r="F1256" i="14"/>
  <c r="F1255" i="14"/>
  <c r="G1255" i="14" s="1"/>
  <c r="G1253" i="14"/>
  <c r="F1252" i="14"/>
  <c r="G1251" i="14"/>
  <c r="G1249" i="14"/>
  <c r="F1247" i="14"/>
  <c r="G1247" i="14" s="1"/>
  <c r="F1246" i="14"/>
  <c r="G1246" i="14" s="1"/>
  <c r="F1245" i="14"/>
  <c r="G1245" i="14" s="1"/>
  <c r="G1243" i="14"/>
  <c r="F1241" i="14"/>
  <c r="G1241" i="14" s="1"/>
  <c r="F1240" i="14"/>
  <c r="F1239" i="14"/>
  <c r="G1239" i="14" s="1"/>
  <c r="G1237" i="14"/>
  <c r="G1235" i="14"/>
  <c r="F1233" i="14"/>
  <c r="G1233" i="14" s="1"/>
  <c r="G1231" i="14"/>
  <c r="F1229" i="14"/>
  <c r="G1229" i="14" s="1"/>
  <c r="G1227" i="14"/>
  <c r="G1225" i="14"/>
  <c r="G1223" i="14"/>
  <c r="G1221" i="14"/>
  <c r="G1219" i="14"/>
  <c r="G1217" i="14"/>
  <c r="G1215" i="14"/>
  <c r="G1213" i="14"/>
  <c r="G1211" i="14"/>
  <c r="F1210" i="14"/>
  <c r="G1210" i="14" s="1"/>
  <c r="F1209" i="14"/>
  <c r="G1209" i="14" s="1"/>
  <c r="F1208" i="14"/>
  <c r="G1207" i="14"/>
  <c r="G1205" i="14"/>
  <c r="G1203" i="14"/>
  <c r="G1201" i="14"/>
  <c r="F1200" i="14"/>
  <c r="F1199" i="14"/>
  <c r="G1199" i="14" s="1"/>
  <c r="F1198" i="14"/>
  <c r="G1198" i="14" s="1"/>
  <c r="G1197" i="14"/>
  <c r="F1196" i="14"/>
  <c r="F1195" i="14"/>
  <c r="G1195" i="14" s="1"/>
  <c r="F1194" i="14"/>
  <c r="G1194" i="14" s="1"/>
  <c r="G1193" i="14"/>
  <c r="F1191" i="14"/>
  <c r="G1191" i="14" s="1"/>
  <c r="G1189" i="14"/>
  <c r="F1187" i="14"/>
  <c r="G1187" i="14" s="1"/>
  <c r="F1186" i="14"/>
  <c r="G1186" i="14" s="1"/>
  <c r="F1185" i="14"/>
  <c r="G1185" i="14" s="1"/>
  <c r="G1183" i="14"/>
  <c r="F1181" i="14"/>
  <c r="G1181" i="14" s="1"/>
  <c r="G1179" i="14"/>
  <c r="F1178" i="14"/>
  <c r="G1178" i="14" s="1"/>
  <c r="G1177" i="14"/>
  <c r="F1175" i="14"/>
  <c r="G1175" i="14" s="1"/>
  <c r="G1173" i="14"/>
  <c r="F1172" i="14"/>
  <c r="G1171" i="14"/>
  <c r="F1170" i="14"/>
  <c r="G1170" i="14" s="1"/>
  <c r="G1169" i="14"/>
  <c r="G1167" i="14"/>
  <c r="G1165" i="14"/>
  <c r="G1163" i="14"/>
  <c r="G1161" i="14"/>
  <c r="F1159" i="14"/>
  <c r="G1159" i="14" s="1"/>
  <c r="G1157" i="14"/>
  <c r="F1156" i="14"/>
  <c r="F1155" i="14"/>
  <c r="G1155" i="14" s="1"/>
  <c r="G1153" i="14"/>
  <c r="F1152" i="14"/>
  <c r="G1151" i="14"/>
  <c r="F1150" i="14"/>
  <c r="G1150" i="14" s="1"/>
  <c r="G1149" i="14"/>
  <c r="G1147" i="14"/>
  <c r="F1146" i="14"/>
  <c r="G1146" i="14" s="1"/>
  <c r="F1145" i="14"/>
  <c r="G1145" i="14" s="1"/>
  <c r="F1144" i="14"/>
  <c r="F1143" i="14"/>
  <c r="G1143" i="14" s="1"/>
  <c r="G1141" i="14"/>
  <c r="G1139" i="14"/>
  <c r="G1137" i="14"/>
  <c r="F1135" i="14"/>
  <c r="G1135" i="14" s="1"/>
  <c r="F1134" i="14"/>
  <c r="G1134" i="14" s="1"/>
  <c r="G1133" i="14"/>
  <c r="F1131" i="14"/>
  <c r="G1131" i="14" s="1"/>
  <c r="G1129" i="14"/>
  <c r="F1128" i="14"/>
  <c r="G1127" i="14"/>
  <c r="F1126" i="14"/>
  <c r="G1126" i="14" s="1"/>
  <c r="F1125" i="14"/>
  <c r="G1125" i="14" s="1"/>
  <c r="G1123" i="14"/>
  <c r="G1121" i="14"/>
  <c r="F1120" i="14"/>
  <c r="F1119" i="14"/>
  <c r="G1119" i="14" s="1"/>
  <c r="F1118" i="14"/>
  <c r="G1118" i="14" s="1"/>
  <c r="F1117" i="14"/>
  <c r="G1117" i="14" s="1"/>
  <c r="F1115" i="14"/>
  <c r="G1115" i="14" s="1"/>
  <c r="F1114" i="14"/>
  <c r="G1114" i="14" s="1"/>
  <c r="G1113" i="14"/>
  <c r="F1112" i="14"/>
  <c r="G1111" i="14"/>
  <c r="G1109" i="14"/>
  <c r="F1108" i="14"/>
  <c r="G1107" i="14"/>
  <c r="F1106" i="14"/>
  <c r="G1106" i="14" s="1"/>
  <c r="F1105" i="14"/>
  <c r="G1105" i="14" s="1"/>
  <c r="G1103" i="14"/>
  <c r="G1101" i="14"/>
  <c r="G1099" i="14"/>
  <c r="F1098" i="14"/>
  <c r="F1097" i="14"/>
  <c r="G1097" i="14" s="1"/>
  <c r="F1096" i="14"/>
  <c r="G1096" i="14" s="1"/>
  <c r="G1095" i="14"/>
  <c r="F1093" i="14"/>
  <c r="G1093" i="14" s="1"/>
  <c r="G1091" i="14"/>
  <c r="F1089" i="14"/>
  <c r="G1089" i="14" s="1"/>
  <c r="F1088" i="14"/>
  <c r="F1087" i="14"/>
  <c r="G1087" i="14" s="1"/>
  <c r="F1085" i="14"/>
  <c r="G1085" i="14" s="1"/>
  <c r="G1083" i="14"/>
  <c r="G1081" i="14"/>
  <c r="G1079" i="14"/>
  <c r="G1077" i="14"/>
  <c r="F1076" i="14"/>
  <c r="G1076" i="14" s="1"/>
  <c r="F1075" i="14"/>
  <c r="G1075" i="14" s="1"/>
  <c r="G1073" i="14"/>
  <c r="F1071" i="14"/>
  <c r="G1071" i="14" s="1"/>
  <c r="G1069" i="14"/>
  <c r="F1067" i="14"/>
  <c r="G1067" i="14" s="1"/>
  <c r="F1066" i="14"/>
  <c r="G1065" i="14"/>
  <c r="F1064" i="14"/>
  <c r="G1064" i="14" s="1"/>
  <c r="G1063" i="14"/>
  <c r="F1062" i="14"/>
  <c r="G1061" i="14"/>
  <c r="G1059" i="14"/>
  <c r="F1058" i="14"/>
  <c r="G1058" i="14" s="1"/>
  <c r="G1057" i="14"/>
  <c r="F1056" i="14"/>
  <c r="G1055" i="14"/>
  <c r="F1053" i="14"/>
  <c r="G1053" i="14" s="1"/>
  <c r="G1051" i="14"/>
  <c r="G1049" i="14"/>
  <c r="F1048" i="14"/>
  <c r="G1047" i="14"/>
  <c r="G1045" i="14"/>
  <c r="F1044" i="14"/>
  <c r="G1043" i="14"/>
  <c r="G1041" i="14"/>
  <c r="F1039" i="14"/>
  <c r="G1039" i="14" s="1"/>
  <c r="G1037" i="14"/>
  <c r="G1035" i="14"/>
  <c r="F1033" i="14"/>
  <c r="G1033" i="14" s="1"/>
  <c r="F1031" i="14"/>
  <c r="G1031" i="14" s="1"/>
  <c r="G1029" i="14"/>
  <c r="G1027" i="14"/>
  <c r="G1025" i="14"/>
  <c r="G1023" i="14"/>
  <c r="G1021" i="14"/>
  <c r="G1019" i="14"/>
  <c r="G1017" i="14"/>
  <c r="G1015" i="14"/>
  <c r="G1013" i="14"/>
  <c r="G1011" i="14"/>
  <c r="G1009" i="14"/>
  <c r="F1007" i="14"/>
  <c r="G1007" i="14" s="1"/>
  <c r="G1005" i="14"/>
  <c r="G1003" i="14"/>
  <c r="G1001" i="14"/>
  <c r="G999" i="14"/>
  <c r="F997" i="14"/>
  <c r="G997" i="14" s="1"/>
  <c r="G995" i="14"/>
  <c r="G993" i="14"/>
  <c r="G991" i="14"/>
  <c r="F990" i="14"/>
  <c r="G990" i="14" s="1"/>
  <c r="G989" i="14"/>
  <c r="G987" i="14"/>
  <c r="G985" i="14"/>
  <c r="G983" i="14"/>
  <c r="F981" i="14"/>
  <c r="G981" i="14" s="1"/>
  <c r="F980" i="14"/>
  <c r="G979" i="14"/>
  <c r="G977" i="14"/>
  <c r="F976" i="14"/>
  <c r="G976" i="14" s="1"/>
  <c r="G975" i="14"/>
  <c r="F974" i="14"/>
  <c r="G973" i="14"/>
  <c r="G971" i="14"/>
  <c r="F969" i="14"/>
  <c r="G969" i="14" s="1"/>
  <c r="F967" i="14"/>
  <c r="G967" i="14" s="1"/>
  <c r="G965" i="14"/>
  <c r="G963" i="14"/>
  <c r="G961" i="14"/>
  <c r="G959" i="14"/>
  <c r="G957" i="14"/>
  <c r="F956" i="14"/>
  <c r="G956" i="14" s="1"/>
  <c r="G955" i="14"/>
  <c r="G953" i="14"/>
  <c r="G951" i="14"/>
  <c r="G949" i="14"/>
  <c r="G947" i="14"/>
  <c r="G945" i="14"/>
  <c r="G943" i="14"/>
  <c r="G941" i="14"/>
  <c r="G939" i="14"/>
  <c r="G937" i="14"/>
  <c r="G935" i="14"/>
  <c r="G933" i="14"/>
  <c r="G931" i="14"/>
  <c r="G929" i="14"/>
  <c r="F927" i="14"/>
  <c r="G927" i="14" s="1"/>
  <c r="F925" i="14"/>
  <c r="G925" i="14" s="1"/>
  <c r="G923" i="14"/>
  <c r="F921" i="14"/>
  <c r="G921" i="14" s="1"/>
  <c r="F920" i="14"/>
  <c r="F919" i="14"/>
  <c r="G919" i="14" s="1"/>
  <c r="F918" i="14"/>
  <c r="G918" i="14" s="1"/>
  <c r="G917" i="14"/>
  <c r="G915" i="14"/>
  <c r="F914" i="14"/>
  <c r="G914" i="14" s="1"/>
  <c r="G913" i="14"/>
  <c r="F911" i="14"/>
  <c r="G911" i="14" s="1"/>
  <c r="G909" i="14"/>
  <c r="F907" i="14"/>
  <c r="G907" i="14" s="1"/>
  <c r="G905" i="14"/>
  <c r="G903" i="14"/>
  <c r="G901" i="14"/>
  <c r="G899" i="14"/>
  <c r="G897" i="14"/>
  <c r="G895" i="14"/>
  <c r="F894" i="14"/>
  <c r="G894" i="14" s="1"/>
  <c r="G893" i="14"/>
  <c r="F891" i="14"/>
  <c r="G891" i="14" s="1"/>
  <c r="F889" i="14"/>
  <c r="G889" i="14" s="1"/>
  <c r="G887" i="14"/>
  <c r="G885" i="14"/>
  <c r="G883" i="14"/>
  <c r="F881" i="14"/>
  <c r="G881" i="14" s="1"/>
  <c r="G879" i="14"/>
  <c r="G877" i="14"/>
  <c r="G875" i="14"/>
  <c r="G873" i="14"/>
  <c r="F872" i="14"/>
  <c r="F871" i="14"/>
  <c r="G871" i="14" s="1"/>
  <c r="G869" i="14"/>
  <c r="F868" i="14"/>
  <c r="G868" i="14" s="1"/>
  <c r="G867" i="14"/>
  <c r="G865" i="14"/>
  <c r="F863" i="14"/>
  <c r="G863" i="14" s="1"/>
  <c r="F862" i="14"/>
  <c r="G861" i="14"/>
  <c r="G859" i="14"/>
  <c r="G857" i="14"/>
  <c r="G855" i="14"/>
  <c r="G853" i="14"/>
  <c r="F851" i="14"/>
  <c r="G851" i="14" s="1"/>
  <c r="G849" i="14"/>
  <c r="G847" i="14"/>
  <c r="G845" i="14"/>
  <c r="G843" i="14"/>
  <c r="G841" i="14"/>
  <c r="G839" i="14"/>
  <c r="G837" i="14"/>
  <c r="F835" i="14"/>
  <c r="G835" i="14" s="1"/>
  <c r="G833" i="14"/>
  <c r="G831" i="14"/>
  <c r="F830" i="14"/>
  <c r="G830" i="14" s="1"/>
  <c r="G829" i="14"/>
  <c r="G827" i="14"/>
  <c r="G825" i="14"/>
  <c r="G823" i="14"/>
  <c r="G821" i="14"/>
  <c r="F819" i="14"/>
  <c r="G819" i="14" s="1"/>
  <c r="G817" i="14"/>
  <c r="G815" i="14"/>
  <c r="G813" i="14"/>
  <c r="F812" i="14"/>
  <c r="F811" i="14"/>
  <c r="G811" i="14" s="1"/>
  <c r="F809" i="14"/>
  <c r="G809" i="14" s="1"/>
  <c r="G807" i="14"/>
  <c r="G805" i="14"/>
  <c r="G803" i="14"/>
  <c r="F802" i="14"/>
  <c r="G802" i="14" s="1"/>
  <c r="G801" i="14"/>
  <c r="G799" i="14"/>
  <c r="F797" i="14"/>
  <c r="G797" i="14" s="1"/>
  <c r="G795" i="14"/>
  <c r="F793" i="14"/>
  <c r="G793" i="14" s="1"/>
  <c r="G791" i="14"/>
  <c r="G789" i="14"/>
  <c r="G787" i="14"/>
  <c r="G785" i="14"/>
  <c r="G783" i="14"/>
  <c r="G781" i="14"/>
  <c r="G779" i="14"/>
  <c r="F777" i="14"/>
  <c r="G777" i="14" s="1"/>
  <c r="G775" i="14"/>
  <c r="G773" i="14"/>
  <c r="G771" i="14"/>
  <c r="G769" i="14"/>
  <c r="G767" i="14"/>
  <c r="G765" i="14"/>
  <c r="G763" i="14"/>
  <c r="G761" i="14"/>
  <c r="G759" i="14"/>
  <c r="G757" i="14"/>
  <c r="G755" i="14"/>
  <c r="G753" i="14"/>
  <c r="G751" i="14"/>
  <c r="G749" i="14"/>
  <c r="F747" i="14"/>
  <c r="G747" i="14" s="1"/>
  <c r="G745" i="14"/>
  <c r="G743" i="14"/>
  <c r="G741" i="14"/>
  <c r="G739" i="14"/>
  <c r="G737" i="14"/>
  <c r="G735" i="14"/>
  <c r="G733" i="14"/>
  <c r="G731" i="14"/>
  <c r="G729" i="14"/>
  <c r="G727" i="14"/>
  <c r="F726" i="14"/>
  <c r="G725" i="14"/>
  <c r="G723" i="14"/>
  <c r="G721" i="14"/>
  <c r="G719" i="14"/>
  <c r="F717" i="14"/>
  <c r="G717" i="14" s="1"/>
  <c r="F716" i="14"/>
  <c r="G716" i="14" s="1"/>
  <c r="G715" i="14"/>
  <c r="F713" i="14"/>
  <c r="G713" i="14" s="1"/>
  <c r="G711" i="14"/>
  <c r="F710" i="14"/>
  <c r="G709" i="14"/>
  <c r="F708" i="14"/>
  <c r="G708" i="14" s="1"/>
  <c r="F707" i="14"/>
  <c r="G707" i="14" s="1"/>
  <c r="G705" i="14"/>
  <c r="G703" i="14"/>
  <c r="F702" i="14"/>
  <c r="G701" i="14"/>
  <c r="G699" i="14"/>
  <c r="G697" i="14"/>
  <c r="G695" i="14"/>
  <c r="G693" i="14"/>
  <c r="G691" i="14"/>
  <c r="G689" i="14"/>
  <c r="G687" i="14"/>
  <c r="G685" i="14"/>
  <c r="F683" i="14"/>
  <c r="G683" i="14" s="1"/>
  <c r="G681" i="14"/>
  <c r="G679" i="14"/>
  <c r="G677" i="14"/>
  <c r="G675" i="14"/>
  <c r="G673" i="14"/>
  <c r="G671" i="14"/>
  <c r="G669" i="14"/>
  <c r="G667" i="14"/>
  <c r="G665" i="14"/>
  <c r="G663" i="14"/>
  <c r="G661" i="14"/>
  <c r="G659" i="14"/>
  <c r="G657" i="14"/>
  <c r="G655" i="14"/>
  <c r="G653" i="14"/>
  <c r="F652" i="14"/>
  <c r="G652" i="14" s="1"/>
  <c r="G651" i="14"/>
  <c r="F650" i="14"/>
  <c r="G649" i="14"/>
  <c r="F647" i="14"/>
  <c r="G647" i="14" s="1"/>
  <c r="G645" i="14"/>
  <c r="G643" i="14"/>
  <c r="F641" i="14"/>
  <c r="G641" i="14" s="1"/>
  <c r="G639" i="14"/>
  <c r="G637" i="14"/>
  <c r="G635" i="14"/>
  <c r="G633" i="14"/>
  <c r="G631" i="14"/>
  <c r="G629" i="14"/>
  <c r="G627" i="14"/>
  <c r="G625" i="14"/>
  <c r="G623" i="14"/>
  <c r="G621" i="14"/>
  <c r="G619" i="14"/>
  <c r="F618" i="14"/>
  <c r="G618" i="14" s="1"/>
  <c r="G617" i="14"/>
  <c r="G615" i="14"/>
  <c r="G613" i="14"/>
  <c r="G611" i="14"/>
  <c r="G609" i="14"/>
  <c r="G607" i="14"/>
  <c r="G605" i="14"/>
  <c r="G603" i="14"/>
  <c r="F601" i="14"/>
  <c r="G601" i="14" s="1"/>
  <c r="G599" i="14"/>
  <c r="G597" i="14"/>
  <c r="G595" i="14"/>
  <c r="G593" i="14"/>
  <c r="G591" i="14"/>
  <c r="G589" i="14"/>
  <c r="G587" i="14"/>
  <c r="G585" i="14"/>
  <c r="G583" i="14"/>
  <c r="G581" i="14"/>
  <c r="G579" i="14"/>
  <c r="G577" i="14"/>
  <c r="G575" i="14"/>
  <c r="G573" i="14"/>
  <c r="G571" i="14"/>
  <c r="F569" i="14"/>
  <c r="G569" i="14" s="1"/>
  <c r="G567" i="14"/>
  <c r="G565" i="14"/>
  <c r="G563" i="14"/>
  <c r="G561" i="14"/>
  <c r="G559" i="14"/>
  <c r="G557" i="14"/>
  <c r="G555" i="14"/>
  <c r="G553" i="14"/>
  <c r="G551" i="14"/>
  <c r="G549" i="14"/>
  <c r="G547" i="14"/>
  <c r="F546" i="14"/>
  <c r="G546" i="14" s="1"/>
  <c r="F545" i="14"/>
  <c r="G545" i="14" s="1"/>
  <c r="F544" i="14"/>
  <c r="G543" i="14"/>
  <c r="G541" i="14"/>
  <c r="F540" i="14"/>
  <c r="G539" i="14"/>
  <c r="G537" i="14"/>
  <c r="G535" i="14"/>
  <c r="G533" i="14"/>
  <c r="G531" i="14"/>
  <c r="G529" i="14"/>
  <c r="G527" i="14"/>
  <c r="G525" i="14"/>
  <c r="G523" i="14"/>
  <c r="G521" i="14"/>
  <c r="F520" i="14"/>
  <c r="F519" i="14"/>
  <c r="G519" i="14" s="1"/>
  <c r="F518" i="14"/>
  <c r="G518" i="14" s="1"/>
  <c r="F517" i="14"/>
  <c r="G517" i="14" s="1"/>
  <c r="F515" i="14"/>
  <c r="G515" i="14" s="1"/>
  <c r="G513" i="14"/>
  <c r="F512" i="14"/>
  <c r="G511" i="14"/>
  <c r="F510" i="14"/>
  <c r="G510" i="14" s="1"/>
  <c r="G509" i="14"/>
  <c r="G507" i="14"/>
  <c r="F506" i="14"/>
  <c r="G506" i="14" s="1"/>
  <c r="G505" i="14"/>
  <c r="F504" i="14"/>
  <c r="G503" i="14"/>
  <c r="G501" i="14"/>
  <c r="G499" i="14"/>
  <c r="G497" i="14"/>
  <c r="G495" i="14"/>
  <c r="G493" i="14"/>
  <c r="G491" i="14"/>
  <c r="G489" i="14"/>
  <c r="G487" i="14"/>
  <c r="G485" i="14"/>
  <c r="G483" i="14"/>
  <c r="G481" i="14"/>
  <c r="G479" i="14"/>
  <c r="G477" i="14"/>
  <c r="F475" i="14"/>
  <c r="G475" i="14" s="1"/>
  <c r="F474" i="14"/>
  <c r="G474" i="14" s="1"/>
  <c r="G473" i="14"/>
  <c r="F472" i="14"/>
  <c r="G471" i="14"/>
  <c r="G469" i="14"/>
  <c r="F468" i="14"/>
  <c r="G467" i="14"/>
  <c r="G465" i="14"/>
  <c r="F463" i="14"/>
  <c r="G463" i="14" s="1"/>
  <c r="G461" i="14"/>
  <c r="G459" i="14"/>
  <c r="F458" i="14"/>
  <c r="G458" i="14" s="1"/>
  <c r="F457" i="14"/>
  <c r="G457" i="14" s="1"/>
  <c r="F455" i="14"/>
  <c r="G455" i="14" s="1"/>
  <c r="G453" i="14"/>
  <c r="F451" i="14"/>
  <c r="G451" i="14" s="1"/>
  <c r="F449" i="14"/>
  <c r="G449" i="14" s="1"/>
  <c r="F447" i="14"/>
  <c r="G447" i="14" s="1"/>
  <c r="F446" i="14"/>
  <c r="G446" i="14" s="1"/>
  <c r="G445" i="14"/>
  <c r="G443" i="14"/>
  <c r="F442" i="14"/>
  <c r="G441" i="14"/>
  <c r="F439" i="14"/>
  <c r="G439" i="14" s="1"/>
  <c r="F437" i="14"/>
  <c r="G437" i="14" s="1"/>
  <c r="G435" i="14"/>
  <c r="F433" i="14"/>
  <c r="G433" i="14" s="1"/>
  <c r="F432" i="14"/>
  <c r="G432" i="14" s="1"/>
  <c r="G431" i="14"/>
  <c r="F429" i="14"/>
  <c r="G429" i="14" s="1"/>
  <c r="F428" i="14"/>
  <c r="G427" i="14"/>
  <c r="G425" i="14"/>
  <c r="G423" i="14"/>
  <c r="F422" i="14"/>
  <c r="G422" i="14" s="1"/>
  <c r="G421" i="14"/>
  <c r="G419" i="14"/>
  <c r="F418" i="14"/>
  <c r="G418" i="14" s="1"/>
  <c r="G417" i="14"/>
  <c r="G415" i="14"/>
  <c r="F413" i="14"/>
  <c r="G413" i="14" s="1"/>
  <c r="G411" i="14"/>
  <c r="G409" i="14"/>
  <c r="G407" i="14"/>
  <c r="F405" i="14"/>
  <c r="G405" i="14" s="1"/>
  <c r="G403" i="14"/>
  <c r="F401" i="14"/>
  <c r="G401" i="14" s="1"/>
  <c r="F400" i="14"/>
  <c r="G399" i="14"/>
  <c r="G397" i="14"/>
  <c r="F395" i="14"/>
  <c r="G395" i="14" s="1"/>
  <c r="G393" i="14"/>
  <c r="G391" i="14"/>
  <c r="G389" i="14"/>
  <c r="G387" i="14"/>
  <c r="G385" i="14"/>
  <c r="F383" i="14"/>
  <c r="G383" i="14" s="1"/>
  <c r="G381" i="14"/>
  <c r="F380" i="14"/>
  <c r="G379" i="14"/>
  <c r="F377" i="14"/>
  <c r="G377" i="14" s="1"/>
  <c r="G375" i="14"/>
  <c r="G373" i="14"/>
  <c r="G371" i="14"/>
  <c r="F370" i="14"/>
  <c r="G370" i="14" s="1"/>
  <c r="F369" i="14"/>
  <c r="G369" i="14" s="1"/>
  <c r="G367" i="14"/>
  <c r="G365" i="14"/>
  <c r="G363" i="14"/>
  <c r="F361" i="14"/>
  <c r="G361" i="14" s="1"/>
  <c r="G359" i="14"/>
  <c r="G357" i="14"/>
  <c r="G355" i="14"/>
  <c r="G353" i="14"/>
  <c r="F352" i="14"/>
  <c r="F351" i="14"/>
  <c r="G351" i="14" s="1"/>
  <c r="F350" i="14"/>
  <c r="G350" i="14" s="1"/>
  <c r="F349" i="14"/>
  <c r="G349" i="14" s="1"/>
  <c r="G347" i="14"/>
  <c r="F345" i="14"/>
  <c r="G345" i="14" s="1"/>
  <c r="G343" i="14"/>
  <c r="F341" i="14"/>
  <c r="G341" i="14" s="1"/>
  <c r="F340" i="14"/>
  <c r="F339" i="14"/>
  <c r="G339" i="14" s="1"/>
  <c r="F338" i="14"/>
  <c r="G338" i="14" s="1"/>
  <c r="G337" i="14"/>
  <c r="G335" i="14"/>
  <c r="G333" i="14"/>
  <c r="F331" i="14"/>
  <c r="G331" i="14" s="1"/>
  <c r="F329" i="14"/>
  <c r="G329" i="14" s="1"/>
  <c r="F327" i="14"/>
  <c r="G327" i="14" s="1"/>
  <c r="G325" i="14"/>
  <c r="G323" i="14"/>
  <c r="F321" i="14"/>
  <c r="G321" i="14" s="1"/>
  <c r="F320" i="14"/>
  <c r="F319" i="14"/>
  <c r="G319" i="14" s="1"/>
  <c r="F318" i="14"/>
  <c r="G318" i="14" s="1"/>
  <c r="G317" i="14"/>
  <c r="G315" i="14"/>
  <c r="F313" i="14"/>
  <c r="G313" i="14" s="1"/>
  <c r="F311" i="14"/>
  <c r="G311" i="14" s="1"/>
  <c r="F309" i="14"/>
  <c r="G309" i="14" s="1"/>
  <c r="F308" i="14"/>
  <c r="F307" i="14"/>
  <c r="G307" i="14" s="1"/>
  <c r="F305" i="14"/>
  <c r="G305" i="14" s="1"/>
  <c r="G303" i="14"/>
  <c r="F302" i="14"/>
  <c r="G302" i="14" s="1"/>
  <c r="F301" i="14"/>
  <c r="G301" i="14" s="1"/>
  <c r="G299" i="14"/>
  <c r="F298" i="14"/>
  <c r="G297" i="14"/>
  <c r="F296" i="14"/>
  <c r="G296" i="14" s="1"/>
  <c r="G295" i="14"/>
  <c r="F294" i="14"/>
  <c r="G293" i="14"/>
  <c r="F291" i="14"/>
  <c r="G291" i="14" s="1"/>
  <c r="F290" i="14"/>
  <c r="G290" i="14" s="1"/>
  <c r="F289" i="14"/>
  <c r="G289" i="14" s="1"/>
  <c r="F288" i="14"/>
  <c r="G287" i="14"/>
  <c r="G285" i="14"/>
  <c r="G283" i="14"/>
  <c r="G281" i="14"/>
  <c r="F279" i="14"/>
  <c r="G279" i="14" s="1"/>
  <c r="G277" i="14"/>
  <c r="G275" i="14"/>
  <c r="G273" i="14"/>
  <c r="G271" i="14"/>
  <c r="G269" i="14"/>
  <c r="G267" i="14"/>
  <c r="G265" i="14"/>
  <c r="G263" i="14"/>
  <c r="G261" i="14"/>
  <c r="G259" i="14"/>
  <c r="G257" i="14"/>
  <c r="G255" i="14"/>
  <c r="G253" i="14"/>
  <c r="G251" i="14"/>
  <c r="G249" i="14"/>
  <c r="G247" i="14"/>
  <c r="G245" i="14"/>
  <c r="G243" i="14"/>
  <c r="G241" i="14"/>
  <c r="G239" i="14"/>
  <c r="G237" i="14"/>
  <c r="G235" i="14"/>
  <c r="G233" i="14"/>
  <c r="G231" i="14"/>
  <c r="G229" i="14"/>
  <c r="G227" i="14"/>
  <c r="G225" i="14"/>
  <c r="G223" i="14"/>
  <c r="G221" i="14"/>
  <c r="G219" i="14"/>
  <c r="G217" i="14"/>
  <c r="G215" i="14"/>
  <c r="G213" i="14"/>
  <c r="G211" i="14"/>
  <c r="G209" i="14"/>
  <c r="G207" i="14"/>
  <c r="G205" i="14"/>
  <c r="G203" i="14"/>
  <c r="G201" i="14"/>
  <c r="G199" i="14"/>
  <c r="G197" i="14"/>
  <c r="G195" i="14"/>
  <c r="G193" i="14"/>
  <c r="G191" i="14"/>
  <c r="G189" i="14"/>
  <c r="G187" i="14"/>
  <c r="G185" i="14"/>
  <c r="G183" i="14"/>
  <c r="G181" i="14"/>
  <c r="G179" i="14"/>
  <c r="G177" i="14"/>
  <c r="G175" i="14"/>
  <c r="G173" i="14"/>
  <c r="G171" i="14"/>
  <c r="G169" i="14"/>
  <c r="G167" i="14"/>
  <c r="G165" i="14"/>
  <c r="G163" i="14"/>
  <c r="F161" i="14"/>
  <c r="G161" i="14" s="1"/>
  <c r="G159" i="14"/>
  <c r="G157" i="14"/>
  <c r="G155" i="14"/>
  <c r="G153" i="14"/>
  <c r="F152" i="14"/>
  <c r="G151" i="14"/>
  <c r="G149" i="14"/>
  <c r="F147" i="14"/>
  <c r="G147" i="14" s="1"/>
  <c r="G145" i="14"/>
  <c r="G143" i="14"/>
  <c r="G141" i="14"/>
  <c r="F139" i="14"/>
  <c r="G139" i="14" s="1"/>
  <c r="G137" i="14"/>
  <c r="G135" i="14"/>
  <c r="G133" i="14"/>
  <c r="G131" i="14"/>
  <c r="G129" i="14"/>
  <c r="G127" i="14"/>
  <c r="G125" i="14"/>
  <c r="G123" i="14"/>
  <c r="G121" i="14"/>
  <c r="G119" i="14"/>
  <c r="G117" i="14"/>
  <c r="G115" i="14"/>
  <c r="G113" i="14"/>
  <c r="F69" i="14"/>
  <c r="G69" i="14" s="1"/>
  <c r="F67" i="14"/>
  <c r="F58" i="14"/>
  <c r="F57" i="14"/>
  <c r="F56" i="14"/>
  <c r="F53" i="14"/>
  <c r="F40" i="14"/>
  <c r="F39" i="14"/>
  <c r="F33" i="14"/>
  <c r="G33" i="14" s="1"/>
  <c r="F32" i="14"/>
  <c r="F24" i="14"/>
  <c r="F23" i="14"/>
  <c r="G23" i="14" s="1"/>
  <c r="F22" i="14"/>
  <c r="F19" i="14"/>
  <c r="G19" i="14" s="1"/>
  <c r="G1304" i="14"/>
  <c r="G1300" i="14"/>
  <c r="G1298" i="14"/>
  <c r="G1296" i="14"/>
  <c r="G1292" i="14"/>
  <c r="G1288" i="14"/>
  <c r="G1286" i="14"/>
  <c r="G1284" i="14"/>
  <c r="G1280" i="14"/>
  <c r="G1278" i="14"/>
  <c r="G1276" i="14"/>
  <c r="G1274" i="14"/>
  <c r="G1272" i="14"/>
  <c r="G1270" i="14"/>
  <c r="G1268" i="14"/>
  <c r="G1266" i="14"/>
  <c r="G1264" i="14"/>
  <c r="G1262" i="14"/>
  <c r="G1260" i="14"/>
  <c r="G1258" i="14"/>
  <c r="G1256" i="14"/>
  <c r="G1254" i="14"/>
  <c r="G1252" i="14"/>
  <c r="G1250" i="14"/>
  <c r="G1248" i="14"/>
  <c r="G1244" i="14"/>
  <c r="G1242" i="14"/>
  <c r="G1240" i="14"/>
  <c r="G1238" i="14"/>
  <c r="G1236" i="14"/>
  <c r="G1234" i="14"/>
  <c r="G1232" i="14"/>
  <c r="G1230" i="14"/>
  <c r="G1228" i="14"/>
  <c r="G1226" i="14"/>
  <c r="G1224" i="14"/>
  <c r="G1222" i="14"/>
  <c r="G1220" i="14"/>
  <c r="G1218" i="14"/>
  <c r="G1216" i="14"/>
  <c r="G1214" i="14"/>
  <c r="G1212" i="14"/>
  <c r="G1208" i="14"/>
  <c r="G1206" i="14"/>
  <c r="G1204" i="14"/>
  <c r="G1202" i="14"/>
  <c r="G1200" i="14"/>
  <c r="G1196" i="14"/>
  <c r="G1192" i="14"/>
  <c r="G1190" i="14"/>
  <c r="G1188" i="14"/>
  <c r="G1184" i="14"/>
  <c r="G1182" i="14"/>
  <c r="G1180" i="14"/>
  <c r="G1176" i="14"/>
  <c r="G1174" i="14"/>
  <c r="G1172" i="14"/>
  <c r="G1168" i="14"/>
  <c r="G1166" i="14"/>
  <c r="G1164" i="14"/>
  <c r="G1162" i="14"/>
  <c r="G1160" i="14"/>
  <c r="G1158" i="14"/>
  <c r="G1156" i="14"/>
  <c r="G1154" i="14"/>
  <c r="G1152" i="14"/>
  <c r="G1148" i="14"/>
  <c r="G1144" i="14"/>
  <c r="G1142" i="14"/>
  <c r="G1140" i="14"/>
  <c r="G1138" i="14"/>
  <c r="G1136" i="14"/>
  <c r="G1132" i="14"/>
  <c r="G1130" i="14"/>
  <c r="G1128" i="14"/>
  <c r="G1124" i="14"/>
  <c r="G1122" i="14"/>
  <c r="G1120" i="14"/>
  <c r="G1116" i="14"/>
  <c r="G1112" i="14"/>
  <c r="G1110" i="14"/>
  <c r="G1108" i="14"/>
  <c r="G1104" i="14"/>
  <c r="G1102" i="14"/>
  <c r="G1100" i="14"/>
  <c r="G1098" i="14"/>
  <c r="G1094" i="14"/>
  <c r="G1092" i="14"/>
  <c r="G1090" i="14"/>
  <c r="G1088" i="14"/>
  <c r="G1086" i="14"/>
  <c r="G1084" i="14"/>
  <c r="G1082" i="14"/>
  <c r="G1080" i="14"/>
  <c r="G1078" i="14"/>
  <c r="G1074" i="14"/>
  <c r="G1072" i="14"/>
  <c r="G1070" i="14"/>
  <c r="G1068" i="14"/>
  <c r="G1066" i="14"/>
  <c r="G1062" i="14"/>
  <c r="G1060" i="14"/>
  <c r="G1056" i="14"/>
  <c r="G1054" i="14"/>
  <c r="G1052" i="14"/>
  <c r="G1050" i="14"/>
  <c r="G1048" i="14"/>
  <c r="G1046" i="14"/>
  <c r="G1044" i="14"/>
  <c r="G1042" i="14"/>
  <c r="G1040" i="14"/>
  <c r="G1038" i="14"/>
  <c r="G1036" i="14"/>
  <c r="G1034" i="14"/>
  <c r="G1032" i="14"/>
  <c r="G1030" i="14"/>
  <c r="G1028" i="14"/>
  <c r="G1026" i="14"/>
  <c r="G1024" i="14"/>
  <c r="G1022" i="14"/>
  <c r="G1020" i="14"/>
  <c r="G1018" i="14"/>
  <c r="G1016" i="14"/>
  <c r="G1014" i="14"/>
  <c r="G1012" i="14"/>
  <c r="G1010" i="14"/>
  <c r="G1008" i="14"/>
  <c r="G1006" i="14"/>
  <c r="G1004" i="14"/>
  <c r="G1002" i="14"/>
  <c r="G1000" i="14"/>
  <c r="G998" i="14"/>
  <c r="G996" i="14"/>
  <c r="G994" i="14"/>
  <c r="G992" i="14"/>
  <c r="G988" i="14"/>
  <c r="G986" i="14"/>
  <c r="G984" i="14"/>
  <c r="G982" i="14"/>
  <c r="G980" i="14"/>
  <c r="G978" i="14"/>
  <c r="G974" i="14"/>
  <c r="G972" i="14"/>
  <c r="G970" i="14"/>
  <c r="G968" i="14"/>
  <c r="G966" i="14"/>
  <c r="G964" i="14"/>
  <c r="G962" i="14"/>
  <c r="G960" i="14"/>
  <c r="G958" i="14"/>
  <c r="G954" i="14"/>
  <c r="G952" i="14"/>
  <c r="G950" i="14"/>
  <c r="G948" i="14"/>
  <c r="G946" i="14"/>
  <c r="G944" i="14"/>
  <c r="G942" i="14"/>
  <c r="G940" i="14"/>
  <c r="G938" i="14"/>
  <c r="G936" i="14"/>
  <c r="G934" i="14"/>
  <c r="G932" i="14"/>
  <c r="G930" i="14"/>
  <c r="G928" i="14"/>
  <c r="G926" i="14"/>
  <c r="G924" i="14"/>
  <c r="G922" i="14"/>
  <c r="G920" i="14"/>
  <c r="G916" i="14"/>
  <c r="G912" i="14"/>
  <c r="G910" i="14"/>
  <c r="G908" i="14"/>
  <c r="G906" i="14"/>
  <c r="G904" i="14"/>
  <c r="G902" i="14"/>
  <c r="G900" i="14"/>
  <c r="G898" i="14"/>
  <c r="G896" i="14"/>
  <c r="G892" i="14"/>
  <c r="G890" i="14"/>
  <c r="G888" i="14"/>
  <c r="G886" i="14"/>
  <c r="G884" i="14"/>
  <c r="G882" i="14"/>
  <c r="G880" i="14"/>
  <c r="G878" i="14"/>
  <c r="G876" i="14"/>
  <c r="G874" i="14"/>
  <c r="G872" i="14"/>
  <c r="G870" i="14"/>
  <c r="G866" i="14"/>
  <c r="G864" i="14"/>
  <c r="G862" i="14"/>
  <c r="G860" i="14"/>
  <c r="G858" i="14"/>
  <c r="G856" i="14"/>
  <c r="G854" i="14"/>
  <c r="G852" i="14"/>
  <c r="G850" i="14"/>
  <c r="G848" i="14"/>
  <c r="G846" i="14"/>
  <c r="G844" i="14"/>
  <c r="G842" i="14"/>
  <c r="G840" i="14"/>
  <c r="G838" i="14"/>
  <c r="G836" i="14"/>
  <c r="G834" i="14"/>
  <c r="G832" i="14"/>
  <c r="G828" i="14"/>
  <c r="G826" i="14"/>
  <c r="G824" i="14"/>
  <c r="G822" i="14"/>
  <c r="G820" i="14"/>
  <c r="G818" i="14"/>
  <c r="G816" i="14"/>
  <c r="G814" i="14"/>
  <c r="G812" i="14"/>
  <c r="G810" i="14"/>
  <c r="G808" i="14"/>
  <c r="G806" i="14"/>
  <c r="G804" i="14"/>
  <c r="G800" i="14"/>
  <c r="G798" i="14"/>
  <c r="G796" i="14"/>
  <c r="G794" i="14"/>
  <c r="G792" i="14"/>
  <c r="G790" i="14"/>
  <c r="G788" i="14"/>
  <c r="G786" i="14"/>
  <c r="G784" i="14"/>
  <c r="G782" i="14"/>
  <c r="G780" i="14"/>
  <c r="G778" i="14"/>
  <c r="G776" i="14"/>
  <c r="G774" i="14"/>
  <c r="G772" i="14"/>
  <c r="G770" i="14"/>
  <c r="G768" i="14"/>
  <c r="G766" i="14"/>
  <c r="G764" i="14"/>
  <c r="G762" i="14"/>
  <c r="G760" i="14"/>
  <c r="G758" i="14"/>
  <c r="G756" i="14"/>
  <c r="G754" i="14"/>
  <c r="G752" i="14"/>
  <c r="G750" i="14"/>
  <c r="G748" i="14"/>
  <c r="G746" i="14"/>
  <c r="G744" i="14"/>
  <c r="G742" i="14"/>
  <c r="G740" i="14"/>
  <c r="G738" i="14"/>
  <c r="G736" i="14"/>
  <c r="G734" i="14"/>
  <c r="G732" i="14"/>
  <c r="G730" i="14"/>
  <c r="G728" i="14"/>
  <c r="G726" i="14"/>
  <c r="G724" i="14"/>
  <c r="G722" i="14"/>
  <c r="G720" i="14"/>
  <c r="G718" i="14"/>
  <c r="G714" i="14"/>
  <c r="G712" i="14"/>
  <c r="G710" i="14"/>
  <c r="G706" i="14"/>
  <c r="G704" i="14"/>
  <c r="G702" i="14"/>
  <c r="G700" i="14"/>
  <c r="G698" i="14"/>
  <c r="G696" i="14"/>
  <c r="G694" i="14"/>
  <c r="G692" i="14"/>
  <c r="G690" i="14"/>
  <c r="G688" i="14"/>
  <c r="G686" i="14"/>
  <c r="G684" i="14"/>
  <c r="G682" i="14"/>
  <c r="G680" i="14"/>
  <c r="G678" i="14"/>
  <c r="G676" i="14"/>
  <c r="G674" i="14"/>
  <c r="G672" i="14"/>
  <c r="G670" i="14"/>
  <c r="G668" i="14"/>
  <c r="G666" i="14"/>
  <c r="G664" i="14"/>
  <c r="G662" i="14"/>
  <c r="G660" i="14"/>
  <c r="G658" i="14"/>
  <c r="G656" i="14"/>
  <c r="G654" i="14"/>
  <c r="G650" i="14"/>
  <c r="G648" i="14"/>
  <c r="G646" i="14"/>
  <c r="G644" i="14"/>
  <c r="G642" i="14"/>
  <c r="G640" i="14"/>
  <c r="G638" i="14"/>
  <c r="G636" i="14"/>
  <c r="G634" i="14"/>
  <c r="G632" i="14"/>
  <c r="G630" i="14"/>
  <c r="G628" i="14"/>
  <c r="G626" i="14"/>
  <c r="G624" i="14"/>
  <c r="G622" i="14"/>
  <c r="G620" i="14"/>
  <c r="G616" i="14"/>
  <c r="G614" i="14"/>
  <c r="G612" i="14"/>
  <c r="G610" i="14"/>
  <c r="G608" i="14"/>
  <c r="G606" i="14"/>
  <c r="G604" i="14"/>
  <c r="G602" i="14"/>
  <c r="G600" i="14"/>
  <c r="G598" i="14"/>
  <c r="G596" i="14"/>
  <c r="G594" i="14"/>
  <c r="G592" i="14"/>
  <c r="G590" i="14"/>
  <c r="G588" i="14"/>
  <c r="G586" i="14"/>
  <c r="G584" i="14"/>
  <c r="G582" i="14"/>
  <c r="G580" i="14"/>
  <c r="G578" i="14"/>
  <c r="G576" i="14"/>
  <c r="G574" i="14"/>
  <c r="G572" i="14"/>
  <c r="G570" i="14"/>
  <c r="G568" i="14"/>
  <c r="G566" i="14"/>
  <c r="G564" i="14"/>
  <c r="G562" i="14"/>
  <c r="G560" i="14"/>
  <c r="G558" i="14"/>
  <c r="G556" i="14"/>
  <c r="G554" i="14"/>
  <c r="G552" i="14"/>
  <c r="G550" i="14"/>
  <c r="G548" i="14"/>
  <c r="G544" i="14"/>
  <c r="G542" i="14"/>
  <c r="G540" i="14"/>
  <c r="G538" i="14"/>
  <c r="G536" i="14"/>
  <c r="G534" i="14"/>
  <c r="G532" i="14"/>
  <c r="G530" i="14"/>
  <c r="G528" i="14"/>
  <c r="G526" i="14"/>
  <c r="G524" i="14"/>
  <c r="G522" i="14"/>
  <c r="G520" i="14"/>
  <c r="G516" i="14"/>
  <c r="G514" i="14"/>
  <c r="G512" i="14"/>
  <c r="G508" i="14"/>
  <c r="G504" i="14"/>
  <c r="G502" i="14"/>
  <c r="G500" i="14"/>
  <c r="G498" i="14"/>
  <c r="G496" i="14"/>
  <c r="G494" i="14"/>
  <c r="G492" i="14"/>
  <c r="G490" i="14"/>
  <c r="G488" i="14"/>
  <c r="G486" i="14"/>
  <c r="G484" i="14"/>
  <c r="G482" i="14"/>
  <c r="G480" i="14"/>
  <c r="G478" i="14"/>
  <c r="G476" i="14"/>
  <c r="G472" i="14"/>
  <c r="G470" i="14"/>
  <c r="G468" i="14"/>
  <c r="G466" i="14"/>
  <c r="G464" i="14"/>
  <c r="G462" i="14"/>
  <c r="G460" i="14"/>
  <c r="G456" i="14"/>
  <c r="G454" i="14"/>
  <c r="G452" i="14"/>
  <c r="G450" i="14"/>
  <c r="G448" i="14"/>
  <c r="G444" i="14"/>
  <c r="G442" i="14"/>
  <c r="G440" i="14"/>
  <c r="G438" i="14"/>
  <c r="G436" i="14"/>
  <c r="G434" i="14"/>
  <c r="G430" i="14"/>
  <c r="G428" i="14"/>
  <c r="G426" i="14"/>
  <c r="G424" i="14"/>
  <c r="G420" i="14"/>
  <c r="G416" i="14"/>
  <c r="G414" i="14"/>
  <c r="G412" i="14"/>
  <c r="G410" i="14"/>
  <c r="G408" i="14"/>
  <c r="G406" i="14"/>
  <c r="G404" i="14"/>
  <c r="G402" i="14"/>
  <c r="G400" i="14"/>
  <c r="G398" i="14"/>
  <c r="G396" i="14"/>
  <c r="G394" i="14"/>
  <c r="G392" i="14"/>
  <c r="G390" i="14"/>
  <c r="G388" i="14"/>
  <c r="G386" i="14"/>
  <c r="G384" i="14"/>
  <c r="G382" i="14"/>
  <c r="G380" i="14"/>
  <c r="G378" i="14"/>
  <c r="G376" i="14"/>
  <c r="G374" i="14"/>
  <c r="G372" i="14"/>
  <c r="G368" i="14"/>
  <c r="G366" i="14"/>
  <c r="G364" i="14"/>
  <c r="G362" i="14"/>
  <c r="G360" i="14"/>
  <c r="G358" i="14"/>
  <c r="G356" i="14"/>
  <c r="G354" i="14"/>
  <c r="G352" i="14"/>
  <c r="G348" i="14"/>
  <c r="G346" i="14"/>
  <c r="G344" i="14"/>
  <c r="G342" i="14"/>
  <c r="G340" i="14"/>
  <c r="G336" i="14"/>
  <c r="G334" i="14"/>
  <c r="G332" i="14"/>
  <c r="G330" i="14"/>
  <c r="G328" i="14"/>
  <c r="G326" i="14"/>
  <c r="G324" i="14"/>
  <c r="G322" i="14"/>
  <c r="G320" i="14"/>
  <c r="G316" i="14"/>
  <c r="G314" i="14"/>
  <c r="G312" i="14"/>
  <c r="G310" i="14"/>
  <c r="G308" i="14"/>
  <c r="G306" i="14"/>
  <c r="G304" i="14"/>
  <c r="G300" i="14"/>
  <c r="G298" i="14"/>
  <c r="G294" i="14"/>
  <c r="G292" i="14"/>
  <c r="G288" i="14"/>
  <c r="G286" i="14"/>
  <c r="G284" i="14"/>
  <c r="G282" i="14"/>
  <c r="G280" i="14"/>
  <c r="G278" i="14"/>
  <c r="G276" i="14"/>
  <c r="G274" i="14"/>
  <c r="G272" i="14"/>
  <c r="G270" i="14"/>
  <c r="G268" i="14"/>
  <c r="G266" i="14"/>
  <c r="G264" i="14"/>
  <c r="G262" i="14"/>
  <c r="G260" i="14"/>
  <c r="G258" i="14"/>
  <c r="G256" i="14"/>
  <c r="G254" i="14"/>
  <c r="G252" i="14"/>
  <c r="G250" i="14"/>
  <c r="G248" i="14"/>
  <c r="G246" i="14"/>
  <c r="G244" i="14"/>
  <c r="G242" i="14"/>
  <c r="G240" i="14"/>
  <c r="G238" i="14"/>
  <c r="G236" i="14"/>
  <c r="G234" i="14"/>
  <c r="G232" i="14"/>
  <c r="G230" i="14"/>
  <c r="G228" i="14"/>
  <c r="G226" i="14"/>
  <c r="G224" i="14"/>
  <c r="G222" i="14"/>
  <c r="G220" i="14"/>
  <c r="G218" i="14"/>
  <c r="G216" i="14"/>
  <c r="G214" i="14"/>
  <c r="G212" i="14"/>
  <c r="G210" i="14"/>
  <c r="G208" i="14"/>
  <c r="G206" i="14"/>
  <c r="G204" i="14"/>
  <c r="G202" i="14"/>
  <c r="G200" i="14"/>
  <c r="G198" i="14"/>
  <c r="G196" i="14"/>
  <c r="G194" i="14"/>
  <c r="G192" i="14"/>
  <c r="G190" i="14"/>
  <c r="G188" i="14"/>
  <c r="G186" i="14"/>
  <c r="G184" i="14"/>
  <c r="G182" i="14"/>
  <c r="G180" i="14"/>
  <c r="G178" i="14"/>
  <c r="G176" i="14"/>
  <c r="G174" i="14"/>
  <c r="G172" i="14"/>
  <c r="G170" i="14"/>
  <c r="G168" i="14"/>
  <c r="G166" i="14"/>
  <c r="G164" i="14"/>
  <c r="G162" i="14"/>
  <c r="G160" i="14"/>
  <c r="G158" i="14"/>
  <c r="G156" i="14"/>
  <c r="G154" i="14"/>
  <c r="G152" i="14"/>
  <c r="G150" i="14"/>
  <c r="G148" i="14"/>
  <c r="G146" i="14"/>
  <c r="G144" i="14"/>
  <c r="G142" i="14"/>
  <c r="G140" i="14"/>
  <c r="G138" i="14"/>
  <c r="G136" i="14"/>
  <c r="G134" i="14"/>
  <c r="G132" i="14"/>
  <c r="G130" i="14"/>
  <c r="G128" i="14"/>
  <c r="G126" i="14"/>
  <c r="G124" i="14"/>
  <c r="G122" i="14"/>
  <c r="G120" i="14"/>
  <c r="G118" i="14"/>
  <c r="G116" i="14"/>
  <c r="G114" i="14"/>
  <c r="G112" i="14"/>
  <c r="G111" i="14"/>
  <c r="G110" i="14"/>
  <c r="G109" i="14"/>
  <c r="G108" i="14"/>
  <c r="G107" i="14"/>
  <c r="G106" i="14"/>
  <c r="G105" i="14"/>
  <c r="G104" i="14"/>
  <c r="G103" i="14"/>
  <c r="G102" i="14"/>
  <c r="G101" i="14"/>
  <c r="G100" i="14"/>
  <c r="G99" i="14"/>
  <c r="G98" i="14"/>
  <c r="G97" i="14"/>
  <c r="G96" i="14"/>
  <c r="G95" i="14"/>
  <c r="G94" i="14"/>
  <c r="G93" i="14"/>
  <c r="G92" i="14"/>
  <c r="G91" i="14"/>
  <c r="G90" i="14"/>
  <c r="G89" i="14"/>
  <c r="G88" i="14"/>
  <c r="G87" i="14"/>
  <c r="G86" i="14"/>
  <c r="G85" i="14"/>
  <c r="G84" i="14"/>
  <c r="G83" i="14"/>
  <c r="G82" i="14"/>
  <c r="G81" i="14"/>
  <c r="G80" i="14"/>
  <c r="G79" i="14"/>
  <c r="G78" i="14"/>
  <c r="G77" i="14"/>
  <c r="G76" i="14"/>
  <c r="G75" i="14"/>
  <c r="G74" i="14"/>
  <c r="G73" i="14"/>
  <c r="G72" i="14"/>
  <c r="G71" i="14"/>
  <c r="G70" i="14"/>
  <c r="G68" i="14"/>
  <c r="G67" i="14"/>
  <c r="G66" i="14"/>
  <c r="G65" i="14"/>
  <c r="G64" i="14"/>
  <c r="G63" i="14"/>
  <c r="G62" i="14"/>
  <c r="G61" i="14"/>
  <c r="G60" i="14"/>
  <c r="G59" i="14"/>
  <c r="G58" i="14"/>
  <c r="G57" i="14"/>
  <c r="G56" i="14"/>
  <c r="G55" i="14"/>
  <c r="G54" i="14"/>
  <c r="G53" i="14"/>
  <c r="G52" i="14"/>
  <c r="G51" i="14"/>
  <c r="G50" i="14"/>
  <c r="G49" i="14"/>
  <c r="G48" i="14"/>
  <c r="G47" i="14"/>
  <c r="G46" i="14"/>
  <c r="G45" i="14"/>
  <c r="G44" i="14"/>
  <c r="G43" i="14"/>
  <c r="G42" i="14"/>
  <c r="G41" i="14"/>
  <c r="G40" i="14"/>
  <c r="G39" i="14"/>
  <c r="G38" i="14"/>
  <c r="G37" i="14"/>
  <c r="G36" i="14"/>
  <c r="G35" i="14"/>
  <c r="G34" i="14"/>
  <c r="G32" i="14"/>
  <c r="G31" i="14"/>
  <c r="G30" i="14"/>
  <c r="G29" i="14"/>
  <c r="G28" i="14"/>
  <c r="G27" i="14"/>
  <c r="G26" i="14"/>
  <c r="G25" i="14"/>
  <c r="G24" i="14"/>
  <c r="G22" i="14"/>
  <c r="G21" i="14"/>
  <c r="G20" i="14"/>
  <c r="G18" i="14"/>
  <c r="G7" i="14"/>
  <c r="G9" i="14"/>
  <c r="G1307" i="14" l="1"/>
  <c r="G1309" i="14" s="1"/>
  <c r="G1311" i="14"/>
  <c r="G1312" i="14" s="1"/>
  <c r="G1310" i="14"/>
  <c r="G8" i="14"/>
  <c r="G10" i="14" s="1"/>
  <c r="F8" i="14"/>
  <c r="B241" i="55"/>
  <c r="A241" i="55"/>
  <c r="C240" i="55"/>
  <c r="B240" i="55"/>
  <c r="A240" i="55"/>
  <c r="B509" i="55"/>
  <c r="A509" i="55"/>
  <c r="C239" i="55"/>
  <c r="B239" i="55"/>
  <c r="A239" i="55"/>
  <c r="B443" i="55"/>
  <c r="A443" i="55"/>
  <c r="C238" i="55"/>
  <c r="B238" i="55"/>
  <c r="A238" i="55"/>
  <c r="C237" i="55"/>
  <c r="B237" i="55"/>
  <c r="A237" i="55"/>
  <c r="C236" i="55"/>
  <c r="B236" i="55"/>
  <c r="A236" i="55"/>
  <c r="C235" i="55"/>
  <c r="B235" i="55"/>
  <c r="A235" i="55"/>
  <c r="C234" i="55"/>
  <c r="B234" i="55"/>
  <c r="A234" i="55"/>
  <c r="B247" i="55"/>
  <c r="A247" i="55"/>
  <c r="C233" i="55"/>
  <c r="B233" i="55"/>
  <c r="A233" i="55"/>
  <c r="C232" i="55"/>
  <c r="B232" i="55"/>
  <c r="A232" i="55"/>
  <c r="C231" i="55"/>
  <c r="B231" i="55"/>
  <c r="A231" i="55"/>
  <c r="C230" i="55"/>
  <c r="B230" i="55"/>
  <c r="A230" i="55"/>
  <c r="C229" i="55"/>
  <c r="B229" i="55"/>
  <c r="A229" i="55"/>
  <c r="C228" i="55"/>
  <c r="B228" i="55"/>
  <c r="A228" i="55"/>
  <c r="C227" i="55"/>
  <c r="B227" i="55"/>
  <c r="A227" i="55"/>
  <c r="C226" i="55"/>
  <c r="B226" i="55"/>
  <c r="A226" i="55"/>
  <c r="C225" i="55"/>
  <c r="B225" i="55"/>
  <c r="A225" i="55"/>
  <c r="B794" i="55"/>
  <c r="A794" i="55"/>
  <c r="C224" i="55"/>
  <c r="B224" i="55"/>
  <c r="A224" i="55"/>
  <c r="C223" i="55"/>
  <c r="B223" i="55"/>
  <c r="A223" i="55"/>
  <c r="B352" i="55"/>
  <c r="A352" i="55"/>
  <c r="C222" i="55"/>
  <c r="B222" i="55"/>
  <c r="A222" i="55"/>
  <c r="C221" i="55"/>
  <c r="B221" i="55"/>
  <c r="A221" i="55"/>
  <c r="C220" i="55"/>
  <c r="B220" i="55"/>
  <c r="A220" i="55"/>
  <c r="B253" i="55"/>
  <c r="A253" i="55"/>
  <c r="C219" i="55"/>
  <c r="B219" i="55"/>
  <c r="A219" i="55"/>
  <c r="C218" i="55"/>
  <c r="B218" i="55"/>
  <c r="A218" i="55"/>
  <c r="C217" i="55"/>
  <c r="B217" i="55"/>
  <c r="A217" i="55"/>
  <c r="C216" i="55"/>
  <c r="B216" i="55"/>
  <c r="A216" i="55"/>
  <c r="C215" i="55"/>
  <c r="B215" i="55"/>
  <c r="A215" i="55"/>
  <c r="B340" i="55"/>
  <c r="A340" i="55"/>
  <c r="C214" i="55"/>
  <c r="B214" i="55"/>
  <c r="A214" i="55"/>
  <c r="C213" i="55"/>
  <c r="B213" i="55"/>
  <c r="A213" i="55"/>
  <c r="B362" i="55"/>
  <c r="A362" i="55"/>
  <c r="C212" i="55"/>
  <c r="B212" i="55"/>
  <c r="A212" i="55"/>
  <c r="C211" i="55"/>
  <c r="B211" i="55"/>
  <c r="A211" i="55"/>
  <c r="B354" i="55"/>
  <c r="A354" i="55"/>
  <c r="C210" i="55"/>
  <c r="B210" i="55"/>
  <c r="A210" i="55"/>
  <c r="C209" i="55"/>
  <c r="B209" i="55"/>
  <c r="A209" i="55"/>
  <c r="C208" i="55"/>
  <c r="B208" i="55"/>
  <c r="A208" i="55"/>
  <c r="B243" i="55"/>
  <c r="A243" i="55"/>
  <c r="C207" i="55"/>
  <c r="B207" i="55"/>
  <c r="A207" i="55"/>
  <c r="C206" i="55"/>
  <c r="B206" i="55"/>
  <c r="A206" i="55"/>
  <c r="C205" i="55"/>
  <c r="B205" i="55"/>
  <c r="A205" i="55"/>
  <c r="A755" i="55"/>
  <c r="C204" i="55"/>
  <c r="B204" i="55"/>
  <c r="A204" i="55"/>
  <c r="C203" i="55"/>
  <c r="B203" i="55"/>
  <c r="A203" i="55"/>
  <c r="C202" i="55"/>
  <c r="B202" i="55"/>
  <c r="A202" i="55"/>
  <c r="C201" i="55"/>
  <c r="B201" i="55"/>
  <c r="A201" i="55"/>
  <c r="C200" i="55"/>
  <c r="B200" i="55"/>
  <c r="A200" i="55"/>
  <c r="C199" i="55"/>
  <c r="B199" i="55"/>
  <c r="A199" i="55"/>
  <c r="C198" i="55"/>
  <c r="B198" i="55"/>
  <c r="A198" i="55"/>
  <c r="C197" i="55"/>
  <c r="B197" i="55"/>
  <c r="A197" i="55"/>
  <c r="C196" i="55"/>
  <c r="B196" i="55"/>
  <c r="A196" i="55"/>
  <c r="C195" i="55"/>
  <c r="B195" i="55"/>
  <c r="A195" i="55"/>
  <c r="B256" i="55"/>
  <c r="A256" i="55"/>
  <c r="C194" i="55"/>
  <c r="B194" i="55"/>
  <c r="A194" i="55"/>
  <c r="C193" i="55"/>
  <c r="B193" i="55"/>
  <c r="A193" i="55"/>
  <c r="C192" i="55"/>
  <c r="B192" i="55"/>
  <c r="A192" i="55"/>
  <c r="C191" i="55"/>
  <c r="B191" i="55"/>
  <c r="A191" i="55"/>
  <c r="C190" i="55"/>
  <c r="B190" i="55"/>
  <c r="A190" i="55"/>
  <c r="C189" i="55"/>
  <c r="B189" i="55"/>
  <c r="A189" i="55"/>
  <c r="C188" i="55"/>
  <c r="B188" i="55"/>
  <c r="A188" i="55"/>
  <c r="C187" i="55"/>
  <c r="B187" i="55"/>
  <c r="A187" i="55"/>
  <c r="C186" i="55"/>
  <c r="B186" i="55"/>
  <c r="A186" i="55"/>
  <c r="B264" i="55"/>
  <c r="A264" i="55"/>
  <c r="C185" i="55"/>
  <c r="B185" i="55"/>
  <c r="A185" i="55"/>
  <c r="C184" i="55"/>
  <c r="B184" i="55"/>
  <c r="A184" i="55"/>
  <c r="C183" i="55"/>
  <c r="B183" i="55"/>
  <c r="A183" i="55"/>
  <c r="C182" i="55"/>
  <c r="B182" i="55"/>
  <c r="A182" i="55"/>
  <c r="C181" i="55"/>
  <c r="B181" i="55"/>
  <c r="A181" i="55"/>
  <c r="C180" i="55"/>
  <c r="B180" i="55"/>
  <c r="A180" i="55"/>
  <c r="C179" i="55"/>
  <c r="B179" i="55"/>
  <c r="A179" i="55"/>
  <c r="C178" i="55"/>
  <c r="B178" i="55"/>
  <c r="A178" i="55"/>
  <c r="C177" i="55"/>
  <c r="B177" i="55"/>
  <c r="A177" i="55"/>
  <c r="B374" i="55"/>
  <c r="A374" i="55"/>
  <c r="C176" i="55"/>
  <c r="B176" i="55"/>
  <c r="A176" i="55"/>
  <c r="C175" i="55"/>
  <c r="B175" i="55"/>
  <c r="A175" i="55"/>
  <c r="B251" i="55"/>
  <c r="A251" i="55"/>
  <c r="C174" i="55"/>
  <c r="B174" i="55"/>
  <c r="A174" i="55"/>
  <c r="C173" i="55"/>
  <c r="B173" i="55"/>
  <c r="A173" i="55"/>
  <c r="C172" i="55"/>
  <c r="B172" i="55"/>
  <c r="A172" i="55"/>
  <c r="C171" i="55"/>
  <c r="B171" i="55"/>
  <c r="A171" i="55"/>
  <c r="C170" i="55"/>
  <c r="B170" i="55"/>
  <c r="A170" i="55"/>
  <c r="C169" i="55"/>
  <c r="B169" i="55"/>
  <c r="A169" i="55"/>
  <c r="C168" i="55"/>
  <c r="B168" i="55"/>
  <c r="A168" i="55"/>
  <c r="C167" i="55"/>
  <c r="B167" i="55"/>
  <c r="A167" i="55"/>
  <c r="C166" i="55"/>
  <c r="B166" i="55"/>
  <c r="A166" i="55"/>
  <c r="C165" i="55"/>
  <c r="B165" i="55"/>
  <c r="A165" i="55"/>
  <c r="C164" i="55"/>
  <c r="B164" i="55"/>
  <c r="A164" i="55"/>
  <c r="C163" i="55"/>
  <c r="B163" i="55"/>
  <c r="A163" i="55"/>
  <c r="C162" i="55"/>
  <c r="B162" i="55"/>
  <c r="A162" i="55"/>
  <c r="C161" i="55"/>
  <c r="B161" i="55"/>
  <c r="A161" i="55"/>
  <c r="C160" i="55"/>
  <c r="B160" i="55"/>
  <c r="A160" i="55"/>
  <c r="C159" i="55"/>
  <c r="B159" i="55"/>
  <c r="A159" i="55"/>
  <c r="C158" i="55"/>
  <c r="B158" i="55"/>
  <c r="A158" i="55"/>
  <c r="C157" i="55"/>
  <c r="B157" i="55"/>
  <c r="A157" i="55"/>
  <c r="C156" i="55"/>
  <c r="B156" i="55"/>
  <c r="A156" i="55"/>
  <c r="C155" i="55"/>
  <c r="B155" i="55"/>
  <c r="A155" i="55"/>
  <c r="C154" i="55"/>
  <c r="B154" i="55"/>
  <c r="A154" i="55"/>
  <c r="C153" i="55"/>
  <c r="B153" i="55"/>
  <c r="A153" i="55"/>
  <c r="C152" i="55"/>
  <c r="B152" i="55"/>
  <c r="A152" i="55"/>
  <c r="C151" i="55"/>
  <c r="B151" i="55"/>
  <c r="A151" i="55"/>
  <c r="C150" i="55"/>
  <c r="B150" i="55"/>
  <c r="A150" i="55"/>
  <c r="C149" i="55"/>
  <c r="B149" i="55"/>
  <c r="A149" i="55"/>
  <c r="C148" i="55"/>
  <c r="B148" i="55"/>
  <c r="A148" i="55"/>
  <c r="C147" i="55"/>
  <c r="B147" i="55"/>
  <c r="A147" i="55"/>
  <c r="C146" i="55"/>
  <c r="B146" i="55"/>
  <c r="A146" i="55"/>
  <c r="C145" i="55"/>
  <c r="B145" i="55"/>
  <c r="A145" i="55"/>
  <c r="C144" i="55"/>
  <c r="B144" i="55"/>
  <c r="A144" i="55"/>
  <c r="B242" i="55"/>
  <c r="A242" i="55"/>
  <c r="C143" i="55"/>
  <c r="C142" i="55"/>
  <c r="C141" i="55"/>
  <c r="C140" i="55"/>
  <c r="C139" i="55"/>
  <c r="C138" i="55"/>
  <c r="C137" i="55"/>
  <c r="C136" i="55"/>
  <c r="C135" i="55"/>
  <c r="C134" i="55"/>
  <c r="C133" i="55"/>
  <c r="C132" i="55"/>
  <c r="C131" i="55"/>
  <c r="C130" i="55"/>
  <c r="C129" i="55"/>
  <c r="C128" i="55"/>
  <c r="C127" i="55"/>
  <c r="C126" i="55"/>
  <c r="C125" i="55"/>
  <c r="B125" i="55"/>
  <c r="A125" i="55"/>
  <c r="A294" i="55"/>
  <c r="A269" i="55"/>
  <c r="A262" i="55"/>
  <c r="A700" i="55"/>
  <c r="C124" i="55"/>
  <c r="A124" i="55"/>
  <c r="A767" i="55"/>
  <c r="A347" i="55"/>
  <c r="A379" i="55"/>
  <c r="A360" i="55"/>
  <c r="A383" i="55"/>
  <c r="A495" i="55"/>
  <c r="C123" i="55"/>
  <c r="A123" i="55"/>
  <c r="A335" i="55"/>
  <c r="A536" i="55"/>
  <c r="C122" i="55"/>
  <c r="A122" i="55"/>
  <c r="A363" i="55"/>
  <c r="A386" i="55"/>
  <c r="A521" i="55"/>
  <c r="A632" i="55"/>
  <c r="C121" i="55"/>
  <c r="A121" i="55"/>
  <c r="A1179" i="55"/>
  <c r="A1046" i="55"/>
  <c r="A1152" i="55"/>
  <c r="C120" i="55"/>
  <c r="A120" i="55"/>
  <c r="A353" i="55"/>
  <c r="A268" i="55"/>
  <c r="A303" i="55"/>
  <c r="C119" i="55"/>
  <c r="A119" i="55"/>
  <c r="A308" i="55"/>
  <c r="A328" i="55"/>
  <c r="A475" i="55"/>
  <c r="A528" i="55"/>
  <c r="A576" i="55"/>
  <c r="A892" i="55"/>
  <c r="A515" i="55"/>
  <c r="A561" i="55"/>
  <c r="A1165" i="55"/>
  <c r="A934" i="55"/>
  <c r="A829" i="55"/>
  <c r="A626" i="55"/>
  <c r="A907" i="55"/>
  <c r="A384" i="55"/>
  <c r="A498" i="55"/>
  <c r="C118" i="55"/>
  <c r="A118" i="55"/>
  <c r="A331" i="55"/>
  <c r="A619" i="55"/>
  <c r="A393" i="55"/>
  <c r="A368" i="55"/>
  <c r="A679" i="55"/>
  <c r="A583" i="55"/>
  <c r="A301" i="55"/>
  <c r="A330" i="55"/>
  <c r="A713" i="55"/>
  <c r="A546" i="55"/>
  <c r="A572" i="55"/>
  <c r="A270" i="55"/>
  <c r="A937" i="55"/>
  <c r="A698" i="55"/>
  <c r="A285" i="55"/>
  <c r="A348" i="55"/>
  <c r="A463" i="55"/>
  <c r="A987" i="55"/>
  <c r="A809" i="55"/>
  <c r="C117" i="55"/>
  <c r="A117" i="55"/>
  <c r="A661" i="55"/>
  <c r="A421" i="55"/>
  <c r="A504" i="55"/>
  <c r="A591" i="55"/>
  <c r="A554" i="55"/>
  <c r="A267" i="55"/>
  <c r="A831" i="55"/>
  <c r="A437" i="55"/>
  <c r="A582" i="55"/>
  <c r="A310" i="55"/>
  <c r="A764" i="55"/>
  <c r="A273" i="55"/>
  <c r="A423" i="55"/>
  <c r="A524" i="55"/>
  <c r="A621" i="55"/>
  <c r="A578" i="55"/>
  <c r="A263" i="55"/>
  <c r="A511" i="55"/>
  <c r="C116" i="55"/>
  <c r="B116" i="55"/>
  <c r="A116" i="55"/>
  <c r="A286" i="55"/>
  <c r="C115" i="55"/>
  <c r="B115" i="55"/>
  <c r="A115" i="55"/>
  <c r="A314" i="55"/>
  <c r="C114" i="55"/>
  <c r="B114" i="55"/>
  <c r="A114" i="55"/>
  <c r="C113" i="55"/>
  <c r="B113" i="55"/>
  <c r="A113" i="55"/>
  <c r="C112" i="55"/>
  <c r="B112" i="55"/>
  <c r="A112" i="55"/>
  <c r="C111" i="55"/>
  <c r="B111" i="55"/>
  <c r="A111" i="55"/>
  <c r="C110" i="55"/>
  <c r="B110" i="55"/>
  <c r="A110" i="55"/>
  <c r="A291" i="55"/>
  <c r="A261" i="55"/>
  <c r="C109" i="55"/>
  <c r="B109" i="55"/>
  <c r="A109" i="55"/>
  <c r="A462" i="55"/>
  <c r="A395" i="55"/>
  <c r="C108" i="55"/>
  <c r="B108" i="55"/>
  <c r="A108" i="55"/>
  <c r="A673" i="55"/>
  <c r="C107" i="55"/>
  <c r="B107" i="55"/>
  <c r="A107" i="55"/>
  <c r="C106" i="55"/>
  <c r="B106" i="55"/>
  <c r="A106" i="55"/>
  <c r="C105" i="55"/>
  <c r="B105" i="55"/>
  <c r="A105" i="55"/>
  <c r="A530" i="55"/>
  <c r="C104" i="55"/>
  <c r="B104" i="55"/>
  <c r="A104" i="55"/>
  <c r="A422" i="55"/>
  <c r="A411" i="55"/>
  <c r="A595" i="55"/>
  <c r="A756" i="55"/>
  <c r="A627" i="55"/>
  <c r="A618" i="55"/>
  <c r="A629" i="55"/>
  <c r="A808" i="55"/>
  <c r="A822" i="55"/>
  <c r="A724" i="55"/>
  <c r="A734" i="55"/>
  <c r="A473" i="55"/>
  <c r="A858" i="55"/>
  <c r="A872" i="55"/>
  <c r="A881" i="55"/>
  <c r="A952" i="55"/>
  <c r="A959" i="55"/>
  <c r="A645" i="55"/>
  <c r="C103" i="55"/>
  <c r="B103" i="55"/>
  <c r="A103" i="55"/>
  <c r="A976" i="55"/>
  <c r="A985" i="55"/>
  <c r="A567" i="55"/>
  <c r="A768" i="55"/>
  <c r="A653" i="55"/>
  <c r="A490" i="55"/>
  <c r="A1059" i="55"/>
  <c r="A646" i="55"/>
  <c r="A738" i="55"/>
  <c r="A658" i="55"/>
  <c r="A357" i="55"/>
  <c r="A885" i="55"/>
  <c r="A526" i="55"/>
  <c r="A1130" i="55"/>
  <c r="A552" i="55"/>
  <c r="A712" i="55"/>
  <c r="A702" i="55"/>
  <c r="A415" i="55"/>
  <c r="A965" i="55"/>
  <c r="A747" i="55"/>
  <c r="A1045" i="55"/>
  <c r="A614" i="55"/>
  <c r="A840" i="55"/>
  <c r="A1097" i="55"/>
  <c r="A501" i="55"/>
  <c r="A409" i="55"/>
  <c r="A458" i="55"/>
  <c r="A333" i="55"/>
  <c r="A259" i="55"/>
  <c r="A555" i="55"/>
  <c r="C102" i="55"/>
  <c r="B102" i="55"/>
  <c r="A102" i="55"/>
  <c r="A416" i="55"/>
  <c r="C101" i="55"/>
  <c r="B101" i="55"/>
  <c r="A101" i="55"/>
  <c r="A1019" i="55"/>
  <c r="A389" i="55"/>
  <c r="C100" i="55"/>
  <c r="B100" i="55"/>
  <c r="A100" i="55"/>
  <c r="A830" i="55"/>
  <c r="A994" i="55"/>
  <c r="A494" i="55"/>
  <c r="A607" i="55"/>
  <c r="A319" i="55"/>
  <c r="C99" i="55"/>
  <c r="B99" i="55"/>
  <c r="A99" i="55"/>
  <c r="A998" i="55"/>
  <c r="A696" i="55"/>
  <c r="A841" i="55"/>
  <c r="A949" i="55"/>
  <c r="A665" i="55"/>
  <c r="A1107" i="55"/>
  <c r="A573" i="55"/>
  <c r="C98" i="55"/>
  <c r="B98" i="55"/>
  <c r="A98" i="55"/>
  <c r="A562" i="55"/>
  <c r="A440" i="55"/>
  <c r="A690" i="55"/>
  <c r="A705" i="55"/>
  <c r="A801" i="55"/>
  <c r="A601" i="55"/>
  <c r="A752" i="55"/>
  <c r="A615" i="55"/>
  <c r="A704" i="55"/>
  <c r="C97" i="55"/>
  <c r="B97" i="55"/>
  <c r="A97" i="55"/>
  <c r="A356" i="55"/>
  <c r="A338" i="55"/>
  <c r="A523" i="55"/>
  <c r="A431" i="55"/>
  <c r="A823" i="55"/>
  <c r="A817" i="55"/>
  <c r="A500" i="55"/>
  <c r="A542" i="55"/>
  <c r="A457" i="55"/>
  <c r="A584" i="55"/>
  <c r="A424" i="55"/>
  <c r="A651" i="55"/>
  <c r="A574" i="55"/>
  <c r="A685" i="55"/>
  <c r="A375" i="55"/>
  <c r="A571" i="55"/>
  <c r="A513" i="55"/>
  <c r="A897" i="55"/>
  <c r="A903" i="55"/>
  <c r="A460" i="55"/>
  <c r="A663" i="55"/>
  <c r="A745" i="55"/>
  <c r="A598" i="55"/>
  <c r="A726" i="55"/>
  <c r="A681" i="55"/>
  <c r="A448" i="55"/>
  <c r="C96" i="55"/>
  <c r="B96" i="55"/>
  <c r="A96" i="55"/>
  <c r="A442" i="55"/>
  <c r="A434" i="55"/>
  <c r="A703" i="55"/>
  <c r="A1026" i="55"/>
  <c r="A346" i="55"/>
  <c r="A918" i="55"/>
  <c r="A979" i="55"/>
  <c r="A932" i="55"/>
  <c r="A1050" i="55"/>
  <c r="A992" i="55"/>
  <c r="A1095" i="55"/>
  <c r="A996" i="55"/>
  <c r="A638" i="55"/>
  <c r="A527" i="55"/>
  <c r="A382" i="55"/>
  <c r="A412" i="55"/>
  <c r="A516" i="55"/>
  <c r="C95" i="55"/>
  <c r="B95" i="55"/>
  <c r="A95" i="55"/>
  <c r="C94" i="55"/>
  <c r="B94" i="55"/>
  <c r="A94" i="55"/>
  <c r="C93" i="55"/>
  <c r="B93" i="55"/>
  <c r="A93" i="55"/>
  <c r="A656" i="55"/>
  <c r="A488" i="55"/>
  <c r="A351" i="55"/>
  <c r="C92" i="55"/>
  <c r="B92" i="55"/>
  <c r="A92" i="55"/>
  <c r="A1038" i="55"/>
  <c r="A510" i="55"/>
  <c r="A341" i="55"/>
  <c r="A933" i="55"/>
  <c r="A777" i="55"/>
  <c r="A396" i="55"/>
  <c r="A469" i="55"/>
  <c r="A1166" i="55"/>
  <c r="A364" i="55"/>
  <c r="A896" i="55"/>
  <c r="C91" i="55"/>
  <c r="B91" i="55"/>
  <c r="A91" i="55"/>
  <c r="C90" i="55"/>
  <c r="B90" i="55"/>
  <c r="A90" i="55"/>
  <c r="C89" i="55"/>
  <c r="B89" i="55"/>
  <c r="A89" i="55"/>
  <c r="B252" i="55"/>
  <c r="A252" i="55"/>
  <c r="C88" i="55"/>
  <c r="A88" i="55"/>
  <c r="C87" i="55"/>
  <c r="A87" i="55"/>
  <c r="C86" i="55"/>
  <c r="A86" i="55"/>
  <c r="C85" i="55"/>
  <c r="A85" i="55"/>
  <c r="C84" i="55"/>
  <c r="A84" i="55"/>
  <c r="C83" i="55"/>
  <c r="A83" i="55"/>
  <c r="C82" i="55"/>
  <c r="B82" i="55"/>
  <c r="A82" i="55"/>
  <c r="C81" i="55"/>
  <c r="B81" i="55"/>
  <c r="A81" i="55"/>
  <c r="C80" i="55"/>
  <c r="B80" i="55"/>
  <c r="A80" i="55"/>
  <c r="C79" i="55"/>
  <c r="B79" i="55"/>
  <c r="A79" i="55"/>
  <c r="C78" i="55"/>
  <c r="B78" i="55"/>
  <c r="A78" i="55"/>
  <c r="C77" i="55"/>
  <c r="B77" i="55"/>
  <c r="A77" i="55"/>
  <c r="C76" i="55"/>
  <c r="B76" i="55"/>
  <c r="A76" i="55"/>
  <c r="C75" i="55"/>
  <c r="B75" i="55"/>
  <c r="A75" i="55"/>
  <c r="C74" i="55"/>
  <c r="B74" i="55"/>
  <c r="A74" i="55"/>
  <c r="C73" i="55"/>
  <c r="B73" i="55"/>
  <c r="A73" i="55"/>
  <c r="C72" i="55"/>
  <c r="B72" i="55"/>
  <c r="A72" i="55"/>
  <c r="C71" i="55"/>
  <c r="B71" i="55"/>
  <c r="A71" i="55"/>
  <c r="C70" i="55"/>
  <c r="B70" i="55"/>
  <c r="A70" i="55"/>
  <c r="C69" i="55"/>
  <c r="B69" i="55"/>
  <c r="A69" i="55"/>
  <c r="C68" i="55"/>
  <c r="B68" i="55"/>
  <c r="A68" i="55"/>
  <c r="C67" i="55"/>
  <c r="B67" i="55"/>
  <c r="A67" i="55"/>
  <c r="C66" i="55"/>
  <c r="B66" i="55"/>
  <c r="A66" i="55"/>
  <c r="C65" i="55"/>
  <c r="B65" i="55"/>
  <c r="A65" i="55"/>
  <c r="C64" i="55"/>
  <c r="B64" i="55"/>
  <c r="A64" i="55"/>
  <c r="C63" i="55"/>
  <c r="B63" i="55"/>
  <c r="A63" i="55"/>
  <c r="C62" i="55"/>
  <c r="B62" i="55"/>
  <c r="A62" i="55"/>
  <c r="C61" i="55"/>
  <c r="B61" i="55"/>
  <c r="A61" i="55"/>
  <c r="C60" i="55"/>
  <c r="B60" i="55"/>
  <c r="A60" i="55"/>
  <c r="C59" i="55"/>
  <c r="B59" i="55"/>
  <c r="A59" i="55"/>
  <c r="C58" i="55"/>
  <c r="B58" i="55"/>
  <c r="A58" i="55"/>
  <c r="C57" i="55"/>
  <c r="B57" i="55"/>
  <c r="A57" i="55"/>
  <c r="C56" i="55"/>
  <c r="B56" i="55"/>
  <c r="A56" i="55"/>
  <c r="C55" i="55"/>
  <c r="B55" i="55"/>
  <c r="A55" i="55"/>
  <c r="C54" i="55"/>
  <c r="B54" i="55"/>
  <c r="A54" i="55"/>
  <c r="C53" i="55"/>
  <c r="B53" i="55"/>
  <c r="A53" i="55"/>
  <c r="C52" i="55"/>
  <c r="B52" i="55"/>
  <c r="A52" i="55"/>
  <c r="C51" i="55"/>
  <c r="B51" i="55"/>
  <c r="A51" i="55"/>
  <c r="C50" i="55"/>
  <c r="B50" i="55"/>
  <c r="A50" i="55"/>
  <c r="C49" i="55"/>
  <c r="B49" i="55"/>
  <c r="A49" i="55"/>
  <c r="C48" i="55"/>
  <c r="B48" i="55"/>
  <c r="A48" i="55"/>
  <c r="C47" i="55"/>
  <c r="B47" i="55"/>
  <c r="A47" i="55"/>
  <c r="C46" i="55"/>
  <c r="B46" i="55"/>
  <c r="A46" i="55"/>
  <c r="C45" i="55"/>
  <c r="B45" i="55"/>
  <c r="A45" i="55"/>
  <c r="B288" i="55"/>
  <c r="A288" i="55"/>
  <c r="C44" i="55"/>
  <c r="B44" i="55"/>
  <c r="A44" i="55"/>
  <c r="C43" i="55"/>
  <c r="B43" i="55"/>
  <c r="A43" i="55"/>
  <c r="C42" i="55"/>
  <c r="B42" i="55"/>
  <c r="A42" i="55"/>
  <c r="C41" i="55"/>
  <c r="B41" i="55"/>
  <c r="A41" i="55"/>
  <c r="C40" i="55"/>
  <c r="B40" i="55"/>
  <c r="A40" i="55"/>
  <c r="B258" i="55"/>
  <c r="A258" i="55"/>
  <c r="C39" i="55"/>
  <c r="B39" i="55"/>
  <c r="A39" i="55"/>
  <c r="C38" i="55"/>
  <c r="B38" i="55"/>
  <c r="A38" i="55"/>
  <c r="C37" i="55"/>
  <c r="B37" i="55"/>
  <c r="A37" i="55"/>
  <c r="C36" i="55"/>
  <c r="B36" i="55"/>
  <c r="A36" i="55"/>
  <c r="C35" i="55"/>
  <c r="B35" i="55"/>
  <c r="A35" i="55"/>
  <c r="C34" i="55"/>
  <c r="B34" i="55"/>
  <c r="A34" i="55"/>
  <c r="C33" i="55"/>
  <c r="B33" i="55"/>
  <c r="A33" i="55"/>
  <c r="B293" i="55"/>
  <c r="A293" i="55"/>
  <c r="C32" i="55"/>
  <c r="B32" i="55"/>
  <c r="A32" i="55"/>
  <c r="C31" i="55"/>
  <c r="B31" i="55"/>
  <c r="A31" i="55"/>
  <c r="C30" i="55"/>
  <c r="B30" i="55"/>
  <c r="A30" i="55"/>
  <c r="C29" i="55"/>
  <c r="B29" i="55"/>
  <c r="A29" i="55"/>
  <c r="B244" i="55"/>
  <c r="A244" i="55"/>
  <c r="C28" i="55"/>
  <c r="B28" i="55"/>
  <c r="A28" i="55"/>
  <c r="C27" i="55"/>
  <c r="B27" i="55"/>
  <c r="A27" i="55"/>
  <c r="C26" i="55"/>
  <c r="B26" i="55"/>
  <c r="A26" i="55"/>
  <c r="C25" i="55"/>
  <c r="B25" i="55"/>
  <c r="A25" i="55"/>
  <c r="C24" i="55"/>
  <c r="B24" i="55"/>
  <c r="A24" i="55"/>
  <c r="C23" i="55"/>
  <c r="B23" i="55"/>
  <c r="A23" i="55"/>
  <c r="C22" i="55"/>
  <c r="B22" i="55"/>
  <c r="A22" i="55"/>
  <c r="C21" i="55"/>
  <c r="B21" i="55"/>
  <c r="A21" i="55"/>
  <c r="B248" i="55"/>
  <c r="A248" i="55"/>
  <c r="C20" i="55"/>
  <c r="B20" i="55"/>
  <c r="A20" i="55"/>
  <c r="C19" i="55"/>
  <c r="B19" i="55"/>
  <c r="A19" i="55"/>
  <c r="C18" i="55"/>
  <c r="B18" i="55"/>
  <c r="A18" i="55"/>
  <c r="C17" i="55"/>
  <c r="B17" i="55"/>
  <c r="A17" i="55"/>
  <c r="C16" i="55"/>
  <c r="B16" i="55"/>
  <c r="A16" i="55"/>
  <c r="C15" i="55"/>
  <c r="B15" i="55"/>
  <c r="A15" i="55"/>
  <c r="B299" i="55"/>
  <c r="A299" i="55"/>
  <c r="C14" i="55"/>
  <c r="B14" i="55"/>
  <c r="A14" i="55"/>
  <c r="C13" i="55"/>
  <c r="B13" i="55"/>
  <c r="A13" i="55"/>
  <c r="C12" i="55"/>
  <c r="B12" i="55"/>
  <c r="A12" i="55"/>
  <c r="B246" i="55"/>
  <c r="A246" i="55"/>
  <c r="C11" i="55"/>
  <c r="B11" i="55"/>
  <c r="A11" i="55"/>
  <c r="C10" i="55"/>
  <c r="B10" i="55"/>
  <c r="A10" i="55"/>
  <c r="C9" i="55"/>
  <c r="B9" i="55"/>
  <c r="A9" i="55"/>
  <c r="C8" i="55"/>
  <c r="B8" i="55"/>
  <c r="A8" i="55"/>
  <c r="C7" i="55"/>
  <c r="B7" i="55"/>
  <c r="A7" i="55"/>
  <c r="C6" i="55"/>
  <c r="B6" i="55"/>
  <c r="A6" i="55"/>
  <c r="C5" i="55"/>
  <c r="B5" i="55"/>
  <c r="A5" i="55"/>
  <c r="B275" i="55"/>
  <c r="A275" i="55"/>
  <c r="C4" i="55"/>
  <c r="B4" i="55"/>
  <c r="A4" i="55"/>
  <c r="C3" i="55"/>
  <c r="B3" i="55"/>
  <c r="A3" i="55"/>
  <c r="C2" i="55"/>
  <c r="G1308" i="14" l="1"/>
  <c r="B2" i="55"/>
  <c r="A2" i="55"/>
  <c r="A401" i="55"/>
  <c r="B401" i="55"/>
  <c r="G1314" i="14" l="1"/>
  <c r="G1320" i="14" s="1"/>
  <c r="B359" i="55"/>
  <c r="A359" i="55"/>
  <c r="A369" i="55" l="1"/>
  <c r="A519" i="55"/>
  <c r="B422" i="55"/>
  <c r="B356" i="55"/>
  <c r="B656" i="55"/>
  <c r="B510" i="55"/>
  <c r="A722" i="55" l="1"/>
  <c r="B369" i="55"/>
  <c r="B519" i="55"/>
  <c r="B722" i="55"/>
  <c r="B341" i="55"/>
  <c r="C356" i="55" l="1"/>
  <c r="A839" i="55" l="1"/>
  <c r="A988" i="55"/>
  <c r="A1031" i="55"/>
  <c r="A913" i="55"/>
  <c r="A1122" i="55"/>
  <c r="A1270" i="55"/>
  <c r="A466" i="55" l="1"/>
  <c r="A517" i="55"/>
  <c r="B1270" i="55"/>
  <c r="B913" i="55"/>
  <c r="B988" i="55"/>
  <c r="B1122" i="55"/>
  <c r="B1031" i="55"/>
  <c r="B839" i="55"/>
  <c r="B466" i="55"/>
  <c r="B517" i="55"/>
  <c r="C510" i="55" l="1"/>
  <c r="C422" i="55"/>
  <c r="C656" i="55"/>
  <c r="C401" i="55"/>
  <c r="B976" i="55" l="1"/>
  <c r="B696" i="55"/>
  <c r="B562" i="55"/>
  <c r="B442" i="55"/>
  <c r="B434" i="55"/>
  <c r="C299" i="55" l="1"/>
  <c r="C722" i="55"/>
  <c r="C369" i="55"/>
  <c r="C519" i="55"/>
  <c r="C340" i="55" l="1"/>
  <c r="A461" i="55" l="1"/>
  <c r="B461" i="55" l="1"/>
  <c r="A405" i="55" l="1"/>
  <c r="B405" i="55"/>
  <c r="B830" i="55" l="1"/>
  <c r="B1059" i="55"/>
  <c r="B872" i="55"/>
  <c r="B629" i="55"/>
  <c r="B645" i="55"/>
  <c r="B959" i="55"/>
  <c r="B952" i="55"/>
  <c r="B881" i="55"/>
  <c r="B858" i="55"/>
  <c r="B473" i="55"/>
  <c r="B734" i="55"/>
  <c r="B724" i="55"/>
  <c r="B822" i="55"/>
  <c r="B808" i="55"/>
  <c r="B618" i="55"/>
  <c r="B627" i="55"/>
  <c r="B756" i="55"/>
  <c r="B595" i="55"/>
  <c r="B411" i="55"/>
  <c r="B526" i="55"/>
  <c r="B885" i="55"/>
  <c r="B357" i="55"/>
  <c r="B658" i="55"/>
  <c r="B738" i="55"/>
  <c r="B646" i="55"/>
  <c r="B490" i="55"/>
  <c r="B653" i="55"/>
  <c r="B768" i="55"/>
  <c r="B567" i="55"/>
  <c r="B985" i="55"/>
  <c r="B395" i="55" l="1"/>
  <c r="B747" i="55"/>
  <c r="B552" i="55"/>
  <c r="B1097" i="55"/>
  <c r="B440" i="55"/>
  <c r="B291" i="55"/>
  <c r="B259" i="55"/>
  <c r="B840" i="55"/>
  <c r="B409" i="55"/>
  <c r="B501" i="55"/>
  <c r="B1045" i="55"/>
  <c r="B415" i="55"/>
  <c r="B1130" i="55"/>
  <c r="B614" i="55"/>
  <c r="B965" i="55"/>
  <c r="B702" i="55"/>
  <c r="B712" i="55"/>
  <c r="B333" i="55"/>
  <c r="B458" i="55"/>
  <c r="A982" i="55"/>
  <c r="A455" i="55" l="1"/>
  <c r="A1196" i="55"/>
  <c r="A1218" i="55"/>
  <c r="A737" i="55"/>
  <c r="A1006" i="55"/>
  <c r="A1008" i="55"/>
  <c r="A1010" i="55"/>
  <c r="A906" i="55"/>
  <c r="A791" i="55"/>
  <c r="A686" i="55"/>
  <c r="A771" i="55"/>
  <c r="A912" i="55"/>
  <c r="A947" i="55"/>
  <c r="A1219" i="55"/>
  <c r="A1188" i="55"/>
  <c r="A923" i="55"/>
  <c r="A454" i="55"/>
  <c r="A1005" i="55"/>
  <c r="A1007" i="55"/>
  <c r="A1009" i="55"/>
  <c r="A1011" i="55"/>
  <c r="A905" i="55"/>
  <c r="A790" i="55"/>
  <c r="A558" i="55"/>
  <c r="A753" i="55"/>
  <c r="A581" i="55"/>
  <c r="A587" i="55"/>
  <c r="A929" i="55"/>
  <c r="A891" i="55"/>
  <c r="A852" i="55"/>
  <c r="A958" i="55"/>
  <c r="A600" i="55"/>
  <c r="A1231" i="55"/>
  <c r="A633" i="55"/>
  <c r="A789" i="55"/>
  <c r="A1004" i="55"/>
  <c r="A1012" i="55"/>
  <c r="A559" i="55"/>
  <c r="A557" i="55"/>
  <c r="A889" i="55"/>
  <c r="A955" i="55"/>
  <c r="A1112" i="55"/>
  <c r="A337" i="55"/>
  <c r="B1231" i="55"/>
  <c r="B737" i="55"/>
  <c r="B686" i="55"/>
  <c r="B557" i="55"/>
  <c r="B889" i="55"/>
  <c r="B912" i="55"/>
  <c r="B1112" i="55"/>
  <c r="B337" i="55"/>
  <c r="B947" i="55"/>
  <c r="B633" i="55"/>
  <c r="B1219" i="55"/>
  <c r="B1218" i="55"/>
  <c r="B789" i="55"/>
  <c r="B1004" i="55"/>
  <c r="B1006" i="55"/>
  <c r="B1010" i="55"/>
  <c r="B559" i="55"/>
  <c r="B771" i="55"/>
  <c r="B923" i="55"/>
  <c r="B454" i="55"/>
  <c r="B982" i="55"/>
  <c r="B1005" i="55"/>
  <c r="B1009" i="55"/>
  <c r="B1011" i="55"/>
  <c r="B558" i="55"/>
  <c r="B753" i="55"/>
  <c r="B581" i="55"/>
  <c r="B587" i="55"/>
  <c r="B929" i="55"/>
  <c r="B891" i="55"/>
  <c r="B852" i="55"/>
  <c r="B600" i="55"/>
  <c r="B955" i="55"/>
  <c r="B958" i="55"/>
  <c r="B1012" i="55"/>
  <c r="B905" i="55"/>
  <c r="B906" i="55"/>
  <c r="B1007" i="55"/>
  <c r="B1008" i="55"/>
  <c r="B790" i="55"/>
  <c r="B791" i="55"/>
  <c r="B1196" i="55"/>
  <c r="B1188" i="55"/>
  <c r="A1061" i="55" l="1"/>
  <c r="A1287" i="55"/>
  <c r="A834" i="55"/>
  <c r="B88" i="55"/>
  <c r="B87" i="55"/>
  <c r="B86" i="55"/>
  <c r="B85" i="55"/>
  <c r="B84" i="55"/>
  <c r="B83" i="55"/>
  <c r="A908" i="55" l="1"/>
  <c r="A672" i="55"/>
  <c r="A951" i="55"/>
  <c r="A398" i="55"/>
  <c r="A414" i="55"/>
  <c r="A825" i="55"/>
  <c r="A435" i="55"/>
  <c r="A649" i="55"/>
  <c r="A304" i="55"/>
  <c r="A1064" i="55"/>
  <c r="A1074" i="55"/>
  <c r="A730" i="55"/>
  <c r="A1263" i="55"/>
  <c r="A920" i="55"/>
  <c r="A954" i="55"/>
  <c r="A650" i="55"/>
  <c r="A1236" i="55"/>
  <c r="A1278" i="55"/>
  <c r="A1124" i="55"/>
  <c r="A1267" i="55"/>
  <c r="A1014" i="55"/>
  <c r="A759" i="55"/>
  <c r="A575" i="55"/>
  <c r="A585" i="55"/>
  <c r="A664" i="55"/>
  <c r="A728" i="55"/>
  <c r="A660" i="55"/>
  <c r="A731" i="55"/>
  <c r="A477" i="55"/>
  <c r="A427" i="55"/>
  <c r="A810" i="55"/>
  <c r="A514" i="55"/>
  <c r="A682" i="55"/>
  <c r="A507" i="55"/>
  <c r="A915" i="55"/>
  <c r="A721" i="55"/>
  <c r="A844" i="55"/>
  <c r="A1258" i="55"/>
  <c r="A1266" i="55"/>
  <c r="A1134" i="55"/>
  <c r="B834" i="55"/>
  <c r="B1287" i="55"/>
  <c r="B1061" i="55"/>
  <c r="B728" i="55"/>
  <c r="B477" i="55"/>
  <c r="B810" i="55"/>
  <c r="B915" i="55"/>
  <c r="B398" i="55"/>
  <c r="B660" i="55"/>
  <c r="B427" i="55"/>
  <c r="B514" i="55"/>
  <c r="B682" i="55"/>
  <c r="B507" i="55"/>
  <c r="B435" i="55"/>
  <c r="B649" i="55"/>
  <c r="B304" i="55"/>
  <c r="B1064" i="55"/>
  <c r="B1263" i="55"/>
  <c r="B1074" i="55"/>
  <c r="B730" i="55"/>
  <c r="B920" i="55"/>
  <c r="B650" i="55"/>
  <c r="B1236" i="55"/>
  <c r="B1278" i="55"/>
  <c r="B1124" i="55"/>
  <c r="B1267" i="55"/>
  <c r="B844" i="55"/>
  <c r="B1258" i="55"/>
  <c r="B1266" i="55"/>
  <c r="B721" i="55"/>
  <c r="B954" i="55"/>
  <c r="B731" i="55"/>
  <c r="B1134" i="55"/>
  <c r="B1014" i="55"/>
  <c r="B825" i="55"/>
  <c r="B414" i="55"/>
  <c r="A385" i="55" l="1"/>
  <c r="A451" i="55"/>
  <c r="A544" i="55"/>
  <c r="A478" i="55"/>
  <c r="A418" i="55"/>
  <c r="A394" i="55"/>
  <c r="B528" i="55"/>
  <c r="B451" i="55"/>
  <c r="B394" i="55"/>
  <c r="B576" i="55"/>
  <c r="B347" i="55"/>
  <c r="B544" i="55"/>
  <c r="B418" i="55"/>
  <c r="B385" i="55"/>
  <c r="B478" i="55"/>
  <c r="B767" i="55"/>
  <c r="B892" i="55"/>
  <c r="A670" i="55" l="1"/>
  <c r="A608" i="55"/>
  <c r="A306" i="55" l="1"/>
  <c r="A441" i="55"/>
  <c r="A436" i="55"/>
  <c r="A770" i="55"/>
  <c r="A911" i="55"/>
  <c r="A876" i="55"/>
  <c r="A1137" i="55"/>
  <c r="A1075" i="55"/>
  <c r="A995" i="55"/>
  <c r="A1066" i="55"/>
  <c r="A1054" i="55"/>
  <c r="A1150" i="55"/>
  <c r="A1067" i="55"/>
  <c r="A1170" i="55"/>
  <c r="A1237" i="55"/>
  <c r="A1228" i="55"/>
  <c r="A846" i="55"/>
  <c r="A816" i="55"/>
  <c r="A783" i="55"/>
  <c r="A968" i="55"/>
  <c r="A819" i="55"/>
  <c r="A735" i="55"/>
  <c r="A644" i="55"/>
  <c r="A1217" i="55"/>
  <c r="A1229" i="55"/>
  <c r="A1173" i="55"/>
  <c r="A899" i="55"/>
  <c r="A917" i="55"/>
  <c r="A512" i="55"/>
  <c r="A616" i="55"/>
  <c r="A778" i="55"/>
  <c r="A425" i="55"/>
  <c r="A538" i="55"/>
  <c r="A636" i="55"/>
  <c r="A792" i="55"/>
  <c r="A496" i="55"/>
  <c r="A716" i="55"/>
  <c r="A1022" i="55"/>
  <c r="A1028" i="55"/>
  <c r="A1001" i="55"/>
  <c r="A886" i="55"/>
  <c r="A612" i="55"/>
  <c r="A652" i="55"/>
  <c r="A1062" i="55"/>
  <c r="A592" i="55"/>
  <c r="A465" i="55"/>
  <c r="A639" i="55"/>
  <c r="A683" i="55"/>
  <c r="A984" i="55"/>
  <c r="A776" i="55"/>
  <c r="A637" i="55"/>
  <c r="A836" i="55"/>
  <c r="A1030" i="55"/>
  <c r="A744" i="55"/>
  <c r="A1041" i="55"/>
  <c r="A1105" i="55"/>
  <c r="A1125" i="55"/>
  <c r="A1076" i="55"/>
  <c r="A1033" i="55"/>
  <c r="A1132" i="55"/>
  <c r="A1175" i="55"/>
  <c r="A1176" i="55"/>
  <c r="A1256" i="55"/>
  <c r="A1181" i="55"/>
  <c r="A1230" i="55"/>
  <c r="A532" i="55"/>
  <c r="A447" i="55"/>
  <c r="A833" i="55"/>
  <c r="A983" i="55"/>
  <c r="A1193" i="55"/>
  <c r="A1204" i="55"/>
  <c r="A804" i="55"/>
  <c r="A1103" i="55"/>
  <c r="A860" i="55"/>
  <c r="A631" i="55"/>
  <c r="A774" i="55"/>
  <c r="A343" i="55"/>
  <c r="A408" i="55"/>
  <c r="A773" i="55"/>
  <c r="A623" i="55"/>
  <c r="A750" i="55"/>
  <c r="A999" i="55"/>
  <c r="A1000" i="55"/>
  <c r="A981" i="55"/>
  <c r="A1002" i="55"/>
  <c r="A1003" i="55"/>
  <c r="A588" i="55"/>
  <c r="A854" i="55"/>
  <c r="A1013" i="55"/>
  <c r="A691" i="55"/>
  <c r="A472" i="55"/>
  <c r="A798" i="55"/>
  <c r="A969" i="55"/>
  <c r="A470" i="55"/>
  <c r="A796" i="55"/>
  <c r="A963" i="55"/>
  <c r="A611" i="55"/>
  <c r="B608" i="55"/>
  <c r="B670" i="55"/>
  <c r="B441" i="55"/>
  <c r="B436" i="55"/>
  <c r="B1237" i="55"/>
  <c r="B1228" i="55"/>
  <c r="B819" i="55"/>
  <c r="B1217" i="55"/>
  <c r="B1229" i="55"/>
  <c r="B1173" i="55"/>
  <c r="B899" i="55"/>
  <c r="B917" i="55"/>
  <c r="B512" i="55"/>
  <c r="B616" i="55"/>
  <c r="B538" i="55"/>
  <c r="B496" i="55"/>
  <c r="B716" i="55"/>
  <c r="B1028" i="55"/>
  <c r="B612" i="55"/>
  <c r="B639" i="55"/>
  <c r="B776" i="55"/>
  <c r="B306" i="55"/>
  <c r="B744" i="55"/>
  <c r="B1125" i="55"/>
  <c r="B1175" i="55"/>
  <c r="B1256" i="55"/>
  <c r="B1204" i="55"/>
  <c r="B1103" i="55"/>
  <c r="B860" i="55"/>
  <c r="B774" i="55"/>
  <c r="B408" i="55"/>
  <c r="B750" i="55"/>
  <c r="B854" i="55"/>
  <c r="B472" i="55"/>
  <c r="B798" i="55"/>
  <c r="B796" i="55"/>
  <c r="B637" i="55"/>
  <c r="B963" i="55"/>
  <c r="B611" i="55"/>
  <c r="B836" i="55"/>
  <c r="B470" i="55"/>
  <c r="B588" i="55"/>
  <c r="B652" i="55"/>
  <c r="B1062" i="55"/>
  <c r="B1013" i="55"/>
  <c r="B592" i="55"/>
  <c r="B773" i="55"/>
  <c r="B636" i="55"/>
  <c r="B623" i="55"/>
  <c r="B691" i="55"/>
  <c r="B465" i="55"/>
  <c r="B683" i="55"/>
  <c r="B969" i="55"/>
  <c r="B984" i="55"/>
  <c r="B999" i="55"/>
  <c r="B1000" i="55"/>
  <c r="B981" i="55"/>
  <c r="B1001" i="55"/>
  <c r="B1002" i="55"/>
  <c r="B1022" i="55"/>
  <c r="B792" i="55"/>
  <c r="B886" i="55"/>
  <c r="B1003" i="55"/>
  <c r="B778" i="55"/>
  <c r="B425" i="55"/>
  <c r="B343" i="55"/>
  <c r="B804" i="55"/>
  <c r="B1193" i="55"/>
  <c r="B631" i="55"/>
  <c r="B532" i="55"/>
  <c r="B816" i="55"/>
  <c r="B447" i="55"/>
  <c r="B783" i="55"/>
  <c r="B833" i="55"/>
  <c r="B968" i="55"/>
  <c r="B735" i="55"/>
  <c r="B1132" i="55"/>
  <c r="B1150" i="55"/>
  <c r="B1067" i="55"/>
  <c r="B770" i="55"/>
  <c r="B911" i="55"/>
  <c r="B876" i="55"/>
  <c r="B1137" i="55"/>
  <c r="B1030" i="55"/>
  <c r="B1041" i="55"/>
  <c r="B1105" i="55"/>
  <c r="B1076" i="55"/>
  <c r="B1075" i="55"/>
  <c r="B995" i="55"/>
  <c r="B1066" i="55"/>
  <c r="B644" i="55"/>
  <c r="B983" i="55"/>
  <c r="B1170" i="55"/>
  <c r="B1176" i="55"/>
  <c r="B1033" i="55"/>
  <c r="B1054" i="55"/>
  <c r="B1230" i="55"/>
  <c r="B846" i="55"/>
  <c r="B1181" i="55"/>
  <c r="B455" i="55"/>
  <c r="A677" i="55" l="1"/>
  <c r="A580" i="55"/>
  <c r="A548" i="55"/>
  <c r="A1268" i="55"/>
  <c r="A1073" i="55"/>
  <c r="A659" i="55"/>
  <c r="A1092" i="55"/>
  <c r="A1089" i="55"/>
  <c r="A694" i="55"/>
  <c r="A1191" i="55"/>
  <c r="A719" i="55"/>
  <c r="A654" i="55"/>
  <c r="A1110" i="55"/>
  <c r="A909" i="55"/>
  <c r="A803" i="55"/>
  <c r="A874" i="55"/>
  <c r="A1018" i="55"/>
  <c r="A487" i="55"/>
  <c r="A715" i="55"/>
  <c r="B1110" i="55"/>
  <c r="B909" i="55"/>
  <c r="B659" i="55"/>
  <c r="B1092" i="55"/>
  <c r="B1089" i="55"/>
  <c r="B1191" i="55"/>
  <c r="B580" i="55"/>
  <c r="B1268" i="55"/>
  <c r="B1073" i="55"/>
  <c r="B874" i="55"/>
  <c r="B1018" i="55"/>
  <c r="B487" i="55"/>
  <c r="B715" i="55"/>
  <c r="B694" i="55"/>
  <c r="B803" i="55"/>
  <c r="B719" i="55"/>
  <c r="B677" i="55"/>
  <c r="A1149" i="55"/>
  <c r="A1161" i="55"/>
  <c r="A549" i="55" l="1"/>
  <c r="A898" i="55"/>
  <c r="A671" i="55"/>
  <c r="A699" i="55"/>
  <c r="A972" i="55"/>
  <c r="A648" i="55"/>
  <c r="A718" i="55"/>
  <c r="A349" i="55"/>
  <c r="A814" i="55"/>
  <c r="A938" i="55"/>
  <c r="A1163" i="55"/>
  <c r="A1129" i="55"/>
  <c r="A1250" i="55"/>
  <c r="A1057" i="55"/>
  <c r="B1161" i="55"/>
  <c r="B1149" i="55"/>
  <c r="B648" i="55"/>
  <c r="B718" i="55"/>
  <c r="B549" i="55"/>
  <c r="B1163" i="55"/>
  <c r="B1129" i="55"/>
  <c r="B1250" i="55"/>
  <c r="B671" i="55"/>
  <c r="B972" i="55"/>
  <c r="B699" i="55"/>
  <c r="A292" i="55" l="1"/>
  <c r="B292" i="55"/>
  <c r="A547" i="55" l="1"/>
  <c r="B547" i="55"/>
  <c r="A624" i="55" l="1"/>
  <c r="A492" i="55"/>
  <c r="A604" i="55"/>
  <c r="A403" i="55"/>
  <c r="A127" i="55"/>
  <c r="A732" i="55"/>
  <c r="A870" i="55"/>
  <c r="A570" i="55"/>
  <c r="A129" i="55"/>
  <c r="A763" i="55"/>
  <c r="A609" i="55"/>
  <c r="A655" i="55"/>
  <c r="A746" i="55"/>
  <c r="A309" i="55"/>
  <c r="A727" i="55"/>
  <c r="A539" i="55"/>
  <c r="A493" i="55"/>
  <c r="A1255" i="55"/>
  <c r="A630" i="55"/>
  <c r="A565" i="55"/>
  <c r="A599" i="55"/>
  <c r="A482" i="55"/>
  <c r="A132" i="55"/>
  <c r="A553" i="55"/>
  <c r="A502" i="55"/>
  <c r="A134" i="55"/>
  <c r="A135" i="55"/>
  <c r="A317" i="55"/>
  <c r="A748" i="55"/>
  <c r="A1048" i="55"/>
  <c r="A1098" i="55"/>
  <c r="A321" i="55"/>
  <c r="A479" i="55"/>
  <c r="A579" i="55"/>
  <c r="A413" i="55"/>
  <c r="A140" i="55"/>
  <c r="A274" i="55"/>
  <c r="A883" i="55"/>
  <c r="A921" i="55"/>
  <c r="A1029" i="55"/>
  <c r="A518" i="55"/>
  <c r="A141" i="55"/>
  <c r="A380" i="55"/>
  <c r="A749" i="55"/>
  <c r="A143" i="55"/>
  <c r="A325" i="55"/>
  <c r="A966" i="55"/>
  <c r="A845" i="55"/>
  <c r="A312" i="55"/>
  <c r="A806" i="55"/>
  <c r="A126" i="55"/>
  <c r="A877" i="55"/>
  <c r="A647" i="55"/>
  <c r="A128" i="55"/>
  <c r="A522" i="55"/>
  <c r="A420" i="55"/>
  <c r="A848" i="55"/>
  <c r="A593" i="55"/>
  <c r="A849" i="55"/>
  <c r="A1072" i="55"/>
  <c r="A720" i="55"/>
  <c r="A130" i="55"/>
  <c r="A710" i="55"/>
  <c r="A1126" i="55"/>
  <c r="A835" i="55"/>
  <c r="A322" i="55"/>
  <c r="A775" i="55"/>
  <c r="A625" i="55"/>
  <c r="A505" i="55"/>
  <c r="A131" i="55"/>
  <c r="A459" i="55"/>
  <c r="A946" i="55"/>
  <c r="A805" i="55"/>
  <c r="A551" i="55"/>
  <c r="A529" i="55"/>
  <c r="A133" i="55"/>
  <c r="A439" i="55"/>
  <c r="A786" i="55"/>
  <c r="A358" i="55"/>
  <c r="A136" i="55"/>
  <c r="A491" i="55"/>
  <c r="A788" i="55"/>
  <c r="A657" i="55"/>
  <c r="A137" i="55"/>
  <c r="A329" i="55"/>
  <c r="A138" i="55"/>
  <c r="A139" i="55"/>
  <c r="A371" i="55"/>
  <c r="A300" i="55"/>
  <c r="A785" i="55"/>
  <c r="A964" i="55"/>
  <c r="A975" i="55"/>
  <c r="A484" i="55"/>
  <c r="A410" i="55"/>
  <c r="A142" i="55"/>
  <c r="A826" i="55"/>
  <c r="A485" i="55"/>
  <c r="A339" i="55"/>
  <c r="B698" i="55"/>
  <c r="B845" i="55"/>
  <c r="B748" i="55"/>
  <c r="B1048" i="55"/>
  <c r="B1098" i="55"/>
  <c r="B321" i="55"/>
  <c r="B479" i="55"/>
  <c r="B579" i="55"/>
  <c r="B749" i="55"/>
  <c r="B325" i="55"/>
  <c r="B511" i="55"/>
  <c r="B273" i="55"/>
  <c r="B437" i="55"/>
  <c r="B330" i="55"/>
  <c r="B122" i="55"/>
  <c r="B966" i="55"/>
  <c r="B539" i="55"/>
  <c r="B513" i="55"/>
  <c r="B1107" i="55"/>
  <c r="B389" i="55"/>
  <c r="B263" i="55"/>
  <c r="B621" i="55"/>
  <c r="B764" i="55"/>
  <c r="B285" i="55"/>
  <c r="B393" i="55"/>
  <c r="B328" i="55"/>
  <c r="B1046" i="55"/>
  <c r="B363" i="55"/>
  <c r="B536" i="55"/>
  <c r="B379" i="55"/>
  <c r="B700" i="55"/>
  <c r="B126" i="55"/>
  <c r="B877" i="55"/>
  <c r="B647" i="55"/>
  <c r="B522" i="55"/>
  <c r="B849" i="55"/>
  <c r="B710" i="55"/>
  <c r="B625" i="55"/>
  <c r="B529" i="55"/>
  <c r="B358" i="55"/>
  <c r="B491" i="55"/>
  <c r="B788" i="55"/>
  <c r="B657" i="55"/>
  <c r="B137" i="55"/>
  <c r="B329" i="55"/>
  <c r="B138" i="55"/>
  <c r="B964" i="55"/>
  <c r="B578" i="55"/>
  <c r="B140" i="55"/>
  <c r="B274" i="55"/>
  <c r="B883" i="55"/>
  <c r="B921" i="55"/>
  <c r="B1029" i="55"/>
  <c r="B518" i="55"/>
  <c r="B141" i="55"/>
  <c r="B380" i="55"/>
  <c r="B143" i="55"/>
  <c r="B300" i="55"/>
  <c r="B785" i="55"/>
  <c r="B975" i="55"/>
  <c r="B484" i="55"/>
  <c r="B410" i="55"/>
  <c r="B142" i="55"/>
  <c r="B826" i="55"/>
  <c r="B485" i="55"/>
  <c r="B339" i="55"/>
  <c r="B593" i="55"/>
  <c r="B570" i="55"/>
  <c r="B129" i="55"/>
  <c r="B1072" i="55"/>
  <c r="B604" i="55"/>
  <c r="B720" i="55"/>
  <c r="B763" i="55"/>
  <c r="B130" i="55"/>
  <c r="B609" i="55"/>
  <c r="B655" i="55"/>
  <c r="B1126" i="55"/>
  <c r="B746" i="55"/>
  <c r="B413" i="55"/>
  <c r="B371" i="55"/>
  <c r="B322" i="55"/>
  <c r="B727" i="55"/>
  <c r="B775" i="55"/>
  <c r="B493" i="55"/>
  <c r="B505" i="55"/>
  <c r="B403" i="55"/>
  <c r="B131" i="55"/>
  <c r="B1255" i="55"/>
  <c r="B459" i="55"/>
  <c r="B630" i="55"/>
  <c r="B946" i="55"/>
  <c r="B565" i="55"/>
  <c r="B805" i="55"/>
  <c r="B599" i="55"/>
  <c r="B551" i="55"/>
  <c r="B482" i="55"/>
  <c r="B132" i="55"/>
  <c r="B133" i="55"/>
  <c r="B553" i="55"/>
  <c r="B439" i="55"/>
  <c r="B502" i="55"/>
  <c r="B786" i="55"/>
  <c r="B134" i="55"/>
  <c r="B135" i="55"/>
  <c r="B139" i="55"/>
  <c r="B128" i="55"/>
  <c r="B312" i="55"/>
  <c r="B870" i="55"/>
  <c r="B420" i="55"/>
  <c r="B806" i="55"/>
  <c r="B136" i="55"/>
  <c r="B317" i="55"/>
  <c r="B732" i="55"/>
  <c r="B624" i="55"/>
  <c r="B835" i="55"/>
  <c r="B309" i="55"/>
  <c r="B848" i="55"/>
  <c r="B492" i="55"/>
  <c r="B123" i="55"/>
  <c r="B127" i="55"/>
  <c r="B310" i="55"/>
  <c r="B582" i="55"/>
  <c r="B831" i="55"/>
  <c r="B267" i="55"/>
  <c r="B269" i="55"/>
  <c r="B495" i="55"/>
  <c r="B360" i="55"/>
  <c r="B301" i="55"/>
  <c r="B583" i="55"/>
  <c r="B679" i="55"/>
  <c r="B368" i="55"/>
  <c r="B619" i="55"/>
  <c r="B331" i="55"/>
  <c r="B118" i="55"/>
  <c r="B498" i="55"/>
  <c r="B384" i="55"/>
  <c r="B907" i="55"/>
  <c r="B626" i="55"/>
  <c r="B829" i="55"/>
  <c r="B934" i="55"/>
  <c r="B1165" i="55"/>
  <c r="B561" i="55"/>
  <c r="B515" i="55"/>
  <c r="B475" i="55"/>
  <c r="B308" i="55"/>
  <c r="B119" i="55"/>
  <c r="B303" i="55"/>
  <c r="B268" i="55"/>
  <c r="B353" i="55"/>
  <c r="B120" i="55"/>
  <c r="B1152" i="55"/>
  <c r="B1179" i="55"/>
  <c r="B121" i="55"/>
  <c r="B632" i="55"/>
  <c r="B335" i="55"/>
  <c r="B383" i="55"/>
  <c r="B124" i="55"/>
  <c r="B262" i="55"/>
  <c r="B423" i="55"/>
  <c r="B504" i="55"/>
  <c r="B421" i="55"/>
  <c r="B661" i="55"/>
  <c r="B270" i="55"/>
  <c r="B572" i="55"/>
  <c r="B546" i="55"/>
  <c r="B521" i="55"/>
  <c r="B386" i="55"/>
  <c r="B117" i="55"/>
  <c r="B809" i="55"/>
  <c r="B987" i="55"/>
  <c r="B463" i="55"/>
  <c r="B348" i="55"/>
  <c r="B937" i="55"/>
  <c r="B713" i="55"/>
  <c r="B524" i="55"/>
  <c r="B554" i="55"/>
  <c r="B591" i="55"/>
  <c r="B314" i="55"/>
  <c r="B286" i="55"/>
  <c r="B726" i="55"/>
  <c r="B705" i="55"/>
  <c r="B319" i="55"/>
  <c r="B896" i="55"/>
  <c r="B1166" i="55"/>
  <c r="B933" i="55"/>
  <c r="B382" i="55"/>
  <c r="B638" i="55"/>
  <c r="B1095" i="55"/>
  <c r="B979" i="55"/>
  <c r="B601" i="55"/>
  <c r="B530" i="55"/>
  <c r="B673" i="55"/>
  <c r="B462" i="55"/>
  <c r="B261" i="55"/>
  <c r="B690" i="55"/>
  <c r="B573" i="55"/>
  <c r="B665" i="55"/>
  <c r="B1019" i="55"/>
  <c r="B416" i="55"/>
  <c r="B555" i="55"/>
  <c r="B685" i="55"/>
  <c r="B998" i="55"/>
  <c r="B460" i="55"/>
  <c r="B681" i="55"/>
  <c r="B903" i="55"/>
  <c r="B607" i="55"/>
  <c r="B897" i="55"/>
  <c r="B571" i="55"/>
  <c r="B457" i="55"/>
  <c r="B704" i="55"/>
  <c r="B841" i="55"/>
  <c r="B994" i="55"/>
  <c r="B494" i="55"/>
  <c r="B949" i="55"/>
  <c r="B801" i="55"/>
  <c r="B817" i="55"/>
  <c r="B431" i="55"/>
  <c r="B338" i="55"/>
  <c r="B527" i="55"/>
  <c r="B996" i="55"/>
  <c r="B992" i="55"/>
  <c r="B932" i="55"/>
  <c r="B918" i="55"/>
  <c r="B598" i="55"/>
  <c r="B375" i="55"/>
  <c r="B651" i="55"/>
  <c r="B584" i="55"/>
  <c r="B500" i="55"/>
  <c r="B823" i="55"/>
  <c r="B523" i="55"/>
  <c r="B615" i="55"/>
  <c r="B752" i="55"/>
  <c r="B745" i="55"/>
  <c r="B448" i="55"/>
  <c r="B663" i="55"/>
  <c r="B574" i="55"/>
  <c r="B424" i="55"/>
  <c r="B542" i="55"/>
  <c r="B469" i="55"/>
  <c r="B396" i="55"/>
  <c r="B1038" i="55"/>
  <c r="B351" i="55"/>
  <c r="B488" i="55"/>
  <c r="B516" i="55"/>
  <c r="B703" i="55"/>
  <c r="B412" i="55"/>
  <c r="B1050" i="55"/>
  <c r="B346" i="55"/>
  <c r="B1026" i="55"/>
  <c r="B777" i="55"/>
  <c r="B364" i="55"/>
  <c r="A392" i="55" l="1"/>
  <c r="A426" i="55"/>
  <c r="B426" i="55"/>
  <c r="B575" i="55"/>
  <c r="B392" i="55"/>
  <c r="B664" i="55"/>
  <c r="B759" i="55"/>
  <c r="B951" i="55"/>
  <c r="B672" i="55"/>
  <c r="B585" i="55"/>
  <c r="A543" i="55" l="1"/>
  <c r="A563" i="55"/>
  <c r="A666" i="55"/>
  <c r="A433" i="55"/>
  <c r="A936" i="55"/>
  <c r="A446" i="55"/>
  <c r="A428" i="55"/>
  <c r="A429" i="55"/>
  <c r="A603" i="55"/>
  <c r="A1035" i="55"/>
  <c r="A481" i="55"/>
  <c r="A520" i="55"/>
  <c r="A367" i="55"/>
  <c r="A289" i="55"/>
  <c r="A365" i="55"/>
  <c r="A272" i="55"/>
  <c r="A444" i="55"/>
  <c r="A765" i="55"/>
  <c r="A729" i="55"/>
  <c r="A1094" i="55"/>
  <c r="A1136" i="55"/>
  <c r="A1121" i="55"/>
  <c r="A668" i="55"/>
  <c r="A842" i="55"/>
  <c r="B365" i="55"/>
  <c r="B1136" i="55"/>
  <c r="B1121" i="55"/>
  <c r="B842" i="55"/>
  <c r="B668" i="55"/>
  <c r="B1094" i="55"/>
  <c r="B729" i="55"/>
  <c r="B765" i="55"/>
  <c r="B444" i="55"/>
  <c r="B272" i="55"/>
  <c r="B289" i="55"/>
  <c r="B367" i="55"/>
  <c r="B1035" i="55"/>
  <c r="B520" i="55"/>
  <c r="B481" i="55"/>
  <c r="B603" i="55"/>
  <c r="B429" i="55"/>
  <c r="B428" i="55"/>
  <c r="B446" i="55"/>
  <c r="B936" i="55"/>
  <c r="B433" i="55"/>
  <c r="B666" i="55"/>
  <c r="B563" i="55"/>
  <c r="B543" i="55"/>
  <c r="A257" i="55" l="1"/>
  <c r="B257" i="55"/>
  <c r="A450" i="55" l="1"/>
  <c r="A295" i="55"/>
  <c r="A569" i="55"/>
  <c r="A667" i="55"/>
  <c r="A568" i="55"/>
  <c r="A577" i="55"/>
  <c r="A344" i="55"/>
  <c r="A432" i="55"/>
  <c r="A961" i="55"/>
  <c r="A827" i="55"/>
  <c r="A800" i="55"/>
  <c r="A693" i="55"/>
  <c r="A688" i="55"/>
  <c r="A449" i="55"/>
  <c r="A560" i="55"/>
  <c r="A397" i="55"/>
  <c r="A480" i="55"/>
  <c r="A1293" i="55"/>
  <c r="A1252" i="55"/>
  <c r="A1154" i="55"/>
  <c r="A1253" i="55"/>
  <c r="A1106" i="55"/>
  <c r="A1102" i="55"/>
  <c r="A1096" i="55"/>
  <c r="A1265" i="55"/>
  <c r="A1280" i="55"/>
  <c r="A1233" i="55"/>
  <c r="A1177" i="55"/>
  <c r="A1157" i="55"/>
  <c r="A1036" i="55"/>
  <c r="A1052" i="55"/>
  <c r="A942" i="55"/>
  <c r="A919" i="55"/>
  <c r="A1123" i="55"/>
  <c r="A931" i="55"/>
  <c r="A813" i="55"/>
  <c r="A772" i="55"/>
  <c r="A990" i="55"/>
  <c r="A799" i="55"/>
  <c r="A1063" i="55"/>
  <c r="A1158" i="55"/>
  <c r="A1100" i="55"/>
  <c r="A1025" i="55"/>
  <c r="A1141" i="55"/>
  <c r="A1060" i="55"/>
  <c r="A1142" i="55"/>
  <c r="A1143" i="55"/>
  <c r="A1144" i="55"/>
  <c r="A1145" i="55"/>
  <c r="A1262" i="55"/>
  <c r="A1275" i="55"/>
  <c r="A1271" i="55"/>
  <c r="A1245" i="55"/>
  <c r="A1178" i="55"/>
  <c r="A1264" i="55"/>
  <c r="A1226" i="55"/>
  <c r="A1227" i="55"/>
  <c r="A1167" i="55"/>
  <c r="A1246" i="55"/>
  <c r="A1199" i="55"/>
  <c r="A1247" i="55"/>
  <c r="A1086" i="55"/>
  <c r="A1185" i="55"/>
  <c r="A1155" i="55"/>
  <c r="A1156" i="55"/>
  <c r="A1186" i="55"/>
  <c r="A1111" i="55"/>
  <c r="A1192" i="55"/>
  <c r="A1232" i="55"/>
  <c r="A1131" i="55"/>
  <c r="A1140" i="55"/>
  <c r="A1127" i="55"/>
  <c r="A1087" i="55"/>
  <c r="A1099" i="55"/>
  <c r="A1286" i="55"/>
  <c r="A1259" i="55"/>
  <c r="A1260" i="55"/>
  <c r="A709" i="55"/>
  <c r="A641" i="55"/>
  <c r="A1235" i="55"/>
  <c r="A733" i="55"/>
  <c r="A531" i="55"/>
  <c r="A556" i="55"/>
  <c r="A1153" i="55"/>
  <c r="A622" i="55"/>
  <c r="A489" i="55"/>
  <c r="A471" i="55"/>
  <c r="A669" i="55"/>
  <c r="A566" i="55"/>
  <c r="A795" i="55"/>
  <c r="A1120" i="55"/>
  <c r="A590" i="55"/>
  <c r="A430" i="55"/>
  <c r="A283" i="55"/>
  <c r="A807" i="55"/>
  <c r="A784" i="55"/>
  <c r="A820" i="55"/>
  <c r="A1088" i="55"/>
  <c r="A1114" i="55"/>
  <c r="A824" i="55"/>
  <c r="A1187" i="55"/>
  <c r="A1115" i="55"/>
  <c r="A1090" i="55"/>
  <c r="A1174" i="55"/>
  <c r="A939" i="55"/>
  <c r="A927" i="55"/>
  <c r="A1225" i="55"/>
  <c r="A1254" i="55"/>
  <c r="A1164" i="55"/>
  <c r="A1116" i="55"/>
  <c r="A895" i="55"/>
  <c r="A1015" i="55"/>
  <c r="A1198" i="55"/>
  <c r="A1017" i="55"/>
  <c r="A1194" i="55"/>
  <c r="A1128" i="55"/>
  <c r="A1212" i="55"/>
  <c r="A1238" i="55"/>
  <c r="A1024" i="55"/>
  <c r="A856" i="55"/>
  <c r="A855" i="55"/>
  <c r="A1148" i="55"/>
  <c r="A1023" i="55"/>
  <c r="A1210" i="55"/>
  <c r="A837" i="55"/>
  <c r="A930" i="55"/>
  <c r="A1079" i="55"/>
  <c r="A1168" i="55"/>
  <c r="A1216" i="55"/>
  <c r="A1221" i="55"/>
  <c r="A1251" i="55"/>
  <c r="A1197" i="55"/>
  <c r="A978" i="55"/>
  <c r="A1016" i="55"/>
  <c r="A1294" i="55"/>
  <c r="A1296" i="55"/>
  <c r="A1248" i="55"/>
  <c r="A1261" i="55"/>
  <c r="A1269" i="55"/>
  <c r="A1277" i="55"/>
  <c r="A1083" i="55"/>
  <c r="A1147" i="55"/>
  <c r="A1065" i="55"/>
  <c r="A1093" i="55"/>
  <c r="A1289" i="55"/>
  <c r="A1288" i="55"/>
  <c r="A1276" i="55"/>
  <c r="A1272" i="55"/>
  <c r="A1273" i="55"/>
  <c r="A1279" i="55"/>
  <c r="A1201" i="55"/>
  <c r="A1180" i="55"/>
  <c r="A980" i="55"/>
  <c r="A1195" i="55"/>
  <c r="A1220" i="55"/>
  <c r="A1281" i="55"/>
  <c r="A875" i="55"/>
  <c r="A1159" i="55"/>
  <c r="A1223" i="55"/>
  <c r="A1207" i="55"/>
  <c r="A863" i="55"/>
  <c r="A1020" i="55"/>
  <c r="A1242" i="55"/>
  <c r="A1171" i="55"/>
  <c r="A1283" i="55"/>
  <c r="A1243" i="55"/>
  <c r="A1257" i="55"/>
  <c r="A1297" i="55"/>
  <c r="A1211" i="55"/>
  <c r="A838" i="55"/>
  <c r="A1160" i="55"/>
  <c r="A1224" i="55"/>
  <c r="A1208" i="55"/>
  <c r="A864" i="55"/>
  <c r="A1021" i="55"/>
  <c r="A1244" i="55"/>
  <c r="A1172" i="55"/>
  <c r="A1284" i="55"/>
  <c r="A1213" i="55"/>
  <c r="A1239" i="55"/>
  <c r="A1290" i="55"/>
  <c r="A1108" i="55"/>
  <c r="A390" i="55"/>
  <c r="A1070" i="55"/>
  <c r="A1205" i="55"/>
  <c r="A1189" i="55"/>
  <c r="A739" i="55"/>
  <c r="A740" i="55"/>
  <c r="A707" i="55"/>
  <c r="A944" i="55"/>
  <c r="A1202" i="55"/>
  <c r="A1183" i="55"/>
  <c r="A1214" i="55"/>
  <c r="A1240" i="55"/>
  <c r="A1291" i="55"/>
  <c r="A1162" i="55"/>
  <c r="A366" i="55"/>
  <c r="A1071" i="55"/>
  <c r="A1206" i="55"/>
  <c r="A1190" i="55"/>
  <c r="A741" i="55"/>
  <c r="A742" i="55"/>
  <c r="A708" i="55"/>
  <c r="A945" i="55"/>
  <c r="A1203" i="55"/>
  <c r="A1184" i="55"/>
  <c r="A1215" i="55"/>
  <c r="A1241" i="55"/>
  <c r="A1282" i="55"/>
  <c r="A1292" i="55"/>
  <c r="A1044" i="55"/>
  <c r="B807" i="55"/>
  <c r="B1023" i="55"/>
  <c r="B1269" i="55"/>
  <c r="B820" i="55"/>
  <c r="B1213" i="55"/>
  <c r="B1206" i="55"/>
  <c r="B1189" i="55"/>
  <c r="B1243" i="55"/>
  <c r="B1208" i="55"/>
  <c r="B1172" i="55"/>
  <c r="B1171" i="55"/>
  <c r="B1297" i="55"/>
  <c r="B1160" i="55"/>
  <c r="B1021" i="55"/>
  <c r="B1282" i="55"/>
  <c r="B1207" i="55"/>
  <c r="B1153" i="55"/>
  <c r="B344" i="55"/>
  <c r="B1158" i="55"/>
  <c r="B837" i="55"/>
  <c r="B1216" i="55"/>
  <c r="B1290" i="55"/>
  <c r="B1070" i="55"/>
  <c r="B740" i="55"/>
  <c r="B944" i="55"/>
  <c r="B1183" i="55"/>
  <c r="B1240" i="55"/>
  <c r="B1162" i="55"/>
  <c r="B366" i="55"/>
  <c r="B741" i="55"/>
  <c r="B742" i="55"/>
  <c r="B945" i="55"/>
  <c r="B1184" i="55"/>
  <c r="B1044" i="55"/>
  <c r="B1079" i="55"/>
  <c r="B1020" i="55"/>
  <c r="B641" i="55"/>
  <c r="B824" i="55"/>
  <c r="B1115" i="55"/>
  <c r="B1174" i="55"/>
  <c r="B927" i="55"/>
  <c r="B1254" i="55"/>
  <c r="B1116" i="55"/>
  <c r="B1015" i="55"/>
  <c r="B1017" i="55"/>
  <c r="B1128" i="55"/>
  <c r="B1248" i="55"/>
  <c r="B1242" i="55"/>
  <c r="B1283" i="55"/>
  <c r="B1257" i="55"/>
  <c r="B1211" i="55"/>
  <c r="B838" i="55"/>
  <c r="B1224" i="55"/>
  <c r="B864" i="55"/>
  <c r="B1244" i="55"/>
  <c r="B1238" i="55"/>
  <c r="B856" i="55"/>
  <c r="B1148" i="55"/>
  <c r="B1251" i="55"/>
  <c r="B978" i="55"/>
  <c r="B1294" i="55"/>
  <c r="B1083" i="55"/>
  <c r="B1147" i="55"/>
  <c r="B1093" i="55"/>
  <c r="B1288" i="55"/>
  <c r="B1272" i="55"/>
  <c r="B1279" i="55"/>
  <c r="B1180" i="55"/>
  <c r="B1195" i="55"/>
  <c r="B1281" i="55"/>
  <c r="B875" i="55"/>
  <c r="B1284" i="55"/>
  <c r="B1239" i="55"/>
  <c r="B1108" i="55"/>
  <c r="B390" i="55"/>
  <c r="B1205" i="55"/>
  <c r="B739" i="55"/>
  <c r="B707" i="55"/>
  <c r="B1202" i="55"/>
  <c r="B1214" i="55"/>
  <c r="B1291" i="55"/>
  <c r="B1071" i="55"/>
  <c r="B1190" i="55"/>
  <c r="B708" i="55"/>
  <c r="B1203" i="55"/>
  <c r="B1241" i="55"/>
  <c r="B1292" i="55"/>
  <c r="B1215" i="55"/>
  <c r="B1286" i="55"/>
  <c r="B471" i="55"/>
  <c r="B795" i="55"/>
  <c r="B430" i="55"/>
  <c r="B784" i="55"/>
  <c r="B1088" i="55"/>
  <c r="B1114" i="55"/>
  <c r="B1187" i="55"/>
  <c r="B1090" i="55"/>
  <c r="B939" i="55"/>
  <c r="B1225" i="55"/>
  <c r="B1164" i="55"/>
  <c r="B895" i="55"/>
  <c r="B1198" i="55"/>
  <c r="B1194" i="55"/>
  <c r="B1212" i="55"/>
  <c r="B1024" i="55"/>
  <c r="B855" i="55"/>
  <c r="B1210" i="55"/>
  <c r="B930" i="55"/>
  <c r="B1168" i="55"/>
  <c r="B1221" i="55"/>
  <c r="B1197" i="55"/>
  <c r="B1016" i="55"/>
  <c r="B1296" i="55"/>
  <c r="B1261" i="55"/>
  <c r="B1277" i="55"/>
  <c r="B1223" i="55"/>
  <c r="B863" i="55"/>
  <c r="B1065" i="55"/>
  <c r="B1289" i="55"/>
  <c r="B1276" i="55"/>
  <c r="B1273" i="55"/>
  <c r="B1201" i="55"/>
  <c r="B980" i="55"/>
  <c r="B1220" i="55"/>
  <c r="B1159" i="55"/>
  <c r="B1245" i="55"/>
  <c r="B622" i="55"/>
  <c r="B566" i="55"/>
  <c r="B1120" i="55"/>
  <c r="B590" i="55"/>
  <c r="B283" i="55"/>
  <c r="B1060" i="55"/>
  <c r="B1145" i="55"/>
  <c r="B531" i="55"/>
  <c r="B489" i="55"/>
  <c r="B669" i="55"/>
  <c r="B1154" i="55"/>
  <c r="B1143" i="55"/>
  <c r="B1264" i="55"/>
  <c r="B1226" i="55"/>
  <c r="B1167" i="55"/>
  <c r="B1199" i="55"/>
  <c r="B1086" i="55"/>
  <c r="B1155" i="55"/>
  <c r="B1186" i="55"/>
  <c r="B1192" i="55"/>
  <c r="B1131" i="55"/>
  <c r="B1127" i="55"/>
  <c r="B733" i="55"/>
  <c r="B556" i="55"/>
  <c r="B1265" i="55"/>
  <c r="B1275" i="55"/>
  <c r="B1260" i="55"/>
  <c r="B709" i="55"/>
  <c r="B1235" i="55"/>
  <c r="B1144" i="55"/>
  <c r="B1262" i="55"/>
  <c r="B1271" i="55"/>
  <c r="B1025" i="55"/>
  <c r="B1141" i="55"/>
  <c r="B1142" i="55"/>
  <c r="B1178" i="55"/>
  <c r="B1280" i="55"/>
  <c r="B1177" i="55"/>
  <c r="B1036" i="55"/>
  <c r="B942" i="55"/>
  <c r="B1123" i="55"/>
  <c r="B813" i="55"/>
  <c r="B990" i="55"/>
  <c r="B1099" i="55"/>
  <c r="B1259" i="55"/>
  <c r="B1227" i="55"/>
  <c r="B1246" i="55"/>
  <c r="B1247" i="55"/>
  <c r="B1185" i="55"/>
  <c r="B1156" i="55"/>
  <c r="B1111" i="55"/>
  <c r="B1232" i="55"/>
  <c r="B1140" i="55"/>
  <c r="B1087" i="55"/>
  <c r="B560" i="55"/>
  <c r="B568" i="55"/>
  <c r="B1293" i="55"/>
  <c r="B1102" i="55"/>
  <c r="B1233" i="55"/>
  <c r="B1157" i="55"/>
  <c r="B1052" i="55"/>
  <c r="B919" i="55"/>
  <c r="B1063" i="55"/>
  <c r="B1100" i="55"/>
  <c r="B931" i="55"/>
  <c r="B772" i="55"/>
  <c r="B799" i="55"/>
  <c r="B827" i="55"/>
  <c r="B693" i="55"/>
  <c r="B1106" i="55"/>
  <c r="B480" i="55"/>
  <c r="B1252" i="55"/>
  <c r="B1253" i="55"/>
  <c r="B1096" i="55"/>
  <c r="B449" i="55"/>
  <c r="B961" i="55"/>
  <c r="B800" i="55"/>
  <c r="B688" i="55"/>
  <c r="B397" i="55"/>
  <c r="B667" i="55"/>
  <c r="B295" i="55"/>
  <c r="B450" i="55"/>
  <c r="B569" i="55"/>
  <c r="B432" i="55"/>
  <c r="B577" i="55"/>
  <c r="C335" i="55" l="1"/>
  <c r="C314" i="55"/>
  <c r="C737" i="55"/>
  <c r="C655" i="55"/>
  <c r="C522" i="55"/>
  <c r="C561" i="55"/>
  <c r="C262" i="55"/>
  <c r="C421" i="55"/>
  <c r="C1072" i="55"/>
  <c r="C347" i="55"/>
  <c r="C775" i="55"/>
  <c r="C726" i="55"/>
  <c r="C663" i="55"/>
  <c r="C763" i="55"/>
  <c r="C528" i="55"/>
  <c r="C268" i="55"/>
  <c r="C897" i="55"/>
  <c r="C903" i="55"/>
  <c r="C849" i="55"/>
  <c r="C286" i="55"/>
  <c r="C500" i="55"/>
  <c r="C685" i="55"/>
  <c r="C312" i="55"/>
  <c r="C626" i="55"/>
  <c r="C344" i="55"/>
  <c r="C727" i="55"/>
  <c r="C806" i="55"/>
  <c r="C619" i="55"/>
  <c r="C647" i="55"/>
  <c r="C457" i="55"/>
  <c r="C823" i="55"/>
  <c r="C584" i="55"/>
  <c r="C624" i="55"/>
  <c r="C460" i="55"/>
  <c r="C536" i="55"/>
  <c r="C375" i="55"/>
  <c r="C598" i="55"/>
  <c r="C767" i="55"/>
  <c r="C1062" i="55"/>
  <c r="C746" i="55"/>
  <c r="C966" i="55"/>
  <c r="C625" i="55"/>
  <c r="C1126" i="55"/>
  <c r="C384" i="55"/>
  <c r="C934" i="55"/>
  <c r="C475" i="55"/>
  <c r="C651" i="55"/>
  <c r="C870" i="55"/>
  <c r="C732" i="55"/>
  <c r="C700" i="55"/>
  <c r="C328" i="55"/>
  <c r="C267" i="55"/>
  <c r="C720" i="55"/>
  <c r="C681" i="55"/>
  <c r="C329" i="55"/>
  <c r="C322" i="55"/>
  <c r="C710" i="55"/>
  <c r="C420" i="55"/>
  <c r="C877" i="55"/>
  <c r="C379" i="55"/>
  <c r="C593" i="55"/>
  <c r="C574" i="55"/>
  <c r="C431" i="55"/>
  <c r="C604" i="55"/>
  <c r="C845" i="55"/>
  <c r="C523" i="55"/>
  <c r="C817" i="55"/>
  <c r="C269" i="55"/>
  <c r="C513" i="55"/>
  <c r="C542" i="55"/>
  <c r="C745" i="55"/>
  <c r="C338" i="55"/>
  <c r="C571" i="55"/>
  <c r="C1206" i="55"/>
  <c r="C424" i="55"/>
  <c r="C505" i="55"/>
  <c r="C493" i="55" l="1"/>
  <c r="C418" i="55"/>
  <c r="C459" i="55"/>
  <c r="C1257" i="55"/>
  <c r="C368" i="55"/>
  <c r="C1132" i="55"/>
  <c r="C1197" i="55"/>
  <c r="C1157" i="55"/>
  <c r="C425" i="55"/>
  <c r="C837" i="55"/>
  <c r="C1164" i="55"/>
  <c r="C1060" i="55"/>
  <c r="C492" i="55"/>
  <c r="C838" i="55"/>
  <c r="C799" i="55"/>
  <c r="C1144" i="55"/>
  <c r="C1116" i="55"/>
  <c r="C1195" i="55"/>
  <c r="C301" i="55"/>
  <c r="C995" i="55"/>
  <c r="C1145" i="55"/>
  <c r="C912" i="55"/>
  <c r="C454" i="55"/>
  <c r="C1066" i="55"/>
  <c r="C484" i="55"/>
  <c r="C927" i="55"/>
  <c r="C709" i="55"/>
  <c r="C1030" i="55"/>
  <c r="C686" i="55"/>
  <c r="C1021" i="55"/>
  <c r="C1276" i="55"/>
  <c r="C1225" i="55"/>
  <c r="C553" i="55"/>
  <c r="C308" i="55"/>
  <c r="C848" i="55"/>
  <c r="C1088" i="55"/>
  <c r="C559" i="55"/>
  <c r="C1010" i="55"/>
  <c r="C836" i="55"/>
  <c r="C1207" i="55"/>
  <c r="C1131" i="55"/>
  <c r="C1093" i="55"/>
  <c r="C854" i="55"/>
  <c r="C1203" i="55"/>
  <c r="C1065" i="55"/>
  <c r="C776" i="55"/>
  <c r="C1275" i="55"/>
  <c r="C1024" i="55"/>
  <c r="C608" i="55"/>
  <c r="C1004" i="55"/>
  <c r="C1079" i="55"/>
  <c r="C826" i="55"/>
  <c r="C1115" i="55"/>
  <c r="C1239" i="55"/>
  <c r="C551" i="55"/>
  <c r="C886" i="55"/>
  <c r="C1005" i="55"/>
  <c r="C410" i="55"/>
  <c r="C306" i="55"/>
  <c r="C789" i="55"/>
  <c r="C521" i="55"/>
  <c r="C945" i="55"/>
  <c r="C611" i="55"/>
  <c r="C753" i="55"/>
  <c r="C876" i="55"/>
  <c r="C978" i="55"/>
  <c r="C1213" i="55"/>
  <c r="C800" i="55"/>
  <c r="C980" i="55"/>
  <c r="C1125" i="55"/>
  <c r="C1156" i="55"/>
  <c r="C1284" i="55"/>
  <c r="C1022" i="55"/>
  <c r="C1220" i="55"/>
  <c r="C1114" i="55"/>
  <c r="C968" i="55"/>
  <c r="C969" i="55"/>
  <c r="C1148" i="55"/>
  <c r="C1296" i="55"/>
  <c r="C599" i="55"/>
  <c r="C609" i="55"/>
  <c r="C294" i="55"/>
  <c r="C1025" i="55"/>
  <c r="C1256" i="55"/>
  <c r="C587" i="55"/>
  <c r="C470" i="55"/>
  <c r="C1242" i="55"/>
  <c r="C1254" i="55"/>
  <c r="C1277" i="55"/>
  <c r="C931" i="55"/>
  <c r="C447" i="55"/>
  <c r="C600" i="55"/>
  <c r="C1248" i="55"/>
  <c r="C846" i="55"/>
  <c r="C317" i="55"/>
  <c r="C1140" i="55"/>
  <c r="C1170" i="55"/>
  <c r="C636" i="55"/>
  <c r="C1232" i="55"/>
  <c r="C707" i="55"/>
  <c r="C339" i="55"/>
  <c r="C343" i="55"/>
  <c r="C863" i="55"/>
  <c r="C1212" i="55"/>
  <c r="C565" i="55"/>
  <c r="C1218" i="55"/>
  <c r="C1028" i="55"/>
  <c r="C990" i="55"/>
  <c r="C1205" i="55"/>
  <c r="C1152" i="55"/>
  <c r="C1046" i="55"/>
  <c r="C1150" i="55"/>
  <c r="C819" i="55"/>
  <c r="C1204" i="55"/>
  <c r="C1281" i="55"/>
  <c r="C1294" i="55"/>
  <c r="C1052" i="55"/>
  <c r="C1217" i="55"/>
  <c r="C961" i="55"/>
  <c r="C529" i="55"/>
  <c r="C1008" i="55"/>
  <c r="C930" i="55"/>
  <c r="C1067" i="55"/>
  <c r="C1003" i="55"/>
  <c r="C1223" i="55"/>
  <c r="C773" i="55"/>
  <c r="C325" i="55"/>
  <c r="C641" i="55"/>
  <c r="C1173" i="55"/>
  <c r="C964" i="55"/>
  <c r="C1137" i="55"/>
  <c r="C1090" i="55"/>
  <c r="C791" i="55"/>
  <c r="C999" i="55"/>
  <c r="C512" i="55"/>
  <c r="C804" i="55"/>
  <c r="C693" i="55"/>
  <c r="C1075" i="55"/>
  <c r="C1128" i="55"/>
  <c r="C436" i="55"/>
  <c r="C300" i="55"/>
  <c r="C1181" i="55"/>
  <c r="C939" i="55"/>
  <c r="C353" i="55"/>
  <c r="C408" i="55"/>
  <c r="C1261" i="55"/>
  <c r="C1190" i="55"/>
  <c r="C688" i="55"/>
  <c r="C1292" i="55"/>
  <c r="C744" i="55"/>
  <c r="C1044" i="55"/>
  <c r="C1240" i="55"/>
  <c r="C1006" i="55"/>
  <c r="C1244" i="55"/>
  <c r="C309" i="55"/>
  <c r="C1186" i="55"/>
  <c r="C1016" i="55"/>
  <c r="C716" i="55"/>
  <c r="C465" i="55"/>
  <c r="C1193" i="55"/>
  <c r="C749" i="55"/>
  <c r="C907" i="55"/>
  <c r="C386" i="55"/>
  <c r="C576" i="55"/>
  <c r="C1229" i="55"/>
  <c r="C1167" i="55"/>
  <c r="C905" i="55"/>
  <c r="C771" i="55"/>
  <c r="C1272" i="55"/>
  <c r="C1221" i="55"/>
  <c r="C1297" i="55"/>
  <c r="C1103" i="55"/>
  <c r="C1192" i="55"/>
  <c r="C785" i="55"/>
  <c r="C581" i="55"/>
  <c r="C1279" i="55"/>
  <c r="C612" i="55"/>
  <c r="C1199" i="55"/>
  <c r="C1208" i="55"/>
  <c r="C1255" i="55"/>
  <c r="C1211" i="55"/>
  <c r="C1083" i="55"/>
  <c r="C482" i="55"/>
  <c r="C955" i="55"/>
  <c r="C413" i="55"/>
  <c r="C366" i="55"/>
  <c r="C515" i="55"/>
  <c r="C835" i="55"/>
  <c r="C1215" i="55"/>
  <c r="C735" i="55"/>
  <c r="C560" i="55"/>
  <c r="C1009" i="55"/>
  <c r="C1189" i="55"/>
  <c r="C1086" i="55"/>
  <c r="C1111" i="55"/>
  <c r="C786" i="55"/>
  <c r="C774" i="55"/>
  <c r="C1293" i="55"/>
  <c r="C1159" i="55"/>
  <c r="C911" i="55"/>
  <c r="C1155" i="55"/>
  <c r="C1194" i="55"/>
  <c r="C778" i="55"/>
  <c r="C394" i="55"/>
  <c r="C708" i="55"/>
  <c r="C1123" i="55"/>
  <c r="C337" i="55"/>
  <c r="C632" i="55"/>
  <c r="C403" i="55"/>
  <c r="C1224" i="55"/>
  <c r="C1002" i="55"/>
  <c r="C1262" i="55"/>
  <c r="C792" i="55"/>
  <c r="C856" i="55"/>
  <c r="C1160" i="55"/>
  <c r="C1162" i="55"/>
  <c r="C1273" i="55"/>
  <c r="C1105" i="55"/>
  <c r="C1227" i="55"/>
  <c r="C772" i="55"/>
  <c r="C639" i="55"/>
  <c r="C1158" i="55"/>
  <c r="C895" i="55"/>
  <c r="C816" i="55"/>
  <c r="C472" i="55"/>
  <c r="C1143" i="55"/>
  <c r="C864" i="55"/>
  <c r="C788" i="55"/>
  <c r="C1245" i="55"/>
  <c r="C944" i="55"/>
  <c r="C502" i="55"/>
  <c r="C1054" i="55"/>
  <c r="C982" i="55"/>
  <c r="C1247" i="55"/>
  <c r="C741" i="55"/>
  <c r="C1271" i="55"/>
  <c r="C1210" i="55"/>
  <c r="C1198" i="55"/>
  <c r="C829" i="55"/>
  <c r="C570" i="55"/>
  <c r="C1141" i="55"/>
  <c r="C981" i="55"/>
  <c r="C891" i="55"/>
  <c r="C652" i="55"/>
  <c r="C1226" i="55"/>
  <c r="C824" i="55"/>
  <c r="C740" i="55"/>
  <c r="C1289" i="55"/>
  <c r="C796" i="55"/>
  <c r="C1216" i="55"/>
  <c r="C783" i="55"/>
  <c r="C1252" i="55"/>
  <c r="C1291" i="55"/>
  <c r="C983" i="55"/>
  <c r="C1013" i="55"/>
  <c r="C1290" i="55"/>
  <c r="C975" i="55"/>
  <c r="C592" i="55"/>
  <c r="C984" i="55"/>
  <c r="C360" i="55"/>
  <c r="C1041" i="55"/>
  <c r="C1180" i="55"/>
  <c r="C1259" i="55"/>
  <c r="C1087" i="55"/>
  <c r="C1100" i="55"/>
  <c r="C1142" i="55"/>
  <c r="C1184" i="55"/>
  <c r="C958" i="55"/>
  <c r="C855" i="55"/>
  <c r="C860" i="55"/>
  <c r="C631" i="55"/>
  <c r="C1241" i="55"/>
  <c r="C889" i="55"/>
  <c r="C929" i="55"/>
  <c r="C917" i="55"/>
  <c r="C805" i="55"/>
  <c r="C1127" i="55"/>
  <c r="C770" i="55"/>
  <c r="C1264" i="55"/>
  <c r="C1007" i="55"/>
  <c r="C748" i="55"/>
  <c r="C491" i="55"/>
  <c r="C1017" i="55"/>
  <c r="C449" i="55"/>
  <c r="C683" i="55"/>
  <c r="C833" i="55"/>
  <c r="C1029" i="55"/>
  <c r="C1106" i="55"/>
  <c r="C1099" i="55"/>
  <c r="C875" i="55"/>
  <c r="C1265" i="55"/>
  <c r="C1033" i="55"/>
  <c r="C383" i="55"/>
  <c r="C539" i="55"/>
  <c r="C480" i="55"/>
  <c r="C588" i="55"/>
  <c r="C921" i="55"/>
  <c r="C1183" i="55"/>
  <c r="C1070" i="55"/>
  <c r="C1071" i="55"/>
  <c r="C1214" i="55"/>
  <c r="C1233" i="55"/>
  <c r="C557" i="55"/>
  <c r="C1168" i="55"/>
  <c r="C750" i="55"/>
  <c r="C1012" i="55"/>
  <c r="C1238" i="55"/>
  <c r="C1076" i="55"/>
  <c r="C637" i="55"/>
  <c r="C813" i="55"/>
  <c r="C1187" i="55"/>
  <c r="C532" i="55"/>
  <c r="C1063" i="55"/>
  <c r="C1108" i="55"/>
  <c r="C1048" i="55"/>
  <c r="C385" i="55"/>
  <c r="C1112" i="55"/>
  <c r="C1228" i="55"/>
  <c r="C742" i="55"/>
  <c r="C1179" i="55"/>
  <c r="C892" i="55"/>
  <c r="C518" i="55"/>
  <c r="C1102" i="55"/>
  <c r="C441" i="55"/>
  <c r="C852" i="55"/>
  <c r="C1253" i="55"/>
  <c r="C1020" i="55"/>
  <c r="C1015" i="55"/>
  <c r="C883" i="55"/>
  <c r="C1011" i="55"/>
  <c r="C1202" i="55"/>
  <c r="C1098" i="55"/>
  <c r="C544" i="55"/>
  <c r="C1147" i="55"/>
  <c r="C657" i="55"/>
  <c r="C1237" i="55"/>
  <c r="C1177" i="55"/>
  <c r="C1243" i="55"/>
  <c r="C1282" i="55"/>
  <c r="C1165" i="55"/>
  <c r="C363" i="55"/>
  <c r="C1270" i="55"/>
  <c r="C579" i="55"/>
  <c r="C827" i="55"/>
  <c r="C479" i="55"/>
  <c r="C906" i="55"/>
  <c r="C739" i="55"/>
  <c r="C1280" i="55"/>
  <c r="C1246" i="55"/>
  <c r="C439" i="55"/>
  <c r="C691" i="55"/>
  <c r="C942" i="55"/>
  <c r="C1201" i="55"/>
  <c r="C899" i="55"/>
  <c r="C1269" i="55"/>
  <c r="C371" i="55"/>
  <c r="C670" i="55"/>
  <c r="C478" i="55"/>
  <c r="C1288" i="55"/>
  <c r="C1260" i="55"/>
  <c r="C1176" i="55"/>
  <c r="C1172" i="55"/>
  <c r="C397" i="55"/>
  <c r="C946" i="55"/>
  <c r="C623" i="55"/>
  <c r="C380" i="55"/>
  <c r="C1178" i="55"/>
  <c r="C358" i="55"/>
  <c r="C1023" i="55"/>
  <c r="C390" i="55"/>
  <c r="C790" i="55"/>
  <c r="C495" i="55"/>
  <c r="C303" i="55"/>
  <c r="C1283" i="55"/>
  <c r="C923" i="55"/>
  <c r="C1251" i="55"/>
  <c r="C1001" i="55"/>
  <c r="C1174" i="55"/>
  <c r="C1171" i="55"/>
  <c r="C1036" i="55"/>
  <c r="C321" i="55"/>
  <c r="C558" i="55"/>
  <c r="C919" i="55"/>
  <c r="C1175" i="55"/>
  <c r="C1286" i="55"/>
  <c r="C1185" i="55"/>
  <c r="C1000" i="55"/>
  <c r="C1154" i="55"/>
  <c r="C644" i="55"/>
  <c r="C630" i="55"/>
  <c r="C451" i="55"/>
  <c r="C274" i="55"/>
  <c r="A758" i="55"/>
  <c r="A684" i="55"/>
  <c r="A675" i="55"/>
  <c r="A802" i="55"/>
  <c r="A865" i="55"/>
  <c r="A779" i="55"/>
  <c r="A1285" i="55"/>
  <c r="A751" i="55"/>
  <c r="A676" i="55"/>
  <c r="A787" i="55"/>
  <c r="A692" i="55"/>
  <c r="A757" i="55"/>
  <c r="A1118" i="55"/>
  <c r="A642" i="55"/>
  <c r="A452" i="55"/>
  <c r="A620" i="55"/>
  <c r="A537" i="55"/>
  <c r="A843" i="55"/>
  <c r="A723" i="55"/>
  <c r="A900" i="55"/>
  <c r="A1113" i="55"/>
  <c r="A1040" i="55"/>
  <c r="A762" i="55"/>
  <c r="A613" i="55"/>
  <c r="A483" i="55"/>
  <c r="A402" i="55"/>
  <c r="A902" i="55"/>
  <c r="A1043" i="55"/>
  <c r="A926" i="55"/>
  <c r="A662" i="55"/>
  <c r="A782" i="55"/>
  <c r="A541" i="55"/>
  <c r="A564" i="55"/>
  <c r="A687" i="55"/>
  <c r="A974" i="55"/>
  <c r="A1058" i="55"/>
  <c r="A991" i="55"/>
  <c r="A736" i="55"/>
  <c r="A497" i="55"/>
  <c r="A993" i="55"/>
  <c r="A1032" i="55"/>
  <c r="A1047" i="55"/>
  <c r="A1055" i="55"/>
  <c r="A890" i="55"/>
  <c r="A1249" i="55"/>
  <c r="A960" i="55"/>
  <c r="A1139" i="55"/>
  <c r="A878" i="55"/>
  <c r="A1069" i="55"/>
  <c r="A1077" i="55"/>
  <c r="A464" i="55"/>
  <c r="A811" i="55"/>
  <c r="A1133" i="55"/>
  <c r="A1109" i="55"/>
  <c r="A973" i="55"/>
  <c r="A1234" i="55"/>
  <c r="A1078" i="55"/>
  <c r="A828" i="55"/>
  <c r="A1222" i="55"/>
  <c r="A1274" i="55"/>
  <c r="B993" i="55"/>
  <c r="B758" i="55"/>
  <c r="B675" i="55"/>
  <c r="B865" i="55"/>
  <c r="B1285" i="55"/>
  <c r="B751" i="55"/>
  <c r="B787" i="55"/>
  <c r="B757" i="55"/>
  <c r="B642" i="55"/>
  <c r="B620" i="55"/>
  <c r="B843" i="55"/>
  <c r="B900" i="55"/>
  <c r="B898" i="55"/>
  <c r="B1047" i="55"/>
  <c r="B1078" i="55"/>
  <c r="B613" i="55"/>
  <c r="B402" i="55"/>
  <c r="B548" i="55"/>
  <c r="B1043" i="55"/>
  <c r="B662" i="55"/>
  <c r="B541" i="55"/>
  <c r="B1032" i="55"/>
  <c r="B1249" i="55"/>
  <c r="B828" i="55"/>
  <c r="B1222" i="55"/>
  <c r="B1274" i="55"/>
  <c r="B684" i="55"/>
  <c r="B802" i="55"/>
  <c r="B974" i="55"/>
  <c r="B991" i="55"/>
  <c r="B497" i="55"/>
  <c r="B890" i="55"/>
  <c r="B1077" i="55"/>
  <c r="B811" i="55"/>
  <c r="B1109" i="55"/>
  <c r="B687" i="55"/>
  <c r="B1058" i="55"/>
  <c r="B736" i="55"/>
  <c r="B537" i="55"/>
  <c r="B779" i="55"/>
  <c r="B676" i="55"/>
  <c r="B692" i="55"/>
  <c r="B1118" i="55"/>
  <c r="B452" i="55"/>
  <c r="B483" i="55"/>
  <c r="B654" i="55"/>
  <c r="B902" i="55"/>
  <c r="B926" i="55"/>
  <c r="B782" i="55"/>
  <c r="B564" i="55"/>
  <c r="B1234" i="55"/>
  <c r="B723" i="55"/>
  <c r="B1113" i="55"/>
  <c r="B349" i="55"/>
  <c r="B814" i="55"/>
  <c r="B938" i="55"/>
  <c r="B762" i="55"/>
  <c r="B878" i="55"/>
  <c r="B1069" i="55"/>
  <c r="B1055" i="55"/>
  <c r="B960" i="55"/>
  <c r="B1139" i="55"/>
  <c r="B1057" i="55"/>
  <c r="B1040" i="55"/>
  <c r="B464" i="55"/>
  <c r="B973" i="55"/>
  <c r="B1133" i="55"/>
  <c r="A279" i="55" l="1"/>
  <c r="A271" i="55"/>
  <c r="A265" i="55"/>
  <c r="A284" i="55"/>
  <c r="A266" i="55"/>
  <c r="A372" i="55"/>
  <c r="A326" i="55"/>
  <c r="A260" i="55"/>
  <c r="A249" i="55"/>
  <c r="A419" i="55"/>
  <c r="A254" i="55"/>
  <c r="B326" i="55"/>
  <c r="B279" i="55"/>
  <c r="B249" i="55"/>
  <c r="B254" i="55"/>
  <c r="B271" i="55"/>
  <c r="B266" i="55"/>
  <c r="B419" i="55"/>
  <c r="B265" i="55"/>
  <c r="B284" i="55"/>
  <c r="B372" i="55"/>
  <c r="B260" i="55"/>
  <c r="A832" i="55" l="1"/>
  <c r="A307" i="55"/>
  <c r="B307" i="55"/>
  <c r="B832" i="55"/>
  <c r="A277" i="55" l="1"/>
  <c r="A928" i="55" l="1"/>
  <c r="A853" i="55"/>
  <c r="A1068" i="55"/>
  <c r="A404" i="55"/>
  <c r="A282" i="55"/>
  <c r="A376" i="55"/>
  <c r="B928" i="55"/>
  <c r="B1068" i="55"/>
  <c r="B376" i="55"/>
  <c r="B277" i="55"/>
  <c r="B853" i="55"/>
  <c r="B404" i="55"/>
  <c r="B282" i="55"/>
  <c r="A971" i="55" l="1"/>
  <c r="A1081" i="55"/>
  <c r="A851" i="55"/>
  <c r="A866" i="55"/>
  <c r="A986" i="55"/>
  <c r="A815" i="55"/>
  <c r="A467" i="55"/>
  <c r="A438" i="55"/>
  <c r="A456" i="55"/>
  <c r="A594" i="55"/>
  <c r="A674" i="55"/>
  <c r="A950" i="55"/>
  <c r="A970" i="55"/>
  <c r="A1101" i="55"/>
  <c r="A387" i="55"/>
  <c r="A388" i="55"/>
  <c r="A332" i="55"/>
  <c r="A1080" i="55"/>
  <c r="A315" i="55"/>
  <c r="A370" i="55"/>
  <c r="A302" i="55"/>
  <c r="A761" i="55"/>
  <c r="A857" i="55"/>
  <c r="A323" i="55"/>
  <c r="A882" i="55"/>
  <c r="A873" i="55"/>
  <c r="A850" i="55"/>
  <c r="A935" i="55"/>
  <c r="A525" i="55"/>
  <c r="A550" i="55"/>
  <c r="A1037" i="55"/>
  <c r="A940" i="55"/>
  <c r="A1182" i="55"/>
  <c r="B815" i="55"/>
  <c r="B971" i="55"/>
  <c r="B1101" i="55"/>
  <c r="B388" i="55"/>
  <c r="B940" i="55"/>
  <c r="B908" i="55"/>
  <c r="B387" i="55"/>
  <c r="B332" i="55"/>
  <c r="B1182" i="55"/>
  <c r="B1081" i="55"/>
  <c r="B866" i="55"/>
  <c r="B950" i="55"/>
  <c r="B1080" i="55"/>
  <c r="B467" i="55"/>
  <c r="B438" i="55"/>
  <c r="B594" i="55"/>
  <c r="B850" i="55"/>
  <c r="B525" i="55"/>
  <c r="B851" i="55"/>
  <c r="B986" i="55"/>
  <c r="B456" i="55"/>
  <c r="B674" i="55"/>
  <c r="B970" i="55"/>
  <c r="B315" i="55"/>
  <c r="B370" i="55"/>
  <c r="B302" i="55"/>
  <c r="B761" i="55"/>
  <c r="B857" i="55"/>
  <c r="B323" i="55"/>
  <c r="B882" i="55"/>
  <c r="B873" i="55"/>
  <c r="B935" i="55"/>
  <c r="B550" i="55"/>
  <c r="B1037" i="55"/>
  <c r="C556" i="55" l="1"/>
  <c r="C489" i="55"/>
  <c r="C622" i="55"/>
  <c r="C807" i="55"/>
  <c r="C733" i="55"/>
  <c r="C1153" i="55"/>
  <c r="C669" i="55"/>
  <c r="C531" i="55"/>
  <c r="C471" i="55"/>
  <c r="A290" i="55"/>
  <c r="A1049" i="55"/>
  <c r="A643" i="55"/>
  <c r="A701" i="55"/>
  <c r="A922" i="55"/>
  <c r="A780" i="55"/>
  <c r="A925" i="55"/>
  <c r="A1085" i="55"/>
  <c r="A956" i="55"/>
  <c r="A714" i="55"/>
  <c r="A1146" i="55"/>
  <c r="A1151" i="55"/>
  <c r="A695" i="55"/>
  <c r="A606" i="55"/>
  <c r="A602" i="55"/>
  <c r="A711" i="55"/>
  <c r="A1169" i="55"/>
  <c r="A407" i="55"/>
  <c r="A867" i="55"/>
  <c r="A862" i="55"/>
  <c r="A989" i="55"/>
  <c r="A1119" i="55"/>
  <c r="A597" i="55"/>
  <c r="A871" i="55"/>
  <c r="A818" i="55"/>
  <c r="A628" i="55"/>
  <c r="A276" i="55"/>
  <c r="A377" i="55"/>
  <c r="A1084" i="55"/>
  <c r="A1034" i="55"/>
  <c r="A278" i="55"/>
  <c r="A717" i="55"/>
  <c r="A1091" i="55"/>
  <c r="A689" i="55"/>
  <c r="A680" i="55"/>
  <c r="A967" i="55"/>
  <c r="A678" i="55"/>
  <c r="A766" i="55"/>
  <c r="A605" i="55"/>
  <c r="A869" i="55"/>
  <c r="A847" i="55"/>
  <c r="A910" i="55"/>
  <c r="A962" i="55"/>
  <c r="A697" i="55"/>
  <c r="A760" i="55"/>
  <c r="A334" i="55"/>
  <c r="A1027" i="55"/>
  <c r="A859" i="55"/>
  <c r="B1169" i="55"/>
  <c r="B867" i="55"/>
  <c r="B597" i="55"/>
  <c r="B628" i="55"/>
  <c r="B1084" i="55"/>
  <c r="B689" i="55"/>
  <c r="B276" i="55"/>
  <c r="B377" i="55"/>
  <c r="B717" i="55"/>
  <c r="B760" i="55"/>
  <c r="B643" i="55"/>
  <c r="B701" i="55"/>
  <c r="B922" i="55"/>
  <c r="B1085" i="55"/>
  <c r="B956" i="55"/>
  <c r="B862" i="55"/>
  <c r="B871" i="55"/>
  <c r="B818" i="55"/>
  <c r="B278" i="55"/>
  <c r="B1091" i="55"/>
  <c r="B967" i="55"/>
  <c r="B766" i="55"/>
  <c r="B869" i="55"/>
  <c r="B910" i="55"/>
  <c r="B697" i="55"/>
  <c r="B1049" i="55"/>
  <c r="B1146" i="55"/>
  <c r="B606" i="55"/>
  <c r="B602" i="55"/>
  <c r="B711" i="55"/>
  <c r="B290" i="55"/>
  <c r="B780" i="55"/>
  <c r="B925" i="55"/>
  <c r="B714" i="55"/>
  <c r="B1151" i="55"/>
  <c r="B695" i="55"/>
  <c r="B407" i="55"/>
  <c r="B989" i="55"/>
  <c r="B1119" i="55"/>
  <c r="B1034" i="55"/>
  <c r="B680" i="55"/>
  <c r="B678" i="55"/>
  <c r="B605" i="55"/>
  <c r="B847" i="55"/>
  <c r="B962" i="55"/>
  <c r="B334" i="55"/>
  <c r="B1027" i="55"/>
  <c r="B859" i="55"/>
  <c r="A540" i="55" l="1"/>
  <c r="A1138" i="55"/>
  <c r="A313" i="55"/>
  <c r="A948" i="55"/>
  <c r="A1039" i="55"/>
  <c r="A781" i="55"/>
  <c r="A957" i="55"/>
  <c r="A888" i="55"/>
  <c r="A1295" i="55"/>
  <c r="A1051" i="55"/>
  <c r="A924" i="55"/>
  <c r="A884" i="55"/>
  <c r="A1135" i="55"/>
  <c r="A589" i="55"/>
  <c r="A381" i="55"/>
  <c r="A725" i="55"/>
  <c r="A769" i="55"/>
  <c r="A1053" i="55"/>
  <c r="A468" i="55"/>
  <c r="A941" i="55"/>
  <c r="A894" i="55"/>
  <c r="A508" i="55"/>
  <c r="A474" i="55"/>
  <c r="A545" i="55"/>
  <c r="A499" i="55"/>
  <c r="A640" i="55"/>
  <c r="A893" i="55"/>
  <c r="A943" i="55"/>
  <c r="A901" i="55"/>
  <c r="A868" i="55"/>
  <c r="A453" i="55"/>
  <c r="A617" i="55"/>
  <c r="A879" i="55"/>
  <c r="A977" i="55"/>
  <c r="A821" i="55"/>
  <c r="A417" i="55"/>
  <c r="A706" i="55"/>
  <c r="A797" i="55"/>
  <c r="A880" i="55"/>
  <c r="A327" i="55"/>
  <c r="A534" i="55"/>
  <c r="B508" i="55"/>
  <c r="B617" i="55"/>
  <c r="B821" i="55"/>
  <c r="B880" i="55"/>
  <c r="B534" i="55"/>
  <c r="B893" i="55"/>
  <c r="B901" i="55"/>
  <c r="B879" i="55"/>
  <c r="B977" i="55"/>
  <c r="B948" i="55"/>
  <c r="B1039" i="55"/>
  <c r="B888" i="55"/>
  <c r="B1051" i="55"/>
  <c r="B540" i="55"/>
  <c r="B781" i="55"/>
  <c r="B957" i="55"/>
  <c r="B1295" i="55"/>
  <c r="B884" i="55"/>
  <c r="B1135" i="55"/>
  <c r="B589" i="55"/>
  <c r="B725" i="55"/>
  <c r="B468" i="55"/>
  <c r="B894" i="55"/>
  <c r="B545" i="55"/>
  <c r="B943" i="55"/>
  <c r="B868" i="55"/>
  <c r="B706" i="55"/>
  <c r="B797" i="55"/>
  <c r="B1138" i="55"/>
  <c r="B313" i="55"/>
  <c r="B924" i="55"/>
  <c r="B381" i="55"/>
  <c r="B769" i="55"/>
  <c r="B1053" i="55"/>
  <c r="B941" i="55"/>
  <c r="B474" i="55"/>
  <c r="B499" i="55"/>
  <c r="B640" i="55"/>
  <c r="B453" i="55"/>
  <c r="B417" i="55"/>
  <c r="B327" i="55"/>
  <c r="A350" i="55" l="1"/>
  <c r="A904" i="55"/>
  <c r="A280" i="55"/>
  <c r="A1042" i="55"/>
  <c r="A400" i="55"/>
  <c r="A324" i="55"/>
  <c r="A635" i="55"/>
  <c r="A391" i="55"/>
  <c r="A355" i="55"/>
  <c r="B350" i="55"/>
  <c r="B280" i="55"/>
  <c r="B400" i="55"/>
  <c r="B635" i="55"/>
  <c r="B904" i="55"/>
  <c r="B1042" i="55"/>
  <c r="B324" i="55"/>
  <c r="B391" i="55"/>
  <c r="B355" i="55"/>
  <c r="A914" i="55" l="1"/>
  <c r="A378" i="55"/>
  <c r="A1200" i="55"/>
  <c r="A754" i="55"/>
  <c r="A245" i="55"/>
  <c r="B378" i="55"/>
  <c r="B1200" i="55"/>
  <c r="B754" i="55"/>
  <c r="B914" i="55"/>
  <c r="B245" i="55"/>
  <c r="B294" i="55"/>
  <c r="C485" i="55" l="1"/>
  <c r="A743" i="55"/>
  <c r="A997" i="55"/>
  <c r="A634" i="55"/>
  <c r="A1117" i="55"/>
  <c r="A1082" i="55"/>
  <c r="A610" i="55"/>
  <c r="A1104" i="55"/>
  <c r="A318" i="55"/>
  <c r="B1117" i="55"/>
  <c r="B1104" i="55"/>
  <c r="B743" i="55"/>
  <c r="B997" i="55"/>
  <c r="B634" i="55"/>
  <c r="B1082" i="55"/>
  <c r="B610" i="55"/>
  <c r="B318" i="55"/>
  <c r="B755" i="55"/>
  <c r="A1056" i="55" l="1"/>
  <c r="A316" i="55"/>
  <c r="A296" i="55"/>
  <c r="A345" i="55"/>
  <c r="A250" i="55"/>
  <c r="A287" i="55"/>
  <c r="A342" i="55"/>
  <c r="A311" i="55"/>
  <c r="A281" i="55"/>
  <c r="A503" i="55"/>
  <c r="A596" i="55"/>
  <c r="A399" i="55"/>
  <c r="A916" i="55"/>
  <c r="A887" i="55"/>
  <c r="A297" i="55"/>
  <c r="A406" i="55"/>
  <c r="A320" i="55"/>
  <c r="A533" i="55"/>
  <c r="A298" i="55"/>
  <c r="A535" i="55"/>
  <c r="A812" i="55"/>
  <c r="A305" i="55"/>
  <c r="A361" i="55"/>
  <c r="A373" i="55"/>
  <c r="A476" i="55"/>
  <c r="A445" i="55"/>
  <c r="A1209" i="55"/>
  <c r="A486" i="55"/>
  <c r="A953" i="55"/>
  <c r="A861" i="55"/>
  <c r="A793" i="55"/>
  <c r="A255" i="55"/>
  <c r="A506" i="55"/>
  <c r="A336" i="55"/>
  <c r="A586" i="55"/>
  <c r="B297" i="55"/>
  <c r="B361" i="55"/>
  <c r="B1209" i="55"/>
  <c r="B255" i="55"/>
  <c r="B812" i="55"/>
  <c r="B305" i="55"/>
  <c r="B486" i="55"/>
  <c r="B296" i="55"/>
  <c r="B345" i="55"/>
  <c r="B287" i="55"/>
  <c r="B342" i="55"/>
  <c r="B281" i="55"/>
  <c r="B596" i="55"/>
  <c r="B916" i="55"/>
  <c r="B298" i="55"/>
  <c r="B535" i="55"/>
  <c r="B373" i="55"/>
  <c r="B476" i="55"/>
  <c r="B953" i="55"/>
  <c r="B861" i="55"/>
  <c r="B336" i="55"/>
  <c r="B1056" i="55"/>
  <c r="B250" i="55"/>
  <c r="B503" i="55"/>
  <c r="B399" i="55"/>
  <c r="B887" i="55"/>
  <c r="B406" i="55"/>
  <c r="B320" i="55"/>
  <c r="B533" i="55"/>
  <c r="B445" i="55"/>
  <c r="B793" i="55"/>
  <c r="B506" i="55"/>
  <c r="B586" i="55"/>
  <c r="B311" i="55"/>
  <c r="B316" i="55"/>
  <c r="C590" i="55" l="1"/>
  <c r="C359" i="55"/>
  <c r="C430" i="55"/>
  <c r="C963" i="55"/>
  <c r="C1120" i="55"/>
  <c r="C538" i="55"/>
  <c r="C496" i="55"/>
  <c r="C283" i="55"/>
  <c r="C795" i="55" l="1"/>
  <c r="C798" i="55"/>
  <c r="C566" i="55"/>
  <c r="P18" i="18" l="1"/>
  <c r="P17" i="18"/>
  <c r="P16" i="18"/>
  <c r="P15" i="18"/>
  <c r="P14" i="18"/>
  <c r="P13" i="18"/>
  <c r="P12" i="18"/>
  <c r="P11" i="18"/>
  <c r="P10" i="18"/>
  <c r="P9" i="18"/>
  <c r="P8" i="18"/>
  <c r="P7" i="18"/>
  <c r="P6" i="18"/>
  <c r="P4" i="18"/>
  <c r="P3" i="18"/>
  <c r="C250" i="55" l="1"/>
  <c r="C1056" i="55"/>
  <c r="C292" i="55"/>
  <c r="C815" i="55"/>
  <c r="C859" i="55"/>
  <c r="C643" i="55"/>
  <c r="C880" i="55"/>
  <c r="C701" i="55"/>
  <c r="C986" i="55"/>
  <c r="C287" i="55"/>
  <c r="C1138" i="55"/>
  <c r="C342" i="55"/>
  <c r="C1049" i="55"/>
  <c r="C345" i="55"/>
  <c r="C290" i="55"/>
  <c r="C499" i="55"/>
  <c r="C1027" i="55"/>
  <c r="C461" i="55" l="1"/>
  <c r="C839" i="55"/>
  <c r="C894" i="55"/>
  <c r="C616" i="55"/>
  <c r="C506" i="55"/>
  <c r="C933" i="55"/>
  <c r="C992" i="55"/>
  <c r="C434" i="55"/>
  <c r="C615" i="55"/>
  <c r="C705" i="55"/>
  <c r="C841" i="55"/>
  <c r="C881" i="55"/>
  <c r="C734" i="55"/>
  <c r="C756" i="55"/>
  <c r="C291" i="55"/>
  <c r="C1166" i="55"/>
  <c r="C638" i="55"/>
  <c r="C1050" i="55"/>
  <c r="C346" i="55"/>
  <c r="C442" i="55"/>
  <c r="C752" i="55"/>
  <c r="C690" i="55"/>
  <c r="C696" i="55"/>
  <c r="C645" i="55"/>
  <c r="C724" i="55"/>
  <c r="C629" i="55"/>
  <c r="C595" i="55"/>
  <c r="C364" i="55"/>
  <c r="C996" i="55"/>
  <c r="C932" i="55"/>
  <c r="C1026" i="55"/>
  <c r="C448" i="55"/>
  <c r="C601" i="55"/>
  <c r="C665" i="55"/>
  <c r="C998" i="55"/>
  <c r="C858" i="55"/>
  <c r="C618" i="55"/>
  <c r="C462" i="55"/>
  <c r="C351" i="55"/>
  <c r="C979" i="55"/>
  <c r="C704" i="55"/>
  <c r="C562" i="55"/>
  <c r="C952" i="55"/>
  <c r="C808" i="55"/>
  <c r="C261" i="55"/>
  <c r="C277" i="55"/>
  <c r="C797" i="55"/>
  <c r="C1230" i="55"/>
  <c r="C508" i="55"/>
  <c r="C614" i="55" l="1"/>
  <c r="C545" i="55"/>
  <c r="C501" i="55"/>
  <c r="C997" i="55"/>
  <c r="C324" i="55"/>
  <c r="C409" i="55"/>
  <c r="C357" i="55"/>
  <c r="C433" i="55"/>
  <c r="C1042" i="55"/>
  <c r="C717" i="55"/>
  <c r="C747" i="55"/>
  <c r="C526" i="55"/>
  <c r="C389" i="55"/>
  <c r="C635" i="55"/>
  <c r="C989" i="55"/>
  <c r="C610" i="55"/>
  <c r="C1059" i="55"/>
  <c r="C1037" i="55"/>
  <c r="C494" i="55"/>
  <c r="C738" i="55"/>
  <c r="C769" i="55"/>
  <c r="C490" i="55"/>
  <c r="C555" i="55"/>
  <c r="C965" i="55"/>
  <c r="C318" i="55"/>
  <c r="C768" i="55"/>
  <c r="C1097" i="55"/>
  <c r="C673" i="55"/>
  <c r="C976" i="55"/>
  <c r="C702" i="55"/>
  <c r="C607" i="55"/>
  <c r="C780" i="55"/>
  <c r="C1119" i="55"/>
  <c r="C540" i="55"/>
  <c r="C994" i="55"/>
  <c r="C712" i="55"/>
  <c r="C530" i="55"/>
  <c r="C1130" i="55"/>
  <c r="C319" i="55"/>
  <c r="C567" i="55"/>
  <c r="C458" i="55"/>
  <c r="C245" i="55"/>
  <c r="C276" i="55"/>
  <c r="C646" i="55"/>
  <c r="C1019" i="55"/>
  <c r="C653" i="55"/>
  <c r="C1045" i="55"/>
  <c r="C550" i="55"/>
  <c r="C1200" i="55"/>
  <c r="C586" i="55"/>
  <c r="C703" i="55"/>
  <c r="C822" i="55"/>
  <c r="C473" i="55"/>
  <c r="C949" i="55"/>
  <c r="C801" i="55"/>
  <c r="C896" i="55"/>
  <c r="C411" i="55"/>
  <c r="C573" i="55"/>
  <c r="C1038" i="55"/>
  <c r="C395" i="55"/>
  <c r="C872" i="55"/>
  <c r="C627" i="55"/>
  <c r="C1095" i="55"/>
  <c r="C959" i="55"/>
  <c r="C440" i="55"/>
  <c r="C1107" i="55"/>
  <c r="C918" i="55"/>
  <c r="C466" i="55"/>
  <c r="C1081" i="55"/>
  <c r="C678" i="55"/>
  <c r="C417" i="55"/>
  <c r="C970" i="55"/>
  <c r="C936" i="55"/>
  <c r="C967" i="55"/>
  <c r="C327" i="55"/>
  <c r="C850" i="55"/>
  <c r="C873" i="55"/>
  <c r="C971" i="55"/>
  <c r="C525" i="55"/>
  <c r="C847" i="55"/>
  <c r="C882" i="55"/>
  <c r="C908" i="55"/>
  <c r="C674" i="55"/>
  <c r="C861" i="55"/>
  <c r="C935" i="55"/>
  <c r="C948" i="55"/>
  <c r="C334" i="55"/>
  <c r="C871" i="55"/>
  <c r="C851" i="55"/>
  <c r="C1051" i="55"/>
  <c r="C962" i="55"/>
  <c r="C893" i="55"/>
  <c r="C467" i="55"/>
  <c r="C821" i="55"/>
  <c r="C766" i="55"/>
  <c r="C1101" i="55"/>
  <c r="C438" i="55"/>
  <c r="C456" i="55"/>
  <c r="C706" i="55"/>
  <c r="C680" i="55"/>
  <c r="C617" i="55"/>
  <c r="C950" i="55"/>
  <c r="C884" i="55"/>
  <c r="C910" i="55"/>
  <c r="C943" i="55"/>
  <c r="C594" i="55"/>
  <c r="C1122" i="55"/>
  <c r="C605" i="55"/>
  <c r="C534" i="55"/>
  <c r="C760" i="55"/>
  <c r="C697" i="55"/>
  <c r="C901" i="55"/>
  <c r="C953" i="55"/>
  <c r="C517" i="55"/>
  <c r="C924" i="55"/>
  <c r="C869" i="55"/>
  <c r="C866" i="55"/>
  <c r="C350" i="55"/>
  <c r="C777" i="55"/>
  <c r="C516" i="55"/>
  <c r="C960" i="55"/>
  <c r="C455" i="55"/>
  <c r="C1073" i="55"/>
  <c r="C527" i="55"/>
  <c r="C469" i="55"/>
  <c r="C1032" i="55"/>
  <c r="C488" i="55"/>
  <c r="C382" i="55"/>
  <c r="C1055" i="55"/>
  <c r="C487" i="55"/>
  <c r="C1047" i="55"/>
  <c r="C1249" i="55"/>
  <c r="C412" i="55"/>
  <c r="C890" i="55"/>
  <c r="C633" i="55"/>
  <c r="C909" i="55"/>
  <c r="C396" i="55"/>
  <c r="C443" i="55"/>
  <c r="C373" i="55"/>
  <c r="C509" i="55"/>
  <c r="C251" i="55"/>
  <c r="C1250" i="55" l="1"/>
  <c r="C973" i="55"/>
  <c r="C671" i="55"/>
  <c r="C803" i="55"/>
  <c r="C814" i="55"/>
  <c r="C483" i="55"/>
  <c r="C878" i="55"/>
  <c r="C715" i="55"/>
  <c r="C843" i="55"/>
  <c r="C648" i="55"/>
  <c r="C1109" i="55"/>
  <c r="C1068" i="55"/>
  <c r="C378" i="55"/>
  <c r="C388" i="55"/>
  <c r="C404" i="55"/>
  <c r="C305" i="55"/>
  <c r="C1082" i="55"/>
  <c r="C1094" i="55"/>
  <c r="C486" i="55"/>
  <c r="C323" i="55"/>
  <c r="C862" i="55"/>
  <c r="C991" i="55"/>
  <c r="C925" i="55"/>
  <c r="C1085" i="55"/>
  <c r="C988" i="55"/>
  <c r="C381" i="55"/>
  <c r="C743" i="55"/>
  <c r="C311" i="55"/>
  <c r="C1035" i="55"/>
  <c r="C332" i="55"/>
  <c r="C1151" i="55"/>
  <c r="C974" i="55"/>
  <c r="C1091" i="55"/>
  <c r="C606" i="55"/>
  <c r="C266" i="55"/>
  <c r="C568" i="55"/>
  <c r="C295" i="55"/>
  <c r="C1182" i="55"/>
  <c r="C765" i="55"/>
  <c r="C450" i="55"/>
  <c r="C569" i="55"/>
  <c r="C376" i="55"/>
  <c r="C429" i="55"/>
  <c r="C282" i="55"/>
  <c r="C468" i="55"/>
  <c r="C885" i="55"/>
  <c r="C416" i="55"/>
  <c r="C596" i="55"/>
  <c r="C985" i="55"/>
  <c r="C399" i="55"/>
  <c r="C675" i="55"/>
  <c r="C349" i="55"/>
  <c r="C1231" i="55"/>
  <c r="C694" i="55"/>
  <c r="C564" i="55"/>
  <c r="C972" i="55"/>
  <c r="C684" i="55"/>
  <c r="C1163" i="55"/>
  <c r="C1043" i="55"/>
  <c r="C947" i="55"/>
  <c r="C1219" i="55"/>
  <c r="C1057" i="55"/>
  <c r="C402" i="55"/>
  <c r="C659" i="55"/>
  <c r="C1234" i="55"/>
  <c r="C957" i="55"/>
  <c r="C289" i="55"/>
  <c r="C1146" i="55"/>
  <c r="C444" i="55"/>
  <c r="C272" i="55"/>
  <c r="C281" i="55"/>
  <c r="C254" i="55"/>
  <c r="C818" i="55"/>
  <c r="C307" i="55"/>
  <c r="C298" i="55"/>
  <c r="C428" i="55"/>
  <c r="C265" i="55"/>
  <c r="C687" i="55"/>
  <c r="C1080" i="55"/>
  <c r="C888" i="55"/>
  <c r="C446" i="55"/>
  <c r="C1034" i="55"/>
  <c r="C1295" i="55"/>
  <c r="C1039" i="55"/>
  <c r="C1053" i="55"/>
  <c r="C812" i="55"/>
  <c r="C520" i="55"/>
  <c r="C868" i="55"/>
  <c r="C666" i="55"/>
  <c r="C533" i="55"/>
  <c r="C916" i="55"/>
  <c r="C372" i="55"/>
  <c r="C279" i="55"/>
  <c r="C832" i="55"/>
  <c r="C842" i="55"/>
  <c r="C853" i="55"/>
  <c r="C887" i="55"/>
  <c r="C355" i="55"/>
  <c r="C552" i="55"/>
  <c r="C400" i="55"/>
  <c r="C280" i="55"/>
  <c r="C725" i="55"/>
  <c r="C658" i="55"/>
  <c r="C723" i="55"/>
  <c r="C993" i="55"/>
  <c r="C1110" i="55"/>
  <c r="C541" i="55"/>
  <c r="C642" i="55"/>
  <c r="C620" i="55"/>
  <c r="C938" i="55"/>
  <c r="C926" i="55"/>
  <c r="C900" i="55"/>
  <c r="C1040" i="55"/>
  <c r="C811" i="55"/>
  <c r="C537" i="55"/>
  <c r="C1161" i="55"/>
  <c r="C1268" i="55"/>
  <c r="C464" i="55"/>
  <c r="C1078" i="55"/>
  <c r="C452" i="55"/>
  <c r="C699" i="55"/>
  <c r="C782" i="55"/>
  <c r="C874" i="55"/>
  <c r="C1274" i="55"/>
  <c r="C597" i="55"/>
  <c r="C940" i="55"/>
  <c r="C879" i="55"/>
  <c r="C857" i="55"/>
  <c r="C313" i="55"/>
  <c r="C736" i="55"/>
  <c r="C761" i="55"/>
  <c r="C563" i="55"/>
  <c r="C365" i="55"/>
  <c r="C445" i="55"/>
  <c r="C419" i="55"/>
  <c r="C249" i="55"/>
  <c r="C1104" i="55"/>
  <c r="C667" i="55"/>
  <c r="C711" i="55"/>
  <c r="C729" i="55"/>
  <c r="C640" i="55"/>
  <c r="C867" i="55"/>
  <c r="C297" i="55"/>
  <c r="C1136" i="55"/>
  <c r="C387" i="55"/>
  <c r="C914" i="55"/>
  <c r="C316" i="55"/>
  <c r="C474" i="55"/>
  <c r="C634" i="55"/>
  <c r="C543" i="55"/>
  <c r="C589" i="55"/>
  <c r="C367" i="55"/>
  <c r="C755" i="55"/>
  <c r="C391" i="55"/>
  <c r="C922" i="55"/>
  <c r="C904" i="55"/>
  <c r="C941" i="55"/>
  <c r="C840" i="55"/>
  <c r="C524" i="55"/>
  <c r="C662" i="55"/>
  <c r="C1129" i="55"/>
  <c r="C1133" i="55"/>
  <c r="C865" i="55"/>
  <c r="C898" i="55"/>
  <c r="C613" i="55"/>
  <c r="C1069" i="55"/>
  <c r="C828" i="55"/>
  <c r="C511" i="55"/>
  <c r="C1113" i="55"/>
  <c r="C762" i="55"/>
  <c r="C1191" i="55"/>
  <c r="C758" i="55"/>
  <c r="C802" i="55"/>
  <c r="C1149" i="55"/>
  <c r="C1139" i="55"/>
  <c r="C1058" i="55"/>
  <c r="C714" i="55"/>
  <c r="C260" i="55"/>
  <c r="C535" i="55"/>
  <c r="C547" i="55"/>
  <c r="C577" i="55"/>
  <c r="C432" i="55"/>
  <c r="C284" i="55"/>
  <c r="C302" i="55"/>
  <c r="C255" i="55"/>
  <c r="C668" i="55"/>
  <c r="C1084" i="55"/>
  <c r="C481" i="55"/>
  <c r="C377" i="55"/>
  <c r="C1117" i="55"/>
  <c r="C271" i="55"/>
  <c r="C503" i="55"/>
  <c r="C603" i="55"/>
  <c r="C278" i="55"/>
  <c r="C406" i="55"/>
  <c r="C913" i="55"/>
  <c r="C695" i="55"/>
  <c r="C781" i="55"/>
  <c r="C1135" i="55"/>
  <c r="C1031" i="55"/>
  <c r="C453" i="55"/>
  <c r="C1169" i="55"/>
  <c r="C956" i="55"/>
  <c r="C1121" i="55"/>
  <c r="C315" i="55"/>
  <c r="C370" i="55"/>
  <c r="C259" i="55"/>
  <c r="C333" i="55"/>
  <c r="C415" i="55"/>
  <c r="C754" i="55"/>
  <c r="C830" i="55"/>
  <c r="C928" i="55"/>
  <c r="C602" i="55"/>
  <c r="C689" i="55"/>
  <c r="C320" i="55"/>
  <c r="C257" i="55"/>
  <c r="C296" i="55"/>
  <c r="C407" i="55"/>
  <c r="C336" i="55"/>
  <c r="C793" i="55"/>
  <c r="C977" i="55"/>
  <c r="C476" i="55"/>
  <c r="C326" i="55"/>
  <c r="C1209" i="55"/>
  <c r="C361" i="55"/>
  <c r="C374" i="55"/>
  <c r="C682" i="55" l="1"/>
  <c r="C676" i="55"/>
  <c r="C1134" i="55"/>
  <c r="C1124" i="55"/>
  <c r="C751" i="55"/>
  <c r="C583" i="55"/>
  <c r="C787" i="55"/>
  <c r="C582" i="55"/>
  <c r="C1258" i="55"/>
  <c r="C414" i="55"/>
  <c r="C698" i="55"/>
  <c r="C575" i="55"/>
  <c r="C1061" i="55"/>
  <c r="C987" i="55"/>
  <c r="C580" i="55"/>
  <c r="C546" i="55"/>
  <c r="C330" i="55"/>
  <c r="C1188" i="55"/>
  <c r="C591" i="55"/>
  <c r="C1236" i="55"/>
  <c r="C937" i="55"/>
  <c r="C954" i="55"/>
  <c r="C310" i="55"/>
  <c r="C477" i="55"/>
  <c r="C549" i="55"/>
  <c r="C256" i="55"/>
  <c r="C1077" i="55"/>
  <c r="C621" i="55"/>
  <c r="C1285" i="55"/>
  <c r="C572" i="55"/>
  <c r="C578" i="55"/>
  <c r="C779" i="55"/>
  <c r="C1096" i="55"/>
  <c r="C721" i="55"/>
  <c r="C660" i="55"/>
  <c r="C263" i="55"/>
  <c r="C902" i="55"/>
  <c r="C304" i="55"/>
  <c r="C270" i="55"/>
  <c r="C1089" i="55"/>
  <c r="C650" i="55"/>
  <c r="C719" i="55"/>
  <c r="C1222" i="55"/>
  <c r="C398" i="55"/>
  <c r="C677" i="55"/>
  <c r="C1196" i="55"/>
  <c r="C426" i="55"/>
  <c r="C1267" i="55"/>
  <c r="C348" i="55"/>
  <c r="C1014" i="55"/>
  <c r="C437" i="55"/>
  <c r="C1092" i="55"/>
  <c r="C672" i="55"/>
  <c r="C731" i="55"/>
  <c r="C718" i="55"/>
  <c r="C661" i="55"/>
  <c r="C1266" i="55"/>
  <c r="C1263" i="55"/>
  <c r="C649" i="55"/>
  <c r="C554" i="55"/>
  <c r="C810" i="55"/>
  <c r="C1018" i="55"/>
  <c r="C1278" i="55"/>
  <c r="C285" i="55"/>
  <c r="C392" i="55"/>
  <c r="C1118" i="55"/>
  <c r="C759" i="55"/>
  <c r="C757" i="55"/>
  <c r="C331" i="55"/>
  <c r="C507" i="55"/>
  <c r="C834" i="55"/>
  <c r="C728" i="55"/>
  <c r="C498" i="55"/>
  <c r="C504" i="55"/>
  <c r="C1074" i="55"/>
  <c r="C764" i="55"/>
  <c r="C514" i="55"/>
  <c r="C246" i="55"/>
  <c r="C275" i="55"/>
  <c r="C497" i="55"/>
  <c r="C393" i="55"/>
  <c r="C825" i="55"/>
  <c r="C679" i="55"/>
  <c r="C692" i="55"/>
  <c r="C809" i="55"/>
  <c r="C1287" i="55"/>
  <c r="C427" i="55"/>
  <c r="C730" i="55"/>
  <c r="C273" i="55"/>
  <c r="C463" i="55"/>
  <c r="C548" i="55"/>
  <c r="C1064" i="55"/>
  <c r="C654" i="55"/>
  <c r="C915" i="55"/>
  <c r="C831" i="55"/>
  <c r="C664" i="55"/>
  <c r="C920" i="55"/>
  <c r="C713" i="55"/>
  <c r="C585" i="55"/>
  <c r="C951" i="55"/>
  <c r="C423" i="55"/>
  <c r="C844" i="55"/>
  <c r="C435" i="55"/>
  <c r="C293" i="55"/>
  <c r="C247" i="55"/>
  <c r="C253" i="55"/>
  <c r="C288" i="55"/>
  <c r="C362" i="55"/>
  <c r="C352" i="55"/>
  <c r="C628" i="55"/>
  <c r="C244" i="55"/>
  <c r="C794" i="55"/>
  <c r="C264" i="55"/>
  <c r="C252" i="55" l="1"/>
  <c r="C243" i="55"/>
  <c r="C341" i="55" l="1"/>
  <c r="C242" i="55"/>
  <c r="C1235" i="55" l="1"/>
  <c r="C405" i="55" l="1"/>
  <c r="C784" i="55" l="1"/>
  <c r="C820" i="55" l="1"/>
  <c r="C248" i="55" l="1"/>
  <c r="C258" i="55"/>
  <c r="C354" i="55" l="1"/>
  <c r="D734" i="55" l="1"/>
  <c r="D354" i="55"/>
  <c r="C241" i="55"/>
  <c r="D241" i="55" s="1"/>
  <c r="D940" i="55"/>
  <c r="D880" i="55"/>
  <c r="D738" i="55"/>
  <c r="D403" i="55"/>
  <c r="D79" i="55"/>
  <c r="D974" i="55"/>
  <c r="D920" i="55"/>
  <c r="D258" i="55"/>
  <c r="D765" i="55"/>
  <c r="D803" i="55"/>
  <c r="D571" i="55"/>
  <c r="D440" i="55"/>
  <c r="D77" i="55"/>
  <c r="D863" i="55"/>
  <c r="D1196" i="55"/>
  <c r="D215" i="55"/>
  <c r="D473" i="55"/>
  <c r="D965" i="55"/>
  <c r="D454" i="55"/>
  <c r="D21" i="55"/>
  <c r="D684" i="55"/>
  <c r="D565" i="55"/>
  <c r="D314" i="55"/>
  <c r="D433" i="55"/>
  <c r="D877" i="55"/>
  <c r="D366" i="55"/>
  <c r="D1023" i="55"/>
  <c r="D900" i="55"/>
  <c r="D567" i="55"/>
  <c r="D1153" i="55"/>
  <c r="D768" i="55"/>
  <c r="D302" i="55"/>
  <c r="D449" i="55"/>
  <c r="D1127" i="55"/>
  <c r="D251" i="55"/>
  <c r="D120" i="55"/>
  <c r="D824" i="55"/>
  <c r="D786" i="55"/>
  <c r="D28" i="55"/>
  <c r="D606" i="55"/>
  <c r="D392" i="55"/>
  <c r="D198" i="55"/>
  <c r="D997" i="55"/>
  <c r="D397" i="55"/>
  <c r="D898" i="55"/>
  <c r="D618" i="55"/>
  <c r="D422" i="55"/>
  <c r="D389" i="55"/>
  <c r="D504" i="55"/>
  <c r="D132" i="55"/>
  <c r="D927" i="55"/>
  <c r="D615" i="55"/>
  <c r="D592" i="55"/>
  <c r="D681" i="55"/>
  <c r="D969" i="55"/>
  <c r="D105" i="55"/>
  <c r="D1019" i="55"/>
  <c r="D579" i="55"/>
  <c r="D1162" i="55"/>
  <c r="D599" i="55"/>
  <c r="D1073" i="55"/>
  <c r="D294" i="55"/>
  <c r="D868" i="55"/>
  <c r="D897" i="55"/>
  <c r="D585" i="55"/>
  <c r="D285" i="55"/>
  <c r="D1171" i="55"/>
  <c r="D1125" i="55"/>
  <c r="D68" i="55"/>
  <c r="D13" i="55"/>
  <c r="D278" i="55"/>
  <c r="D101" i="55"/>
  <c r="D583" i="55"/>
  <c r="D991" i="55"/>
  <c r="D795" i="55"/>
  <c r="D424" i="55"/>
  <c r="D921" i="55"/>
  <c r="D301" i="55"/>
  <c r="D895" i="55"/>
  <c r="D709" i="55"/>
  <c r="D128" i="55"/>
  <c r="D826" i="55"/>
  <c r="D444" i="55"/>
  <c r="D319" i="55"/>
  <c r="D870" i="55"/>
  <c r="D273" i="55"/>
  <c r="D619" i="55"/>
  <c r="D244" i="55"/>
  <c r="D1174" i="55"/>
  <c r="D871" i="55"/>
  <c r="D124" i="55"/>
  <c r="D341" i="55"/>
  <c r="D151" i="55"/>
  <c r="D1114" i="55"/>
  <c r="D379" i="55"/>
  <c r="D112" i="55"/>
  <c r="D782" i="55"/>
  <c r="D841" i="55"/>
  <c r="D528" i="55"/>
  <c r="D638" i="55"/>
  <c r="D171" i="55"/>
  <c r="D1042" i="55"/>
  <c r="D1213" i="55"/>
  <c r="D828" i="55"/>
  <c r="D270" i="55"/>
  <c r="D1028" i="55"/>
  <c r="D1169" i="55"/>
  <c r="D1096" i="55"/>
  <c r="D1007" i="55"/>
  <c r="D861" i="55"/>
  <c r="D39" i="55"/>
  <c r="D630" i="55"/>
  <c r="D309" i="55"/>
  <c r="D901" i="55"/>
  <c r="D1287" i="55"/>
  <c r="D1059" i="55"/>
  <c r="D890" i="55"/>
  <c r="D1274" i="55"/>
  <c r="D755" i="55"/>
  <c r="D1273" i="55"/>
  <c r="D103" i="55"/>
  <c r="D438" i="55"/>
  <c r="D237" i="55"/>
  <c r="D234" i="55"/>
  <c r="D1083" i="55"/>
  <c r="D626" i="55"/>
  <c r="D1036" i="55"/>
  <c r="D889" i="55"/>
  <c r="D1133" i="55"/>
  <c r="D442" i="55"/>
  <c r="D399" i="55"/>
  <c r="D1050" i="55"/>
  <c r="D52" i="55"/>
  <c r="D546" i="55"/>
  <c r="D1043" i="55"/>
  <c r="D104" i="55"/>
  <c r="D369" i="55"/>
  <c r="D631" i="55"/>
  <c r="D333" i="55"/>
  <c r="D453" i="55"/>
  <c r="D1225" i="55"/>
  <c r="D267" i="55"/>
  <c r="D67" i="55"/>
  <c r="D1215" i="55"/>
  <c r="D266" i="55"/>
  <c r="D1054" i="55"/>
  <c r="D872" i="55"/>
  <c r="D1009" i="55"/>
  <c r="D308" i="55"/>
  <c r="D533" i="55"/>
  <c r="D1072" i="55"/>
  <c r="D621" i="55"/>
  <c r="D1119" i="55"/>
  <c r="D94" i="55"/>
  <c r="D523" i="55"/>
  <c r="D524" i="55"/>
  <c r="D1109" i="55"/>
  <c r="D785" i="55"/>
  <c r="D1268" i="55"/>
  <c r="D1032" i="55"/>
  <c r="D939" i="55"/>
  <c r="D1254" i="55"/>
  <c r="D472" i="55"/>
  <c r="D477" i="55"/>
  <c r="D346" i="55"/>
  <c r="D548" i="55"/>
  <c r="D428" i="55"/>
  <c r="D197" i="55"/>
  <c r="D1041" i="55"/>
  <c r="D91" i="55"/>
  <c r="D69" i="55"/>
  <c r="D88" i="55"/>
  <c r="D303" i="55"/>
  <c r="D853" i="55"/>
  <c r="D1116" i="55"/>
  <c r="D311" i="55"/>
  <c r="D562" i="55"/>
  <c r="D860" i="55"/>
  <c r="D1269" i="55"/>
  <c r="D5" i="55"/>
  <c r="D1288" i="55"/>
  <c r="D1218" i="55"/>
  <c r="D142" i="55"/>
  <c r="D753" i="55"/>
  <c r="D254" i="55"/>
  <c r="D417" i="55"/>
  <c r="D351" i="55"/>
  <c r="D316" i="55"/>
  <c r="D1212" i="55"/>
  <c r="D1245" i="55"/>
  <c r="D1104" i="55"/>
  <c r="D1078" i="55"/>
  <c r="D593" i="55"/>
  <c r="D647" i="55"/>
  <c r="D832" i="55"/>
  <c r="D116" i="55"/>
  <c r="D193" i="55"/>
  <c r="D457" i="55"/>
  <c r="D767" i="55"/>
  <c r="D1262" i="55"/>
  <c r="D450" i="55"/>
  <c r="D148" i="55"/>
  <c r="D590" i="55"/>
  <c r="D855" i="55"/>
  <c r="D794" i="55"/>
  <c r="D873" i="55"/>
  <c r="D1284" i="55"/>
  <c r="D426" i="55"/>
  <c r="D231" i="55"/>
  <c r="D274" i="55"/>
  <c r="D896" i="55"/>
  <c r="D1154" i="55"/>
  <c r="D798" i="55"/>
  <c r="D1278" i="55"/>
  <c r="D1191" i="55"/>
  <c r="D633" i="55"/>
  <c r="D1255" i="55"/>
  <c r="D673" i="55"/>
  <c r="D537" i="55"/>
  <c r="D555" i="55"/>
  <c r="D384" i="55"/>
  <c r="D342" i="55"/>
  <c r="D1205" i="55"/>
  <c r="D176" i="55"/>
  <c r="D551" i="55"/>
  <c r="D729" i="55"/>
  <c r="D30" i="55"/>
  <c r="D1008" i="55"/>
  <c r="D1281" i="55"/>
  <c r="D134" i="55"/>
  <c r="D650" i="55"/>
  <c r="D645" i="55"/>
  <c r="D1040" i="55"/>
  <c r="D909" i="55"/>
  <c r="D918" i="55"/>
  <c r="D115" i="55"/>
  <c r="D938" i="55"/>
  <c r="D1279" i="55"/>
  <c r="D313" i="55"/>
  <c r="D821" i="55"/>
  <c r="D575" i="55"/>
  <c r="D437" i="55"/>
  <c r="D75" i="55"/>
  <c r="D159" i="55"/>
  <c r="D1250" i="55"/>
  <c r="D355" i="55"/>
  <c r="D4" i="55"/>
  <c r="D983" i="55"/>
  <c r="D558" i="55"/>
  <c r="D72" i="55"/>
  <c r="D1265" i="55"/>
  <c r="D723" i="55"/>
  <c r="D1160" i="55"/>
  <c r="D1069" i="55"/>
  <c r="D375" i="55"/>
  <c r="D690" i="55"/>
  <c r="D501" i="55"/>
  <c r="D1058" i="55"/>
  <c r="D612" i="55"/>
  <c r="D1128" i="55"/>
  <c r="D816" i="55"/>
  <c r="D741" i="55"/>
  <c r="D431" i="55"/>
  <c r="D368" i="55"/>
  <c r="D246" i="55"/>
  <c r="D981" i="55"/>
  <c r="D1252" i="55"/>
  <c r="D1027" i="55"/>
  <c r="D702" i="55"/>
  <c r="D490" i="55"/>
  <c r="D1167" i="55"/>
  <c r="D235" i="55"/>
  <c r="D584" i="55"/>
  <c r="D498" i="55"/>
  <c r="D46" i="55"/>
  <c r="D781" i="55"/>
  <c r="D994" i="55"/>
  <c r="D904" i="55"/>
  <c r="D624" i="55"/>
  <c r="D364" i="55"/>
  <c r="D76" i="55"/>
  <c r="D954" i="55"/>
  <c r="D756" i="55"/>
  <c r="D549" i="55"/>
  <c r="D411" i="55"/>
  <c r="D87" i="55"/>
  <c r="D1219" i="55"/>
  <c r="D1138" i="55"/>
  <c r="D168" i="55"/>
  <c r="D1227" i="55"/>
  <c r="D510" i="55"/>
  <c r="D1097" i="55"/>
  <c r="D1263" i="55"/>
  <c r="D1172" i="55"/>
  <c r="D408" i="55"/>
  <c r="D209" i="55"/>
  <c r="D912" i="55"/>
  <c r="D446" i="55"/>
  <c r="D1105" i="55"/>
  <c r="D605" i="55"/>
  <c r="D468" i="55"/>
  <c r="D396" i="55"/>
  <c r="D1257" i="55"/>
  <c r="D243" i="55"/>
  <c r="D547" i="55"/>
  <c r="D423" i="55"/>
  <c r="D489" i="55"/>
  <c r="D1095" i="55"/>
  <c r="D370" i="55"/>
  <c r="D1123" i="55"/>
  <c r="D123" i="55"/>
  <c r="D1206" i="55"/>
  <c r="D715" i="55"/>
  <c r="D623" i="55"/>
  <c r="D541" i="55"/>
  <c r="D385" i="55"/>
  <c r="D218" i="55"/>
  <c r="D211" i="55"/>
  <c r="D742" i="55"/>
  <c r="D998" i="55"/>
  <c r="D526" i="55"/>
  <c r="D179" i="55"/>
  <c r="D203" i="55"/>
  <c r="D1165" i="55"/>
  <c r="D1228" i="55"/>
  <c r="D118" i="55"/>
  <c r="D236" i="55"/>
  <c r="D825" i="55"/>
  <c r="D587" i="55"/>
  <c r="D330" i="55"/>
  <c r="D1283" i="55"/>
  <c r="D1152" i="55"/>
  <c r="D347" i="55"/>
  <c r="D455" i="55"/>
  <c r="D376" i="55"/>
  <c r="D771" i="55"/>
  <c r="D1001" i="55"/>
  <c r="D1158" i="55"/>
  <c r="D811" i="55"/>
  <c r="D935" i="55"/>
  <c r="D986" i="55"/>
  <c r="D711" i="55"/>
  <c r="D919" i="55"/>
  <c r="D614" i="55"/>
  <c r="D459" i="55"/>
  <c r="D332" i="55"/>
  <c r="D348" i="55"/>
  <c r="D1237" i="55"/>
  <c r="D412" i="55"/>
  <c r="D679" i="55"/>
  <c r="D705" i="55"/>
  <c r="D1140" i="55"/>
  <c r="D485" i="55"/>
  <c r="D1199" i="55"/>
  <c r="D7" i="55"/>
  <c r="D1223" i="55"/>
  <c r="D932" i="55"/>
  <c r="D1259" i="55"/>
  <c r="D221" i="55"/>
  <c r="D268" i="55"/>
  <c r="D287" i="55"/>
  <c r="D288" i="55"/>
  <c r="D1175" i="55"/>
  <c r="D371" i="55"/>
  <c r="D271" i="55"/>
  <c r="D802" i="55"/>
  <c r="D249" i="55"/>
  <c r="D810" i="55"/>
  <c r="D1207" i="55"/>
  <c r="D192" i="55"/>
  <c r="D1256" i="55"/>
  <c r="D17" i="55"/>
  <c r="D1047" i="55"/>
  <c r="D752" i="55"/>
  <c r="D1067" i="55"/>
  <c r="D836" i="55"/>
  <c r="D591" i="55"/>
  <c r="D961" i="55"/>
  <c r="D435" i="55"/>
  <c r="D1082" i="55"/>
  <c r="D140" i="55"/>
  <c r="D577" i="55"/>
  <c r="D595" i="55"/>
  <c r="D521" i="55"/>
  <c r="D465" i="55"/>
  <c r="D1068" i="55"/>
  <c r="D809" i="55"/>
  <c r="D735" i="55"/>
  <c r="D1148" i="55"/>
  <c r="D910" i="55"/>
  <c r="D629" i="55"/>
  <c r="D133" i="55"/>
  <c r="D1170" i="55"/>
  <c r="D944" i="55"/>
  <c r="D818" i="55"/>
  <c r="D479" i="55"/>
  <c r="D689" i="55"/>
  <c r="D1251" i="55"/>
  <c r="D491" i="55"/>
  <c r="D131" i="55"/>
  <c r="D744" i="55"/>
  <c r="D170" i="55"/>
  <c r="D220" i="55"/>
  <c r="D791" i="55"/>
  <c r="D300" i="55"/>
  <c r="D1144" i="55"/>
  <c r="D476" i="55"/>
  <c r="D59" i="55"/>
  <c r="D652" i="55"/>
  <c r="D1253" i="55"/>
  <c r="D556" i="55"/>
  <c r="D456" i="55"/>
  <c r="D1056" i="55"/>
  <c r="D1038" i="55"/>
  <c r="D913" i="55"/>
  <c r="D651" i="55"/>
  <c r="D701" i="55"/>
  <c r="D960" i="55"/>
  <c r="D984" i="55"/>
  <c r="D160" i="55"/>
  <c r="D22" i="55"/>
  <c r="D1270" i="55"/>
  <c r="D834" i="55"/>
  <c r="D183" i="55"/>
  <c r="D3" i="55"/>
  <c r="D534" i="55"/>
  <c r="D80" i="55"/>
  <c r="D646" i="55"/>
  <c r="D1129" i="55"/>
  <c r="D928" i="55"/>
  <c r="D513" i="55"/>
  <c r="D1055" i="55"/>
  <c r="D83" i="55"/>
  <c r="D81" i="55"/>
  <c r="D339" i="55"/>
  <c r="D1074" i="55"/>
  <c r="D649" i="55"/>
  <c r="D318" i="55"/>
  <c r="D462" i="55"/>
  <c r="D945" i="55"/>
  <c r="D736" i="55"/>
  <c r="D950" i="55"/>
  <c r="D48" i="55"/>
  <c r="D971" i="55"/>
  <c r="D680" i="55"/>
  <c r="D406" i="55"/>
  <c r="D253" i="55"/>
  <c r="D1135" i="55"/>
  <c r="D202" i="55"/>
  <c r="D1107" i="55"/>
  <c r="D676" i="55"/>
  <c r="D1122" i="55"/>
  <c r="D507" i="55"/>
  <c r="D936" i="55"/>
  <c r="D1222" i="55"/>
  <c r="D93" i="55"/>
  <c r="D1085" i="55"/>
  <c r="D206" i="55"/>
  <c r="D1075" i="55"/>
  <c r="D1099" i="55"/>
  <c r="D616" i="55"/>
  <c r="D694" i="55"/>
  <c r="D181" i="55"/>
  <c r="D1155" i="55"/>
  <c r="D458" i="55"/>
  <c r="D763" i="55"/>
  <c r="D84" i="55"/>
  <c r="D6" i="55"/>
  <c r="D529" i="55"/>
  <c r="D261" i="55"/>
  <c r="D886" i="55"/>
  <c r="D480" i="55"/>
  <c r="D259" i="55"/>
  <c r="D926" i="55"/>
  <c r="D1204" i="55"/>
  <c r="D704" i="55"/>
  <c r="D990" i="55"/>
  <c r="D957" i="55"/>
  <c r="D543" i="55"/>
  <c r="D416" i="55"/>
  <c r="D1233" i="55"/>
  <c r="D463" i="55"/>
  <c r="D659" i="55"/>
  <c r="D1136" i="55"/>
  <c r="D496" i="55"/>
  <c r="D322" i="55"/>
  <c r="D156" i="55"/>
  <c r="D1029" i="55"/>
  <c r="D746" i="55"/>
  <c r="D2" i="55"/>
  <c r="D1112" i="55"/>
  <c r="D1277" i="55"/>
  <c r="D1076" i="55"/>
  <c r="D522" i="55"/>
  <c r="D609" i="55"/>
  <c r="D89" i="55"/>
  <c r="D195" i="55"/>
  <c r="D914" i="55"/>
  <c r="D1243" i="55"/>
  <c r="D625" i="55"/>
  <c r="D1101" i="55"/>
  <c r="D946" i="55"/>
  <c r="D1296" i="55"/>
  <c r="D447" i="55"/>
  <c r="D747" i="55"/>
  <c r="D172" i="55"/>
  <c r="D38" i="55"/>
  <c r="D186" i="55"/>
  <c r="D1247" i="55"/>
  <c r="D1285" i="55"/>
  <c r="D850" i="55"/>
  <c r="D1182" i="55"/>
  <c r="D1156" i="55"/>
  <c r="D607" i="55"/>
  <c r="D1229" i="55"/>
  <c r="D542" i="55"/>
  <c r="D225" i="55"/>
  <c r="D50" i="55"/>
  <c r="D1134" i="55"/>
  <c r="D429" i="55"/>
  <c r="D963" i="55"/>
  <c r="D390" i="55"/>
  <c r="D233" i="55"/>
  <c r="D1230" i="55"/>
  <c r="D576" i="55"/>
  <c r="D1057" i="55"/>
  <c r="D1249" i="55"/>
  <c r="D304" i="55"/>
  <c r="D66" i="55"/>
  <c r="D865" i="55"/>
  <c r="D1092" i="55"/>
  <c r="D400" i="55"/>
  <c r="D158" i="55"/>
  <c r="D817" i="55"/>
  <c r="D859" i="55"/>
  <c r="D989" i="55"/>
  <c r="D697" i="55"/>
  <c r="D106" i="55"/>
  <c r="D282" i="55"/>
  <c r="D640" i="55"/>
  <c r="D544" i="55"/>
  <c r="D1142" i="55"/>
  <c r="D1124" i="55"/>
  <c r="D147" i="55"/>
  <c r="D947" i="55"/>
  <c r="D975" i="55"/>
  <c r="D466" i="55"/>
  <c r="D471" i="55"/>
  <c r="D382" i="55"/>
  <c r="D402" i="55"/>
  <c r="D345" i="55"/>
  <c r="D875" i="55"/>
  <c r="D641" i="55"/>
  <c r="D514" i="55"/>
  <c r="D1003" i="55"/>
  <c r="D964" i="55"/>
  <c r="D324" i="55"/>
  <c r="D1197" i="55"/>
  <c r="D1176" i="55"/>
  <c r="D155" i="55"/>
  <c r="D1011" i="55"/>
  <c r="D415" i="55"/>
  <c r="D668" i="55"/>
  <c r="D187" i="55"/>
  <c r="D1180" i="55"/>
  <c r="D199" i="55"/>
  <c r="D312" i="55"/>
  <c r="D643" i="55"/>
  <c r="D11" i="55"/>
  <c r="D1012" i="55"/>
  <c r="D1079" i="55"/>
  <c r="D1231" i="55"/>
  <c r="D840" i="55"/>
  <c r="D620" i="55"/>
  <c r="D635" i="55"/>
  <c r="D157" i="55"/>
  <c r="D973" i="55"/>
  <c r="D1018" i="55"/>
  <c r="D137" i="55"/>
  <c r="D560" i="55"/>
  <c r="D372" i="55"/>
  <c r="D1091" i="55"/>
  <c r="D654" i="55"/>
  <c r="D792" i="55"/>
  <c r="D1002" i="55"/>
  <c r="D687" i="55"/>
  <c r="D33" i="55"/>
  <c r="D180" i="55"/>
  <c r="D505" i="55"/>
  <c r="D1187" i="55"/>
  <c r="D1103" i="55"/>
  <c r="D276" i="55"/>
  <c r="D228" i="55"/>
  <c r="D315" i="55"/>
  <c r="D166" i="55"/>
  <c r="D185" i="55"/>
  <c r="D790" i="55"/>
  <c r="D1089" i="55"/>
  <c r="D1258" i="55"/>
  <c r="D478" i="55"/>
  <c r="D1048" i="55"/>
  <c r="D1282" i="55"/>
  <c r="D789" i="55"/>
  <c r="D1211" i="55"/>
  <c r="D699" i="55"/>
  <c r="D49" i="55"/>
  <c r="D460" i="55"/>
  <c r="D1077" i="55"/>
  <c r="D658" i="55"/>
  <c r="D262" i="55"/>
  <c r="D774" i="55"/>
  <c r="D226" i="55"/>
  <c r="D474" i="55"/>
  <c r="D383" i="55"/>
  <c r="D748" i="55"/>
  <c r="D413" i="55"/>
  <c r="D891" i="55"/>
  <c r="D796" i="55"/>
  <c r="D141" i="55"/>
  <c r="D100" i="55"/>
  <c r="D85" i="55"/>
  <c r="D418" i="55"/>
  <c r="D1272" i="55"/>
  <c r="D698" i="55"/>
  <c r="D135" i="55"/>
  <c r="D866" i="55"/>
  <c r="D949" i="55"/>
  <c r="D1031" i="55"/>
  <c r="D165" i="55"/>
  <c r="D163" i="55"/>
  <c r="D1143" i="55"/>
  <c r="D1209" i="55"/>
  <c r="D617" i="55"/>
  <c r="D1289" i="55"/>
  <c r="D380" i="55"/>
  <c r="D518" i="55"/>
  <c r="D1015" i="55"/>
  <c r="D812" i="55"/>
  <c r="D862" i="55"/>
  <c r="D296" i="55"/>
  <c r="D597" i="55"/>
  <c r="D509" i="55"/>
  <c r="D1065" i="55"/>
  <c r="D972" i="55"/>
  <c r="D443" i="55"/>
  <c r="D849" i="55"/>
  <c r="D1053" i="55"/>
  <c r="D1120" i="55"/>
  <c r="D878" i="55"/>
  <c r="D1271" i="55"/>
  <c r="D653" i="55"/>
  <c r="D682" i="55"/>
  <c r="D1267" i="55"/>
  <c r="D847" i="55"/>
  <c r="D996" i="55"/>
  <c r="D516" i="55"/>
  <c r="D1184" i="55"/>
  <c r="D719" i="55"/>
  <c r="D559" i="55"/>
  <c r="D743" i="55"/>
  <c r="D1102" i="55"/>
  <c r="D210" i="55"/>
  <c r="D894" i="55"/>
  <c r="D9" i="55"/>
  <c r="D45" i="55"/>
  <c r="D708" i="55"/>
  <c r="D305" i="55"/>
  <c r="D685" i="55"/>
  <c r="D869" i="55"/>
  <c r="D114" i="55"/>
  <c r="D1130" i="55"/>
  <c r="D340" i="55"/>
  <c r="D561" i="55"/>
  <c r="D26" i="55"/>
  <c r="D739" i="55"/>
  <c r="D208" i="55"/>
  <c r="D252" i="55"/>
  <c r="D1151" i="55"/>
  <c r="D757" i="55"/>
  <c r="D530" i="55"/>
  <c r="D706" i="55"/>
  <c r="D1088" i="55"/>
  <c r="D538" i="55"/>
  <c r="D111" i="55"/>
  <c r="D216" i="55"/>
  <c r="D1137" i="55"/>
  <c r="D337" i="55"/>
  <c r="D286" i="55"/>
  <c r="D952" i="55"/>
  <c r="D603" i="55"/>
  <c r="D881" i="55"/>
  <c r="D238" i="55"/>
  <c r="D815" i="55"/>
  <c r="D1026" i="55"/>
  <c r="D248" i="55"/>
  <c r="D933" i="55"/>
  <c r="D448" i="55"/>
  <c r="D41" i="55"/>
  <c r="D867" i="55"/>
  <c r="D700" i="55"/>
  <c r="D297" i="55"/>
  <c r="D780" i="55"/>
  <c r="D1203" i="55"/>
  <c r="D35" i="55"/>
  <c r="D1013" i="55"/>
  <c r="D363" i="55"/>
  <c r="D987" i="55"/>
  <c r="D578" i="55"/>
  <c r="D536" i="55"/>
  <c r="D979" i="55"/>
  <c r="D632" i="55"/>
  <c r="D223" i="55"/>
  <c r="D1290" i="55"/>
  <c r="D361" i="55"/>
  <c r="D1131" i="55"/>
  <c r="D227" i="55"/>
  <c r="D988" i="55"/>
  <c r="D51" i="55"/>
  <c r="D566" i="55"/>
  <c r="D1181" i="55"/>
  <c r="D948" i="55"/>
  <c r="D893" i="55"/>
  <c r="D242" i="55"/>
  <c r="D139" i="55"/>
  <c r="D1183" i="55"/>
  <c r="D1192" i="55"/>
  <c r="D230" i="55"/>
  <c r="D16" i="55"/>
  <c r="D598" i="55"/>
  <c r="D934" i="55"/>
  <c r="D759" i="55"/>
  <c r="D190" i="55"/>
  <c r="D1166" i="55"/>
  <c r="D968" i="55"/>
  <c r="D182" i="55"/>
  <c r="D127" i="55"/>
  <c r="D113" i="55"/>
  <c r="D175" i="55"/>
  <c r="D245" i="55"/>
  <c r="D98" i="55"/>
  <c r="D10" i="55"/>
  <c r="D503" i="55"/>
  <c r="D887" i="55"/>
  <c r="D15" i="55"/>
  <c r="D519" i="55"/>
  <c r="D349" i="55"/>
  <c r="D892" i="55"/>
  <c r="D467" i="55"/>
  <c r="D564" i="55"/>
  <c r="D775" i="55"/>
  <c r="D1208" i="55"/>
  <c r="D956" i="55"/>
  <c r="D430" i="55"/>
  <c r="D493" i="55"/>
  <c r="D143" i="55"/>
  <c r="D1238" i="55"/>
  <c r="D441" i="55"/>
  <c r="D461" i="55"/>
  <c r="D293" i="55"/>
  <c r="D1016" i="55"/>
  <c r="D594" i="55"/>
  <c r="D18" i="55"/>
  <c r="D410" i="55"/>
  <c r="D906" i="55"/>
  <c r="D338" i="55"/>
  <c r="D657" i="55"/>
  <c r="D532" i="55"/>
  <c r="D167" i="55"/>
  <c r="D201" i="55"/>
  <c r="D1070" i="55"/>
  <c r="D92" i="55"/>
  <c r="D395" i="55"/>
  <c r="D1051" i="55"/>
  <c r="D200" i="55"/>
  <c r="D517" i="55"/>
  <c r="D434" i="55"/>
  <c r="D953" i="55"/>
  <c r="D264" i="55"/>
  <c r="D488" i="55"/>
  <c r="D722" i="55"/>
  <c r="D660" i="55"/>
  <c r="D107" i="55"/>
  <c r="D978" i="55"/>
  <c r="D1236" i="55"/>
  <c r="D557" i="55"/>
  <c r="D663" i="55"/>
  <c r="D851" i="55"/>
  <c r="D1293" i="55"/>
  <c r="D1064" i="55"/>
  <c r="D554" i="55"/>
  <c r="D475" i="55"/>
  <c r="D1115" i="55"/>
  <c r="D730" i="55"/>
  <c r="D136" i="55"/>
  <c r="D129" i="55"/>
  <c r="D707" i="55"/>
  <c r="D675" i="55"/>
  <c r="D214" i="55"/>
  <c r="D717" i="55"/>
  <c r="D601" i="55"/>
  <c r="D958" i="55"/>
  <c r="D1214" i="55"/>
  <c r="D1161" i="55"/>
  <c r="D58" i="55"/>
  <c r="D393" i="55"/>
  <c r="D57" i="55"/>
  <c r="D1098" i="55"/>
  <c r="D758" i="55"/>
  <c r="D109" i="55"/>
  <c r="D664" i="55"/>
  <c r="D1141" i="55"/>
  <c r="D911" i="55"/>
  <c r="D829" i="55"/>
  <c r="D1195" i="55"/>
  <c r="D352" i="55"/>
  <c r="D432" i="55"/>
  <c r="D1126" i="55"/>
  <c r="D737" i="55"/>
  <c r="D29" i="55"/>
  <c r="D511" i="55"/>
  <c r="D839" i="55"/>
  <c r="D888" i="55"/>
  <c r="D760" i="55"/>
  <c r="D212" i="55"/>
  <c r="D388" i="55"/>
  <c r="D97" i="55"/>
  <c r="D34" i="55"/>
  <c r="D409" i="55"/>
  <c r="D823" i="55"/>
  <c r="D608" i="55"/>
  <c r="D119" i="55"/>
  <c r="D970" i="55"/>
  <c r="D391" i="55"/>
  <c r="D486" i="55"/>
  <c r="D61" i="55"/>
  <c r="D1014" i="55"/>
  <c r="D281" i="55"/>
  <c r="D292" i="55"/>
  <c r="D793" i="55"/>
  <c r="D588" i="55"/>
  <c r="D581" i="55"/>
  <c r="D334" i="55"/>
  <c r="D1033" i="55"/>
  <c r="D1037" i="55"/>
  <c r="D830" i="55"/>
  <c r="D596" i="55"/>
  <c r="D563" i="55"/>
  <c r="D421" i="55"/>
  <c r="D693" i="55"/>
  <c r="D779" i="55"/>
  <c r="D1186" i="55"/>
  <c r="D750" i="55"/>
  <c r="D47" i="55"/>
  <c r="D764" i="55"/>
  <c r="D525" i="55"/>
  <c r="D239" i="55"/>
  <c r="D644" i="55"/>
  <c r="D14" i="55"/>
  <c r="D1139" i="55"/>
  <c r="D145" i="55"/>
  <c r="D360" i="55"/>
  <c r="D1049" i="55"/>
  <c r="D1062" i="55"/>
  <c r="D1198" i="55"/>
  <c r="D62" i="55"/>
  <c r="D42" i="55"/>
  <c r="D213" i="55"/>
  <c r="D1276" i="55"/>
  <c r="D883" i="55"/>
  <c r="D1006" i="55"/>
  <c r="D819" i="55"/>
  <c r="D688" i="55"/>
  <c r="D837" i="55"/>
  <c r="D381" i="55"/>
  <c r="D358" i="55"/>
  <c r="D778" i="55"/>
  <c r="D144" i="55"/>
  <c r="D550" i="55"/>
  <c r="D903" i="55"/>
  <c r="D60" i="55"/>
  <c r="D1010" i="55"/>
  <c r="D65" i="55"/>
  <c r="D1241" i="55"/>
  <c r="D966" i="55"/>
  <c r="D500" i="55"/>
  <c r="D328" i="55"/>
  <c r="D941" i="55"/>
  <c r="D1071" i="55"/>
  <c r="D1260" i="55"/>
  <c r="D1244" i="55"/>
  <c r="D508" i="55"/>
  <c r="D265" i="55"/>
  <c r="D1022" i="55"/>
  <c r="D298" i="55"/>
  <c r="D130" i="55"/>
  <c r="D610" i="55"/>
  <c r="D481" i="55"/>
  <c r="D922" i="55"/>
  <c r="D797" i="55"/>
  <c r="D108" i="55"/>
  <c r="D916" i="55"/>
  <c r="D1108" i="55"/>
  <c r="D8" i="55"/>
  <c r="D40" i="55"/>
  <c r="D367" i="55"/>
  <c r="D470" i="55"/>
  <c r="D63" i="55"/>
  <c r="D806" i="55"/>
  <c r="D1246" i="55"/>
  <c r="D146" i="55"/>
  <c r="D1066" i="55"/>
  <c r="D169" i="55"/>
  <c r="D439" i="55"/>
  <c r="D905" i="55"/>
  <c r="D154" i="55"/>
  <c r="D831" i="55"/>
  <c r="D1194" i="55"/>
  <c r="D929" i="55"/>
  <c r="D320" i="55"/>
  <c r="D980" i="55"/>
  <c r="D923" i="55"/>
  <c r="D32" i="55"/>
  <c r="D398" i="55"/>
  <c r="D745" i="55"/>
  <c r="D1086" i="55"/>
  <c r="D219" i="55"/>
  <c r="D24" i="55"/>
  <c r="D784" i="55"/>
  <c r="D703" i="55"/>
  <c r="D1044" i="55"/>
  <c r="D692" i="55"/>
  <c r="D194" i="55"/>
  <c r="D25" i="55"/>
  <c r="D833" i="55"/>
  <c r="D299" i="55"/>
  <c r="D553" i="55"/>
  <c r="D1242" i="55"/>
  <c r="D1179" i="55"/>
  <c r="D1094" i="55"/>
  <c r="D1004" i="55"/>
  <c r="D37" i="55"/>
  <c r="D600" i="55"/>
  <c r="D78" i="55"/>
  <c r="D714" i="55"/>
  <c r="D665" i="55"/>
  <c r="D604" i="55"/>
  <c r="D820" i="55"/>
  <c r="D754" i="55"/>
  <c r="D20" i="55"/>
  <c r="D122" i="55"/>
  <c r="D19" i="55"/>
  <c r="D899" i="55"/>
  <c r="D401" i="55"/>
  <c r="D73" i="55"/>
  <c r="D152" i="55"/>
  <c r="D196" i="55"/>
  <c r="D1118" i="55"/>
  <c r="D343" i="55"/>
  <c r="D321" i="55"/>
  <c r="D769" i="55"/>
  <c r="D464" i="55"/>
  <c r="D407" i="55"/>
  <c r="D573" i="55"/>
  <c r="D710" i="55"/>
  <c r="D1090" i="55"/>
  <c r="D858" i="55"/>
  <c r="D365" i="55"/>
  <c r="D1084" i="55"/>
  <c r="D835" i="55"/>
  <c r="D580" i="55"/>
  <c r="D414" i="55"/>
  <c r="D153" i="55"/>
  <c r="D634" i="55"/>
  <c r="D427" i="55"/>
  <c r="D374" i="55"/>
  <c r="D1190" i="55"/>
  <c r="D420" i="55"/>
  <c r="D1185" i="55"/>
  <c r="D102" i="55"/>
  <c r="D335" i="55"/>
  <c r="D842" i="55"/>
  <c r="D290" i="55"/>
  <c r="D205" i="55"/>
  <c r="D325" i="55"/>
  <c r="D95" i="55"/>
  <c r="D1163" i="55"/>
  <c r="D291" i="55"/>
  <c r="D1234" i="55"/>
  <c r="D777" i="55"/>
  <c r="D993" i="55"/>
  <c r="D1034" i="55"/>
  <c r="D716" i="55"/>
  <c r="D857" i="55"/>
  <c r="D1177" i="55"/>
  <c r="D1017" i="55"/>
  <c r="D362" i="55"/>
  <c r="D255" i="55"/>
  <c r="D848" i="55"/>
  <c r="D725" i="55"/>
  <c r="D943" i="55"/>
  <c r="D1087" i="55"/>
  <c r="D284" i="55"/>
  <c r="D674" i="55"/>
  <c r="D150" i="55"/>
  <c r="D636" i="55"/>
  <c r="D310" i="55"/>
  <c r="D232" i="55"/>
  <c r="D404" i="55"/>
  <c r="D959" i="55"/>
  <c r="D788" i="55"/>
  <c r="D1025" i="55"/>
  <c r="D669" i="55"/>
  <c r="D937" i="55"/>
  <c r="D207" i="55"/>
  <c r="D229" i="55"/>
  <c r="D712" i="55"/>
  <c r="D394" i="55"/>
  <c r="D164" i="55"/>
  <c r="D117" i="55"/>
  <c r="D1100" i="55"/>
  <c r="D306" i="55"/>
  <c r="D495" i="55"/>
  <c r="D572" i="55"/>
  <c r="D656" i="55"/>
  <c r="D805" i="55"/>
  <c r="D386" i="55"/>
  <c r="D732" i="55"/>
  <c r="D686" i="55"/>
  <c r="D64" i="55"/>
  <c r="D515" i="55"/>
  <c r="D531" i="55"/>
  <c r="D260" i="55"/>
  <c r="D1286" i="55"/>
  <c r="D967" i="55"/>
  <c r="D1235" i="55"/>
  <c r="D487" i="55"/>
  <c r="D733" i="55"/>
  <c r="D1146" i="55"/>
  <c r="D327" i="55"/>
  <c r="D1221" i="55"/>
  <c r="D569" i="55"/>
  <c r="D1039" i="55"/>
  <c r="D138" i="55"/>
  <c r="D814" i="55"/>
  <c r="D666" i="55"/>
  <c r="D275" i="55"/>
  <c r="D1030" i="55"/>
  <c r="D992" i="55"/>
  <c r="D852" i="55"/>
  <c r="D250" i="55"/>
  <c r="D161" i="55"/>
  <c r="D357" i="55"/>
  <c r="D783" i="55"/>
  <c r="D602" i="55"/>
  <c r="D864" i="55"/>
  <c r="D1024" i="55"/>
  <c r="D56" i="55"/>
  <c r="D277" i="55"/>
  <c r="D224" i="55"/>
  <c r="D642" i="55"/>
  <c r="D540" i="55"/>
  <c r="D356" i="55"/>
  <c r="D662" i="55"/>
  <c r="D727" i="55"/>
  <c r="D1280" i="55"/>
  <c r="D1060" i="55"/>
  <c r="D1147" i="55"/>
  <c r="D12" i="55"/>
  <c r="D1193" i="55"/>
  <c r="D373" i="55"/>
  <c r="D917" i="55"/>
  <c r="D405" i="55"/>
  <c r="D1168" i="55"/>
  <c r="D683" i="55"/>
  <c r="D545" i="55"/>
  <c r="D1240" i="55"/>
  <c r="D279" i="55"/>
  <c r="D977" i="55"/>
  <c r="D263" i="55"/>
  <c r="D1294" i="55"/>
  <c r="D178" i="55"/>
  <c r="D804" i="55"/>
  <c r="D53" i="55"/>
  <c r="D648" i="55"/>
  <c r="D1224" i="55"/>
  <c r="D925" i="55"/>
  <c r="D838" i="55"/>
  <c r="D344" i="55"/>
  <c r="D71" i="55"/>
  <c r="D527" i="55"/>
  <c r="D1239" i="55"/>
  <c r="D1159" i="55"/>
  <c r="D1202" i="55"/>
  <c r="D930" i="55"/>
  <c r="D808" i="55"/>
  <c r="D885" i="55"/>
  <c r="D1210" i="55"/>
  <c r="D272" i="55"/>
  <c r="D74" i="55"/>
  <c r="D713" i="55"/>
  <c r="D174" i="55"/>
  <c r="D902" i="55"/>
  <c r="D173" i="55"/>
  <c r="D1266" i="55"/>
  <c r="D799" i="55"/>
  <c r="D90" i="55"/>
  <c r="D1110" i="55"/>
  <c r="D55" i="55"/>
  <c r="D483" i="55"/>
  <c r="D628" i="55"/>
  <c r="D1216" i="55"/>
  <c r="D1149" i="55"/>
  <c r="D822" i="55"/>
  <c r="D1264" i="55"/>
  <c r="D691" i="55"/>
  <c r="D257" i="55"/>
  <c r="D982" i="55"/>
  <c r="D451" i="55"/>
  <c r="D1157" i="55"/>
  <c r="D931" i="55"/>
  <c r="D1220" i="55"/>
  <c r="D125" i="55"/>
  <c r="D387" i="55"/>
  <c r="D907" i="55"/>
  <c r="D520" i="55"/>
  <c r="D191" i="55"/>
  <c r="D874" i="55"/>
  <c r="D772" i="55"/>
  <c r="D807" i="55"/>
  <c r="D670" i="55"/>
  <c r="D70" i="55"/>
  <c r="D535" i="55"/>
  <c r="D721" i="55"/>
  <c r="D27" i="55"/>
  <c r="D1035" i="55"/>
  <c r="D1021" i="55"/>
  <c r="D336" i="55"/>
  <c r="D637" i="55"/>
  <c r="D204" i="55"/>
  <c r="D655" i="55"/>
  <c r="D908" i="55"/>
  <c r="D121" i="55"/>
  <c r="D846" i="55"/>
  <c r="D149" i="55"/>
  <c r="D217" i="55"/>
  <c r="D177" i="55"/>
  <c r="D1113" i="55"/>
  <c r="D1150" i="55"/>
  <c r="D770" i="55"/>
  <c r="D773" i="55"/>
  <c r="D882" i="55"/>
  <c r="D506" i="55"/>
  <c r="D589" i="55"/>
  <c r="D695" i="55"/>
  <c r="D570" i="55"/>
  <c r="D1164" i="55"/>
  <c r="D96" i="55"/>
  <c r="D31" i="55"/>
  <c r="D1291" i="55"/>
  <c r="D751" i="55"/>
  <c r="D1261" i="55"/>
  <c r="D189" i="55"/>
  <c r="D800" i="55"/>
  <c r="D1106" i="55"/>
  <c r="D539" i="55"/>
  <c r="D44" i="55"/>
  <c r="D976" i="55"/>
  <c r="D1063" i="55"/>
  <c r="D1117" i="55"/>
  <c r="D813" i="55"/>
  <c r="D677" i="55"/>
  <c r="D425" i="55"/>
  <c r="D492" i="55"/>
  <c r="D295" i="55"/>
  <c r="D1188" i="55"/>
  <c r="D240" i="55"/>
  <c r="D568" i="55"/>
  <c r="D726" i="55"/>
  <c r="D1000" i="55"/>
  <c r="D512" i="55"/>
  <c r="D955" i="55"/>
  <c r="D678" i="55"/>
  <c r="D269" i="55"/>
  <c r="D289" i="55"/>
  <c r="D761" i="55"/>
  <c r="D378" i="55"/>
  <c r="D942" i="55"/>
  <c r="D329" i="55"/>
  <c r="D787" i="55"/>
  <c r="D843" i="55"/>
  <c r="D331" i="55"/>
  <c r="D1081" i="55"/>
  <c r="D611" i="55"/>
  <c r="D854" i="55"/>
  <c r="D586" i="55"/>
  <c r="D1052" i="55"/>
  <c r="D720" i="55"/>
  <c r="D667" i="55"/>
  <c r="D999" i="55"/>
  <c r="D82" i="55"/>
  <c r="D844" i="55"/>
  <c r="D995" i="55"/>
  <c r="D718" i="55"/>
  <c r="D740" i="55"/>
  <c r="D110" i="55"/>
  <c r="D1020" i="55"/>
  <c r="D574" i="55"/>
  <c r="D661" i="55"/>
  <c r="D1145" i="55"/>
  <c r="D1295" i="55"/>
  <c r="D1093" i="55"/>
  <c r="D247" i="55"/>
  <c r="D762" i="55"/>
  <c r="D1045" i="55"/>
  <c r="D283" i="55"/>
  <c r="D1217" i="55"/>
  <c r="D1005" i="55"/>
  <c r="D1080" i="55"/>
  <c r="D876" i="55"/>
  <c r="D962" i="55"/>
  <c r="D1061" i="55"/>
  <c r="D766" i="55"/>
  <c r="D54" i="55"/>
  <c r="D1189" i="55"/>
  <c r="D1248" i="55"/>
  <c r="D1121" i="55"/>
  <c r="D353" i="55"/>
  <c r="D222" i="55"/>
  <c r="D724" i="55"/>
  <c r="D43" i="55"/>
  <c r="D445" i="55"/>
  <c r="D801" i="55"/>
  <c r="D36" i="55"/>
  <c r="D323" i="55"/>
  <c r="D317" i="55"/>
  <c r="D494" i="55"/>
  <c r="D436" i="55"/>
  <c r="D613" i="55"/>
  <c r="D985" i="55"/>
  <c r="D827" i="55"/>
  <c r="D627" i="55"/>
  <c r="D915" i="55"/>
  <c r="D951" i="55"/>
  <c r="D126" i="55"/>
  <c r="D484" i="55"/>
  <c r="D497" i="55"/>
  <c r="D502" i="55"/>
  <c r="D1292" i="55"/>
  <c r="D728" i="55"/>
  <c r="D307" i="55"/>
  <c r="D671" i="55"/>
  <c r="D1232" i="55"/>
  <c r="D731" i="55"/>
  <c r="D1226" i="55"/>
  <c r="D359" i="55"/>
  <c r="D552" i="55"/>
  <c r="D23" i="55"/>
  <c r="D696" i="55"/>
  <c r="D326" i="55"/>
  <c r="D749" i="55"/>
  <c r="D1046" i="55"/>
  <c r="D1297" i="55"/>
  <c r="D188" i="55"/>
  <c r="D672" i="55"/>
  <c r="D622" i="55"/>
  <c r="D924" i="55"/>
  <c r="D482" i="55"/>
  <c r="D1132" i="55"/>
  <c r="D884" i="55"/>
  <c r="D582" i="55"/>
  <c r="D639" i="55"/>
  <c r="D1173" i="55"/>
  <c r="D184" i="55"/>
  <c r="D162" i="55"/>
  <c r="D845" i="55"/>
  <c r="D1201" i="55"/>
  <c r="D469" i="55"/>
  <c r="D856" i="55"/>
  <c r="D280" i="55"/>
  <c r="D1275" i="55"/>
  <c r="D1178" i="55"/>
  <c r="D452" i="55"/>
  <c r="D350" i="55"/>
  <c r="D499" i="55"/>
  <c r="D1111" i="55"/>
  <c r="D99" i="55"/>
  <c r="D256" i="55"/>
  <c r="D86" i="55"/>
  <c r="D419" i="55"/>
  <c r="D879" i="55"/>
  <c r="D776" i="55"/>
  <c r="D1200" i="55"/>
  <c r="D377" i="55"/>
</calcChain>
</file>

<file path=xl/sharedStrings.xml><?xml version="1.0" encoding="utf-8"?>
<sst xmlns="http://schemas.openxmlformats.org/spreadsheetml/2006/main" count="3925" uniqueCount="2769">
  <si>
    <t>VR. UNITARIO</t>
  </si>
  <si>
    <t xml:space="preserve">IMPREVISTOS </t>
  </si>
  <si>
    <t>UTILIDAD</t>
  </si>
  <si>
    <t>TOTAL COSTOS DIRECTOS</t>
  </si>
  <si>
    <t>VR. PARCIAL</t>
  </si>
  <si>
    <t>TOTAL COSTOS INDIRECTOS</t>
  </si>
  <si>
    <t xml:space="preserve">ADMINISTRACIÓN </t>
  </si>
  <si>
    <t>DESCRIPCIÓN</t>
  </si>
  <si>
    <t>I.V.A. / UTILIDAD</t>
  </si>
  <si>
    <t>m2</t>
  </si>
  <si>
    <t>m</t>
  </si>
  <si>
    <t>m3</t>
  </si>
  <si>
    <t>kg</t>
  </si>
  <si>
    <t>ÍTEM</t>
  </si>
  <si>
    <t>CANTIDAD</t>
  </si>
  <si>
    <t>PRELIMINARES, PROVISIONALES DE OBRA Y DEMOLICIONES.</t>
  </si>
  <si>
    <t>ACTIVIDADES PRELIMINARES.</t>
  </si>
  <si>
    <t>INSTALACIONES Y TRÁMITES DE SERVICIOS PROVISIONALES.</t>
  </si>
  <si>
    <t>EXCAVACIONES, RELLENOS Y REEMPLAZOS.</t>
  </si>
  <si>
    <t>Descapote mecánico de capa vegetal h.prom&lt;=30 cm. Incluye cargue, retiro, disposición de escombros a sitio aprobado por la autoridad ambiental.</t>
  </si>
  <si>
    <t>Excavación mecánica en material común. Incluye cargue, retiro, disposición de escombros a sitio aprobado por la autoridad ambiental.</t>
  </si>
  <si>
    <t>Relleno manual con material ordinario de la excavación. Incluye extendido, humedecimiento y compactación.</t>
  </si>
  <si>
    <t>Relleno manual con material seleccionado de sitio. Incluye extendido, humedecimiento y compactación.</t>
  </si>
  <si>
    <t>Relleno manual con recebo común compactado. Incluye extendido, humedecimiento y compactación.</t>
  </si>
  <si>
    <t>Relleno manual con recebo B-200. Incluye extendido, humedecimiento y compactación.</t>
  </si>
  <si>
    <t>CONCRETOS PARA CIMENTACIÓN.</t>
  </si>
  <si>
    <t>CIMENTACIÓN SUPERFICIAL.</t>
  </si>
  <si>
    <t>TANQUE DE ALMACENAMIENTO DE AGUA - POTABLE, CONTRA-INCENDIO, SISTEMA MIXTO, RECICLADA.</t>
  </si>
  <si>
    <t>Acero de 60.000 PSI 420 MPa. Incluye corte, figurado y fijación.</t>
  </si>
  <si>
    <t>Mallas electrosoldadas. Incluye corte y fijación.</t>
  </si>
  <si>
    <t>REDES HÚMEDAS.</t>
  </si>
  <si>
    <t>DESAGÜE AGUAS RESIDUALES.</t>
  </si>
  <si>
    <t>DESAGÜE AGUAS LLUVIAS.</t>
  </si>
  <si>
    <t>OBRAS CIVILES HIDROSANITARIAS.</t>
  </si>
  <si>
    <t>ESTRUCTURAS (Concreto, metal, madera) Y CONCRETOS ARQUITECTÓNICOS.</t>
  </si>
  <si>
    <t>ESTRUCTURAS DE CONCRETO.</t>
  </si>
  <si>
    <t>ELEMENTOS VERTICALES ESTRUCTURALES DE CONCRETO.</t>
  </si>
  <si>
    <t>PLACAS ESTRUCTURALES DE CONCRETO.</t>
  </si>
  <si>
    <t>OTROS ELEMENTOS ESTRUCTURALES DE CONCRETO.</t>
  </si>
  <si>
    <t>CONCRETOS ARQUITECTÓNICOS.</t>
  </si>
  <si>
    <t>ELEMENTOS VERTICALES ARQUITECTÓNICOS DE CONCRETO.</t>
  </si>
  <si>
    <t>ACEROS DE REFUERZO PARA ESTRUCTURAS EN CONCRETO Y RELACIONADOS.</t>
  </si>
  <si>
    <t>MAMPOSTERÍAS Y RELACIONADOS.</t>
  </si>
  <si>
    <t>MAMPOSTERÍA DE CONCRETO.</t>
  </si>
  <si>
    <t>MAMPOSTERÍA DE ARCILLA.</t>
  </si>
  <si>
    <t>OTROS MAMPUESTOS.</t>
  </si>
  <si>
    <t>ELEMENTOS NO ESTRUCTURALES PREFABRICADOS Y/O FUNDIDOS EN SITIO.</t>
  </si>
  <si>
    <t>PREFABRICADOS EN OBRA O FUNDIDOS EN SITIO.</t>
  </si>
  <si>
    <t>MESONES EN CONCRETO.</t>
  </si>
  <si>
    <t>POYOS PARA MUEBLES.</t>
  </si>
  <si>
    <t>CONDUCTORES DE AGUA.</t>
  </si>
  <si>
    <t>BANCAS PREFABRICADAS EN CONCRETO.</t>
  </si>
  <si>
    <t>OTROS.</t>
  </si>
  <si>
    <t>CONSTRUCCIÓN LIVIANA EN SECO (Cielos rasos, divisiones, otros).</t>
  </si>
  <si>
    <t>DIVISIONES.</t>
  </si>
  <si>
    <t>DIVISIONES FABRICADAS CON LÁMINAS EN FIBROCEMENTO.</t>
  </si>
  <si>
    <t>CIELOS RASOS.</t>
  </si>
  <si>
    <t>INSTALACIONES HIDROSANITARIAS.</t>
  </si>
  <si>
    <t>INSTALACIONES DE GAS.</t>
  </si>
  <si>
    <t>DERIVACIÓN DE RED DE MEDIA TENSIÓN Y SUBESTACIÓN.</t>
  </si>
  <si>
    <t>ADECUACIÓN DE INFRAESTRUCTURA MEDIA TENSIÓN.</t>
  </si>
  <si>
    <t>EQUIPOS SUBESTACIÓN Y MEDIA TENSIÓN.</t>
  </si>
  <si>
    <t>CARPINTERÍA METÁLICA PARA CELDA DE PROTECCIÓN Y TRANSFORMADOR.</t>
  </si>
  <si>
    <t>RED DE BAJA TENSIÓN.</t>
  </si>
  <si>
    <t>CANALIZACIONES PARA CABLEADO ELÉCTRICO BT.</t>
  </si>
  <si>
    <t>ACOMETIDAS Y CABLEADOS BT.</t>
  </si>
  <si>
    <t>TABLEROS BT.</t>
  </si>
  <si>
    <t>INTERRUPTORES Y PROTECCIONES BT.</t>
  </si>
  <si>
    <t>SALIDAS DE ALUMBRADO.</t>
  </si>
  <si>
    <t>SALIDAS DE TOMAS NORMALES Y REGULADAS.</t>
  </si>
  <si>
    <t>OTRAS SALIDAS.</t>
  </si>
  <si>
    <t>APARATOS ELÉCTRICOS.</t>
  </si>
  <si>
    <t>EQUIPOS BT.</t>
  </si>
  <si>
    <t>MARCACIÓN Y CERTIFICACIÓN.</t>
  </si>
  <si>
    <t>PLANTA ELÉCTRICA - GRUPO ELECTRÓGENO.</t>
  </si>
  <si>
    <t>ADECUACIONES DE INFRAESTRUCTURA GRUPO ELECTRÓGENO.</t>
  </si>
  <si>
    <t>RED DE PROTECCIÓN CONTRA DESCARGAS ATMOSFÉRICAS APANTALLAMIENTO.</t>
  </si>
  <si>
    <t>SISTEMA DE PUESTA A TIERRA.</t>
  </si>
  <si>
    <t>RED DE CAPTACIÓN Y CABLEADO APANTALLAMIENTO.</t>
  </si>
  <si>
    <t>PAÑETES, REVOQUES Y REPELLOS.</t>
  </si>
  <si>
    <t>SOBRE MUROS Y OTROS ELEMENTOS VERTICALES.</t>
  </si>
  <si>
    <t>Pañete liso impermeabilizado integralmente 1:4 e.=2 cm. Incluye filos y dilataciones según diseño.</t>
  </si>
  <si>
    <t>ALISTADOS Y ACABADOS DE PISOS.</t>
  </si>
  <si>
    <t>BASES DE PISOS Y AFINADOS.</t>
  </si>
  <si>
    <t>ACABADO DE PISOS.</t>
  </si>
  <si>
    <t>GRANOS, PIEDRAS Y MÁRMOLES.</t>
  </si>
  <si>
    <t>Acabado de piso con Granito fundido y pulido, mezclado en obra, grano #3 h.=1,5 cm fondo blanco, sobre capa de mortero 1:3 h.=3 cm. Incluye dilataciones en bronce según diseño.</t>
  </si>
  <si>
    <t>SINTÉTICOS.</t>
  </si>
  <si>
    <t>GUARDAESCOBAS Y MEDIACAÑAS.</t>
  </si>
  <si>
    <t>ALISTADOS, IMPERMEABILIZACIONES, ACABADOS DE CUBIERTAS Y SISTEMAS DE FACHADA.</t>
  </si>
  <si>
    <t>ALISTADOS E IMPERMEABILIZACIONES.</t>
  </si>
  <si>
    <t>CUBIERTAS, TERRAZAS, MATERAS.</t>
  </si>
  <si>
    <t>CUBIERTAS.</t>
  </si>
  <si>
    <t>OTROS ACABADOS DE CUBIERTA.</t>
  </si>
  <si>
    <t>TRAGALUCES, CLARABOYAS, MARQUESINAS, PÉRGOLAS.</t>
  </si>
  <si>
    <t>OTROS COMPLEMENTARIOS CUBIERTA.</t>
  </si>
  <si>
    <t>SISTEMAS DE FACHADA.</t>
  </si>
  <si>
    <t>CARPINTERÍA METÁLICA (Aluminio, acero y otros).</t>
  </si>
  <si>
    <t>CARPINTERÍA EN ALUMINIO.</t>
  </si>
  <si>
    <t>VENTANAS EN ALUMINIO.</t>
  </si>
  <si>
    <t>REJILLAS Y LAMINAS PERFORADAS EN ALUMINIO.</t>
  </si>
  <si>
    <t>PUERTAS Y PUERTA-VENTANAS EN ALUMINIO.</t>
  </si>
  <si>
    <t>CARPINTERÍA EN ACERO.</t>
  </si>
  <si>
    <t>VENTANAS EN ACERO.</t>
  </si>
  <si>
    <t>PUERTAS EN ACERO.</t>
  </si>
  <si>
    <t>DIVISIONES Y PUERTAS EN ACERO PARA BAÑOS.</t>
  </si>
  <si>
    <t>BARANDAS Y PASAMANOS EN ACERO.</t>
  </si>
  <si>
    <t>REJAS Y CORTINAS EN ACERO.</t>
  </si>
  <si>
    <t>OTROS ELEMENTOS EN ACERO.</t>
  </si>
  <si>
    <t>VIDRIOS PARA CARPINTERÍA METÁLICA.</t>
  </si>
  <si>
    <t>CARPINTERÍA DE MADERA.</t>
  </si>
  <si>
    <t>PUERTAS EN MADERA.</t>
  </si>
  <si>
    <t>OTRAS CARPINTERÍAS EN MADERA Y COMPLEMENTARIOS.</t>
  </si>
  <si>
    <t>ENCHAPES.</t>
  </si>
  <si>
    <t>SOBRE MUROS.</t>
  </si>
  <si>
    <t>APARATOS SANITARIOS Y RELACIONADOS.</t>
  </si>
  <si>
    <t>APARATOS SANITARIOS.</t>
  </si>
  <si>
    <t>GRIFERÍAS.</t>
  </si>
  <si>
    <t>ACCESORIOS PARA UNIDADES SANITARIAS.</t>
  </si>
  <si>
    <t>PINTURAS Y RECUBRIMIENTOS.</t>
  </si>
  <si>
    <t>SOBRE MUROS Y PANELERÍA LIVIANA.</t>
  </si>
  <si>
    <t>Pintura epóxica aséptica para acabado aplicado sobre pañete totalmente seco (edad mayor a 28 días) y/o superficies secas (por ejemplo sistema drywall de yeso y/o fibrocemento), versión brillante, formulada en dos componentes, impermeable al paso de agua y vapores, tipo Sikaguard-68 de SIKA o equivalente de igual calidad o superior, aplicada en tres (3) capas garantizando un espesor final de 12 mils (305 micrones). Incluye dilución con producto tipo Colmasolvente Epóxico de SIKA o equivalente, limpieza y preparación de superficie, filos y dilataciones.</t>
  </si>
  <si>
    <t>CERRADURAS, COMPLEMENTARIOS DE PUERTAS, ESPEJOS Y PELÍCULAS.</t>
  </si>
  <si>
    <t>ESPEJOS.</t>
  </si>
  <si>
    <t>ZONAS DURAS.</t>
  </si>
  <si>
    <t>ELEMENTOS ESTRUCTURALES.</t>
  </si>
  <si>
    <t>OTROS COMPLEMENTARIOS.</t>
  </si>
  <si>
    <t>ZONAS VERDES.</t>
  </si>
  <si>
    <t>SUPERFICIES VERDES.</t>
  </si>
  <si>
    <t>ARBORIZACIÓN.</t>
  </si>
  <si>
    <t>PINTURAS EN EXTERIORES.</t>
  </si>
  <si>
    <t>OBRAS URBANISMO (espacio público).</t>
  </si>
  <si>
    <t>Suministro e instalación de Geotextil PP T 2400 (tejido).</t>
  </si>
  <si>
    <t>MOBILIARIO, DOTACIONES, SEÑALIZACIÓN, ASEO Y FINALES.</t>
  </si>
  <si>
    <t>SEÑALIZACIÓN DE ESPACIOS Y EDIFICIOS.</t>
  </si>
  <si>
    <t>SEÑALIZACIÓN NUEVA.</t>
  </si>
  <si>
    <t>ASEO Y LIMPIEZA.</t>
  </si>
  <si>
    <t>INSTALACIONES DE VENTILACIÓN MECÁNICA Y AIRES ACONDICIONADOS (redes y equipos).</t>
  </si>
  <si>
    <t>INSTALACIONES HIDROSANITARIAS, CONTRAINCENDIO, DE GAS, AIRES COMPRIMIDOS (redes y equipos).</t>
  </si>
  <si>
    <t>INSTALACIONES ELÉCTRICAS, DE COMUNICACIONES, SEGURIDAD Y SONIDO (redes y equipos).</t>
  </si>
  <si>
    <t>REDES SUBTERRÁNEAS (hidrosanitarias, gas, eléctricas, comunicaciones, calderas, lavandería, ventilación, ambientales, etc.).</t>
  </si>
  <si>
    <t>Excavación manual en material común h.&lt;=2,00m. Incluye entibado en ambos costados, cargue, retiro, disposición de escombros a sitio aprobado por la autoridad ambiental.</t>
  </si>
  <si>
    <t/>
  </si>
  <si>
    <t>Cerramiento provisional en polisombra densidad 80% de retención de luz h.=2,00 m, con estructura en durmientes de madera 4,0x4,0 cm distanciadas cada 2,00 m. Incluye dados de concreto f'c=2500 PSI 10x10x20 cm para los durmientes. El pago por metro lineal será medido en planta.</t>
  </si>
  <si>
    <t>Pintura vinilo acrílica plástica lavable Tipo 1, aplicado en tres (3) capas. Incluye preparación de superficie.</t>
  </si>
  <si>
    <t>Estuco acrílico, de tipo monocomponente con presentación plástica, producto listo para usar, aplicado en tres (3) capas con llana metálica y lijado para acabado final. Incluye preparación de superficie.</t>
  </si>
  <si>
    <t>MOVIMIENTOS DE TIERRAS, CIMENTACIONES, Y OTROS ENTERRADOS / SUBTERRÁNEOS DE TIPO ESTRUCTURAL.</t>
  </si>
  <si>
    <t>CONCRETOS PARA OTROS ELEMENTOS ESTRUCTURALES ENTERRADOS / SUBTERRÁNEOS.</t>
  </si>
  <si>
    <t>ACEROS DE REFUERZO PARA ELEMENTOS ESTRUCTURALES ENTERRADOS / SUBTERRÁNEOS.</t>
  </si>
  <si>
    <t>Caja de inspección en mampostería 100x100x100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ni rellenos.</t>
  </si>
  <si>
    <t>Caja de inspección en mampostería 60x60x60 cm (a x L x h) medidas internas útiles. Incluye base en concreto f'c=3000 PSI y malla electrosoldada, cañuela, ladrillo tolete recocido común, tapa en concreto f'c=3000 PSI con marco y contramarco metálico, pañetado liso impermeabilizado 1:4 interno completo. No incluye excavaciones ni rellenos.</t>
  </si>
  <si>
    <t>Caja de inspección en mampostería 80x80x80 cm (a x L x h) medidas internas útiles. Incluye base en concreto f'c=3000 PSI y malla electrosoldada, cañuela, ladrillo tolete recocido común, tapa en concreto f'c=3000 PSI con marco y contramarco metálico, pañetado liso impermeabilizado 1:4 interno completo. No incluye excavaciones ni rellenos.</t>
  </si>
  <si>
    <t>Cilindro de pozo de inspección en mampostería e.=25,0 cm h.=1,50 m ø.=1,20 m (internos). Incluye base en concreto f'c=3000 PSI y malla electrosoldada, cilindro en muro sencillo de ladrillo recocido común con piezas dispuestas a tizón, cono prefabricado y respectiva tapa con marco en hierro y removible en polímero no reciclable, escalera en varilla, geotextil, pañete impermeabilizante. Cumplir con la norma NS-029. No incluye excavaciones ni rellenos.</t>
  </si>
  <si>
    <t>Suministro e instalacion Interruptor Automático Tripolar con Unidad de Disparo Termomagnética de 250A, 240 V. Incluye su Montaje y Todos los Elementos y Accesorios Necesarios para su Correcto Montaje y Funcionamiento.</t>
  </si>
  <si>
    <t>EQUIPOS TRANSFERENCIAS AUTOMATICAS</t>
  </si>
  <si>
    <t>EQUIPOS PLANTAS ELECTRICAS</t>
  </si>
  <si>
    <t>SUBTOTAL 1. PRELIMINARES, PROVISIONALES DE OBRA Y DEMOLICIONES.</t>
  </si>
  <si>
    <t>SUBTOTAL 2. MOVIMIENTOS DE TIERRAS, CIMENTACIONES, Y OTROS ENTERRADOS / SUBTERRÁNEOS DE TIPO ESTRUCTURAL.</t>
  </si>
  <si>
    <t>SUBTOTAL 3. REDES SUBTERRÁNEAS (hidrosanitarias, gas, eléctricas, comunicaciones, calderas, lavandería, ventilación, ambientales, etc.).</t>
  </si>
  <si>
    <t>SUBTOTAL 4. ESTRUCTURAS (Concreto, metal, madera) Y CONCRETOS ARQUITECTÓNICOS.</t>
  </si>
  <si>
    <t>SUBTOTAL 5. MAMPOSTERÍAS Y RELACIONADOS.</t>
  </si>
  <si>
    <t>SUBTOTAL 6. ELEMENTOS NO ESTRUCTURALES PREFABRICADOS Y/O FUNDIDOS EN SITIO.</t>
  </si>
  <si>
    <t>SUBTOTAL 7. CONSTRUCCIÓN LIVIANA EN SECO (Cielos rasos, divisiones, otros).</t>
  </si>
  <si>
    <t>SUBTOTAL 8. INSTALACIONES HIDROSANITARIAS, CONTRAINCENDIO, DE GAS, AIRES COMPRIMIDOS (redes y equipos).</t>
  </si>
  <si>
    <t>SUBTOTAL 10. INSTALACIONES ELÉCTRICAS, DE COMUNICACIONES, SEGURIDAD Y SONIDO (redes y equipos).</t>
  </si>
  <si>
    <t>SUBTOTAL 12. INSTALACIONES DE VENTILACIÓN MECÁNICA Y AIRES ACONDICIONADOS (redes y equipos).</t>
  </si>
  <si>
    <t>SUBTOTAL 13. PAÑETES, REVOQUES Y REPELLOS.</t>
  </si>
  <si>
    <t>SUBTOTAL 14. ALISTADOS Y ACABADOS DE PISOS.</t>
  </si>
  <si>
    <t>SUBTOTAL 15. ALISTADOS, IMPERMEABILIZACIONES, ACABADOS DE CUBIERTAS Y SISTEMAS DE FACHADA.</t>
  </si>
  <si>
    <t>SUBTOTAL 16. CARPINTERÍA METÁLICA (Aluminio, acero y otros).</t>
  </si>
  <si>
    <t>SUBTOTAL 17. CARPINTERÍA DE MADERA.</t>
  </si>
  <si>
    <t>SUBTOTAL 19. ENCHAPES.</t>
  </si>
  <si>
    <t>SUBTOTAL 21. APARATOS SANITARIOS Y RELACIONADOS.</t>
  </si>
  <si>
    <t>SUBTOTAL 22. PINTURAS Y RECUBRIMIENTOS.</t>
  </si>
  <si>
    <t>SUBTOTAL 23. CERRADURAS, COMPLEMENTARIOS DE PUERTAS, ESPEJOS Y PELÍCULAS.</t>
  </si>
  <si>
    <t>SUBTOTAL 25. OBRAS URBANISMO (espacio público).</t>
  </si>
  <si>
    <t>Válvula mariposa ranurada 4" UL/FM, 300 psi FIVALCO o similar, incluye suministro e instalación</t>
  </si>
  <si>
    <t>Suministro e instalacion de caja de paso de 15x15x10 cm, asegurada con chazo en muro.</t>
  </si>
  <si>
    <t>Suministro e instalacion de caja de paso de 20x20x10 cm, asegurada con chazo en muro.</t>
  </si>
  <si>
    <t>Red de entrada y salida en Cable Encauchetado 3 x No. 12 LS-HFFR.</t>
  </si>
  <si>
    <t>3.2.4.6</t>
  </si>
  <si>
    <t>3.2.4.7</t>
  </si>
  <si>
    <t>1.1</t>
  </si>
  <si>
    <t>1.1.6</t>
  </si>
  <si>
    <t>1.2</t>
  </si>
  <si>
    <t>1.2.1</t>
  </si>
  <si>
    <t>1.2.3</t>
  </si>
  <si>
    <t>2.1</t>
  </si>
  <si>
    <t>2.1.1</t>
  </si>
  <si>
    <t>2.1.3</t>
  </si>
  <si>
    <t>2.1.4</t>
  </si>
  <si>
    <t>2.1.10</t>
  </si>
  <si>
    <t>2.1.11</t>
  </si>
  <si>
    <t>2.2</t>
  </si>
  <si>
    <t>2.2.1</t>
  </si>
  <si>
    <t>2.2.1.1</t>
  </si>
  <si>
    <t>2.3</t>
  </si>
  <si>
    <t>2.3.1</t>
  </si>
  <si>
    <t>2.4</t>
  </si>
  <si>
    <t>2.4.1</t>
  </si>
  <si>
    <t>2.4.2</t>
  </si>
  <si>
    <t>3.1</t>
  </si>
  <si>
    <t>3.1.1</t>
  </si>
  <si>
    <t>3.1.3</t>
  </si>
  <si>
    <t>3.1.4</t>
  </si>
  <si>
    <t>3.2</t>
  </si>
  <si>
    <t>3.2.1</t>
  </si>
  <si>
    <t>3.2.1.1</t>
  </si>
  <si>
    <t>3.2.1.16</t>
  </si>
  <si>
    <t>3.2.1.21</t>
  </si>
  <si>
    <t>3.2.2</t>
  </si>
  <si>
    <t>3.2.3</t>
  </si>
  <si>
    <t>3.2.4</t>
  </si>
  <si>
    <t>3.2.4.1</t>
  </si>
  <si>
    <t>3.2.4.2</t>
  </si>
  <si>
    <t>3.2.4.3</t>
  </si>
  <si>
    <t>3.2.4.4</t>
  </si>
  <si>
    <t>3.2.4.5</t>
  </si>
  <si>
    <t>3.2.5</t>
  </si>
  <si>
    <t>3.2.6</t>
  </si>
  <si>
    <t>4.1</t>
  </si>
  <si>
    <t>4.1.1</t>
  </si>
  <si>
    <t>4.1.1.1</t>
  </si>
  <si>
    <t>4.1.3</t>
  </si>
  <si>
    <t>4.1.4</t>
  </si>
  <si>
    <t>4.1.4.4</t>
  </si>
  <si>
    <t>4.2</t>
  </si>
  <si>
    <t>4.2.1</t>
  </si>
  <si>
    <t>4.3</t>
  </si>
  <si>
    <t>4.3.1</t>
  </si>
  <si>
    <t>5.1</t>
  </si>
  <si>
    <t>5.2</t>
  </si>
  <si>
    <t>5.3</t>
  </si>
  <si>
    <t>6.1</t>
  </si>
  <si>
    <t>6.1.8</t>
  </si>
  <si>
    <t>6.1.9</t>
  </si>
  <si>
    <t>6.1.11</t>
  </si>
  <si>
    <t>6.1.12</t>
  </si>
  <si>
    <t>7.1</t>
  </si>
  <si>
    <t>7.1.2</t>
  </si>
  <si>
    <t>7.3</t>
  </si>
  <si>
    <t>8.1</t>
  </si>
  <si>
    <t>8.1.1</t>
  </si>
  <si>
    <t>8.1.1.1</t>
  </si>
  <si>
    <t>8.1.1.5</t>
  </si>
  <si>
    <t>8.1.1.6</t>
  </si>
  <si>
    <t>8.1.1.7</t>
  </si>
  <si>
    <t>8.1.2</t>
  </si>
  <si>
    <t>8.1.3</t>
  </si>
  <si>
    <t>8.1.3.1</t>
  </si>
  <si>
    <t>8.1.4</t>
  </si>
  <si>
    <t>8.1.5</t>
  </si>
  <si>
    <t>8.1.6</t>
  </si>
  <si>
    <t>8.1.7</t>
  </si>
  <si>
    <t>8.1.8</t>
  </si>
  <si>
    <t>8.1.10</t>
  </si>
  <si>
    <t>8.1.11</t>
  </si>
  <si>
    <t>8.1.11.1</t>
  </si>
  <si>
    <t>8.2</t>
  </si>
  <si>
    <t>8.2.1</t>
  </si>
  <si>
    <t>8.2.2</t>
  </si>
  <si>
    <t>8.2.2.2</t>
  </si>
  <si>
    <t>8.2.2.3</t>
  </si>
  <si>
    <t>8.2.2.4</t>
  </si>
  <si>
    <t>8.2.2.5</t>
  </si>
  <si>
    <t>8.2.3</t>
  </si>
  <si>
    <t>8.2.4</t>
  </si>
  <si>
    <t>8.2.4.1</t>
  </si>
  <si>
    <t>10.1</t>
  </si>
  <si>
    <t>10.1.1</t>
  </si>
  <si>
    <t>10.1.1.1</t>
  </si>
  <si>
    <t>10.1.1.2</t>
  </si>
  <si>
    <t>10.1.2</t>
  </si>
  <si>
    <t>10.1.3</t>
  </si>
  <si>
    <t>10.2</t>
  </si>
  <si>
    <t>10.2.1</t>
  </si>
  <si>
    <t>10.2.2</t>
  </si>
  <si>
    <t>10.2.2.2</t>
  </si>
  <si>
    <t>10.2.2.6</t>
  </si>
  <si>
    <t>10.2.2.7</t>
  </si>
  <si>
    <t>10.2.2.8</t>
  </si>
  <si>
    <t>10.2.2.9</t>
  </si>
  <si>
    <t>10.2.2.10</t>
  </si>
  <si>
    <t>10.2.2.11</t>
  </si>
  <si>
    <t>10.2.2.12</t>
  </si>
  <si>
    <t>10.2.2.13</t>
  </si>
  <si>
    <t>10.2.2.14</t>
  </si>
  <si>
    <t>10.2.2.15</t>
  </si>
  <si>
    <t>10.2.2.16</t>
  </si>
  <si>
    <t>10.2.2.17</t>
  </si>
  <si>
    <t>10.2.2.18</t>
  </si>
  <si>
    <t>10.2.2.19</t>
  </si>
  <si>
    <t>10.2.2.20</t>
  </si>
  <si>
    <t>10.2.2.21</t>
  </si>
  <si>
    <t>10.2.2.23</t>
  </si>
  <si>
    <t>10.2.2.24</t>
  </si>
  <si>
    <t>10.2.2.25</t>
  </si>
  <si>
    <t>10.2.2.26</t>
  </si>
  <si>
    <t>10.2.3</t>
  </si>
  <si>
    <t>10.2.3.4</t>
  </si>
  <si>
    <t>10.2.3.5</t>
  </si>
  <si>
    <t>10.2.4</t>
  </si>
  <si>
    <t>10.2.4.1</t>
  </si>
  <si>
    <t>10.2.4.2</t>
  </si>
  <si>
    <t>10.2.4.3</t>
  </si>
  <si>
    <t>10.2.4.4</t>
  </si>
  <si>
    <t>10.2.4.5</t>
  </si>
  <si>
    <t>10.2.5</t>
  </si>
  <si>
    <t>10.2.5.3</t>
  </si>
  <si>
    <t>10.2.5.7</t>
  </si>
  <si>
    <t>10.2.5.10</t>
  </si>
  <si>
    <t>10.2.6</t>
  </si>
  <si>
    <t>10.2.7</t>
  </si>
  <si>
    <t>10.2.8</t>
  </si>
  <si>
    <t>10.2.9</t>
  </si>
  <si>
    <t>10.2.10</t>
  </si>
  <si>
    <t>10.3</t>
  </si>
  <si>
    <t>10.3.2</t>
  </si>
  <si>
    <t>10.3.2.1</t>
  </si>
  <si>
    <t>10.3.3</t>
  </si>
  <si>
    <t>10.3.4</t>
  </si>
  <si>
    <t>10.5</t>
  </si>
  <si>
    <t>10.5.1</t>
  </si>
  <si>
    <t>10.5.2</t>
  </si>
  <si>
    <t>10.7</t>
  </si>
  <si>
    <t>10.7.1</t>
  </si>
  <si>
    <t>10.8</t>
  </si>
  <si>
    <t>10.8.1</t>
  </si>
  <si>
    <t>10.8.2</t>
  </si>
  <si>
    <t>10.8.3</t>
  </si>
  <si>
    <t>10.8.4</t>
  </si>
  <si>
    <t>10.8.5</t>
  </si>
  <si>
    <t>10.10</t>
  </si>
  <si>
    <t>10.10.1</t>
  </si>
  <si>
    <t>10.10.2</t>
  </si>
  <si>
    <t>10.10.3</t>
  </si>
  <si>
    <t>10.11</t>
  </si>
  <si>
    <t>10.11.1</t>
  </si>
  <si>
    <t>10.11.2</t>
  </si>
  <si>
    <t>10.11.3</t>
  </si>
  <si>
    <t>10.11.4</t>
  </si>
  <si>
    <t>10.13</t>
  </si>
  <si>
    <t>10.14</t>
  </si>
  <si>
    <t>12.1</t>
  </si>
  <si>
    <t>12.1.1</t>
  </si>
  <si>
    <t>12.1.1.1</t>
  </si>
  <si>
    <t>12.1.1.2</t>
  </si>
  <si>
    <t>12.1.1.3</t>
  </si>
  <si>
    <t>12.1.2</t>
  </si>
  <si>
    <t>12.1.2.1</t>
  </si>
  <si>
    <t>12.1.3</t>
  </si>
  <si>
    <t>12.1.4</t>
  </si>
  <si>
    <t>12.1.5</t>
  </si>
  <si>
    <t>12.1.6</t>
  </si>
  <si>
    <t>12.2.1</t>
  </si>
  <si>
    <t>12.2.2</t>
  </si>
  <si>
    <t>12.2.3</t>
  </si>
  <si>
    <t>12.2.4</t>
  </si>
  <si>
    <t>12.2.4.1</t>
  </si>
  <si>
    <t>12.2.4.2</t>
  </si>
  <si>
    <t>12.2.4.3</t>
  </si>
  <si>
    <t>12.2.4.4</t>
  </si>
  <si>
    <t>12.2.5</t>
  </si>
  <si>
    <t>12.2.5.1</t>
  </si>
  <si>
    <t>12.2.6</t>
  </si>
  <si>
    <t>12.2.7</t>
  </si>
  <si>
    <t>12.2.8</t>
  </si>
  <si>
    <t>12.2.9</t>
  </si>
  <si>
    <t>13.1</t>
  </si>
  <si>
    <t>14.1</t>
  </si>
  <si>
    <t>14.1.10</t>
  </si>
  <si>
    <t>14.2</t>
  </si>
  <si>
    <t>14.2.3</t>
  </si>
  <si>
    <t>14.2.3.1</t>
  </si>
  <si>
    <t>14.2.5</t>
  </si>
  <si>
    <t>14.2.7</t>
  </si>
  <si>
    <t>14.3</t>
  </si>
  <si>
    <t>14.3.3</t>
  </si>
  <si>
    <t>15.1</t>
  </si>
  <si>
    <t>15.1.2</t>
  </si>
  <si>
    <t>15.2</t>
  </si>
  <si>
    <t>15.2.5</t>
  </si>
  <si>
    <t>15.2.6</t>
  </si>
  <si>
    <t>15.2.7</t>
  </si>
  <si>
    <t>15.3</t>
  </si>
  <si>
    <t>16.1</t>
  </si>
  <si>
    <t>16.1.1</t>
  </si>
  <si>
    <t>16.1.2</t>
  </si>
  <si>
    <t>16.1.3</t>
  </si>
  <si>
    <t>16.2</t>
  </si>
  <si>
    <t>16.2.1</t>
  </si>
  <si>
    <t>16.2.3</t>
  </si>
  <si>
    <t>16.2.5</t>
  </si>
  <si>
    <t>16.2.6</t>
  </si>
  <si>
    <t>16.2.7</t>
  </si>
  <si>
    <t>16.2.8</t>
  </si>
  <si>
    <t>16.4</t>
  </si>
  <si>
    <t>17.2</t>
  </si>
  <si>
    <t>17.4</t>
  </si>
  <si>
    <t>19.1</t>
  </si>
  <si>
    <t>21.1</t>
  </si>
  <si>
    <t>21.1.28</t>
  </si>
  <si>
    <t>21.2</t>
  </si>
  <si>
    <t>21.4</t>
  </si>
  <si>
    <t>22.1</t>
  </si>
  <si>
    <t>22.1.2</t>
  </si>
  <si>
    <t>22.1.7</t>
  </si>
  <si>
    <t>22.1.15</t>
  </si>
  <si>
    <t>23.2</t>
  </si>
  <si>
    <t>25.2</t>
  </si>
  <si>
    <t>25.2.3</t>
  </si>
  <si>
    <t>25.2.7</t>
  </si>
  <si>
    <t>25.4</t>
  </si>
  <si>
    <t>25.4.2</t>
  </si>
  <si>
    <t>25.5</t>
  </si>
  <si>
    <t>25.5.1</t>
  </si>
  <si>
    <t>25.5.2</t>
  </si>
  <si>
    <t>25.5.3</t>
  </si>
  <si>
    <t>25.6</t>
  </si>
  <si>
    <t>26.3</t>
  </si>
  <si>
    <t>26.3.1</t>
  </si>
  <si>
    <t>26.4</t>
  </si>
  <si>
    <t>SUBTOTAL 26. MOBILIARIO, DOTACIONES, SEÑALIZACIÓN, ASEO Y FINALES.</t>
  </si>
  <si>
    <t>UNIDAD</t>
  </si>
  <si>
    <t>3.1.5</t>
  </si>
  <si>
    <t>3.1.6</t>
  </si>
  <si>
    <t>3.1.7</t>
  </si>
  <si>
    <t>3.1.8</t>
  </si>
  <si>
    <t>Ed.01 Portal de Acceso</t>
  </si>
  <si>
    <t>Ed.02 Taller de Mantenimiento</t>
  </si>
  <si>
    <t>Ed.03 Técnicos Bombas y Tanques en superficie</t>
  </si>
  <si>
    <t>Ed.04 Caniles</t>
  </si>
  <si>
    <t>Ed. 05 Administrativo - Auditorio</t>
  </si>
  <si>
    <t>Ed.06 Acopio</t>
  </si>
  <si>
    <t>Ed.07 Alojamientos Guardia</t>
  </si>
  <si>
    <t>Ed.08 Residencias Fiscales</t>
  </si>
  <si>
    <t>Ed.09 Subestación y plantas ELE.</t>
  </si>
  <si>
    <t>Ed.10 Depòsito de Basuras</t>
  </si>
  <si>
    <t>Ed.11 Guardia Externa</t>
  </si>
  <si>
    <t>Ed.12 Jurídica</t>
  </si>
  <si>
    <t>Ed.13 Reseña</t>
  </si>
  <si>
    <t>Ed.14 Sanidad</t>
  </si>
  <si>
    <t>Ed.14 rampa Sanidad</t>
  </si>
  <si>
    <t xml:space="preserve">Ed.15 Visitas </t>
  </si>
  <si>
    <t>Ed.16 Rancho Hombres y Lavanderia</t>
  </si>
  <si>
    <t>Ed.17 Guardia Interna</t>
  </si>
  <si>
    <t>Ed.18 Rancho - At. Y Tratamento RM - CDI</t>
  </si>
  <si>
    <t>Ed.19 Atención y Tratamiento Talleres</t>
  </si>
  <si>
    <t>Ed.20 Atención y Tratamiento Aulas</t>
  </si>
  <si>
    <t>Ed.21 Pabellón 1 Hombres</t>
  </si>
  <si>
    <t>Ed.22 Pabellón 6 Mujeres con celdas UTE</t>
  </si>
  <si>
    <t>Ed.23 Pabellón 7 Etnias</t>
  </si>
  <si>
    <t>Ed.24 Armonizaciòn</t>
  </si>
  <si>
    <t>Ed.25 Pabellón 2 Hombres</t>
  </si>
  <si>
    <t>Ed.26 Pabellón 3 Hombres</t>
  </si>
  <si>
    <t>Ed.27 Pabellón 4 Hombres</t>
  </si>
  <si>
    <t>Ed.28 Pabellón 5 Hombres</t>
  </si>
  <si>
    <t>Ed.29 Celdas UTE</t>
  </si>
  <si>
    <t>Ed.30 Garita suministrado  por LA USPEC</t>
  </si>
  <si>
    <t>HIERROS</t>
  </si>
  <si>
    <t>fy= 4200 kg/cm2</t>
  </si>
  <si>
    <t>fy= 2400 kg/cm2</t>
  </si>
  <si>
    <t>concreto</t>
  </si>
  <si>
    <t>zapatas</t>
  </si>
  <si>
    <t>280 kg/cm2</t>
  </si>
  <si>
    <t>vigas cimentación</t>
  </si>
  <si>
    <t>carcamo inspeccion</t>
  </si>
  <si>
    <t>columnas</t>
  </si>
  <si>
    <t>muros estructurales</t>
  </si>
  <si>
    <t>piso 2</t>
  </si>
  <si>
    <t>piso 3</t>
  </si>
  <si>
    <t>piso 4</t>
  </si>
  <si>
    <t>piso 5</t>
  </si>
  <si>
    <t>cubierta</t>
  </si>
  <si>
    <t>escalera</t>
  </si>
  <si>
    <t>Rampa</t>
  </si>
  <si>
    <t>cubierta rampa</t>
  </si>
  <si>
    <t>M3</t>
  </si>
  <si>
    <t>Mortero con pendiente para evacuación de aguas lluvias.</t>
  </si>
  <si>
    <t>15.1.2.1</t>
  </si>
  <si>
    <t>15.1.2.2</t>
  </si>
  <si>
    <t>Impermeabilización tipo Duoflex o equivalente.</t>
  </si>
  <si>
    <t>M2</t>
  </si>
  <si>
    <t>15.1.2.3</t>
  </si>
  <si>
    <t>Media caña cubierta, mortero con pendiente para evacuación de aguas lluvia.</t>
  </si>
  <si>
    <t>15.2.7.13</t>
  </si>
  <si>
    <t>15.2.7.14</t>
  </si>
  <si>
    <t>15.2.6.1</t>
  </si>
  <si>
    <t>Marquesina estructurada en perfiles de acero y cuerpo en lámina perforada tipo Rolformados + lámina de metacrilato de extrusión de alta transparencia, grosor 20 mm. No incluye estructura metálica de soporte</t>
  </si>
  <si>
    <t>15.2.6.2</t>
  </si>
  <si>
    <t>Estructura metálica para marquesinas en acero. Incluye protección con anticorrosivo y acabado con esmalte exterior</t>
  </si>
  <si>
    <t>15.3.3</t>
  </si>
  <si>
    <t>OTROS ELEMENTOS DE FACHADA</t>
  </si>
  <si>
    <t>15.3.3.1</t>
  </si>
  <si>
    <t>15.3.3.2</t>
  </si>
  <si>
    <t>14.1.13</t>
  </si>
  <si>
    <t>Piso en concreto estructural escobillado + refuerzo. Ver especificaciones en planos estructurales.</t>
  </si>
  <si>
    <t>14.1.14</t>
  </si>
  <si>
    <t>14.1.15</t>
  </si>
  <si>
    <t>21.1.38</t>
  </si>
  <si>
    <t>7.3.12</t>
  </si>
  <si>
    <t xml:space="preserve">Cielo falso en panelería seca, lámina de fibrocemento 12 mm con pintura acrílica color blanco tipo Pintuco, con estructura metálica y elementos de fijación en acero galvanizado. </t>
  </si>
  <si>
    <t>19.1.2</t>
  </si>
  <si>
    <t>6.1.8.1</t>
  </si>
  <si>
    <t>16.2.6.1</t>
  </si>
  <si>
    <t>Barandas en acero inoxidable + parales tubulares redondos. Ingreso.</t>
  </si>
  <si>
    <t>6.1.12.2</t>
  </si>
  <si>
    <t>23.2.2</t>
  </si>
  <si>
    <t>16.2.5.1</t>
  </si>
  <si>
    <t>Protector para papel higiénico tipo Jumbo en acero inoxidable H= 0.75 Referencia SPO4A o similar.</t>
  </si>
  <si>
    <t>21.4.20</t>
  </si>
  <si>
    <t>21.4.21</t>
  </si>
  <si>
    <t xml:space="preserve">Secador de manos en acero inoxidable </t>
  </si>
  <si>
    <t>21.4.22</t>
  </si>
  <si>
    <t>Perchero en acero inoxidable pernado a muro H=1.60</t>
  </si>
  <si>
    <t>21.4.23</t>
  </si>
  <si>
    <t>21.1.39</t>
  </si>
  <si>
    <t>Orinal Gotta entrada posterior. Tipo Corona + fluxometro. Antivandálica tipo PUSH.</t>
  </si>
  <si>
    <t>21.1.40</t>
  </si>
  <si>
    <t>21.1.41</t>
  </si>
  <si>
    <t>Sanitario tipo, baño institucional - personas discapacitadas Taza ERIE. Tipo Corona. Antivandálica PUSH de empotrar.</t>
  </si>
  <si>
    <t>Dispensador de jabón líquido con fijación a muro. Capacidad 1 litro tipo socoda equivalente o superior</t>
  </si>
  <si>
    <t>5.3.3</t>
  </si>
  <si>
    <t>6.1.8.2</t>
  </si>
  <si>
    <t>21.1.42</t>
  </si>
  <si>
    <t>21.4.24</t>
  </si>
  <si>
    <t>Barra cromada brillante inoxidable con escudo enterizo y tornillos ocultos ref. PH-0018S o similar según muestras, para PMR</t>
  </si>
  <si>
    <t>26.3.1.1</t>
  </si>
  <si>
    <t>Logotipo de Centro de reclusión en alto relieve en concreto de 30mm de profundidad, pintado según color corporativo. Letras en concreto de 4000 psi, reforzado con fibras sintéticas 30 mm. Dim total 4,80 x 3,00 m</t>
  </si>
  <si>
    <t>16.2.3.20</t>
  </si>
  <si>
    <t>16.2.3.21</t>
  </si>
  <si>
    <t>17.2.4</t>
  </si>
  <si>
    <t>16.1.1.1</t>
  </si>
  <si>
    <t>16.1.1.2</t>
  </si>
  <si>
    <t>16.1.1.3</t>
  </si>
  <si>
    <t>16.2.7.35</t>
  </si>
  <si>
    <t>16.2.1.7</t>
  </si>
  <si>
    <t>Ventana - puerta- cerramiento compuesto en acero, sillar con celosía en lámina y cortante enrrollable</t>
  </si>
  <si>
    <t xml:space="preserve">Puerta Reja para exclusa de acceso vehicular al ERON Edificio Portal de Acceso automatizada. Cada hoja fabricada en un solo módulo, con marco doble en tubo métalico de sección rectangular de 2"x1" y de 2"x2". Lámina de acero HR con acabado en pintura tipo RAL Negro mate o equivalente. 6,48 m x 4,43 m. </t>
  </si>
  <si>
    <t>16.2.3.22</t>
  </si>
  <si>
    <t>16.2.3.23</t>
  </si>
  <si>
    <t>16.1.3.1</t>
  </si>
  <si>
    <t>16.1.3.2</t>
  </si>
  <si>
    <t>Cortina enrollable en aluminio + pintura electrostática en polvo color gris natural mate tipo Alúmina o similar + mecanismo Operadores tubulares de puertas tipo SUMI y/o SOMFI Ref. T8-T9 o equivalente, dim 7,43 x 4,62 m</t>
  </si>
  <si>
    <t>Tubo longitudinal en acero galvanizado anclado a muro en concreto como línea de vida ∅ 2" acabado en pintura para metal tipo RAL 7042 de Pintuco o equivalente.</t>
  </si>
  <si>
    <t>15.3.3.3</t>
  </si>
  <si>
    <t>6.1.11.8</t>
  </si>
  <si>
    <t>Cárcamo en concreto prefabricado dimensiones 1,00 x 0,45 x 0,40 m + rejilla en policoncreto color verde.</t>
  </si>
  <si>
    <t>14.1.16</t>
  </si>
  <si>
    <t>Piso en arenilla afirmada. Agility.</t>
  </si>
  <si>
    <t>14.3.3.1</t>
  </si>
  <si>
    <t xml:space="preserve">Bordillo perimetral altura 10 cms. y piso de ducha en granito fundido y pulido en sitio, color blanco. </t>
  </si>
  <si>
    <t>21.1.43</t>
  </si>
  <si>
    <t>Sifón - Neo-Loc 2</t>
  </si>
  <si>
    <t>5.3.4</t>
  </si>
  <si>
    <t>6.1.8.3</t>
  </si>
  <si>
    <t>21.1.44</t>
  </si>
  <si>
    <t>21.2.7</t>
  </si>
  <si>
    <t>Ducha antivandálica con regulador tubular. Tipo Corona o similar</t>
  </si>
  <si>
    <t>7.1.2.8</t>
  </si>
  <si>
    <t>16.2.8.37</t>
  </si>
  <si>
    <t>Escalera de gato. Tubo cerramiento negro 1-1/2 ESP. 075. Soldadura eléctrica. Anticorrosivo y acabado blanco, incluye línea de vida.</t>
  </si>
  <si>
    <t>16.2.8.38</t>
  </si>
  <si>
    <t>Escotilla de cubierta salida cuarto técnico. Cubierta y armazón en acero inoxidable Tipo 304 de calibre 14 (1,9 mm) + marco con vierteaguas superior integrado. Bisagras articuladas reforzadas con pasadores de acero inoxidable Tipo 316 de 3/8” (9,5 mm). Cerrojo de cierre por golpe con manijas giratorias interior y exterior y aldabas de candado. Resortes de compresión encerrados en tubos telescópicos. Brazo automático de retención en posición abierta con mango para destrabar. 1,50 x 1,50 m</t>
  </si>
  <si>
    <t>Desague con rejilla metalica cuadrada tipo colrejillas o equivalente</t>
  </si>
  <si>
    <t>21.1.45</t>
  </si>
  <si>
    <t>17.2.5</t>
  </si>
  <si>
    <t>Puerta plegable en madera con tratamiento acústico para auditorio. Incluyen pivotes, rieles y elementos de sujeción y fijación</t>
  </si>
  <si>
    <t>16.2.3.24</t>
  </si>
  <si>
    <t>16.2.6.2</t>
  </si>
  <si>
    <t xml:space="preserve">Pasamanos lateral escalera en tubo de acero inoxidable ∅ 2", anclado a muros laterales con platina 3/8" y acoples en acero </t>
  </si>
  <si>
    <t>MAQUINARIA Y EQUIPOS ESPECIALES</t>
  </si>
  <si>
    <t>SUBTOTAL 27. MAQUINARIA Y EQUIPOS ESPECIALES</t>
  </si>
  <si>
    <t>Ascensor para 9 Personas tipo Schindler_3300 NE sin cuarto de máquinas. Cabina 1.20 x 1.40 mts.</t>
  </si>
  <si>
    <t>27.1</t>
  </si>
  <si>
    <t>7.3.13</t>
  </si>
  <si>
    <t>Cielo falso en bandejas tipo Tile de Hunter Douglas de 0.60 x 0.60 con lámina metálica microperforada o equivalente + rejilla de retorno tipo Laminaire o equivalente.</t>
  </si>
  <si>
    <t>16.1.2.1</t>
  </si>
  <si>
    <t>Plenum técnico Edificio para Acopio. Celosía en aluminio + pintura electrostática en polvo color gris natural mate tipo Alumina o equivalente.</t>
  </si>
  <si>
    <t>14.2.5.1</t>
  </si>
  <si>
    <t>Piso en caucho color negro. Láminas de 50cm x 50cm x 2cm.Instalación con ensamble entre piezas.</t>
  </si>
  <si>
    <t>6.1.8.4</t>
  </si>
  <si>
    <t>6.1.8.5</t>
  </si>
  <si>
    <t>21.1.46</t>
  </si>
  <si>
    <t>17.4.3</t>
  </si>
  <si>
    <t>Mueble inferior Lavamanos en madecor + exteriores en madera + pintura tipo poliuretano color blanco mate</t>
  </si>
  <si>
    <t>17.4.4</t>
  </si>
  <si>
    <t>Mesón en acero inoxidable con estantería inferior en madera laminada incluye salpicadero doble( 0.63 x 0.48 m) y grifería (1.90 x 0.65 m)</t>
  </si>
  <si>
    <t>16.4.10</t>
  </si>
  <si>
    <t>Puerta ducha en vidrio templado transparente + chapetas en acero inoxidable</t>
  </si>
  <si>
    <t>21.2.8</t>
  </si>
  <si>
    <t>Griferia ducha tipo baño institucional tipo GRIVAL</t>
  </si>
  <si>
    <t>21.1.47</t>
  </si>
  <si>
    <t>Lavamanos sencillo tipo 2 incrustrado sobre mesón de baño en piedra tipo Quartzone Ref. Blanco extra o equivalente</t>
  </si>
  <si>
    <t>5.2.11</t>
  </si>
  <si>
    <t>5.3.5</t>
  </si>
  <si>
    <t>21.1.48</t>
  </si>
  <si>
    <t>Sifón - 3 pulgadas Butt-Weld</t>
  </si>
  <si>
    <t>14.2.5.2</t>
  </si>
  <si>
    <t>Manto de impermeabilización tipo PVC</t>
  </si>
  <si>
    <t>16.2.3.25</t>
  </si>
  <si>
    <t>14.2.7.1</t>
  </si>
  <si>
    <t>6.1.12.3</t>
  </si>
  <si>
    <t>7.1.2.9</t>
  </si>
  <si>
    <t>7.1.2.10</t>
  </si>
  <si>
    <t>7.3.14</t>
  </si>
  <si>
    <t>16.2.3.26</t>
  </si>
  <si>
    <t>17.2.6</t>
  </si>
  <si>
    <t>División .Puerta Plegable en Madera, incluye mecanismo y canales de rodamiento.</t>
  </si>
  <si>
    <t>16.2.3.27</t>
  </si>
  <si>
    <t>14.2.5.3</t>
  </si>
  <si>
    <t>6.1.12.4</t>
  </si>
  <si>
    <t>21.1.49</t>
  </si>
  <si>
    <t>Sanitario infantil tipo Kiddy.Color blanco. Altura 32 cm. Entrada superior. Sistema de descarga fluxómetro. Antivandálica PUSH de empotrar.</t>
  </si>
  <si>
    <t>21.1.50</t>
  </si>
  <si>
    <t>21.1.51</t>
  </si>
  <si>
    <t>Lavamanos baño institucional de colgar acuacer.</t>
  </si>
  <si>
    <t>16.2.3.28</t>
  </si>
  <si>
    <t xml:space="preserve">Puerta Metálica protegida para intemperie. Puertas exteriores en lámina metálica protegidas para intenperie para cuartos técnicos y bodegas, color equivalente al concreto. Estructura Hoja en Acero H.R. - Perfil estructural tubular rectangular de 2 3/8"x 1 1/2" (6cm x 3.7cm) con pared calibre 2.5mm. Entamborado en Acero C.R. - Lámina C.R. calibre 14 (1.9mm), con refuerzo horizontal en Ángulo H.R. de 1 1/2" x 1 1/2" calibre 3/16" (2.6mm). </t>
  </si>
  <si>
    <t>21.1.52</t>
  </si>
  <si>
    <t>21.1.53</t>
  </si>
  <si>
    <t>16.2.3.29</t>
  </si>
  <si>
    <t>5.3.6</t>
  </si>
  <si>
    <t>4.2.1.18</t>
  </si>
  <si>
    <t>Parque infantil en estructura de madera. Niños hasta 3 años. Dimensiones: 3,50 x 7,00.</t>
  </si>
  <si>
    <t>21.1.54</t>
  </si>
  <si>
    <t>Orinal bajo niños entrada posterior.+ fluxometro. Antivandálica tipo PUSH.</t>
  </si>
  <si>
    <t>6.1.9.2</t>
  </si>
  <si>
    <t>Poyo en concreto reforzado de 4500 PSI e max: 15 cm</t>
  </si>
  <si>
    <t>15.2.5.12</t>
  </si>
  <si>
    <t>Teja termoacústica tipo sandwich deck tipo C Hunter Douglas o equivalente, pa cubierta liviana pabellón.</t>
  </si>
  <si>
    <t>14.1.17</t>
  </si>
  <si>
    <t>Piso en concreto terminado con Llana dentada para canchas, teniendo en cuenta recomendación especialista bioclimático. Incluye pintura epóxica para demarcación de cancha, de alta resistencia a la abrasión y al desgaste.</t>
  </si>
  <si>
    <t>6.1.12.5</t>
  </si>
  <si>
    <t>6.1.12.6</t>
  </si>
  <si>
    <t>Banca en concreto armado de 4500 PSI tipo asoleadora. Acabado liso. Color gris claro.</t>
  </si>
  <si>
    <t>6.1.12.7</t>
  </si>
  <si>
    <t>2.2.1.31</t>
  </si>
  <si>
    <t>2.2.1.32</t>
  </si>
  <si>
    <t>2.2.1.33</t>
  </si>
  <si>
    <t>4.1.3.8</t>
  </si>
  <si>
    <t>4.1.1.2</t>
  </si>
  <si>
    <t>8.1.1.2</t>
  </si>
  <si>
    <t>8.1.1.3</t>
  </si>
  <si>
    <t>8.1.1.4</t>
  </si>
  <si>
    <t>8.1.1.8</t>
  </si>
  <si>
    <t>8.1.2.1</t>
  </si>
  <si>
    <t>8.1.2.2</t>
  </si>
  <si>
    <t>8.1.2.3</t>
  </si>
  <si>
    <t>8.1.2.4</t>
  </si>
  <si>
    <t>8.1.2.5</t>
  </si>
  <si>
    <t>8.1.2.6</t>
  </si>
  <si>
    <t>8.1.2.7</t>
  </si>
  <si>
    <t>8.1.3.1.1</t>
  </si>
  <si>
    <t>8.1.3.1.2</t>
  </si>
  <si>
    <t>8.1.3.1.3</t>
  </si>
  <si>
    <t>8.1.3.1.4</t>
  </si>
  <si>
    <t>8.1.3.1.5</t>
  </si>
  <si>
    <t>8.1.3.1.6</t>
  </si>
  <si>
    <t>8.1.3.2.1</t>
  </si>
  <si>
    <t>8.1.3.2.2</t>
  </si>
  <si>
    <t>8.1.4.1</t>
  </si>
  <si>
    <t>8.1.4.2</t>
  </si>
  <si>
    <t>8.1.5.1</t>
  </si>
  <si>
    <t>8.1.5.2</t>
  </si>
  <si>
    <t>8.1.7.1.1</t>
  </si>
  <si>
    <t>8.1.7.1.2</t>
  </si>
  <si>
    <t>8.1.7.2.1</t>
  </si>
  <si>
    <t>8.1.7.2.2</t>
  </si>
  <si>
    <t>8.1.7.2.3</t>
  </si>
  <si>
    <t>8.1.7.2.4</t>
  </si>
  <si>
    <t>8.1.7.2.5</t>
  </si>
  <si>
    <t>8.1.7.2.6</t>
  </si>
  <si>
    <t>8.1.7.2.7</t>
  </si>
  <si>
    <t>8.1.8.1.1</t>
  </si>
  <si>
    <t>8.1.10.1.1</t>
  </si>
  <si>
    <t>8.2.1.1</t>
  </si>
  <si>
    <t>8.2.1.2</t>
  </si>
  <si>
    <t>8.2.1.3</t>
  </si>
  <si>
    <t>8.2.3.2</t>
  </si>
  <si>
    <t>SUMINISTRO DE AGUA POTABLE</t>
  </si>
  <si>
    <t>REGISTROS</t>
  </si>
  <si>
    <t>REGISTROS DE BOLA</t>
  </si>
  <si>
    <t>REGISTROS DE CORTINA</t>
  </si>
  <si>
    <t>8.1.6.1</t>
  </si>
  <si>
    <t>8.1.6.2</t>
  </si>
  <si>
    <t>8.1.6.3</t>
  </si>
  <si>
    <t>8.1.7.1</t>
  </si>
  <si>
    <t>8.1.7.2</t>
  </si>
  <si>
    <t>8.1.8.1</t>
  </si>
  <si>
    <t>8.1.10.1</t>
  </si>
  <si>
    <t>TUBERÍASY ACCESORIOS EN ACERO DE GAS</t>
  </si>
  <si>
    <t>VÁLVULAS Y REGISTRO</t>
  </si>
  <si>
    <t>MONTAJE DE APARATOS</t>
  </si>
  <si>
    <t>3.1.2</t>
  </si>
  <si>
    <t>Relleno manual con Triturado y arena de rio .Incluye extendido y compactación.</t>
  </si>
  <si>
    <t>Empate de Polietileno Ø160mm a tuberia de Pvc Ø6", union a tanques de almacenamiento, incluye union tipo dresser, portaflanche bridado union en polietileno de alta densidad. Incluye sumunistro, transporte e instalacion</t>
  </si>
  <si>
    <t>Empate de Polietileno Ø110mm a tuberia de Pvc, union a tanques de almacenamiento, incluye union tipo dresser, portaflanche bridado union en polietileno de alta densidad. Incluye sumunistro, transporte e instalacion</t>
  </si>
  <si>
    <t>Válvula mariposa ranurada 2" UL/FM, 300 psi FIVALCO o similar, incluye suministro e instalación</t>
  </si>
  <si>
    <t>Válvula mariposa ranurada 3" UL/FM, 300 psi FIVALCO o similar, incluye suministro e instalación</t>
  </si>
  <si>
    <t>REDES DE SUMINISTRO DE AGUA POTABLE</t>
  </si>
  <si>
    <t>3.2.1.2</t>
  </si>
  <si>
    <t>3.2.1.3</t>
  </si>
  <si>
    <t>3.2.1.4</t>
  </si>
  <si>
    <t>3.2.1.5</t>
  </si>
  <si>
    <t>3.2.1.6</t>
  </si>
  <si>
    <t>3.2.1.7</t>
  </si>
  <si>
    <t>3.2.1.8</t>
  </si>
  <si>
    <t>3.2.1.9</t>
  </si>
  <si>
    <t>3.2.1.11</t>
  </si>
  <si>
    <t>3.2.1.12</t>
  </si>
  <si>
    <t>3.2.1.13</t>
  </si>
  <si>
    <t>3.2.1.14</t>
  </si>
  <si>
    <t>3.2.1.15</t>
  </si>
  <si>
    <t>3.2.1.17</t>
  </si>
  <si>
    <t>3.2.1.18</t>
  </si>
  <si>
    <t>3.2.1.19</t>
  </si>
  <si>
    <t>3.2.1.20</t>
  </si>
  <si>
    <t>3.2.1.22</t>
  </si>
  <si>
    <t>3.2.1.23</t>
  </si>
  <si>
    <t>3.2.1.24</t>
  </si>
  <si>
    <t>3.2.1.25</t>
  </si>
  <si>
    <t>3.2.1.26</t>
  </si>
  <si>
    <t>3.2.1.27</t>
  </si>
  <si>
    <t>3.2.1.28</t>
  </si>
  <si>
    <t>3.2.1.29</t>
  </si>
  <si>
    <t>3.2.1.30</t>
  </si>
  <si>
    <t>3.2.1.31</t>
  </si>
  <si>
    <t>3.2.1.32</t>
  </si>
  <si>
    <t>3.2.1.33</t>
  </si>
  <si>
    <t>3.2.1.34</t>
  </si>
  <si>
    <t>3.2.1.35</t>
  </si>
  <si>
    <t>3.2.1.36</t>
  </si>
  <si>
    <t>3.2.1.37</t>
  </si>
  <si>
    <t>3.2.1.38</t>
  </si>
  <si>
    <t>3.2.1.39</t>
  </si>
  <si>
    <t>3.2.1.40</t>
  </si>
  <si>
    <t>3.2.1.41</t>
  </si>
  <si>
    <t>3.2.1.42</t>
  </si>
  <si>
    <t>3.2.1.43</t>
  </si>
  <si>
    <t>3.2.1.44</t>
  </si>
  <si>
    <t>3.2.1.45</t>
  </si>
  <si>
    <t>3.2.1.46</t>
  </si>
  <si>
    <t>3.2.1.47</t>
  </si>
  <si>
    <t>3.2.1.48</t>
  </si>
  <si>
    <t>3.2.1.49</t>
  </si>
  <si>
    <t>3.2.1.50</t>
  </si>
  <si>
    <t>3.2.1.51</t>
  </si>
  <si>
    <t>3.2.1.52</t>
  </si>
  <si>
    <t>3.2.1.53</t>
  </si>
  <si>
    <t>3.2.1.54</t>
  </si>
  <si>
    <t>3.2.1.55</t>
  </si>
  <si>
    <t>3.2.1.56</t>
  </si>
  <si>
    <t>3.2.1.57</t>
  </si>
  <si>
    <t>3.2.1.58</t>
  </si>
  <si>
    <t>3.2.1.59</t>
  </si>
  <si>
    <t>3.2.1.60</t>
  </si>
  <si>
    <t>3.2.1.61</t>
  </si>
  <si>
    <t>3.2.1.62</t>
  </si>
  <si>
    <t>3.2.1.63</t>
  </si>
  <si>
    <t>3.2.1.64</t>
  </si>
  <si>
    <t>3.2.1.65</t>
  </si>
  <si>
    <t>3.2.1.66</t>
  </si>
  <si>
    <t>3.2.1.67</t>
  </si>
  <si>
    <t>3.2.1.68</t>
  </si>
  <si>
    <t>3.2.1.69</t>
  </si>
  <si>
    <t>3.2.1.70</t>
  </si>
  <si>
    <t>3.2.2.1</t>
  </si>
  <si>
    <t>3.2.2.2</t>
  </si>
  <si>
    <t>3.2.2.3</t>
  </si>
  <si>
    <t>3.2.2.4</t>
  </si>
  <si>
    <t>3.2.2.5</t>
  </si>
  <si>
    <t>3.2.2.6</t>
  </si>
  <si>
    <t>3.2.2.7</t>
  </si>
  <si>
    <t>3.2.3.1</t>
  </si>
  <si>
    <t>3.2.3.2</t>
  </si>
  <si>
    <t>3.2.3.3</t>
  </si>
  <si>
    <t>3.2.3.4</t>
  </si>
  <si>
    <t>TANQUES DE SUMINISTRO Y RESERVA</t>
  </si>
  <si>
    <t>3.2.5.2</t>
  </si>
  <si>
    <t>3.2.5.3</t>
  </si>
  <si>
    <t>3.2.5.4</t>
  </si>
  <si>
    <t>3.2.5.5</t>
  </si>
  <si>
    <t>3.2.5.6</t>
  </si>
  <si>
    <t>3.2.5.7</t>
  </si>
  <si>
    <t>3.2.5.8</t>
  </si>
  <si>
    <t>3.2.5.9</t>
  </si>
  <si>
    <t>3.2.5.10</t>
  </si>
  <si>
    <t>3.2.5.11</t>
  </si>
  <si>
    <t>3.2.5.12</t>
  </si>
  <si>
    <t>3.2.5.13</t>
  </si>
  <si>
    <t>3.2.5.14</t>
  </si>
  <si>
    <t>3.2.5.15</t>
  </si>
  <si>
    <t>3.2.5.16</t>
  </si>
  <si>
    <t>3.2.5.17</t>
  </si>
  <si>
    <t>3.2.5.18</t>
  </si>
  <si>
    <t>3.2.5.19</t>
  </si>
  <si>
    <t>3.2.5.20</t>
  </si>
  <si>
    <t>3.2.5.21</t>
  </si>
  <si>
    <t>3.2.5.22</t>
  </si>
  <si>
    <t>3.2.5.23</t>
  </si>
  <si>
    <t>3.2.5.24</t>
  </si>
  <si>
    <t>3.2.5.25</t>
  </si>
  <si>
    <t>3.2.5.26</t>
  </si>
  <si>
    <t>3.2.5.27</t>
  </si>
  <si>
    <t>3.2.5.28</t>
  </si>
  <si>
    <t>3.2.5.29</t>
  </si>
  <si>
    <t>3.2.5.30</t>
  </si>
  <si>
    <t>3.2.5.31</t>
  </si>
  <si>
    <t>3.2.5.32</t>
  </si>
  <si>
    <t>3.2.5.33</t>
  </si>
  <si>
    <t>3.2.5.34</t>
  </si>
  <si>
    <t>3.2.5.35</t>
  </si>
  <si>
    <t>3.2.5.36</t>
  </si>
  <si>
    <t>3.2.5.37</t>
  </si>
  <si>
    <t>3.2.5.38</t>
  </si>
  <si>
    <t>3.2.5.39</t>
  </si>
  <si>
    <t>3.2.5.40</t>
  </si>
  <si>
    <t>3.2.5.41</t>
  </si>
  <si>
    <t>3.2.5.42</t>
  </si>
  <si>
    <t>3.2.5.43</t>
  </si>
  <si>
    <t>3.2.5.44</t>
  </si>
  <si>
    <t>3.2.5.45</t>
  </si>
  <si>
    <t>3.2.5.46</t>
  </si>
  <si>
    <t>3.2.5.47</t>
  </si>
  <si>
    <t>3.2.5.48</t>
  </si>
  <si>
    <t>3.2.5.49</t>
  </si>
  <si>
    <t>3.2.5.50</t>
  </si>
  <si>
    <t>3.2.5.51</t>
  </si>
  <si>
    <t>3.2.5.52</t>
  </si>
  <si>
    <t>3.2.5.53</t>
  </si>
  <si>
    <t>3.2.5.54</t>
  </si>
  <si>
    <t>3.2.5.55</t>
  </si>
  <si>
    <t>3.2.5.56</t>
  </si>
  <si>
    <t>3.2.5.57</t>
  </si>
  <si>
    <t>3.2.5.58</t>
  </si>
  <si>
    <t>3.2.5.59</t>
  </si>
  <si>
    <t>3.2.5.60</t>
  </si>
  <si>
    <t>3.2.5.61</t>
  </si>
  <si>
    <t>3.2.5.62</t>
  </si>
  <si>
    <t>3.2.5.63</t>
  </si>
  <si>
    <t>3.2.5.65</t>
  </si>
  <si>
    <t>3.2.5.66</t>
  </si>
  <si>
    <t>3.2.5.67</t>
  </si>
  <si>
    <t>3.2.5.68</t>
  </si>
  <si>
    <t>3.2.5.69</t>
  </si>
  <si>
    <t>3.2.5.70</t>
  </si>
  <si>
    <t>3.2.5.71</t>
  </si>
  <si>
    <t>3.2.5.72</t>
  </si>
  <si>
    <t>3.2.5.73</t>
  </si>
  <si>
    <t>3.2.5.74</t>
  </si>
  <si>
    <t>3.2.5.75</t>
  </si>
  <si>
    <t>3.2.5.76</t>
  </si>
  <si>
    <t>3.2.5.77</t>
  </si>
  <si>
    <t>3.2.5.79</t>
  </si>
  <si>
    <t>3.2.5.80</t>
  </si>
  <si>
    <t>3.2.5.81</t>
  </si>
  <si>
    <t>3.2.5.82</t>
  </si>
  <si>
    <t>3.2.5.83</t>
  </si>
  <si>
    <t>3.2.5.84</t>
  </si>
  <si>
    <t>3.2.5.85</t>
  </si>
  <si>
    <t>3.2.5.86</t>
  </si>
  <si>
    <t>3.2.5.87</t>
  </si>
  <si>
    <t>3.2.5.88</t>
  </si>
  <si>
    <t>3.2.5.89</t>
  </si>
  <si>
    <t>3.2.5.90</t>
  </si>
  <si>
    <t>3.2.5.91</t>
  </si>
  <si>
    <t>3.2.5.93</t>
  </si>
  <si>
    <t>3.2.5.94</t>
  </si>
  <si>
    <t>3.2.5.95</t>
  </si>
  <si>
    <t>3.2.5.96</t>
  </si>
  <si>
    <t>3.2.5.97</t>
  </si>
  <si>
    <t>3.2.5.98</t>
  </si>
  <si>
    <t>3.2.5.99</t>
  </si>
  <si>
    <t>3.2.5.100</t>
  </si>
  <si>
    <t>3.2.5.101</t>
  </si>
  <si>
    <t>3.2.5.102</t>
  </si>
  <si>
    <t>3.2.5.103</t>
  </si>
  <si>
    <t>3.2.5.104</t>
  </si>
  <si>
    <t>3.2.5.105</t>
  </si>
  <si>
    <t>3.2.5.106</t>
  </si>
  <si>
    <t>3.2.5.108</t>
  </si>
  <si>
    <t>3.2.5.109</t>
  </si>
  <si>
    <t>3.2.5.110</t>
  </si>
  <si>
    <t>3.2.5.111</t>
  </si>
  <si>
    <t>3.2.5.112</t>
  </si>
  <si>
    <t>3.2.5.113</t>
  </si>
  <si>
    <t>3.2.5.114</t>
  </si>
  <si>
    <t>3.2.5.115</t>
  </si>
  <si>
    <t>3.2.5.116</t>
  </si>
  <si>
    <t>3.2.5.117</t>
  </si>
  <si>
    <t>3.2.5.118</t>
  </si>
  <si>
    <t>3.2.5.119</t>
  </si>
  <si>
    <t>3.2.5.120</t>
  </si>
  <si>
    <t>3.2.5.121</t>
  </si>
  <si>
    <t>3.2.5.122</t>
  </si>
  <si>
    <t xml:space="preserve">Flotadores de control de nivel según proveedor Bomba </t>
  </si>
  <si>
    <t>Cabezal de descarga, según diseño estructural.</t>
  </si>
  <si>
    <t>25.2.8</t>
  </si>
  <si>
    <t>Material de terraplen invias 220 transportado (15 Km)</t>
  </si>
  <si>
    <t>25.2.9</t>
  </si>
  <si>
    <t>Sub-base Granular tipo invias (SBG-1) para conformación de vía, incluye transporte</t>
  </si>
  <si>
    <t>Base granular tipo invias (BG-1, BG-2) para conformación de vía, incluye transporte</t>
  </si>
  <si>
    <t>25.2.10</t>
  </si>
  <si>
    <t>25.2.11</t>
  </si>
  <si>
    <t>25.4.2.3</t>
  </si>
  <si>
    <t>25.4.2.4</t>
  </si>
  <si>
    <t>En concreto MR = 4,1 Mpa premezclado, e =0.18 m, incluye refuerzo, corte con disco y sello de juntas</t>
  </si>
  <si>
    <t>Tierra negra</t>
  </si>
  <si>
    <t xml:space="preserve">Espinito Acacia macracantha </t>
  </si>
  <si>
    <t>25.5.2.1</t>
  </si>
  <si>
    <t>25.5.2.2</t>
  </si>
  <si>
    <t>Palma Cocotero Arecaceae</t>
  </si>
  <si>
    <t>25.5.2.3</t>
  </si>
  <si>
    <t>Árbol de Pui Tabebuia</t>
  </si>
  <si>
    <t>25.5.2.4</t>
  </si>
  <si>
    <t>Guamacho Pereskia guamacho</t>
  </si>
  <si>
    <t>25.5.2.5</t>
  </si>
  <si>
    <t>25.5.1.1</t>
  </si>
  <si>
    <t>Cobertura vegetal Chípica Paspalum vaginatum</t>
  </si>
  <si>
    <t>25.5.3.1</t>
  </si>
  <si>
    <t>Contenedores de raiz en ladrillo 1.10 x 1.10 m</t>
  </si>
  <si>
    <t>25.4.2.5</t>
  </si>
  <si>
    <t>25.4.2.6</t>
  </si>
  <si>
    <t>Bordillo en concreto prefabricado tipo A-81. 0,10 m.</t>
  </si>
  <si>
    <t>25.4.2.7</t>
  </si>
  <si>
    <t xml:space="preserve">Cañuela prefabricada en concreto tipo IDU a-120, medidas 800 x 300 x 225mm (l x a x h). </t>
  </si>
  <si>
    <t>25.4.2.8</t>
  </si>
  <si>
    <t>25.4.2.9</t>
  </si>
  <si>
    <t xml:space="preserve">Línea podotáctil alerta .20x.20 a-55 tipo IDU. </t>
  </si>
  <si>
    <t>25.6.1</t>
  </si>
  <si>
    <t>Líneas de demarcación horizontal sobre concreto en pintura termoplástica con microesferas. E=0,10m</t>
  </si>
  <si>
    <t>25.6.2</t>
  </si>
  <si>
    <t>Demarcación horizontal sobre concreto en pintura termoplástica con microesferas.</t>
  </si>
  <si>
    <t>26.3.3.1</t>
  </si>
  <si>
    <t>25.6.3</t>
  </si>
  <si>
    <t>Caneca en concreto GRC prefabricada. Con espacio interior para bolsa plástica. Capacidad 70 litros. Dimensiones: 0,54 x 0,54 x 1,10 m.</t>
  </si>
  <si>
    <t>16.2.7.36</t>
  </si>
  <si>
    <t>Paradero en concreto reforzado. Cubierta y banca en concreto reforzado.</t>
  </si>
  <si>
    <t>RED SUBTERRÁNEA PARA SISTEMA CONTRAINCENDIO</t>
  </si>
  <si>
    <t>Accesorio restrictor de movimiento de tubo PVC C-900 a tubo PVC C-900 de 4". Incluye suministro e instalación.</t>
  </si>
  <si>
    <t>Accesorio restrictor de movimiento de tubo PVC C-900 a tubo PVC C-900 de 6 ". Incluye suministro e instalación.</t>
  </si>
  <si>
    <t xml:space="preserve">Codo restrictor de 45º en hierro ductil de 4". Incluye accesorios restrictor de unión. </t>
  </si>
  <si>
    <t xml:space="preserve">Tee restrictor reducida en hierro ductil de 6" x 4". Incluye accesorios restrictor de unión. </t>
  </si>
  <si>
    <t>Kit adaptador brida restrictor serie 4200 de tubo PVC C-900 a acero IPS de 4". Incluye suministro, instalación, empaque, tornillos y tuercas.</t>
  </si>
  <si>
    <t>3.2.6.1</t>
  </si>
  <si>
    <t>3.2.6.2</t>
  </si>
  <si>
    <t>3.2.6.4</t>
  </si>
  <si>
    <t>3.2.6.5</t>
  </si>
  <si>
    <t>3.2.6.6</t>
  </si>
  <si>
    <t>3.2.6.7</t>
  </si>
  <si>
    <t>3.2.6.10</t>
  </si>
  <si>
    <t>3.2.6.11</t>
  </si>
  <si>
    <t>10.1.1.3</t>
  </si>
  <si>
    <t>10.1.1.4</t>
  </si>
  <si>
    <t>10.1.1.5</t>
  </si>
  <si>
    <t>Caja de paso norma electricaribe SB-305, incluye excavación, retiro de material y escombros</t>
  </si>
  <si>
    <t>10.1.1.6</t>
  </si>
  <si>
    <t>Caja de paso norma electricaribe SB-315, incluye excavación, retiro de material y escombros</t>
  </si>
  <si>
    <t>10.1.1.7</t>
  </si>
  <si>
    <t>Suministro e instalacion de fusible tipo HH de 100A 24kV</t>
  </si>
  <si>
    <t>10.1.2.1</t>
  </si>
  <si>
    <t>10.1.2.2</t>
  </si>
  <si>
    <t>10.2.1.1</t>
  </si>
  <si>
    <t>Suministro e Instalación de tubo PVC TDP 2", incluye uniones, terminales y demas elementos de tuberia subterrranea</t>
  </si>
  <si>
    <t>Suministro e Instalación de tubo PVC TDP 3", incluye uniones, terminales y demas elementos de tuberia subterrranea</t>
  </si>
  <si>
    <t>Suministro e Instalación de tubo PVC TDP 4", incluye uniones, terminales y demas elementos de tuberia subterrranea</t>
  </si>
  <si>
    <t>Suministro e Instalación de tubo PVC TDP 6", incluye uniones, terminales y demas elementos de tuberia subterrranea</t>
  </si>
  <si>
    <t>10.2.3.1</t>
  </si>
  <si>
    <t>Suministro , instalacion y conexionado de tablero de distribucion No. 1 según diagrama unifilar</t>
  </si>
  <si>
    <t>10.2.3.2</t>
  </si>
  <si>
    <t>Suministro , instalacion y conexionado de tablero de distribucion No. 2 según diagrama unifilar</t>
  </si>
  <si>
    <t>10.2.3.3</t>
  </si>
  <si>
    <t>Suministro , instalacion y conexionado de tablero de distribucion No. 3 según diagrama unifilar</t>
  </si>
  <si>
    <t>Suministro , instalacion y conexionado de tablero de distribucion No. 4 según diagrama unifilar</t>
  </si>
  <si>
    <t>Suministro , instalacion y conexionado de tablero de distribucion No. 5 según diagrama unifilar</t>
  </si>
  <si>
    <t>10.2.3.6</t>
  </si>
  <si>
    <t>Suministro , instalacion y conexionado de tablero de bombas según diagrama unifilar</t>
  </si>
  <si>
    <t>10.2.3.7</t>
  </si>
  <si>
    <t>Suministro , instalacion y conexionado de tablero de bombas BCI según diagrama unifilar</t>
  </si>
  <si>
    <t>10.2.6.1</t>
  </si>
  <si>
    <t>10.2.6.2</t>
  </si>
  <si>
    <t>10.2.7.1</t>
  </si>
  <si>
    <t>10.2.8.1</t>
  </si>
  <si>
    <t>gl</t>
  </si>
  <si>
    <t>10.3.3.1</t>
  </si>
  <si>
    <t>10.3.4.1</t>
  </si>
  <si>
    <t>10.5.1.1</t>
  </si>
  <si>
    <t>10.5.1.2</t>
  </si>
  <si>
    <t>SISTEMA DE CONTROL DE ACCESOS, VISITANTES, SEGURIDAD Y AUTOMATIZACIÓN.</t>
  </si>
  <si>
    <t>10.7.2</t>
  </si>
  <si>
    <t>10.7.3</t>
  </si>
  <si>
    <t>10.7.4</t>
  </si>
  <si>
    <t>10.7.5</t>
  </si>
  <si>
    <t>10.7.6</t>
  </si>
  <si>
    <t>10.7.7</t>
  </si>
  <si>
    <t>10.7.8</t>
  </si>
  <si>
    <t>10.7.9</t>
  </si>
  <si>
    <t>10.7.10</t>
  </si>
  <si>
    <t>10.7.11</t>
  </si>
  <si>
    <t>10.7.12</t>
  </si>
  <si>
    <t>10.7.13</t>
  </si>
  <si>
    <t>10.7.14</t>
  </si>
  <si>
    <t>10.7.15</t>
  </si>
  <si>
    <t>10.7.16</t>
  </si>
  <si>
    <t>10.7.17</t>
  </si>
  <si>
    <t>10.7.18</t>
  </si>
  <si>
    <t>10.7.19</t>
  </si>
  <si>
    <t>SISTEMA DE DETECCION DE INCENDIOS</t>
  </si>
  <si>
    <t>10.8.6</t>
  </si>
  <si>
    <t>10.8.8</t>
  </si>
  <si>
    <t>10.8.9</t>
  </si>
  <si>
    <t>10.8.10</t>
  </si>
  <si>
    <t>10.8.11</t>
  </si>
  <si>
    <t>10.8.12</t>
  </si>
  <si>
    <t>PROTECCIONES</t>
  </si>
  <si>
    <t>CUARTO DE CONTROL DE SEGURIDAD, COMUNICACIONES Y CUARTOS TÉCNICOS.</t>
  </si>
  <si>
    <t>TUBERIA Y CABLEADO</t>
  </si>
  <si>
    <t>10.13.1</t>
  </si>
  <si>
    <t>10.13.2</t>
  </si>
  <si>
    <t>10.13.3</t>
  </si>
  <si>
    <t>10.13.4</t>
  </si>
  <si>
    <t>CONTROL DE ACCESOS</t>
  </si>
  <si>
    <t>10.14.1</t>
  </si>
  <si>
    <t>10.16</t>
  </si>
  <si>
    <t>SISTEMA DE COMUNICACIONES Y CABLEADO ESTRUCTURADO</t>
  </si>
  <si>
    <t>10.16.1</t>
  </si>
  <si>
    <t>SUBSISTEMA DE ESTACIÓN DE TRABAJO (WORD ÁREA-OUTLET TELECOMUNICACIÓN)</t>
  </si>
  <si>
    <t>10.16.1.1</t>
  </si>
  <si>
    <t>10.16.1.2</t>
  </si>
  <si>
    <t>10.16.1.3</t>
  </si>
  <si>
    <t>10.16.1.4</t>
  </si>
  <si>
    <t>10.16.1.5</t>
  </si>
  <si>
    <t>10.16.1.6</t>
  </si>
  <si>
    <t>10.16.2</t>
  </si>
  <si>
    <t>SUBSISTEMA DE CABLEADO HORIZONTAL Y ADMINISTRACIÓN</t>
  </si>
  <si>
    <t>10.16.2.1</t>
  </si>
  <si>
    <t>10.16.2.2</t>
  </si>
  <si>
    <t>10.16.2.3</t>
  </si>
  <si>
    <t>10.16.2.4</t>
  </si>
  <si>
    <t>10.16.2.5</t>
  </si>
  <si>
    <t>10.16.2.6</t>
  </si>
  <si>
    <t>10.16.2.7</t>
  </si>
  <si>
    <t>10.16.2.8</t>
  </si>
  <si>
    <t>10.16.2.9</t>
  </si>
  <si>
    <t>10.16.2.10</t>
  </si>
  <si>
    <t>10.16.3</t>
  </si>
  <si>
    <t>SISTEMA DE PUESTA A TIERRA Y MULTITOMA</t>
  </si>
  <si>
    <t>10.16.3.1</t>
  </si>
  <si>
    <t>10.16.3.2</t>
  </si>
  <si>
    <t>10.16.3.3</t>
  </si>
  <si>
    <t>10.16.3.4</t>
  </si>
  <si>
    <t>10.16.4</t>
  </si>
  <si>
    <t>SUBSISTEMA DE BACKBONE</t>
  </si>
  <si>
    <t>10.16.4.1</t>
  </si>
  <si>
    <t>10.16.4.2</t>
  </si>
  <si>
    <t>10.16.4.3</t>
  </si>
  <si>
    <t>10.16.4.4</t>
  </si>
  <si>
    <t>10.16.4.5</t>
  </si>
  <si>
    <t>10.16.4.6</t>
  </si>
  <si>
    <t>10.16.4.7</t>
  </si>
  <si>
    <t>10.16.4.8</t>
  </si>
  <si>
    <t>10.16.4.9</t>
  </si>
  <si>
    <t>10.16.4.10</t>
  </si>
  <si>
    <t>10.16.4.11</t>
  </si>
  <si>
    <t>10.16.4.12</t>
  </si>
  <si>
    <t>10.16.4.13</t>
  </si>
  <si>
    <t>10.16.4.14</t>
  </si>
  <si>
    <t>10.16.4.15</t>
  </si>
  <si>
    <t>10.16.5</t>
  </si>
  <si>
    <t>10.16.5.1</t>
  </si>
  <si>
    <t>10.16.5.2</t>
  </si>
  <si>
    <t>10.16.5.3</t>
  </si>
  <si>
    <t>10.16.5.4</t>
  </si>
  <si>
    <t>10.16.5.5</t>
  </si>
  <si>
    <t>10.16.5.6</t>
  </si>
  <si>
    <t>10.16.5.7</t>
  </si>
  <si>
    <t>10.16.5.8</t>
  </si>
  <si>
    <t>10.16.5.9</t>
  </si>
  <si>
    <t>10.16.5.10</t>
  </si>
  <si>
    <t>10.17</t>
  </si>
  <si>
    <t>SUBSISTEMA DE TELEFONIA IP - INTERCOMUNICADORES</t>
  </si>
  <si>
    <t>10.17.1</t>
  </si>
  <si>
    <t>PLANTA TELEFONICA IP</t>
  </si>
  <si>
    <t>10.17.1.1</t>
  </si>
  <si>
    <t>10.17.1.2</t>
  </si>
  <si>
    <t>10.17.1.3</t>
  </si>
  <si>
    <t>10.17.1.4</t>
  </si>
  <si>
    <t>10.17.2</t>
  </si>
  <si>
    <t>TELEFONOS</t>
  </si>
  <si>
    <t>10.17.2.1</t>
  </si>
  <si>
    <t>10.18</t>
  </si>
  <si>
    <t>SUBSISTEMA DE EQUIPOS ACTIVOS</t>
  </si>
  <si>
    <t>10.18.1</t>
  </si>
  <si>
    <t>SWITCH CORE</t>
  </si>
  <si>
    <t>10.18.1.1</t>
  </si>
  <si>
    <t>10.18.1.2</t>
  </si>
  <si>
    <t>10.18.1.3</t>
  </si>
  <si>
    <t>10.18.1.4</t>
  </si>
  <si>
    <t>10.18.1.5</t>
  </si>
  <si>
    <t>10.18.1.6</t>
  </si>
  <si>
    <t>10.18.1.7</t>
  </si>
  <si>
    <t>10.18.2</t>
  </si>
  <si>
    <t>SWITCHES EDGE 10/100/1000 POE CAPA 3</t>
  </si>
  <si>
    <t>10.18.2.1</t>
  </si>
  <si>
    <t>10.18.2.2</t>
  </si>
  <si>
    <t>10.18.2.3</t>
  </si>
  <si>
    <t>10.18.3</t>
  </si>
  <si>
    <t>MODULOS DE FIBRA</t>
  </si>
  <si>
    <t>10.18.3.1</t>
  </si>
  <si>
    <t>10.18.4</t>
  </si>
  <si>
    <t>SEGURIDAD</t>
  </si>
  <si>
    <t>10.18.4.1</t>
  </si>
  <si>
    <t>10.18.4.2</t>
  </si>
  <si>
    <t>10.19</t>
  </si>
  <si>
    <t>SISTEMA DE MEGAFONÍA</t>
  </si>
  <si>
    <t>10.19.1</t>
  </si>
  <si>
    <t>10.19.2</t>
  </si>
  <si>
    <t>10.19.4</t>
  </si>
  <si>
    <t>10.19.5</t>
  </si>
  <si>
    <t>10.19.6</t>
  </si>
  <si>
    <t>10.19.7</t>
  </si>
  <si>
    <t>10.19.8</t>
  </si>
  <si>
    <t>10.19.9</t>
  </si>
  <si>
    <t>10.19.10</t>
  </si>
  <si>
    <t>10.19.11</t>
  </si>
  <si>
    <t>10.20</t>
  </si>
  <si>
    <t>INFRAESTRUCTURA MEGAFONÍA</t>
  </si>
  <si>
    <t>10.20.1</t>
  </si>
  <si>
    <t>10.20.2</t>
  </si>
  <si>
    <t>10.21</t>
  </si>
  <si>
    <t>SOPORTE Y SERVICIOS</t>
  </si>
  <si>
    <t>10.21.1</t>
  </si>
  <si>
    <t>10.21.2</t>
  </si>
  <si>
    <t>10.22</t>
  </si>
  <si>
    <t>CANALIZACIÓN EXTERNA</t>
  </si>
  <si>
    <t>10.22.1</t>
  </si>
  <si>
    <t>10.22.2</t>
  </si>
  <si>
    <t>10.22.3</t>
  </si>
  <si>
    <t>4.1.4.5</t>
  </si>
  <si>
    <t>2.3.1.4</t>
  </si>
  <si>
    <t>8.1.3.2</t>
  </si>
  <si>
    <t>SUPRESOR GOLPE DE ARIETE</t>
  </si>
  <si>
    <t>8.1.5.3</t>
  </si>
  <si>
    <t>PUNTOS HIDRÁULICOS DE AGUA FRÍA POTABLE</t>
  </si>
  <si>
    <t>8.1.5.4</t>
  </si>
  <si>
    <t>8.1.5.5</t>
  </si>
  <si>
    <t>8.1.5.6</t>
  </si>
  <si>
    <t>8.1.5.7</t>
  </si>
  <si>
    <t>8.1.5.8</t>
  </si>
  <si>
    <t>8.1.5.9</t>
  </si>
  <si>
    <t>8.1.5.10</t>
  </si>
  <si>
    <t>8.1.5.11</t>
  </si>
  <si>
    <t>PUNTOS HIDRÁULICOS AGUA FRÍA RECICLADA (AGUA GRIS).</t>
  </si>
  <si>
    <t>RED SANITARIA, AGUAS LLUVIAS Y VENTILACIONES</t>
  </si>
  <si>
    <t>8.1.7.3</t>
  </si>
  <si>
    <t>8.1.7.4</t>
  </si>
  <si>
    <t>8.1.7.5</t>
  </si>
  <si>
    <t>8.1.7.1.3</t>
  </si>
  <si>
    <t>8.1.7.3.1</t>
  </si>
  <si>
    <t>8.1.7.3.2</t>
  </si>
  <si>
    <t>8.1.7.3.3</t>
  </si>
  <si>
    <t>8.1.7.4.1</t>
  </si>
  <si>
    <t>8.1.7.3.4</t>
  </si>
  <si>
    <t>8.1.7.4.2</t>
  </si>
  <si>
    <t>8.1.7.4.3</t>
  </si>
  <si>
    <t>8.1.7.5.1</t>
  </si>
  <si>
    <t>8.1.7.5.2</t>
  </si>
  <si>
    <t>8.1.7.5.3</t>
  </si>
  <si>
    <t>8.1.7.5.4</t>
  </si>
  <si>
    <t>8.1.7.5.5</t>
  </si>
  <si>
    <t>Tuberia PVC-S</t>
  </si>
  <si>
    <t>Salida sanitaria</t>
  </si>
  <si>
    <t>Tuberia PVC-L</t>
  </si>
  <si>
    <t>Tuberia Novafort</t>
  </si>
  <si>
    <t>Excavacion y rellenos</t>
  </si>
  <si>
    <t>Rejilla bronce para tuberia PVC normalizada</t>
  </si>
  <si>
    <t>8.1.8.3</t>
  </si>
  <si>
    <t>8.1.10.1.2</t>
  </si>
  <si>
    <t>8.1.10.1.3</t>
  </si>
  <si>
    <t>8.1.10.2.1</t>
  </si>
  <si>
    <t>SISTEMA AGUAS LLUVIAS</t>
  </si>
  <si>
    <t>Tragante doble, drenaje y sobreflujo</t>
  </si>
  <si>
    <t>Rejilla piso</t>
  </si>
  <si>
    <t>8.1.10.2</t>
  </si>
  <si>
    <t>8.1.13</t>
  </si>
  <si>
    <t>8.1.13.1</t>
  </si>
  <si>
    <t>8.1.13.1.1</t>
  </si>
  <si>
    <t>8.1.12.1</t>
  </si>
  <si>
    <t>8.1.12.2</t>
  </si>
  <si>
    <t>8.1.12.3</t>
  </si>
  <si>
    <t>VALVULAS DE ADMISION DE AIRE</t>
  </si>
  <si>
    <t>8.1.12</t>
  </si>
  <si>
    <t>TAPON DE INSPECCION EN PISO</t>
  </si>
  <si>
    <t>CONSTRUCCIONES EN MAMPOSTERIA Y CONCRETO</t>
  </si>
  <si>
    <t>Caja de inspeccion</t>
  </si>
  <si>
    <t>8.1.13.2.1</t>
  </si>
  <si>
    <t>8.1.13.2</t>
  </si>
  <si>
    <t>Pozo eyector</t>
  </si>
  <si>
    <t>8.1.14</t>
  </si>
  <si>
    <t>DRENAJE EQUIPOS AIRE ACONDICIONADO</t>
  </si>
  <si>
    <t>8.1.16</t>
  </si>
  <si>
    <t>CANALES PREFABRICADAS HORMIGON POLIMERO</t>
  </si>
  <si>
    <t>8.1.14.1</t>
  </si>
  <si>
    <t>8.1.14.2</t>
  </si>
  <si>
    <t>8.1.14.3</t>
  </si>
  <si>
    <t>8.1.16.1</t>
  </si>
  <si>
    <t>MEDIDORES</t>
  </si>
  <si>
    <t>12.1.3.1</t>
  </si>
  <si>
    <t>12.1.3.2</t>
  </si>
  <si>
    <t>12.1.3.3</t>
  </si>
  <si>
    <t>12.1.3.4</t>
  </si>
  <si>
    <t>12.1.3.6</t>
  </si>
  <si>
    <t>12.1.3.7</t>
  </si>
  <si>
    <t>12.1.3.8</t>
  </si>
  <si>
    <t>12.1.3.9</t>
  </si>
  <si>
    <t>12.1.3.10</t>
  </si>
  <si>
    <t>12.1.3.11</t>
  </si>
  <si>
    <t>12.1.3.12</t>
  </si>
  <si>
    <t>12.1.3.13</t>
  </si>
  <si>
    <t>12.1.3.14</t>
  </si>
  <si>
    <t>12.1.3.15</t>
  </si>
  <si>
    <t>12.1.3.16</t>
  </si>
  <si>
    <t>12.1.3.17</t>
  </si>
  <si>
    <t>12.1.3.18</t>
  </si>
  <si>
    <t>12.1.3.19</t>
  </si>
  <si>
    <t>12.1.3.20</t>
  </si>
  <si>
    <t>12.1.3.25</t>
  </si>
  <si>
    <t>12.1.3.26</t>
  </si>
  <si>
    <t>12.1.3.27</t>
  </si>
  <si>
    <t>12.1.3.28</t>
  </si>
  <si>
    <t>12.1.3.29</t>
  </si>
  <si>
    <t>12.1.3.30</t>
  </si>
  <si>
    <t>12.1.3.31</t>
  </si>
  <si>
    <t>12.1.3.32</t>
  </si>
  <si>
    <t>12.1.4.1</t>
  </si>
  <si>
    <t>12.1.4.2</t>
  </si>
  <si>
    <t>12.1.4.3</t>
  </si>
  <si>
    <t>12.1.4.4</t>
  </si>
  <si>
    <t>12.1.4.5</t>
  </si>
  <si>
    <t>12.1.4.6</t>
  </si>
  <si>
    <t>12.1.4.8</t>
  </si>
  <si>
    <t>12.1.4.12</t>
  </si>
  <si>
    <t>12.1.4.13</t>
  </si>
  <si>
    <t>12.1.5.1</t>
  </si>
  <si>
    <t>12.1.6.1</t>
  </si>
  <si>
    <t>12.1.6.2</t>
  </si>
  <si>
    <t>12.1.6.3</t>
  </si>
  <si>
    <t>12.1.7.1</t>
  </si>
  <si>
    <t>12.1.8.1</t>
  </si>
  <si>
    <t>12.1.8.2</t>
  </si>
  <si>
    <t>12.1.8.3</t>
  </si>
  <si>
    <t>12.2.1.1</t>
  </si>
  <si>
    <t>12.2.1.2</t>
  </si>
  <si>
    <t>12.2.1.3</t>
  </si>
  <si>
    <t>12.2.1.4</t>
  </si>
  <si>
    <t>12.2.1.5</t>
  </si>
  <si>
    <t>12.2.1.6</t>
  </si>
  <si>
    <t>12.2.2.1</t>
  </si>
  <si>
    <t>12.2.2.2</t>
  </si>
  <si>
    <t>12.2.2.3</t>
  </si>
  <si>
    <t>12.2.2.4</t>
  </si>
  <si>
    <t>12.2.2.5</t>
  </si>
  <si>
    <t>12.2.3.1</t>
  </si>
  <si>
    <t>12.2.3.2</t>
  </si>
  <si>
    <t>12.2.3.3</t>
  </si>
  <si>
    <t>12.2.3.4</t>
  </si>
  <si>
    <t>12.2.3.5</t>
  </si>
  <si>
    <t>12.2.3.6</t>
  </si>
  <si>
    <t>12.2.3.7</t>
  </si>
  <si>
    <t>12.2.3.8</t>
  </si>
  <si>
    <t>12.2.4.5</t>
  </si>
  <si>
    <t>12.2.4.6</t>
  </si>
  <si>
    <t>12.2.4.7</t>
  </si>
  <si>
    <t>12.2.4.8</t>
  </si>
  <si>
    <t>12.2.4.9</t>
  </si>
  <si>
    <t>12.2.6.1</t>
  </si>
  <si>
    <t>12.2.6.2</t>
  </si>
  <si>
    <t>12.2.6.3</t>
  </si>
  <si>
    <t>12.2.6.4</t>
  </si>
  <si>
    <t>Unidad evaporadora tipo enductable VRV, 48.000 Btu/hr ARI, 1300 CFM, 208V-2Ph-60Hz, R-410A</t>
  </si>
  <si>
    <t>12.2.6.5</t>
  </si>
  <si>
    <t>Unidad evaporadora tipo enductable VRV, 54.000 Btu/hr ARI, 1300 CFM, 208V-2Ph-60Hz, R-410A</t>
  </si>
  <si>
    <t>12.2.7.1</t>
  </si>
  <si>
    <t>Unidad condensadora VRV, descarga vertical , 92.000 Btu/hr ARI, 208V-3Ph-60Hz, 6.3 kW, R-410A</t>
  </si>
  <si>
    <t>12.2.7.2</t>
  </si>
  <si>
    <t>Unidad condensadora VRV, descarga vertical , 114.000 Btu/hr ARI, 208V-3Ph-60Hz, 9.0 kW, R-410A</t>
  </si>
  <si>
    <t>12.2.7.3</t>
  </si>
  <si>
    <t>Unidad condensadora VRV, descarga vertical , 274.000 Btu/hr ARI, 208V-3Ph-60Hz, 27.7 kW, R-410A</t>
  </si>
  <si>
    <t>Unidad condensadora VRV, descarga vertical , 297.000 Btu/hr ARI, 208V-3Ph-60Hz, 33.1 kW, R-410A</t>
  </si>
  <si>
    <t>12.2.8.1</t>
  </si>
  <si>
    <t>Campana de extraccion, tipo 1, 1.20 x 3.80 x 0.60 m, incluye plenum de suministro perimetral, cauda dl de extracion 6190 CFM, caudal de suministro 4950 CFM</t>
  </si>
  <si>
    <t>12.2.9.1</t>
  </si>
  <si>
    <t>Unidad condensadora, descarga vertical, 72.000 Btu/hr ARI, 208V-3Ph-60Hz, 6.0 kW, R-410A, 1 circuito</t>
  </si>
  <si>
    <t>12.2.9.2</t>
  </si>
  <si>
    <t>Unidad condensadora, descarga vertical, 90.000 Btu/hr ARI, 208V-3Ph-60Hz, 7.3 kW, R-410A, 1 circuito</t>
  </si>
  <si>
    <t>12.2.10.1</t>
  </si>
  <si>
    <t>12.2.10.2</t>
  </si>
  <si>
    <t>12.2.11.1</t>
  </si>
  <si>
    <t>12.3.1.1</t>
  </si>
  <si>
    <t>Evaporador para conservacion, perfil medio 3430 CFM, 18181 Btu/hr, descongelamiento electrico 3.33 kW, 208V-2Ph-60Hz, potencia total 3.65 kW</t>
  </si>
  <si>
    <t>12.3.1.2</t>
  </si>
  <si>
    <t>Evaporador para congelacion, perfil medio 3430 CFM, 16000 Btu/hr, descongelamiento electrico 3.33 kW, 208V-2Ph-60Hz, potencia total 3.65 kW</t>
  </si>
  <si>
    <t>12.3.1.3</t>
  </si>
  <si>
    <t>Evaporador para conservacion, perfil medio 6480 CFM, 43876 Btu/hr, descongelamiento electrico 6.19 kW, 208V-2Ph-60Hz, potencia total 6.83 kW</t>
  </si>
  <si>
    <t>12.3.2.1</t>
  </si>
  <si>
    <t>Condensadora para conservacion, R-404, 15108 Btu/hr, 208V-3Ph-60Hz, potencia total 1.4 kW</t>
  </si>
  <si>
    <t>12.3.2.2</t>
  </si>
  <si>
    <t>Condensadora para congelacion, R-404, 15230 Btu/hr, 208V-3Ph-60Hz, potencia total 3.8 kW</t>
  </si>
  <si>
    <t>12.3.2.3</t>
  </si>
  <si>
    <t>Condensadora para conservacion, R-404, 41125 Btu/hr, 208V-3Ph-60Hz, potencia total 4.1 kW</t>
  </si>
  <si>
    <t>REDES INTERIORES</t>
  </si>
  <si>
    <t>CONDUCTOS EN LAMINA GALVANIZADA</t>
  </si>
  <si>
    <t>AISLAMIENTO TERMICO</t>
  </si>
  <si>
    <t>DIFUSORES, REJILLAS Y PERSIANAS</t>
  </si>
  <si>
    <t>TUBERIA DE REFRIGERACION</t>
  </si>
  <si>
    <t xml:space="preserve">REFRIGERANTE </t>
  </si>
  <si>
    <t>DAMPER DE BALANCEO</t>
  </si>
  <si>
    <t>12.1.7</t>
  </si>
  <si>
    <t>MANGUERA FLEXIBLE</t>
  </si>
  <si>
    <t>12.1.8</t>
  </si>
  <si>
    <t>CONDUCTOS METALICOS CIRCULARES TIPO ESPIRAL</t>
  </si>
  <si>
    <t>EQUIPOS AIRE ACONDICIONADO Y VENTILACION</t>
  </si>
  <si>
    <t>UNIDADES EVAPORADORAS TIPO MINI SPLIT</t>
  </si>
  <si>
    <t>12.1.4.10</t>
  </si>
  <si>
    <t>UNIDADES CONDENSADORAS TIPO MINI SPLIT</t>
  </si>
  <si>
    <t>UNIDADES ACONDICIONADORA TIPO PAQUETE</t>
  </si>
  <si>
    <t>VENTILADOR EXTRACCION HONGO</t>
  </si>
  <si>
    <t>VENTILADOR EXTRACCION TIPO PLAFON</t>
  </si>
  <si>
    <t>UNIDADES EVAPORADORAS TIPO VOLUMEN VARIABLE DE REFRIGERANTE (VRV)</t>
  </si>
  <si>
    <t>UNIDADES CONDENSADORA TIPO VOLUMEN VARIABLE DE REFRIGERANTE (VRV)</t>
  </si>
  <si>
    <t>CAMPANA DE EXTRACCION TIPO 1</t>
  </si>
  <si>
    <t>CONDENSADORA TIPO SPLIT</t>
  </si>
  <si>
    <t>12.2.10</t>
  </si>
  <si>
    <t>FAN COIL ENDUCTABLE TIPO SPLIT</t>
  </si>
  <si>
    <t>12.2.11</t>
  </si>
  <si>
    <t>SISTEMA DE ENFRIAMIENTO DE PRECISION</t>
  </si>
  <si>
    <t>EQUIPOS CUARTOS FRIOS</t>
  </si>
  <si>
    <t>12.3.1</t>
  </si>
  <si>
    <t xml:space="preserve">UNIDADES EVAPORADORAS </t>
  </si>
  <si>
    <t>12.3.2</t>
  </si>
  <si>
    <t xml:space="preserve">UNIDADES CONDENSADORAS </t>
  </si>
  <si>
    <t>12.2.7.4</t>
  </si>
  <si>
    <t>10.8.13</t>
  </si>
  <si>
    <t>10.8.14</t>
  </si>
  <si>
    <t>10.8.15</t>
  </si>
  <si>
    <t>10.13.5</t>
  </si>
  <si>
    <t>10.13.6</t>
  </si>
  <si>
    <t>10.18.1.8</t>
  </si>
  <si>
    <t>10.18.2.4</t>
  </si>
  <si>
    <t>10.18.2.5</t>
  </si>
  <si>
    <t>10.18.2.6</t>
  </si>
  <si>
    <t>10.18.2.7</t>
  </si>
  <si>
    <t>10.20.3</t>
  </si>
  <si>
    <t>Juntas de dilatación para placas de contrapiso con sellador de poliuretano para concreto color gris. irán dilatadas en una distancia no mayor a 3.00 metros, con junta total y dovelas de conexión.</t>
  </si>
  <si>
    <t>8.3</t>
  </si>
  <si>
    <t>INSTALACIONES CONTRAINCENDIO.</t>
  </si>
  <si>
    <t>8.3.2</t>
  </si>
  <si>
    <t>RED GENERAL CONTRAINCENDIO.</t>
  </si>
  <si>
    <t>8.3.2.8</t>
  </si>
  <si>
    <t>8.3.2.10</t>
  </si>
  <si>
    <t>8.3.2.11</t>
  </si>
  <si>
    <t>8.3.2.12</t>
  </si>
  <si>
    <t>8.3.2.13</t>
  </si>
  <si>
    <t>8.3.2.14</t>
  </si>
  <si>
    <t>8.3.2.20</t>
  </si>
  <si>
    <t xml:space="preserve">Reducción concéntrica ranurada U/L &amp; FM, 4" x 2", Hierro Dúctil ASTM A536, Grado 65-45-13. Incluye suministro e instalación, coupling contemplados en la tubería. </t>
  </si>
  <si>
    <t>8.3.2.23</t>
  </si>
  <si>
    <t xml:space="preserve">Reducción Roscada, 1" x 1/2", Hierro Dúctil ASTM A536, Grado 65-45-13. Incluye suministro e instalación, coupling contemplados en la tubería. </t>
  </si>
  <si>
    <t>8.3.2.35</t>
  </si>
  <si>
    <t xml:space="preserve">Reducción concéntrica ranurada U/L &amp; FM, 4" x 3", Hierro Dúctil ASTM A536, Grado 65-45-13. Incluye suministro e instalación, coupling contemplados en la tubería. </t>
  </si>
  <si>
    <t>8.3.2.41</t>
  </si>
  <si>
    <t>8.3.2.49</t>
  </si>
  <si>
    <t>Codo roscado 1" en Hierro Ductil o Hierro negro UL/FM, incluye suministro e instalación.</t>
  </si>
  <si>
    <t>8.3.2.50</t>
  </si>
  <si>
    <t xml:space="preserve">Codo ranurado U/L &amp; FM, 1 1/2" x 1 1/2", Hierro Dúctil ASTM A536, Grado 65-45-13. Incluye suministro e instalación, coupling contemplados en la tubería. </t>
  </si>
  <si>
    <t>8.3.2.51</t>
  </si>
  <si>
    <t xml:space="preserve">Codo ranurado U/L &amp; FM, 2" x 2", Hierro Dúctil ASTM A536, Grado 65-45-13. Incluye suministro e instalación, coupling contemplados en la tubería. </t>
  </si>
  <si>
    <t>8.3.2.52</t>
  </si>
  <si>
    <t xml:space="preserve">Codo ranurado U/L &amp; FM, 3" x 3", Hierro Dúctil ASTM A536, Grado 65-45-13. Incluye suministro e instalación, coupling contemplados en la tubería. </t>
  </si>
  <si>
    <t>8.3.2.53</t>
  </si>
  <si>
    <t xml:space="preserve">Codo ranurado U/L &amp; FM, 4" x 4", Hierro Dúctil ASTM A536, Grado 65-45-13. Incluye suministro e instalación, coupling contemplados en la tubería. </t>
  </si>
  <si>
    <t>8.3.2.54</t>
  </si>
  <si>
    <t xml:space="preserve">Tee mecánica Ranurada o roscada o acople con salida U/L &amp; FM, 1" x 1", Hierro Dúctil ASTM A536, Grado 65-45-13. Incluye suministro e instalación, coupling contemplados en la tubería. </t>
  </si>
  <si>
    <t>8.3.2.55</t>
  </si>
  <si>
    <t xml:space="preserve">Tee mecánica Ranurada o roscada o acople con salida U/L &amp; FM, 2" x 1", Hierro Dúctil ASTM A536, Grado 65-45-13. Incluye suministro e instalación, coupling contemplados en la tubería. </t>
  </si>
  <si>
    <t>8.3.2.56</t>
  </si>
  <si>
    <t xml:space="preserve">Tee mecánica Ranurada o roscada o acople con salida U/L &amp; FM, 3" x 1 1/2", Hierro Dúctil ASTM A536, Grado 65-45-13. Incluye suministro e instalación, coupling contemplados en la tubería. </t>
  </si>
  <si>
    <t>8.3.2.57</t>
  </si>
  <si>
    <t xml:space="preserve">Tee mecánica Ranurada o roscada o acople con salida U/L &amp; FM, 3" x 1", Hierro Dúctil ASTM A536, Grado 65-45-13. Incluye suministro e instalación, coupling contemplados en la tubería. </t>
  </si>
  <si>
    <t>8.3.2.59</t>
  </si>
  <si>
    <t xml:space="preserve">Reducción concéntrica ranurada U/L &amp; FM, 1 1/2" x 1", Hierro Dúctil ASTM A536, Grado 65-45-13. Incluye suministro e instalación, coupling contemplados en la tubería. </t>
  </si>
  <si>
    <t>8.3.2.60</t>
  </si>
  <si>
    <t xml:space="preserve">Reducción concéntrica ranurada U/L &amp; FM, 2" x 1 1/2", Hierro Dúctil ASTM A536, Grado 65-45-13. Incluye suministro e instalación, coupling contemplados en la tubería. </t>
  </si>
  <si>
    <t>8.3.2.61</t>
  </si>
  <si>
    <t xml:space="preserve">Tee mecánica Reducida U/L &amp; FM, 2" x 1 1/2" x 1 1/2", Hierro Dúctil ASTM A536, Grado 65-45-13. Incluye suministro e instalación, coupling contemplados en la tubería. </t>
  </si>
  <si>
    <t>8.3.2.62</t>
  </si>
  <si>
    <t xml:space="preserve">Tee mecánica Reducida U/L &amp; FM, 3" x 3" x 3", Hierro Dúctil ASTM A536, Grado 65-45-13. Incluye suministro e instalación, coupling contemplados en la tubería. </t>
  </si>
  <si>
    <t>8.3.2.63</t>
  </si>
  <si>
    <t xml:space="preserve">Tee mecánica Reducida U/L &amp; FM, 4" x 4" x 4", Hierro Dúctil ASTM A536, Grado 65-45-13. Incluye suministro e instalación, coupling contemplados en la tubería. </t>
  </si>
  <si>
    <t>8.3.2.64</t>
  </si>
  <si>
    <t xml:space="preserve">Tee mecánica Reducida U/L &amp; FM, 2" x 2" x 1 1/2", Hierro Dúctil ASTM A536, Grado 65-45-13. Incluye suministro e instalación, coupling contemplados en la tubería. </t>
  </si>
  <si>
    <t>8.3.2.65</t>
  </si>
  <si>
    <t xml:space="preserve">Tee mecánica Reducida U/L &amp; FM, 2" x 2" x 2", Hierro Dúctil ASTM A536, Grado 65-45-13. Incluye suministro e instalación, coupling contemplados en la tubería. </t>
  </si>
  <si>
    <t>8.3.2.66</t>
  </si>
  <si>
    <t xml:space="preserve">Tee mecánica Reducida U/L &amp; FM, 3" x 3" x 1 1/2", Hierro Dúctil ASTM A536, Grado 65-45-13. Incluye suministro e instalación, coupling contemplados en la tubería. </t>
  </si>
  <si>
    <t>8.3.2.67</t>
  </si>
  <si>
    <t xml:space="preserve">Tee mecánica Reducida U/L &amp; FM, 3" x 3" x 2", Hierro Dúctil ASTM A536, Grado 65-45-13. Incluye suministro e instalación, coupling contemplados en la tubería. </t>
  </si>
  <si>
    <t>8.3.3</t>
  </si>
  <si>
    <t>PUNTOS CONTRAINCENDIO.</t>
  </si>
  <si>
    <t>8.3.3.1</t>
  </si>
  <si>
    <t>Punto de incendio en Acero carbono (AC) SCH-40 1/2" - 3/4", tubular vertical / paral hasta 1.0 m, instalado subterráneo y/o a nivel y/o en alturas hasta 10,00 m. Incluye tubería, accesorios, complementarios, regata y resane. EL PUNTO ESTA CONTEMPLADO DESDE EL PRIMER ACCESORIO DE CAMBIO DE DIRECCIÓN HORIZONTAL A VERTICAL.</t>
  </si>
  <si>
    <t>8.3.4</t>
  </si>
  <si>
    <t>ACCESORIOS ESPECIALES</t>
  </si>
  <si>
    <t>8.3.4.1</t>
  </si>
  <si>
    <t>Suministro, montaje y conexión de Conjunto Siamesa de pared tipo Placa 3"X2,1/2"X2,1/2" Bronce, rosca NPT, niples con tuerca giratoria, tapas macho 2,1/2" rosca NH, placa "INYECCIÓN COLUMNA", todo el conjunto en bronce acabado brillante, tipo PRODESEG o equivalente de igual calidad o superior.</t>
  </si>
  <si>
    <t>8.3.4.15</t>
  </si>
  <si>
    <t>Sensor de flujo para tubo de 2 1/2" UL / FM, 2 1/2" x 1 1/4". Incluye suministro e instalación.</t>
  </si>
  <si>
    <t>8.3.4.23</t>
  </si>
  <si>
    <t>8.3.5</t>
  </si>
  <si>
    <t>APARATOS CONTRAINCENDIO.</t>
  </si>
  <si>
    <t>8.3.5.4</t>
  </si>
  <si>
    <t>8.3.6</t>
  </si>
  <si>
    <t>VÁLVULAS Y ACCESORIOS ESPECIALES SISTEMA CONTRAINCENDIO</t>
  </si>
  <si>
    <t>8.3.6.3</t>
  </si>
  <si>
    <t xml:space="preserve">Válvula OS&amp;Y 3", vástago ascendente BS5163 PN16 o ANSI 125, extremos bridados, cuña Flexible, 250 psi/17.2 Bar Non-Shock trabajo en frío, (160° F/71° C) temperatura máxima de funcionamiento, se debe ajustar a AWWW C509, interior y exterior electrostática-mente aplicado fusión, cubierta de pintura epoxico-por AWWA C-550. Incluye pre-ranurado del vástago para el interruptor de supervisión, taladrado y roscado. </t>
  </si>
  <si>
    <t>8.3.6.12</t>
  </si>
  <si>
    <t>8.3.7</t>
  </si>
  <si>
    <t>EQUIPOS CONTRAINCENDIO.</t>
  </si>
  <si>
    <t>8.3.7.2</t>
  </si>
  <si>
    <t>8.1.6.4</t>
  </si>
  <si>
    <t>8.1.11.2</t>
  </si>
  <si>
    <t>8.2.1.4</t>
  </si>
  <si>
    <t>8.2.3.4</t>
  </si>
  <si>
    <t>8.2.3.5</t>
  </si>
  <si>
    <t>12.1.3.33</t>
  </si>
  <si>
    <t>12.1.6.4</t>
  </si>
  <si>
    <t>12.2.1.7</t>
  </si>
  <si>
    <t>12.2.1.8</t>
  </si>
  <si>
    <t>12.2.2.6</t>
  </si>
  <si>
    <t>12.2.3.9</t>
  </si>
  <si>
    <t>12.2.4.10</t>
  </si>
  <si>
    <t>12.2.4.11</t>
  </si>
  <si>
    <t>12.2.4.12</t>
  </si>
  <si>
    <t>12.2.4.13</t>
  </si>
  <si>
    <t>12.2.4.14</t>
  </si>
  <si>
    <t>12.2.4.15</t>
  </si>
  <si>
    <t>12.2.4.16</t>
  </si>
  <si>
    <t>12.2.4.17</t>
  </si>
  <si>
    <t>12.2.4.18</t>
  </si>
  <si>
    <t>12.2.4.19</t>
  </si>
  <si>
    <t>12.2.4.20</t>
  </si>
  <si>
    <t>12.2.4.21</t>
  </si>
  <si>
    <t>12.2.4.22</t>
  </si>
  <si>
    <t>12.2.4.23</t>
  </si>
  <si>
    <t>12.2.8.2</t>
  </si>
  <si>
    <t>12.2.8.3</t>
  </si>
  <si>
    <t>12.2.9.3</t>
  </si>
  <si>
    <t>12.2.9.4</t>
  </si>
  <si>
    <t>Unidad condensadora, descarga vertical, 120.000 Btu/hr ARI, 208V-3Ph-60Hz, 8.4 kW, R-410A, 2 circuitos</t>
  </si>
  <si>
    <t>Unidad condensadora, descarga vertical, 180.000 Btu/hr ARI, 208V-3Ph-60Hz, 8.4 kW, R-410A, 2 circuitos</t>
  </si>
  <si>
    <t>12.2.12</t>
  </si>
  <si>
    <t>UNIDAD MANEJADORA DOBLE PARED EXPANSION</t>
  </si>
  <si>
    <t>12.2.12.1</t>
  </si>
  <si>
    <t>12.2.12.2</t>
  </si>
  <si>
    <t>12.2.12.3</t>
  </si>
  <si>
    <t>12.2.13</t>
  </si>
  <si>
    <t>VENTILADOR TECHO</t>
  </si>
  <si>
    <t>12.2.13.1</t>
  </si>
  <si>
    <t>12.2.14</t>
  </si>
  <si>
    <t>VENTILADOR CENTRIFUGO</t>
  </si>
  <si>
    <t>12.2.14.1</t>
  </si>
  <si>
    <t>REDES VAPOR Y CONDENSADOS</t>
  </si>
  <si>
    <t>12.4.1</t>
  </si>
  <si>
    <t xml:space="preserve">TUBERIA ACERO AL CARBON SCH 40 </t>
  </si>
  <si>
    <t>12.4.1.1</t>
  </si>
  <si>
    <t>12.4.1.2</t>
  </si>
  <si>
    <t>12.4.1.3</t>
  </si>
  <si>
    <t>12.4.1.4</t>
  </si>
  <si>
    <t>12.4.1.5</t>
  </si>
  <si>
    <t>12.4.1.6</t>
  </si>
  <si>
    <t>12.4.1.7</t>
  </si>
  <si>
    <t>12.4.1.8</t>
  </si>
  <si>
    <t>Kit de conexión a equipos: valvulas de corte tipo cortina, valvula tipo cheque, trampa termodinamica, mirilla de condensacion</t>
  </si>
  <si>
    <t>12.4.2</t>
  </si>
  <si>
    <t>EQUIPOS GENERACION DE VAPOR</t>
  </si>
  <si>
    <t>12.4.2.1</t>
  </si>
  <si>
    <t>Caldera de vapor media presion, incluye tanque de condensados y manifold de distribucion, sistema de suavizacion de agua acorde a especificaciones tecnicas</t>
  </si>
  <si>
    <t>10.2.1.2</t>
  </si>
  <si>
    <t>10.2.1.3</t>
  </si>
  <si>
    <t>10.2.1.4</t>
  </si>
  <si>
    <t>10.2.3.8</t>
  </si>
  <si>
    <t>10.3.3.2</t>
  </si>
  <si>
    <t>10.3.4.2</t>
  </si>
  <si>
    <t>10.2.8.2</t>
  </si>
  <si>
    <t>10.2.8.3</t>
  </si>
  <si>
    <t>10.2.8.4</t>
  </si>
  <si>
    <t>10.2.8.5</t>
  </si>
  <si>
    <t>10.2.8.6</t>
  </si>
  <si>
    <t>10.2.8.7</t>
  </si>
  <si>
    <t>10.2.8.8</t>
  </si>
  <si>
    <t>10.2.8.9</t>
  </si>
  <si>
    <t>10.2.8.10</t>
  </si>
  <si>
    <t>10.2.8.11</t>
  </si>
  <si>
    <t>10.2.8.13</t>
  </si>
  <si>
    <t>10.2.8.14</t>
  </si>
  <si>
    <t>10.2.8.15</t>
  </si>
  <si>
    <t>10.2.8.16</t>
  </si>
  <si>
    <t>10.2.8.17</t>
  </si>
  <si>
    <t>10.2.8.18</t>
  </si>
  <si>
    <t>10.2.8.19</t>
  </si>
  <si>
    <t>10.2.8.20</t>
  </si>
  <si>
    <t>10.2.8.21</t>
  </si>
  <si>
    <t>10.2.8.22</t>
  </si>
  <si>
    <t>10.2.8.23</t>
  </si>
  <si>
    <t xml:space="preserve">Interruptor sencillo </t>
  </si>
  <si>
    <t>10.2.8.24</t>
  </si>
  <si>
    <t>Interruptor doble</t>
  </si>
  <si>
    <t>10.2.8.25</t>
  </si>
  <si>
    <t>Interruptor triple/ conmutable</t>
  </si>
  <si>
    <t>10.2.8.26</t>
  </si>
  <si>
    <t>Sensor de movimiento doble tecnologia</t>
  </si>
  <si>
    <t>10.2.8.27</t>
  </si>
  <si>
    <t>10.2.8.28</t>
  </si>
  <si>
    <t>Toma monofasica GFCI</t>
  </si>
  <si>
    <t>10.2.8.29</t>
  </si>
  <si>
    <t>10.2.8.30</t>
  </si>
  <si>
    <t>Toma monofasica normal grado hospitalario</t>
  </si>
  <si>
    <t>Toma monofasica regulada grado hospitalario</t>
  </si>
  <si>
    <t>10.2.9.1</t>
  </si>
  <si>
    <t>Tablero de distribucion con transformador baja-baja de 6kVA, 480/208-120V, Dy5, trifasico tipo seco clase H, con DPS clase C para 208V, protecciones y demas elementos de distribucion.</t>
  </si>
  <si>
    <t>10.2.9.2</t>
  </si>
  <si>
    <t>Tablero de distribucion con transformador baja-baja de 10kVA, 480/208-120V, Dy5, trifasico tipo seco clase H, con DPS clase C para 208V, protecciones y demas elementos de distribucion.</t>
  </si>
  <si>
    <t>10.2.9.3</t>
  </si>
  <si>
    <t>Tablero de distribucion con transformador baja-baja de 15kVA, 480/208-120V, Dy5, trifasico tipo seco clase H, con DPS clase C para 208V, protecciones y demas elementos de distribucion.</t>
  </si>
  <si>
    <t>10.2.9.4</t>
  </si>
  <si>
    <t>Tablero de distribucion con transformador baja-baja de 20kVA, 480/208-120V, Dy5, trifasico tipo seco clase H, con DPS clase C para 208V, protecciones y demas elementos de distribucion.</t>
  </si>
  <si>
    <t>10.2.9.5</t>
  </si>
  <si>
    <t>Tablero de distribucion con transformador baja-baja de 30kVA, 480/208-120V, Dy5, trifasico tipo seco clase H, con DPS clase C para 208V, protecciones y demas elementos de distribucion.</t>
  </si>
  <si>
    <t>10.2.9.6</t>
  </si>
  <si>
    <t>Tablero de distribucion con transformador baja-baja de 40kVA, 480/208-120V, Dy5, trifasico tipo seco clase H, con DPS clase C para 208V, protecciones y demas elementos de distribucion.</t>
  </si>
  <si>
    <t>10.2.9.7</t>
  </si>
  <si>
    <t>Tablero de distribucion con transformador baja-baja de 50kVA, 480/208-120V, Dy5, trifasico tipo seco clase H, con DPS clase C para 208V, protecciones y demas elementos de distribucion.</t>
  </si>
  <si>
    <t>10.2.9.8</t>
  </si>
  <si>
    <t>Tablero de distribucion con transformador baja-baja de 80kVA, 480/208-120V, Dy5, trifasico tipo seco clase H, con DPS clase C para 208V, protecciones y demas elementos de distribucion.</t>
  </si>
  <si>
    <t>10.2.9.9</t>
  </si>
  <si>
    <t>Tablero de distribucion con transformador baja-baja de 100kVA, 480/208-120V, Dy5, trifasico tipo seco clase H, con DPS clase C para 208V, protecciones y demas elementos de distribucion.</t>
  </si>
  <si>
    <t>10.2.9.10</t>
  </si>
  <si>
    <t>Tablero de distribucion con transformador baja-baja de 110kVA, 480/208-120V, Dy5, trifasico tipo seco clase H, con DPS clase C para 208V, protecciones y demas elementos de distribucion.</t>
  </si>
  <si>
    <t>10.2.9.11</t>
  </si>
  <si>
    <t>Tablero de distribucion con transformador baja-baja de 120kVA, 480/208-120V, Dy5, trifasico tipo seco clase H, con DPS clase C para 208V, protecciones y demas elementos de distribucion.</t>
  </si>
  <si>
    <t>10.2.9.13</t>
  </si>
  <si>
    <t>Tablero de distribucion con transformador baja-baja de 150kVA, 480/208-120V, Dy5, trifasico tipo seco clase H, con DPS clase C para 208V, protecciones y demas elementos de distribucion.</t>
  </si>
  <si>
    <t>10.2.9.14</t>
  </si>
  <si>
    <t>10.2.9.17</t>
  </si>
  <si>
    <t>10.2.9.18</t>
  </si>
  <si>
    <t>10.2.1.5</t>
  </si>
  <si>
    <t>10.2.1.6</t>
  </si>
  <si>
    <t>10.2.1.7</t>
  </si>
  <si>
    <t>10.2.1.8</t>
  </si>
  <si>
    <t>10.2.1.9</t>
  </si>
  <si>
    <t>10.2.1.10</t>
  </si>
  <si>
    <t>10.2.1.11</t>
  </si>
  <si>
    <t>10.2.1.12</t>
  </si>
  <si>
    <t>10.2.1.13</t>
  </si>
  <si>
    <t>10.2.1.14</t>
  </si>
  <si>
    <t>10.2.1.15</t>
  </si>
  <si>
    <t>26.4.1</t>
  </si>
  <si>
    <t>Aseo final de obra</t>
  </si>
  <si>
    <t>1.</t>
  </si>
  <si>
    <t>2.</t>
  </si>
  <si>
    <t>3.</t>
  </si>
  <si>
    <t>4.</t>
  </si>
  <si>
    <t>5.</t>
  </si>
  <si>
    <t>6.</t>
  </si>
  <si>
    <t>7.</t>
  </si>
  <si>
    <t>8.</t>
  </si>
  <si>
    <t>10.</t>
  </si>
  <si>
    <t>12.</t>
  </si>
  <si>
    <t>13.</t>
  </si>
  <si>
    <t>14.</t>
  </si>
  <si>
    <t>15.</t>
  </si>
  <si>
    <t>16.</t>
  </si>
  <si>
    <t>17.</t>
  </si>
  <si>
    <t>19.</t>
  </si>
  <si>
    <t>21.</t>
  </si>
  <si>
    <t>22.</t>
  </si>
  <si>
    <t>23.</t>
  </si>
  <si>
    <t>25.</t>
  </si>
  <si>
    <t>26.</t>
  </si>
  <si>
    <t>27.</t>
  </si>
  <si>
    <t>CATEGORÍA</t>
  </si>
  <si>
    <t>EMPLEADOS PÚBLICOS</t>
  </si>
  <si>
    <t>GRADO</t>
  </si>
  <si>
    <t>INGRESO BÁSICO MENSUAL</t>
  </si>
  <si>
    <t>PERFILES</t>
  </si>
  <si>
    <t>ABM</t>
  </si>
  <si>
    <t>DESPACHO SECRETARIO</t>
  </si>
  <si>
    <t>S1</t>
  </si>
  <si>
    <t xml:space="preserve">Secretario Despacho </t>
  </si>
  <si>
    <t>09</t>
  </si>
  <si>
    <t>S2</t>
  </si>
  <si>
    <t>Asesor</t>
  </si>
  <si>
    <t>07</t>
  </si>
  <si>
    <t>S3</t>
  </si>
  <si>
    <t>Asesor       ***</t>
  </si>
  <si>
    <t>05</t>
  </si>
  <si>
    <t>S4</t>
  </si>
  <si>
    <t>04</t>
  </si>
  <si>
    <t>S5</t>
  </si>
  <si>
    <t>03</t>
  </si>
  <si>
    <t>S6</t>
  </si>
  <si>
    <t>02</t>
  </si>
  <si>
    <t>S7</t>
  </si>
  <si>
    <t>01</t>
  </si>
  <si>
    <t>NIVEL DIRECTIVO</t>
  </si>
  <si>
    <t>D1</t>
  </si>
  <si>
    <t>Subsecretario de Despacho</t>
  </si>
  <si>
    <t>08</t>
  </si>
  <si>
    <t>D2</t>
  </si>
  <si>
    <t>Director Técnico</t>
  </si>
  <si>
    <t>D3</t>
  </si>
  <si>
    <t>Subdirector Técnico</t>
  </si>
  <si>
    <t>D4</t>
  </si>
  <si>
    <t>Jefe Oficina Control Interno y Asuntos Disciplinarios</t>
  </si>
  <si>
    <t>06</t>
  </si>
  <si>
    <t>NIVEL ASESOR</t>
  </si>
  <si>
    <t>E1</t>
  </si>
  <si>
    <t>Jefe de Oficina Asesora de Jurídica</t>
  </si>
  <si>
    <t>E2</t>
  </si>
  <si>
    <t>Jefe de Oficina Asesora de Comunicaciones</t>
  </si>
  <si>
    <t>NIVEL PROFESIONAL</t>
  </si>
  <si>
    <t>P1</t>
  </si>
  <si>
    <t>Comisario de Familia</t>
  </si>
  <si>
    <t>28</t>
  </si>
  <si>
    <t>Título profesional, título de posgrado en la modalidad de maestría y ochenta y cuatro (84) meses de experiencia profesional relacionada o título de posgrado en la modalidad de especialización y noventa y seis (96) meses de experiencia relacionada.</t>
  </si>
  <si>
    <t>P2</t>
  </si>
  <si>
    <t>Profesional Especializado</t>
  </si>
  <si>
    <t>P3</t>
  </si>
  <si>
    <t>25</t>
  </si>
  <si>
    <t>Título profesional, Título de postgrado en la modalidad de maestría y setenta y dos (72) meses de experiencia profesional relacionada o Título de postgrado en la modalidad de especialización y ochenta y cuatro (84) meses de experiencia profesional relacionada.</t>
  </si>
  <si>
    <t>P4</t>
  </si>
  <si>
    <t>23</t>
  </si>
  <si>
    <t>Título profesional, título de posgrado en la modalidad de especialización y cuarenta (40) meses de experiencia profesional relacionada</t>
  </si>
  <si>
    <t>P5</t>
  </si>
  <si>
    <t>22</t>
  </si>
  <si>
    <t>Título profesional, título de posgrado en la modalidad de especialización y treinta y siete (37) meses de experiencia profesional relacionada</t>
  </si>
  <si>
    <t>P6</t>
  </si>
  <si>
    <t>21</t>
  </si>
  <si>
    <t>Título profesional, título de posgrado en la modalidad de especialización y treinta y cuatro (34) meses de experiencia profesional relacionada</t>
  </si>
  <si>
    <t>P7</t>
  </si>
  <si>
    <t>Profesional Universitario</t>
  </si>
  <si>
    <t>17</t>
  </si>
  <si>
    <t>Título profesional, título de posgrado en la modalidad de especialización y veintidós (22) meses de experiencia profesional relacionada.</t>
  </si>
  <si>
    <t>P8</t>
  </si>
  <si>
    <t>16</t>
  </si>
  <si>
    <t>Título profesional, título de posgrado en la modalidad de especialización y diecinueve (19) meses de experiencia profesional relacionada.</t>
  </si>
  <si>
    <t>P9</t>
  </si>
  <si>
    <t>15</t>
  </si>
  <si>
    <t>Título profesional, título de posgrado en la modalidad de especialización y dieciséis (16) meses de experiencia profesional relacionada.</t>
  </si>
  <si>
    <t>P10</t>
  </si>
  <si>
    <t>12</t>
  </si>
  <si>
    <t>Título profesional y título de posgrado en la modalidad de especialización y siete (7) meses de experiencia profesional relacionada.</t>
  </si>
  <si>
    <t>P11</t>
  </si>
  <si>
    <t>11</t>
  </si>
  <si>
    <t>Título profesional y treinta (30) meses de experiencia profesional relacionada.</t>
  </si>
  <si>
    <t>P12</t>
  </si>
  <si>
    <t>Título profesional y veinticuatro (24) meses de experiencia profesional relacionada.</t>
  </si>
  <si>
    <t>M1</t>
  </si>
  <si>
    <t>Médico General</t>
  </si>
  <si>
    <t>Odontólogo</t>
  </si>
  <si>
    <t>Título profesional, título de posgrado en la modalidad de especialización y dieciséis (16) meses de experiencia profesional relacionada</t>
  </si>
  <si>
    <t>Título profesional y treinta (30) meses de experiencia profesional relacionada</t>
  </si>
  <si>
    <t>NIVEL TÉCNICO</t>
  </si>
  <si>
    <t>I1</t>
  </si>
  <si>
    <t>Instructor</t>
  </si>
  <si>
    <t>14</t>
  </si>
  <si>
    <t>Título de formación tecnológica o aprobación de tres (3) años de educación superior en la modalidad de formación tecnológica o profesional o universitaria y nueve (9) meses de experiencia relacionada o laboral.</t>
  </si>
  <si>
    <t>I2</t>
  </si>
  <si>
    <t>Título de formación técnica profesional y tres (3) meses de experiencia relacionada o laboral o aprobación de dos (2) años de educación superior de pregrado y doce (12) meses de experiencia relacionada o laboral.</t>
  </si>
  <si>
    <t>I3</t>
  </si>
  <si>
    <t>Aprobación de dos (2) años de educación superior de pregrado y tres (3) meses de experiencia relacionada o laboral.</t>
  </si>
  <si>
    <t>I4</t>
  </si>
  <si>
    <t>Diploma de bachiller y dieciséis (16) meses de experiencia relacionada o laboral</t>
  </si>
  <si>
    <t>T1</t>
  </si>
  <si>
    <t>Técnico Operativo</t>
  </si>
  <si>
    <t>Titulo de formación Tecnica Profesional o Titulo de Formación Tecnologica, o Terminación y aprobación del pénsum académico de educación superior en formación profesional. Seis (6) años de experiencia relacionada.</t>
  </si>
  <si>
    <t>T2</t>
  </si>
  <si>
    <t xml:space="preserve">Titulo de formación Tecnica Profesional o Titulo de Formación Tecnologica, o Terminación y aprobación del pénsum académico de educación superior en formación profesional. Dieciocho (18) meses de experiencia relacionada. </t>
  </si>
  <si>
    <t>T3</t>
  </si>
  <si>
    <t xml:space="preserve">Titulo de formación Tecnica Profesional o Titulo de Formación Tecnologica, o Terminación y aprobación del pénsum académico de educación superior en formación profesional. Uno (1) año de experiencia relacionada. </t>
  </si>
  <si>
    <t>T4</t>
  </si>
  <si>
    <t>13</t>
  </si>
  <si>
    <t xml:space="preserve">Titulo de formación Tecnica Profesional o Titulo de Formación Tecnologica, o Terminación y aprobación del pénsum académico de educación superior en formación profesional. Seis (6) meses de experiencia relacionada. </t>
  </si>
  <si>
    <t>T5</t>
  </si>
  <si>
    <t>Titulo de formación Tecnica Profesional o Titulo de Formación Tecnologica, o Terminación y aprobación del pénsum académico de educación superior en formación profesional. Sin experiencia.</t>
  </si>
  <si>
    <t>T6</t>
  </si>
  <si>
    <t>NIVEL ASISTENCIAL</t>
  </si>
  <si>
    <t>A1</t>
  </si>
  <si>
    <t>Auxiliar Administrativo</t>
  </si>
  <si>
    <t>27</t>
  </si>
  <si>
    <t>Título de formación técnica profesional y doce (12) meses de experiencia relacionada o laboral o aprobación de tres (3) años de educación superior en la modalidad de formación tecnológica o profesional o universitaria y dieciocho (18) meses de experiencia relacionada o laboral.</t>
  </si>
  <si>
    <t>A2</t>
  </si>
  <si>
    <t>24</t>
  </si>
  <si>
    <t>Aprobación de tres (3) años de educación superior en la modalidad de formación tecnológica o profesional o universitaria y seis (6) meses de experiencia relacionada o laboral.</t>
  </si>
  <si>
    <t>A3</t>
  </si>
  <si>
    <t>Aprobación de dos (2) años de educación superior de pregrado y doce (12) meses de experiencia relacionada o laboral.</t>
  </si>
  <si>
    <t>A4</t>
  </si>
  <si>
    <t>19</t>
  </si>
  <si>
    <t>Diploma de bachiller y veinte (20) meses de experiencia laboral.</t>
  </si>
  <si>
    <t>A5</t>
  </si>
  <si>
    <t>Diploma de bachiller.</t>
  </si>
  <si>
    <t>A6</t>
  </si>
  <si>
    <t>Aprobación de cinco (5) años de educación básica secundaria.</t>
  </si>
  <si>
    <t>A7</t>
  </si>
  <si>
    <t>Aprobación de cuatro (4) años de educación básica secundaria.</t>
  </si>
  <si>
    <t>A8</t>
  </si>
  <si>
    <t>10</t>
  </si>
  <si>
    <t>Aprobación de tres (3) años de educación básica secundaria y seis (6) meses de experiencia laboral</t>
  </si>
  <si>
    <t>A9</t>
  </si>
  <si>
    <t>Aprobación de dos (2) años de educación básica secundaria y seis (6) meses de experiencia laboral.</t>
  </si>
  <si>
    <t>AS1</t>
  </si>
  <si>
    <t>Auxiliar Área de Salud</t>
  </si>
  <si>
    <t>SE1</t>
  </si>
  <si>
    <t>Secretario Ejecutivo</t>
  </si>
  <si>
    <t>SE2</t>
  </si>
  <si>
    <t>Secretario</t>
  </si>
  <si>
    <t>SE3</t>
  </si>
  <si>
    <t>SE4</t>
  </si>
  <si>
    <t>SE5</t>
  </si>
  <si>
    <t>SE6</t>
  </si>
  <si>
    <t>SE7</t>
  </si>
  <si>
    <t>Aprobación de tres (3) años de educación básica secundaria.</t>
  </si>
  <si>
    <t>C1</t>
  </si>
  <si>
    <t>Conductor</t>
  </si>
  <si>
    <t>Diploma de bachiller y diez (10) meses de experiencia laboral.</t>
  </si>
  <si>
    <t>C2</t>
  </si>
  <si>
    <t>Operario</t>
  </si>
  <si>
    <t>C3</t>
  </si>
  <si>
    <t>Auxiliar Servicios Generales</t>
  </si>
  <si>
    <t>C4</t>
  </si>
  <si>
    <t>Instalaciones interiores provisionales de acueducto. Incluye excavación, retiro de sobrantes, tuberías, accesorios, adecuaciones de todas las instalaciones necesarias al interior del lote para ejecución del proyecto. Incluye habilitación del servicio para campamentos y ejecución total de obra. No incluye aparatos sanitarios, ni tramitología, ni obras relacionadas a la TPO.</t>
  </si>
  <si>
    <t>Instalaciones interiores provisionales de Energía. Incluye excavación, retiro de sobrantes, tuberías, accesorios, estructuras provisionales, tableros, cables, ducteria, salidas, adecuaciones de todas las instalaciones necesarias al interior del lote para ejecución del proyecto. Incluye habilitación del servicio para campamentos y ejecución total de obra. No incluye aparatos eléctricos, ni tramitología, ni obras relacionadas a la TPO.</t>
  </si>
  <si>
    <t>Concreto pobre de limpieza / solado e.= 5 cm f'c=2000 PSI.</t>
  </si>
  <si>
    <t>Zapatas en concreto f'c=4000 PSI. Incluye porcentaje de formaletería ordinaria para los sitios donde no se funda contra terreno. No incluye acero de refuerzo.</t>
  </si>
  <si>
    <t>Vigas de cimentación en concreto f'c=4000 PSI. Incluye porcentaje de formaletería ordinaria para los sitios donde no se funda contra terreno. No incluye acero de refuerzo.</t>
  </si>
  <si>
    <t>Placa de contrapiso en concreto f'c=4000 PSI. Incluye porcentaje de formaletería ordinaria para los sitios donde no se funda contra terreno. No incluye acero de refuerzo</t>
  </si>
  <si>
    <t>Compactación manual de terreno existente en material común, incluyendo el humedecimiento necesario, y la supervisión y control del terminado superficial final evitando rocas piedras puntas raíces o cualquier otro elemento punzante que pueda perforar o rasgar la geomembrana. No incluye suministro de ningún material granular.</t>
  </si>
  <si>
    <t>Empate de Polietileno Ø32mm a tuberia de Pvc Ø4" , proveniente de Acueducto Municipal, incluye union tipo dresser, portaflanche bridado union en polietileno de alta densidad. Incluye sumunistro, transporte e instalacion</t>
  </si>
  <si>
    <t>Empate de Polietileno Ø110mm a tuberia de Pvc Ø4" , proveniente de Acueducto Municipal, incluye union tipo dresser, portaflanche bridado union en polietileno de alta densidad. Incluye sumunistro, transporte e instalacion</t>
  </si>
  <si>
    <t>Tee ø.=25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</si>
  <si>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Tee ø.=32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</si>
  <si>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Tee ø.=40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</si>
  <si>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Tee ø.=50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</si>
  <si>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Tee ø.=63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</si>
  <si>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Tee ø.=75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</si>
  <si>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Tee ø.=90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</si>
  <si>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Tee ø.=110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</si>
  <si>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Tee ø.=160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</si>
  <si>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Macromedidor de agua Dn.=110 mm (4") de tipo Woltmann horizontal de velocidad, cuerpo de hierro fundido, bridado, cámara seca, módulo removible, longitud 350 mm, caudal arranque 2,50 m3/h, caudal transición 50m3/h, Q.min 4,0 m3/h, Q.max 650 m3/h, incluye empaques; cumpliendo la norma ISO 4064 y la NTC 1063; tipo WP-MFD Dn200 de SAPPEL o equivalente de igual calidad o superior. Incluye certificado de calibración emitido por laboratorio aprobado por la ONAC, niples galvanizados, dos (2) válvulas registro de vástago ascendente 4", una (1) válvula de alivio 2", bridas, accesorios galvanizados, tuercas acoples empaques y otros, suministro e instalación de la totalidad de elementos y puesta en funcionamiento. No incluye caja de mampostería.</t>
  </si>
  <si>
    <t>Codo 90° ø.=32 mm PEAD PN 16 para conducción de agua potable, incluyendo la unión por fabricación monolítica,, PAVCO o equivalente de igual calidad o superior. Incluye anclaje lateral corrido en concreto f'c=3000 PSI con medidas de acuerdo a planos de diseño, suministro, instalación, lubricante, hidrosellos. No incluye excavación, ni regata, ni resane.</t>
  </si>
  <si>
    <t>Codo 90° ø.=75 mm PEAD PN 16 para conducción de agua potable, incluyendo la unión por fabricación monolítica,, PAVCO o equivalente de igual calidad o superior. Incluye anclaje lateral corrido en concreto f'c=3000 PSI con medidas de acuerdo a planos de diseño, suministro, instalación, lubricante, hidrosellos. No incluye excavación, ni regata, ni resane.</t>
  </si>
  <si>
    <t>Codo 160° ø.=75 mm PEAD PN 16 para conducción de agua potable, incluyendo la unión por fabricación monolítica,, PAVCO o equivalente de igual calidad o superior. Incluye anclaje lateral corrido en concreto f'c=3000 PSI con medidas de acuerdo a planos de diseño, suministro, instalación, lubricante, hidrosellos. No incluye excavación, ni regata, ni resane.</t>
  </si>
  <si>
    <t>Empate de polietileno Ø25mm a tuberia de Pvc, para conectar a edificaciones, incluye union tipo dresser, portaflanche bridado union en polietileno de alta densidad. Incluye sumunistro, transporte e instalacion</t>
  </si>
  <si>
    <t>Empate de polietileno Ø32mm a tuberia de Pvc, para conectar a edificaciones, incluye union tipo dresser, portaflanche bridado union en polietileno de alta densidad. Incluye sumunistro, transporte e instalacion</t>
  </si>
  <si>
    <t>Empate de polietileno Ø40 mm a tuberia de Pvc, para conectar a edificaciones, incluye union tipo dresser, portaflanche bridado union en polietileno de alta densidad. Incluye sumunistro, transporte e instalacion</t>
  </si>
  <si>
    <t>Empate de polietileno Ø 63 mm a tuberia de Pvc, para conectar a edificaciones, incluye union tipo dresser, portaflanche bridado union en polietileno de alta densidad. Incluye sumunistro, transporte e instalacion</t>
  </si>
  <si>
    <t>Empate de polietileno Ø 90 mm a tuberia de Pvc, para conectar a edificaciones, incluye union tipo dresser, portaflanche bridado union en polietileno de alta densidad. Incluye sumunistro, transporte e instalacion</t>
  </si>
  <si>
    <t>Tubería PVC alcantarillado tipo Novafort o similar Ø 4" .Instalada subterránea y/o a nivel, con sello de neopreno en uniones. Incluye suministro, lubricante, e instalación. No incluye excavaciones ni rellenos.</t>
  </si>
  <si>
    <t>Tubería PVC alcantarillado tipo Novafort o similar Ø 6" .Instalada subterránea y/o a nivel, con sello de neopreno en uniones. Incluye suministro, lubricante, e instalación. No incluye excavaciones ni rellenos.</t>
  </si>
  <si>
    <t>Tubería PVC alcantarillado tipo Novafort o similar Ø 8" .Instalada subterránea y/o a nivel, con sello de neopreno en uniones. Incluye suministro, lubricante, e instalación. No incluye excavaciones ni rellenos.</t>
  </si>
  <si>
    <t>Tubería PVC alcantarillado tipo Novafort o similar Ø10" .Instalada subterránea y/o a nivel, con sello de neopreno en uniones. Incluye suministro, lubricante, e instalación. No incluye excavaciones ni rellenos.</t>
  </si>
  <si>
    <t>Tubería PVC alcantarillado tipo Novafort o similar Ø12" .Instalada subterránea y/o a nivel, con sello de neopreno en uniones. Incluye suministro, lubricante, e instalación. No incluye excavaciones ni rellenos.</t>
  </si>
  <si>
    <t>Tubería PVC alcantarillado tipo Novafort o similar Ø14" .Instalada subterránea y/o a nivel, con sello de neopreno en uniones. Incluye suministro, lubricante, e instalación. No incluye excavaciones ni rellenos.</t>
  </si>
  <si>
    <t>Tubería PVC alcantarillado tipo Novafort o similar Ø16" .Instalada subterránea y/o a nivel, con sello de neopreno en uniones. Incluye suministro, lubricante, e instalación. No incluye excavaciones ni rellenos.</t>
  </si>
  <si>
    <t>Tubería PVC alcantarillado tipo Novafort o similar Ø 12" .Instalada subterránea y/o a nivel, con sello de neopreno en uniones. Incluye suministro, lubricante, e instalación. No incluye excavaciones ni rellenos.</t>
  </si>
  <si>
    <t>Tubería PVC alcantarillado tipo Novafort o similar Ø 24" .Instalada subterránea y/o a nivel, con sello de neopreno en uniones. Incluye suministro, lubricante, e instalación. No incluye excavaciones ni rellenos.</t>
  </si>
  <si>
    <t>Tubería PVC alcantarillado tipo Novafort o similar Ø 27" .Instalada subterránea y/o a nivel, con sello de neopreno en uniones. Incluye suministro, lubricante, e instalación. No incluye excavaciones ni rellenos.</t>
  </si>
  <si>
    <t>Tubería PVC alcantarillado tipo Novafort o similar Ø 30" .Instalada subterránea y/o a nivel, con sello de neopreno en uniones. Incluye suministro, lubricante, e instalación. No incluye excavaciones ni rellenos.</t>
  </si>
  <si>
    <t xml:space="preserve">Canal en concreto 50 x 50 cm reforzado f'c 3000 psi y malla electro soldada, solado, No incluye excavaciones ni rellenos </t>
  </si>
  <si>
    <t xml:space="preserve">Canal en concreto 30 x 40 cm reforzado f'c 3000 psi y malla electro soldada, solado, No incluye excavaciones ni rellenos </t>
  </si>
  <si>
    <t>Sumidero prefabricado según detalle. Incluye rejilla, caja en concreto en concreto, tapa de inspeccion, escalera en carilla, geotextil, pañete impermeabilizante, cumplir con norma NS - 029. No incluye excavaciones ni rellenos</t>
  </si>
  <si>
    <t>Niple Pasamuro Ø10 HD EXT. brida. L 0,3 m</t>
  </si>
  <si>
    <t>Portaflanche Ø10" HD Ext. brida</t>
  </si>
  <si>
    <t>Codo Ø10" x 45 gran radio HD EXT brida - brida</t>
  </si>
  <si>
    <t>Portaflanche Ø3" HD Ext. brida</t>
  </si>
  <si>
    <t>Portaflanche Ø4" HD Ext. brida</t>
  </si>
  <si>
    <t>Codo Ø4" x 45 gran radio HD EXT brida - brida</t>
  </si>
  <si>
    <t>Codo Ø3" x 45 gran radio HD EXT brida - brida</t>
  </si>
  <si>
    <t>Union de reparacion Ø10" HD HD</t>
  </si>
  <si>
    <t>Compuerta lateral cuadrada autodeslizante 30" HD</t>
  </si>
  <si>
    <t>Union de reparacion Ø3" HD HD</t>
  </si>
  <si>
    <t>Union de reparacion Ø4" HD HD</t>
  </si>
  <si>
    <t xml:space="preserve">Niple Ø8" HD EX. brida - brida long 1,65m </t>
  </si>
  <si>
    <t>Tee Ø10 x 10" HD Ext. brida -brida.</t>
  </si>
  <si>
    <t>Tee Ø3 x 3" HD Ext. brida -brida.</t>
  </si>
  <si>
    <t xml:space="preserve">Unión de desmontaje tipo dresser Ø8" hierro dúctil </t>
  </si>
  <si>
    <t>Codo Ø8" X 90º radio medio HD Ext. brida - brida, L =0,30 m</t>
  </si>
  <si>
    <t>Codo Ø4" X 90º radio medio HD Ext. brida - brida, L =0,30 m</t>
  </si>
  <si>
    <t>Codo Ø3" X 90º radio medio HD Ext. brida - brida, L =0,30 m</t>
  </si>
  <si>
    <t xml:space="preserve">Niple pasamuro Ø30" HD EXT. liso - liso. L = 0,30 m. </t>
  </si>
  <si>
    <t xml:space="preserve">Niple pasamuro Ø6" HD EXT. liso - liso. L = 0,30 m. </t>
  </si>
  <si>
    <t xml:space="preserve">Niple pasamuro Ø2" HD EXT. liso - liso. L = 0,30 m. </t>
  </si>
  <si>
    <t xml:space="preserve">Niple pasamuro Ø4" HD EXT. liso - liso. L = 0,30 m. </t>
  </si>
  <si>
    <t xml:space="preserve">Niple Ø8" HD EX. brida - brida long 0,3 m </t>
  </si>
  <si>
    <t xml:space="preserve">Rejilla de limpieza HD para cribado de 1,00 x 0,5 m, marco en platina de 1,5 y 3/18" especiemiento libre en angulo de 20 mm, angulo de 1/2" x 1/4", Anclaje en varilla de 3/8") , pintada con pintura epoxica y anticorrosiva. </t>
  </si>
  <si>
    <t>Manifold de desacarga Ø10" HD con 3 Orificios en Ø10" (l 1,50 m)</t>
  </si>
  <si>
    <t>Manifold de desacarga Ø3" HD con 3 Orificios en Ø10" (l 1,80 m)</t>
  </si>
  <si>
    <t>Válvula de compuerta tipo cuchilla vástago ascendete Ø8" hierro dúctil Ext. brida</t>
  </si>
  <si>
    <t xml:space="preserve">Columna de maniobra en HD, incluye rueda de manejo (h=1,00 m) y guia vástago. </t>
  </si>
  <si>
    <t xml:space="preserve">Codo Ø10" x 90º radio corto HD ext ranurado - ranurado. </t>
  </si>
  <si>
    <t xml:space="preserve">Niple Ø10" HD EXT, ranurado ranurado </t>
  </si>
  <si>
    <t xml:space="preserve">Válvula de retencion tipo cheque Ø8" hierro dúctil. </t>
  </si>
  <si>
    <t>Válvula de retencion tipo cheque Ø10" HD EXT. brida - brida</t>
  </si>
  <si>
    <t>Válvula de compuerta tipo cuchilla vástago ascendente Ø10 HD EXT. brida.</t>
  </si>
  <si>
    <t xml:space="preserve">Válvula tipo charnela, Ø12" </t>
  </si>
  <si>
    <t xml:space="preserve">Válvula de compuerta tipo cuchilla vástago ascendete Ø6" hierro dúctil </t>
  </si>
  <si>
    <t xml:space="preserve">Válvula de retencion tipo cheque Ø3" hierro dúctil. </t>
  </si>
  <si>
    <t xml:space="preserve">Válvula de retencion tipo cheque Ø2" hierro dúctil. </t>
  </si>
  <si>
    <t>Válvula de compuerta tipo cuchilla vástago ascendete Ø4" hierro dúctil Ext. brida</t>
  </si>
  <si>
    <t>Válvula de compuerta tipo cuchilla vástago ascendete Ø3" hierro dúctil Ext. brida</t>
  </si>
  <si>
    <t>Válvula de retencion tipo cheque Ø4" HD EXT. brida - brida</t>
  </si>
  <si>
    <t>Válvula de retencion tipo cheque Ø3" HD EXT. brida - brida</t>
  </si>
  <si>
    <t>Válvula de compuerta tipo cuchilla vástago ascendente Ø4 HD EXT. brida.</t>
  </si>
  <si>
    <t>Válvula de compuerta tipo cuchilla vástago ascendente Ø3 HD EXT. brida.</t>
  </si>
  <si>
    <t>Codo Ø4" x 45 gran radio HD - Tanque agua potable Zona 1</t>
  </si>
  <si>
    <t>Codo Ø4" x 45 gran radio HD - Tanque agua recirculada Zona 1</t>
  </si>
  <si>
    <t>Codo Ø4" x 45 gran radio HD - Tanque agua potable Zona 2</t>
  </si>
  <si>
    <t>Codo Ø4" x 45 gran radio HD - Tanque agua recirculada Zona 2</t>
  </si>
  <si>
    <t xml:space="preserve">Ampliación concéntrica Ø10" x 8" HD EXT. brida - brida </t>
  </si>
  <si>
    <t>Tee Ø4 x 4" HD Ext. brida -brida. - Tanque PTAR</t>
  </si>
  <si>
    <t>Tee Ø4 x 4" HD Ext. brida -brida. - Tanque agua recirculada Zona 1</t>
  </si>
  <si>
    <t>Tee Ø6x 6" HD Ext. brida -brida. - Tanque agua potable Zona 2</t>
  </si>
  <si>
    <t>Tee Ø6x 6" HD Ext. brida -brida. - Tanque agua recirculada Zona 2</t>
  </si>
  <si>
    <t>Acceso en concreto reforzado conjugada con tapa de seguridad Ø0,60m, incluye manijas de izaje sello en neopreno. - Tanque aguas lluvias</t>
  </si>
  <si>
    <t>Acceso en concreto reforzado conjugada con tapa de seguridad Ø0,60m, incluye manijas de izaje sello en neopreno. - Tanque PTAR</t>
  </si>
  <si>
    <t>Acceso en concreto reforzado conjugada con tapa de seguridad Ø0,60m, incluye manijas de izaje sello en neopreno. - Tanque agua potable Zona 1</t>
  </si>
  <si>
    <t>Acceso en concreto reforzado conjugada con tapa de seguridad Ø0,60m, incluye manijas de izaje sello en neopreno. - Tanque agua recirculada Zona 1</t>
  </si>
  <si>
    <t>Acceso en concreto reforzado conjugada con tapa de seguridad Ø0,60m, incluye manijas de izaje sello en neopreno. - Tanque de agua potable zona 2</t>
  </si>
  <si>
    <t>Acceso en concreto reforzado conjugada con tapa de seguridad Ø0,60m, incluye manijas de izaje sello en neopreno. - Tanque agua recirculada Zona 2</t>
  </si>
  <si>
    <t>Escalera de gato espaciada cada 40 cm. - Tanque PTAR</t>
  </si>
  <si>
    <t>Escalera de gato espaciada cada 40 cm. - Tanque de agua potable zona 2</t>
  </si>
  <si>
    <t>Tanque PTAR - estructura en acero A-36, recubrimiento interno en PRFV + gelcoat a base de resina poliéster, acabado externo en pintura epóxica,</t>
  </si>
  <si>
    <t>Flotador HK. - Tanque PTAR</t>
  </si>
  <si>
    <t>Flotador HK. - Tanque agua potable Zona 1</t>
  </si>
  <si>
    <t>Flotador HK. - Tanque agua potable Zona 2</t>
  </si>
  <si>
    <t>Tubería en acero inoxidable Ø4" ( L=2,20) - Tanque agua potable Zona 1</t>
  </si>
  <si>
    <t>Tubería en acero inoxidable Ø4" ( L=2,20) - Tanque agua recirculada Zona 1</t>
  </si>
  <si>
    <t>Tubería en acero inoxidable Ø6" ( L=2,20) - Tanque de agua potable Zona 2</t>
  </si>
  <si>
    <t>Tubería en acero inoxidable Ø6" ( L=2,20) - Tanque de agua recirculada Zona 2</t>
  </si>
  <si>
    <t>Válvula antiretorno (cheque) HD. - Tanque agua recirculada Zona 1</t>
  </si>
  <si>
    <t>Válvula antiretorno (cheque) HD. - Tanque agua potable Zona 1</t>
  </si>
  <si>
    <t>Válvula antiretorno (cheque) HD. Ø6"</t>
  </si>
  <si>
    <t>Electrobomba sumergible tipo eyectora para aguas limpias (Q=240 Lps, H=5,00m, P=13 HP), incluye conexiones y tablero eléctrico, flotadores de control de nivel, y demás elementos para su correcto funcionamiento.</t>
  </si>
  <si>
    <t>Electrobomba sumergible tipo eyectora para aguas limpias (Q= 10,00 LPS, H=66,00m, P=12 HP), incluye conexiones y tablero eléctrico, flotadores de control de nivel, y demás elementos para su correcto funcionamiento.</t>
  </si>
  <si>
    <t>Electrobomba sumergible tipo eyectora para aguas limpias (Q=8,60 LPS, H=49,00m, P=5HP), incluye conexiones y tablero eléctrico, flotadores de control de nivel, y demás elementos para su correcto funcionamiento.</t>
  </si>
  <si>
    <t>Electrobomba sumergible tipo lapicero 4" con empaquetadura refrigerante (Q=7,70 LPS, H=58,00m, P=8,4 HP), incluye conexiones y tablero eléctrico, flotadores de control de nivel, y demás elementos para su correcto funcionamiento.</t>
  </si>
  <si>
    <t>Electrobomba sumergible tipo lapicero 4" con empaquetadura refrigerante (Q=10,75 LPS, H=61,00m, P=12,00 HP), incluye conexiones y tablero eléctrico, flotadores de control de nivel, y demás elementos para su correcto funcionamiento.</t>
  </si>
  <si>
    <t>Electrobomba sumergible tipo lapicero 6" con empaquetadura refrigerante (Q=27,98 LPS, H=72,00m, P=36,00 HP), incluye conexiones y tablero eléctrico, flotadores de control de nivel, y demás elementos para su correcto funcionamiento.</t>
  </si>
  <si>
    <t>Electrobomba sumergible tipo lapicero 6" con empaquetadura refrigerante (Q=35,00 LPS, H=64,00m, P=40,00 HP), incluye conexiones y tablero eléctrico, flotadores de control de nivel, y demás elementos para su correcto funcionamiento.</t>
  </si>
  <si>
    <t>Manómetro dial glicerina. Tanque agua potable Zona 1</t>
  </si>
  <si>
    <t>Manómetro dial glicerina. - Tanque agua recirculada Zona 1</t>
  </si>
  <si>
    <t>Manómetro dial glicerina. - Tanque agua potable Zona 2</t>
  </si>
  <si>
    <t>Manómetro dial glicerina. - Tanque agua recirculada Zona 2</t>
  </si>
  <si>
    <t>Válvula de compuerta vástago ascendente HD, EXT. lis-liso. - Tanque de agua potable Zona 1</t>
  </si>
  <si>
    <t>Válvula de compuerta vástago ascendente HD, EXT. lis-liso. - Tanque de agua recirculada Zona 1</t>
  </si>
  <si>
    <t>Válvula de compuerta vástago ascendente HD, EXT. lis-liso. Ø6"</t>
  </si>
  <si>
    <t>Válvula de compuerta vástago ascendente HD, EXT. lis-liso. Ø 6"</t>
  </si>
  <si>
    <t>Reducción pvc de Ø4 a 2 1/2" - Tanque agua potable Zona 1</t>
  </si>
  <si>
    <t>Reducción pvc de Ø4 a 2 1/2" - Tanque agua recirculada Zona 1</t>
  </si>
  <si>
    <t>Electroválvula control de llenado, incluye flotador - Tanque de agua recirculada Zona 1</t>
  </si>
  <si>
    <t>Electroválvula control de llenado, incluye flotador - Tanque de agua recirculada Zona 2</t>
  </si>
  <si>
    <t xml:space="preserve">Niple Ø4" HD EX. brida - brida long 1,65m </t>
  </si>
  <si>
    <t xml:space="preserve">Niple Ø3" HD EX. brida - brida long 1,65m </t>
  </si>
  <si>
    <t xml:space="preserve">Union de desmontaje tipo dresser Ø3" hierro dúctil </t>
  </si>
  <si>
    <t xml:space="preserve">Union de desmontaje tipo dresser Ø4" hierro dúctil </t>
  </si>
  <si>
    <t xml:space="preserve">Niple Ø4" HD EX. brida - brida long 1,0 m </t>
  </si>
  <si>
    <t xml:space="preserve">Niple Ø3" HD EX. brida - brida long 1,0 m </t>
  </si>
  <si>
    <t>Tubería PVC C-900 4", instalada subterránea. Incluye suministro, instalación, atraque en arena. No incluye accesorios especiales como tés dobles, uniones borrachas, u similares que excedan de manera considerable el costos de los accesorios ordinarios.</t>
  </si>
  <si>
    <t>Tubería PVC C-900 6", instalada subterránea. Incluye suministro, instalación, atraque en arena. No incluye accesorios especiales como tés dobles, uniones borrachas, u similares que excedan de manera considerable el costos de los accesorios ordinarios.</t>
  </si>
  <si>
    <t>Placa aligerada aérea en concreto f'c=4000 PSI, e max= 0,60 m. No incluye aceros.</t>
  </si>
  <si>
    <t>Tubería Acero Carbón (AC) SCH-40 sin o con costura 1"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t>
  </si>
  <si>
    <t>Tubería Acero Carbón (AC) SCH-40 sin o con costura 1 1/2"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t>
  </si>
  <si>
    <t>Tubería Acero Carbón (AC) SCH-40 sin o con costura 2"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t>
  </si>
  <si>
    <t>Tubería Acero Carbón (AC) SCH-40 sin o con costura 2,1/2"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t>
  </si>
  <si>
    <t>Tubería Acero Carbón (AC) SCH-40 sin o con costura 3"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t>
  </si>
  <si>
    <t>Tubería Acero Carbón (AC) SCH-40 sin o con costura 4"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t>
  </si>
  <si>
    <t>Suministro, montaje y conexión de Gabinete contraincendio Clase III de incrustar, salida bomberos 2.1/2" y salida manguera 1.1/2", según norma NTC 1669; medidas 99x77x22 cm (h x a x f), en lámina Cold Rolled cal.20, acabado en pintura base anticorrosiva roja, con cerradura de llave maestra, vidrio laminado respectivo; con una (1) válvula angular tipo globo en bronce 1.1/2”x1.1/2” NPT x NH; con soporte tipo canastilla para manguera gabinetera en CR.; con una (1) manguera de 1.1/2"x100 pies (30 m) acoplada tejido 100% poliéster y tubo interior en caucho sintético (presión servicio 150 PSI, presión prueba 300 PSI, presión rotura 500 PSI), con boquilla de chorro y niebla 1.1/2" en policarbonato; con un (1) hachapico en acero de 4,5 libras acabado en pintura electrostática roja y cabo curvo en madera acabado con laca catalizada; una (1) llave Spanner de dos servicios, fabricada en hierro y acabada en pintura electrostática color aluminio; con un (1) extintor ABC de 10 libras presurizado con válvula de descarga en bronce, boquilla y manómetro de control; todo el conjunto tipo PRODESEG o equivalente de igual calidad o superior. Incluye relacionados y complementarios para su correcta puesta en funcionamiento. No incluye obra civil de adecuación.</t>
  </si>
  <si>
    <t>Muro en bloque de concreto para divisiones internas -V E=12 concreto liso color 11X19X39.</t>
  </si>
  <si>
    <t>Lavadero in situ construido en bloque con acabado en enchape blanco, dimensiones máximas 0,60m x 0,60m x 0,30m. No incluye grifería.</t>
  </si>
  <si>
    <t>Poceta en concreto de 3.000 psi con bordillo de 0,20 m para lavado de canes 1,20 x 3,50 m, acabado en enchape blanco. No incluye grifería</t>
  </si>
  <si>
    <t>Poceta en concreto 3.000 psi con bordillo de 0,20 m para lavado acabado en cerámica blanca. Dimensiones: 1,00 x 1,25. No incluye grifería</t>
  </si>
  <si>
    <t>Cielo raso en panelería seca de e=12 mm con blindaje plomado. La especificaciones técnicas del plomo deben ser revisadas con un especialista, teniendo en cuenta los requerimientos de los equipos a utilizar.</t>
  </si>
  <si>
    <t>Tubería PVC-P diámetro 1/2". Incluye soportes y accesorios</t>
  </si>
  <si>
    <t>Tubería PVC-P diámetro 3/4". Incluye soportes y accesorios</t>
  </si>
  <si>
    <t>Tubería PVC-P diámetro 1". Incluye soportes y accesorios</t>
  </si>
  <si>
    <t>Tubería PVC-P diámetro 1-1/4". Incluye soportes y accesorios</t>
  </si>
  <si>
    <t>Tubería PVC-P diámetro 1-1/2". Incluye soportes y accesorios</t>
  </si>
  <si>
    <t>Tubería PVC-P diámetro 2". Incluye soportes y accesorios</t>
  </si>
  <si>
    <t>Tubería PVC-P diámetro 2-1/2". Incluye soportes y accesorios</t>
  </si>
  <si>
    <t>Tubería PVC-P diámetro 3". Incluye soportes y accesorios</t>
  </si>
  <si>
    <t>Tubería PVC-P diámetro 4". Incluye soportes y accesorios</t>
  </si>
  <si>
    <t>Registro bola, cuarto de vuelta, bronce cromado 1/2" ASTM B-62, incluye tapa de inspección</t>
  </si>
  <si>
    <t>Registro bola, cuarto de vuelta, bronce cromado 3/4" ASTM B-62, incluye tapa de inspección</t>
  </si>
  <si>
    <t>Registro bola, cuarto de vuelta, bronce cromado 1" ASTM B-62, incluye tapa de inspección</t>
  </si>
  <si>
    <t>Registro bola, cuarto de vuelta, bronce cromado 1-1/4" ASTM B-62, incluye tapa de inspección</t>
  </si>
  <si>
    <t>Registro bola, cuarto de vuelta, bronce cromado 1-1/2" ASTM B-62, incluye tapa de inspección</t>
  </si>
  <si>
    <t>Registro bola, cuarto de vuelta, bronce cromado 2" ASTM B-62, incluye tapa de inspección</t>
  </si>
  <si>
    <t>Registro tipo cortina, roscar, bronce 2-1/2" ASTM B-62</t>
  </si>
  <si>
    <t>Registro tipo cortina, roscar, bronce 3" ASTM B-62</t>
  </si>
  <si>
    <t>Amortiguador golpe de ariete cobre rosca NPT 3/4 ", 1-11 UC, presión 150 PSI, 33 - 180 F</t>
  </si>
  <si>
    <t>Amortiguador golpe de ariete cobre rosca NPT 1/2 ", 1-11 UC, presión 150 PSI, 33 - 180 F</t>
  </si>
  <si>
    <t>Punto hidráulico 1" orinal fluxómetro</t>
  </si>
  <si>
    <t>Punto hidráulico 3/4", orinal fluxómetro acero inoxidable tipo antivandálico</t>
  </si>
  <si>
    <t>Punto hidráulico 1" sanitario fluxómetro</t>
  </si>
  <si>
    <t>Punto hidráulico 1" sanitario fluxómetro acero inoxidable tipo antivandálico</t>
  </si>
  <si>
    <t>Punto hidráulico 1/2" lavamanos</t>
  </si>
  <si>
    <t>Punto hidráulico 1/2" lavamanos acero inoxidable tipo antivandálico</t>
  </si>
  <si>
    <t>Punto hidráulico lavamanos in situ 1 puesto</t>
  </si>
  <si>
    <t>Punto hidráulico lavamanos in situ 2 puesto</t>
  </si>
  <si>
    <t>Punto hidráulico lavamanos in situ 3 puesto</t>
  </si>
  <si>
    <t>Punto hidráulico lavamanos in situ 4 puesto</t>
  </si>
  <si>
    <t>Punto hidráulico lavamanos in situ 6 puesto</t>
  </si>
  <si>
    <t>Punto hidráulico 1/2" lavadora</t>
  </si>
  <si>
    <t>Punto hidráulico 1/2"ducha</t>
  </si>
  <si>
    <t>Punto hidráulico 1/2" llave manguera</t>
  </si>
  <si>
    <t>Punto hidráulico 1/2" lavaplatos</t>
  </si>
  <si>
    <t>Tubería PVC-S diámetro 2", incluye soportes y accesorios</t>
  </si>
  <si>
    <t>Tubería PVC-S diámetro 3", incluye soportes y accesorios</t>
  </si>
  <si>
    <t>Tubería PVC-S diámetro 4", incluye soportes y accesorios</t>
  </si>
  <si>
    <t>Salida sanitaria PVC-S paral 4"</t>
  </si>
  <si>
    <t>Salida sanitaria PVC-S paral 2 1/2"</t>
  </si>
  <si>
    <t>Salida sanitaria PVC-S paral 2"</t>
  </si>
  <si>
    <t>Salida sanitaria PVC-S paral 1 1/2"</t>
  </si>
  <si>
    <t>Salida sanitaria PVC-S sifón 4"</t>
  </si>
  <si>
    <t>Salida sanitaria PVC-S sifón 3"</t>
  </si>
  <si>
    <t>Salida sanitaria PVC-S sifón 2"</t>
  </si>
  <si>
    <t>Tubería PVC-L diámetro 4", incluye soportes y accesorios</t>
  </si>
  <si>
    <t>Tubería PVC-L diámetro 1-1/2", incluye soportes y accesorios</t>
  </si>
  <si>
    <t>Tubería PVC-L diámetro 2", incluye soportes y accesorios</t>
  </si>
  <si>
    <t>Tubería PVC-L diámetro 3", incluye soportes y accesorios</t>
  </si>
  <si>
    <t>Tubería Novafort 200 mm</t>
  </si>
  <si>
    <t>Tubería Novafort 100 mm</t>
  </si>
  <si>
    <t>Tubería Novafort 160 mm</t>
  </si>
  <si>
    <t>Relleno tipo 7: arena de peña</t>
  </si>
  <si>
    <t>Relleno tipo 1: gravilla</t>
  </si>
  <si>
    <t>Relleno tipo 2: recebo</t>
  </si>
  <si>
    <t>Relleno con material de excavación</t>
  </si>
  <si>
    <t>Rejilla 3" X 2"</t>
  </si>
  <si>
    <t>Llave manguera 1/2"</t>
  </si>
  <si>
    <t>Tragante doble acero inoxidable, conexión 2"</t>
  </si>
  <si>
    <t>Tragante doble acero inoxidable, conexión 3"</t>
  </si>
  <si>
    <t>Tragante doble acero inoxidable, conexión 4"</t>
  </si>
  <si>
    <t>Rejilla cuadrada 30 x 30 cm, acero inoxidable, conexión 4"</t>
  </si>
  <si>
    <t>Válvula de admisión de aire 3", montaje en línea vertical</t>
  </si>
  <si>
    <t>Válvula de admisión de aire 1-1/2", montaje en línea vertical</t>
  </si>
  <si>
    <t>Tapón de inspección en piso 4"</t>
  </si>
  <si>
    <t>Tapón de inspección en piso 3"</t>
  </si>
  <si>
    <t>Tapón de inspección en piso 2"</t>
  </si>
  <si>
    <t>Pozo eyector 80 cm x 80 cm</t>
  </si>
  <si>
    <t>Caja de inspección 60 x 60</t>
  </si>
  <si>
    <t>Canal 300x200x1000 mm hormigón polímero</t>
  </si>
  <si>
    <t>Medidor de gas natural G-25 025-40 M3/HR</t>
  </si>
  <si>
    <t>Regulador de gas natural,primera etapa, entrada 1-7 bar, salida 0.350 bar, caudal max 4m3</t>
  </si>
  <si>
    <t>Regulador de gas natural, segunda etapa, entrada 0.28-2.0 bar, salida 0.023 bar, caudal 4m3</t>
  </si>
  <si>
    <t>Regulador de gas natural, única etapa, entrada 1-7 BAR, salida 0.023 BAR, caudal máximo 40 m3/H</t>
  </si>
  <si>
    <t>Válvula de bola gas 3/4"</t>
  </si>
  <si>
    <t>Válvula de bola gas 1-1/4"</t>
  </si>
  <si>
    <t>Válvula de bola gas 1-1/2"</t>
  </si>
  <si>
    <t>Montaje aparatos a gas, conexión 1/2"-2"</t>
  </si>
  <si>
    <t>10.2.1.16</t>
  </si>
  <si>
    <t>10.2.1.17</t>
  </si>
  <si>
    <t>10.2.3.9</t>
  </si>
  <si>
    <t>10.2.4.23</t>
  </si>
  <si>
    <t>10.2.5.13</t>
  </si>
  <si>
    <t>10.2.5.14</t>
  </si>
  <si>
    <t>10.2.8.31</t>
  </si>
  <si>
    <t>Luminaria antivandálica de 33W</t>
  </si>
  <si>
    <t>Luminaria hermética full policarbonato VCP 40W</t>
  </si>
  <si>
    <t>Luminaria hermética full policarbonato VCP 24W</t>
  </si>
  <si>
    <t>Lum. LED explosion-proof light- 40W</t>
  </si>
  <si>
    <t>Aplique circular siliconado STIL 25W</t>
  </si>
  <si>
    <t>Bala Pluto VCP 12W</t>
  </si>
  <si>
    <t>Bala Pluto VCP 22W 3000K</t>
  </si>
  <si>
    <t>Bala LED Saturno ILTEC 23W</t>
  </si>
  <si>
    <t>Bala tornado VCP 25W</t>
  </si>
  <si>
    <t>Lum. wall pack VCP 40W</t>
  </si>
  <si>
    <t>Proyector LED VCP 50W</t>
  </si>
  <si>
    <t>Bala de emergencia 4W</t>
  </si>
  <si>
    <t>Luminaria emergencia aviso de salida</t>
  </si>
  <si>
    <t xml:space="preserve">Suministro, instalación, y configuración de acuerdo a especificaciones técnicas de detector de apertura de puertas </t>
  </si>
  <si>
    <t>Suministro, instalación, y configuración de acuerdo a especificaciones técnicas de pulsador de panico</t>
  </si>
  <si>
    <t>Suministro, instalación, y configuración de acuerdo a especificaciones técnicas de pulsador de apertura de emergencia</t>
  </si>
  <si>
    <t>Suministro, instalación, y configuración de acuerdo a especificaciones técnicas de pulsador de apertura no touch</t>
  </si>
  <si>
    <t>Suministro, instalación, y configuración de acuerdo a especificaciones técnicas de tarjeta de proximidad de 13,5 mhz</t>
  </si>
  <si>
    <t>Suministro, instalación, y configuración de acuerdo a especificaciones técnicas de expansor controlador de acceso y seguridad de alarmas ( 4 lectoras, 6 in - 2 out)</t>
  </si>
  <si>
    <t>Suministro, instalación, y configuración de acuerdo a especificaciones técnicas de software de gerencia e integración, con licencia modbus y bacnet - servidor</t>
  </si>
  <si>
    <t>Suministro, instalación, y configuración de acuerdo a especificaciones técnicas de controladoras de 24 entradas universales</t>
  </si>
  <si>
    <t>Suministro, instalación, y configuración de acuerdo a especificaciones técnicas de controlador de red para automatizacion</t>
  </si>
  <si>
    <t>Suministro, instalación, y configuración de acuerdo a especificaciones técnicas de detector de humo fotoelectrico</t>
  </si>
  <si>
    <t>Suministro, instalación, y configuración de acuerdo a especificaciones técnicas de detector termico</t>
  </si>
  <si>
    <t>Suministro, instalación, y configuración de acuerdo a especificaciones técnicas debases para detector estandar</t>
  </si>
  <si>
    <t>Suministro, instalación, y configuración de acuerdo a especificaciones técnicas de bases para detector aisladora</t>
  </si>
  <si>
    <t>Suministro, instalación, y configuración de acuerdo a especificaciones técnicas de estacion manual de alarma con acrilico stopper</t>
  </si>
  <si>
    <t>Suministro, instalación, y configuración de acuerdo a especificaciones técnicas de teclado remoto</t>
  </si>
  <si>
    <t>Suministro, instalación, y configuración de acuerdo a especificaciones técnicas de modulos de monitoreo</t>
  </si>
  <si>
    <t>Suministro, instalación, y configuración de acuerdo a especificaciones técnicas de modulos de control</t>
  </si>
  <si>
    <t xml:space="preserve">Suministro, instalación, y configuración de acuerdo a especificaciones técnicas de sistema de deteccion por aspiración </t>
  </si>
  <si>
    <t>Suministro, instalación, y configuración de acuerdo a especificaciones técnicas de extinción por agente limpio para datacenter</t>
  </si>
  <si>
    <t>Suministro, instalación, y configuración de acuerdo a especificaciones técnicas de central de incendios modular, Incluye dos baterias de respaldo</t>
  </si>
  <si>
    <t>Suministro, instalación, y configuración de acuerdo a especificaciones técnicas de detector de gas natural Incluye modulo de monitoreo</t>
  </si>
  <si>
    <t>Suministro, instalación, y configuración de acuerdo a especificaciones técnicas de sirena con luz estroboscopica Incluye modulo direccionable y fuente</t>
  </si>
  <si>
    <t>Suministro, instalación, y configuración de acuerdo a especificaciones técnicas de fuente NAC</t>
  </si>
  <si>
    <t>Suministro, instalación, y configuración de acuerdo a especificaciones técnicas de protector de redes de panel de incendio</t>
  </si>
  <si>
    <t>Suministro, instalación, y configuración de acuerdo a especificaciones técnicas de protector de redes de comunicación datos – controladores de acceso y equipos de computo</t>
  </si>
  <si>
    <t>Suministro, instalación, y configuración de acuerdo a especificaciones técnicas de protector de redes de comunicación RS485 y RS422 – controladores I/O</t>
  </si>
  <si>
    <t>Suministro, instalación, de acuerdo a especificaciones técnicas de rack principal cuarto de control</t>
  </si>
  <si>
    <t>Suministro, instalación, de acuerdo a especificaciones técnicas de gabinete cuartos tecnicos</t>
  </si>
  <si>
    <t xml:space="preserve">Construcción y adecuacion fisica de datacenter con piso y techo falso , de acuerdo a especificaciones técnicas </t>
  </si>
  <si>
    <t>Valvula reductora de presion globo paso total diametro Ø 40 mm y PN(10) brida ANSI/ASME B16.5 Clase 150 HD</t>
  </si>
  <si>
    <t>Valvula reductora de presion globo paso total diametro Ø 50 mm y PN(10) brida ANSI/ASME B16.5 Clase 150 HD</t>
  </si>
  <si>
    <t>Valvula reductora de presion globo paso total diametro Ø 63 mm y PN(10) brida ANSI/ASME B16.5 Clase 150 HD</t>
  </si>
  <si>
    <t>Valvula reductora de presion globo paso total diametro Ø 75 mm y PN(10) brida ANSI/ASME B16.5 Clase 150 HD</t>
  </si>
  <si>
    <t>Valvula reductora de presion globo paso total diametro Ø 90 mm y PN(10) brida ANSI/ASME B16.5 Clase 150 HD</t>
  </si>
  <si>
    <t>Reducción ø.= 110 X 50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</si>
  <si>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110 X 63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</si>
  <si>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110 X 75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</si>
  <si>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110 X 90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</si>
  <si>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160 X 110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</si>
  <si>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160 X 90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</si>
  <si>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160 X 75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</si>
  <si>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160 X 63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</si>
  <si>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160 X 40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</si>
  <si>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160 X 25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</si>
  <si>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32 X 25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</si>
  <si>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40 X 25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</si>
  <si>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50 X 25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</si>
  <si>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50 X 32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</si>
  <si>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50 X 40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</si>
  <si>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63 X 25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</si>
  <si>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63 X 32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</si>
  <si>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63 X 40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</si>
  <si>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63 X 50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</si>
  <si>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75 X 32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</si>
  <si>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75 X 50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</si>
  <si>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75 X 40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</si>
  <si>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75 X 63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</si>
  <si>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90 X 32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</si>
  <si>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90 X 40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</si>
  <si>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90 X 50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</si>
  <si>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90 X 63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</si>
  <si>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90 X 75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</si>
  <si>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Empate de polietileno Ø 50 mm a tuberia de Pvc , para conectar a edificaciones, incluye union tipo dresser, portaflanche bridado union en polietileno de alta densidad. Incluye sumunistro, transporte e instalacion</t>
  </si>
  <si>
    <t>Empate de polietileno Ø 75 mm a tuberia de Pvc , para conectar a edificaciones, incluye union tipo dresser, portaflanche bridado union en polietileno de alta densidad. Incluye sumunistro, transporte e instalacion</t>
  </si>
  <si>
    <t>Escalera de gato espaciada cada 40 cm. -Tanque aguas lluvias</t>
  </si>
  <si>
    <t>Manifold de desacarga Ø4" HD con 3 Orificios en Ø10" (l = 0,40 m)</t>
  </si>
  <si>
    <t>Tee Ø4 x 4" HD Ext. brida -brida. - Tanque agua potable Zona 1</t>
  </si>
  <si>
    <t>Tubería de impulsion en PVC, ( 6m) Ø4" - Tanque agua potable Zona 1</t>
  </si>
  <si>
    <t>Escalera de gato espaciada cada 40 cm. - Tanque agua potable Zona 1</t>
  </si>
  <si>
    <t>Tubería de impulsion en PVC, ( 6m) Ø4" - Tanque agua recirculada Zona 1</t>
  </si>
  <si>
    <t>Escalera de gato espaciada cada 40 cm. - Tanque agua recirculada Zona 1</t>
  </si>
  <si>
    <t>Niple pasamuro Ø3" HD EXT. liso - liso. L = 0,30 m. - Tanque agua recirculada Zona 1</t>
  </si>
  <si>
    <t>Tubería de impulsion en PVC, ( 6m) Ø6" - Tanque agua potable Zona 2</t>
  </si>
  <si>
    <t>Niple pasamuro Ø3" HD EXT. liso - liso. L = 0,30 m. - Tanque agua potable Zona 2</t>
  </si>
  <si>
    <t>Tubería de impulsion en PVC, ( 6m) Ø6" - Tanque agua recirculada Zona 2</t>
  </si>
  <si>
    <t>Escalera de gato espaciada cada 40 cm. - Tanque de agua recirculada Zona 2</t>
  </si>
  <si>
    <t>Niple pasamuro Ø3" HD EXT. liso - liso. L = 0,30 m. - Tanque agua recirculada Zona 2</t>
  </si>
  <si>
    <t>Brida ciega restrictor en hierro ductil de 6". Incluye suministro, instalación, empaque, tornillos y tuercas.</t>
  </si>
  <si>
    <t>Camastro en concreto 4500 PSI incluye refuerzo interno. Acabado liso. E max=0,15</t>
  </si>
  <si>
    <t>Mesa fija fabricada en concreto reforzado con un tablero superior de 5cm de espesor soportado por una cruz central de concreto reforzado. Este último se anclará a un tapete en concreto a nivel del piso afinado, el cual tendrá una junta de dilatación de 2mm recedida 16cm con respecto al perímetro del tablero superior. Los asientos estarán fabricados en el mismo material y tendrán un soporte central similar a la mesa. Adicionalmente, deberán estar desplazados 12cm con respecto al eje central de la mesa. Los tableros superiores (tanto de la mesa como de los asientos) deberán tener chaflán de 1cm en las esquinas.</t>
  </si>
  <si>
    <t>Mesa fija comedor Tipo 3 estará fabricada en concreto reforzado de 4500 PSI, acabado liso. Dimensiones: 4,00 x 1,00 x 0,10 m. En vistas laterales deberá percibirse como un elemento único, evitando que se evidencien juntas entre el tablero superior y las patas laterales. Los asientos estarán fabricados en concreto reforzado de 4500 PSI, acabado liso y deberá evitarse la evidencia de juntas entre sus elementos. Dimensiones: 4,00 x 0,45 x 0,42 m. Su espesor será de 5cm y deberán tener tablero superior e inferior. Adicionalmente, los asientos deben disponerse alineados a la mesa, dejando una dilatación de 3/4'' entre ellos, de manera que exista un puesto utlizable entre los dos asientos correspondientes a cada costado de la mesa.</t>
  </si>
  <si>
    <t>Cárcamo longitudinal para vías vehiculares tráfico pesado, incluye concreto de 4000 psi, madera para formaleta, ángulo de 2”x 2” conectado a la red Hidrosanitaria, ver planos técnicos del sistema.</t>
  </si>
  <si>
    <t>Tubería PVC-P 3/4 RDE 21, incluye soportes, accesorios y aislamiento célula cerrada 1/2" espesor</t>
  </si>
  <si>
    <t>Tubería PVC-P 1 1/4 RDE 21, incluye soportes, accesorios y aislamiento célula cerrada 1/2" espesor</t>
  </si>
  <si>
    <t>Tubería PVC-P 1 1/2 RDE 21, incluye soportes, accesorios y aislamiento célula cerrada 1/2" espesor</t>
  </si>
  <si>
    <t>Tubería acero 3/4" (incluye accesorios)</t>
  </si>
  <si>
    <t>Tubería acero 1" (incluye accesorios)</t>
  </si>
  <si>
    <t>Tubería acero 1 1/4" (incluye accesorios)</t>
  </si>
  <si>
    <t>Tubería acero 1 1/2" (incluye accesorios)</t>
  </si>
  <si>
    <t xml:space="preserve">Suministro e instalación de estación reguladora de presión en tubería negra SCH 40 de 4". Incluye tubería, accesorios, válvulas, manómetros, pintura y los complementarios para su correcto funcionamiento. </t>
  </si>
  <si>
    <t>Rociador Viking VK410 antivandálico, con escudo, respuesta estandar k=5.6 de 1/2"</t>
  </si>
  <si>
    <t>Suministro, montaje y conexión de Equipo de Bombeo, incluye los siguientes equipos; 1)Bomba con motor Eléctrico, UL/FM, Carcaza partida, 750Gpm @ 164Psi (incluye tablero controlador y equipamiento), 2)Válvula de alivio principal, 5) Bomba con motor Eléctrico, UL/FM, Carcaza partida, 750Gpm @ 164Psi (incluye tablero controlador y equipamiento), 6) Bomba Jockey de 5 GPM a 88 PSI, con motor eléct.de 230 voltios (incluye tablero controlador), 7) Arrancado Estrella Triangulo 8) Tablero Eléctrico y alistado para 220 Voltios, 3 fases, 60 Hz, UL / FM, 9) base stansard en acero estructural para el conjunto Bomba - Motor. O equivalente de igual calidad o superior del Equipo de Bombeo. Incluye accesorios, relacionados y complementarios, pruebas necesarias y todos los elementos y actividades que garanticen el buen funcionamiento. El equipo de bombeo y sus accesorios deberán suministrarse cumpliendo las especificaciones que para equipos de bombeo da la NATIONAL FIRE PROTECTION ASSOCIATION, norma NFPA-20. No incluye obra civil de adecuación</t>
  </si>
  <si>
    <t>Suministro e Instalación de Coraza PVC Liquid Tight de 1", Incluye Todos los Elementos y Accesorios Necesarios para su Correcto Montaje y Funcionamiento.</t>
  </si>
  <si>
    <t>Suministro e Instalación de Coraza PVC Liquid Tight de 1 1/4", Incluye Todos los Elementos y Accesorios Necesarios para su Correcto Montaje y Funcionamiento.</t>
  </si>
  <si>
    <t>Suministro e Instalación de Coraza PVC Liquid Tight de 1 1/2", Incluye Todos los Elementos y Accesorios Necesarios para su Correcto Montaje y Funcionamiento.</t>
  </si>
  <si>
    <t>Suministro e Instalación de Coraza PVC Liquid Tight de 2", Incluye Todos los Elementos y Accesorios Necesarios para su Correcto Montaje y Funcionamiento.</t>
  </si>
  <si>
    <t>Suministro e Instalación de Coraza PVC Liquid Tight de 2 1/2", Incluye Todos los Elementos y Accesorios Necesarios para su Correcto Montaje y Funcionamiento.</t>
  </si>
  <si>
    <t>Suministro e Instalación de Coraza PVC Liquid Tight de 3", Incluye Todos los Elementos y Accesorios Necesarios para su Correcto Montaje y Funcionamiento.</t>
  </si>
  <si>
    <t>Suministro e instalación de caja 2x4 (5800) tipo inyectda en aluminio, con 2 o 4 salidas de 3/4 , incluye tapa inyectad, prensa estopas, accerios de fijacion, y todos los demas componenetes necesarios para garantizar su correcta instalación y funcionamiento.</t>
  </si>
  <si>
    <t>Suministro e instalación de caja 4x4 (2400) tipo inyectda en aluminio, con 2 o 4 salidas de 3/4 , incluye tapa inyectad, prensa estopas, accerios de fijacion, y todos los demas componenetes necesarios para garantizar su correcta instalación y funcionamiento.</t>
  </si>
  <si>
    <t>Suministro e instalacion de Interruptor Monopolar desde 1x15 A hasta 1x40 A, Tipo Enchufable</t>
  </si>
  <si>
    <t>Suministro e instalacion deInterruptor Monopolar de 1x50 A, Tipo Enchufable</t>
  </si>
  <si>
    <t>Suministro e instalacion de Interruptor Bipolar desde 2x15 A hasta 2x40 A, Tipo Enchufable</t>
  </si>
  <si>
    <t>Suministro e instalacion de Interruptor Bipolar de 2x50 A, Tipo Enchufable</t>
  </si>
  <si>
    <t>Suministro e instalacion de Interruptor Bipolar de 2x60 A, Tipo Enchufable</t>
  </si>
  <si>
    <t>Acometida en Cable de Control TC 105° 300 V en 2 x N° 16+1x20 AWG, Incluye Canalización, Tubería, resanes y Todos los Elementos y Accesorios Necesarios para el Correcto Funcionamiento.</t>
  </si>
  <si>
    <t xml:space="preserve">Suministro, instalación, y configuración de acuerdo a especificaciones técnicas de lectora de proximidad de corto alcance rp 10 multilectura </t>
  </si>
  <si>
    <t>Suministro e instalcion y puesta en funcionamiento de acuerdo a especificaciones técnicas. de cerradura electromecanica, con celoleniode de mediana seguridad. Incluye cableado de control, dos llaves amaestradas, accesorios de instalacion . y todos los demas actividades y accesorios necesarios para su correcta instalcion y puesta en funcionamineto.</t>
  </si>
  <si>
    <t>Suministro, instalación, y configuración de acuerdo a especificaciones técnicas de servidor pc para software central</t>
  </si>
  <si>
    <t>Suministro, instalación, y configuración de acuerdo a especificaciones técnicas de controlador de 8 entradas universales y 8 salidas digitales de integración</t>
  </si>
  <si>
    <t>Suministro, instalación, de acuerdo a especificaciones técnicas de mueble - consola de operacion</t>
  </si>
  <si>
    <t>SUBSISTEMA DE TELEVISION IPTV</t>
  </si>
  <si>
    <t>Unidad acondicionadora tipo paquete, 60.000 Btu/hr ARI, descarga horizontal, ventilador centrifugo SWSI eficiencia estandar, 208V-3Ph-60Hz, 5.04 kW</t>
  </si>
  <si>
    <t>Ventilador hongo, descarga vertical, 1470 CFM @ 0.30" c.a, 120V-1Ph-60Hz, 0.25 Hp</t>
  </si>
  <si>
    <t>Ventilador hongo, descarga horizontal, 480 CFM @ 0.20" c.a, 120V-1Ph-60Hz, 0.05 Hp</t>
  </si>
  <si>
    <t>Ventilador hongo, descarga horizontal, 860 CFM @ 0.50" c.a, 120V-1Ph-60Hz, 0.25 Hp</t>
  </si>
  <si>
    <t>Ventilador hongo, descarga horizontal, 420 CFM @ 0.25" c.a, 120V-1Ph-60Hz, 0.05 Hp</t>
  </si>
  <si>
    <t>Ventilador hongo, descarga horizontal, 600 CFM @ 0.35" c.a, 120V-1Ph-60Hz, 0.16 Hp</t>
  </si>
  <si>
    <t>Ventilador hongo, descarga horizontal, 460 CFM @ 0.40" c.a, 120V-1Ph-60Hz, 0.16 Hp</t>
  </si>
  <si>
    <t>Ventilador hongo, descarga horizontal, 790 CFM @ 0.40" c.a, 120V-1Ph-60Hz, 0.25 Hp</t>
  </si>
  <si>
    <t>Ventilador hongo, descarga horizontal, 210 CFM @ 0.20" c.a, 120V-1Ph-60Hz, 0.17 Hp</t>
  </si>
  <si>
    <t>Ventilador hongo, descarga horizontal, 720 CFM @ 0.38" c.a, 120V-1Ph-60Hz, 0.17 Hp</t>
  </si>
  <si>
    <t>Ventilador hongo, descarga horizontal, 770 CFM @ 0.38" c.a, 120V-1Ph-60Hz, 0.17 Hp</t>
  </si>
  <si>
    <t>Ventilador hongo, descarga horizontal, 890 CFM @ 0.38" c.a, 120V-1Ph-60Hz, 0.17 Hp</t>
  </si>
  <si>
    <t>Ventilador hongo, descarga horizontal, 990 CFM @ 0.38" c.a, 120V-1Ph-60Hz, 0.25 Hp</t>
  </si>
  <si>
    <t>Ventilador hongo, descarga vertical, 7425 CFM @ 0.98" c.a, 208V-3Ph-60Hz, 5.0 Hp</t>
  </si>
  <si>
    <t>Ventilador hongo, descarga vertical, 7066 CFM @ 0.93" c.a, 208V-3Ph-60Hz, 5.0 Hp</t>
  </si>
  <si>
    <t>Campana de extraccion, tipo 1, 1.20 x 4.57 x 0.60 m, caudal de extracion 7425 CFM</t>
  </si>
  <si>
    <t>Campana de extraccion, tipo 1, 1.37 x 5.38 x 0.60 m, caudal de extracion 7066 CFM</t>
  </si>
  <si>
    <t>Fan coil enductable, 2300 CFM @ 0.63" c.a, carga total 80767 Btu/hr, 50379, 208V-3Ph-60Hz, 1.12 kW, R-410A, 1 circuito</t>
  </si>
  <si>
    <t>Fan coil enductable, 1860 CFM @ 0.52" c.a, carga total 84544 Btu/hr, 41450, 208V-3Ph-60Hz, 1.12 kW, R-410A, 1 circuito</t>
  </si>
  <si>
    <t>Unidad acondicionadora de precision 141.900 Btu/hr total, 126.300 Btu/hr total, 6200 CFM, retorno 75 F DB / 61.1 F WB, recalentamiento 15 kW tres etapas, humidificador infrarojo 11 lb/hr, 208V-3Ph-60Hz</t>
  </si>
  <si>
    <t>Unidad manejadora, doble pared; suministro: 1620 CFM @ 0.5" c.a ESP, 103108 Btu/hr total, 44158 Btu/hr sensible, filtracion MERV 8/MERV15, ventilador plenum fan, 208V-3Ph-60Hz, 2.0 Hp; extraccion: 1680 CFM @ 0.5" c.a ESP, filtracion MERV 13/MERV17, ventilador plenum fan, 208V-3Ph-60Hz, 2.0 Hp; modulo recuparador de energia, placa flija, flujo cruzado, efectividad 58.54% carga latente, efectividad 74.35% carga sensible, efectividad 61.50% carga total</t>
  </si>
  <si>
    <t>Unidad manejadora, doble pared; suministro: 2900 CFM @ 0.5" c.a ESP, 193836 Btu/hr total, 74522 Btu/hr sensible, filtracion MERV 8/MERV15, ventilador plenum fan, 208V-3Ph-60Hz, 3.0 Hp; extraccion: 3250 CFM @ 0.5" c.a ESP, filtracion MERV 13/MERV17, ventilador plenum fan, 208V-3Ph-60Hz, 5.0 Hp; modulo recuparador de energia, placa flija, flujo cruzado, efectividad 57.26% carga latente, efectividad 72.50% carga sensible, efectividad 60.10% carga total</t>
  </si>
  <si>
    <t>Unidad manejadora, doble pared; suministro: 1280 CFM @ 0.5" c.a ESP, 82001 Btu/hr total, 37185 Btu/hr sensible, filtracion MERV 8/MERV15, ventilador plenum fan, 208V-3Ph-60Hz, 1.5 Hp; extraccion: 1240 CFM @ 0.5" c.a ESP, filtracion MERV 13/MERV17, ventilador plenum fan, 208V-3Ph-60Hz, 1.5 Hp; modulo recuparador de energia, placa flija, flujo cruzado, efectividad 63.0% carga latente, efectividad 77.64% carga sensible, efectividad 65.51% carga total</t>
  </si>
  <si>
    <t>Ventilador centrifugo, carcaza polipropileno, tipo anti exploison, 208V-2Ph-60Hz, 0.33 Hp</t>
  </si>
  <si>
    <t>Media caña en concreto endurecido color gris claro altura 10 cm.</t>
  </si>
  <si>
    <t>Piso en caucho EPDM granulado con corcho interno para exteriores.</t>
  </si>
  <si>
    <t>Acabado en pintura epóxica lavable y/o recubrimiento tipo SikaColor C. Color según diseño</t>
  </si>
  <si>
    <t>Puerta Metálica abatible con revestimiento en Plomo + ventanilla de inspección plomada. La especificaciones técnicas del plomo deben ser revisadas con un especialista, teniendo en cuenta los requerimientos de los equipos a utilizar.</t>
  </si>
  <si>
    <t xml:space="preserve">Puerta de Alta Seguridad. Hoja o Ala para puerta en Lámina CR Tipo C - Cal.18, con Omega de refuerzo interior en CR Tipo C - Cal.20. Ver nota de acabados metálicos. Tiradera, manija en Varilla HR de ∅ 1/2" rolada, altura 20 cms., ver nota de acabados metálicos. Cerradura Tipo Schlage Ref. 362 o equivalente, especificaciones según fabricante. Mirilla con pisavidrio en varilla cuadrada HR de 3/8" + Vidrio templado de 6 mm. según diseño. Marco para puerta en Acero CR. - Perfil de lámina Cal. 16, ver nota de acabados metálicos. Juego de Bisagras Armillas 4" cantidad según instrucción del Fabricante, ver nota de acabados metálicos. Dilatación mínima entre el marco la hoja de la puerta 5 mm. </t>
  </si>
  <si>
    <t>Puerta en Madera. Marco Lámina C.R. calibre 18. Estructura ala Madera maciza tipo Chingale o equivalente, Superficie Exterior Hoja en Triplex 4 mm. Bisagra de nudo con pin de seguridad de 3 1/2". Lámina C.R. Cabeza plana. Cerradura de pomo tipo Schlage o equivalente. Acabado Pintura al duco: disolvente, pintura anticorrosivo oleo resinosa gris y alquídica esmalte sintético de uso interior y exterior que cumple con la Norma 1283 de ICONTEC para esmaltes alquímicos de secamiento al aire, tipo 1, grado A, con la aplicación de 45 micrones. Ala Recubrimiento decorativo de alta presión, resistencia 3000 ciclos, espesor F8. Todos los filos con canto plano termofundido rígido de alta presión.</t>
  </si>
  <si>
    <t>Enchape de pared baldosín cerámico blanco de 20x20 cm tipo Natal Ref. 201093001 de Corona o equivalente. Incluye pegacord y boquilla color blanco.</t>
  </si>
  <si>
    <t xml:space="preserve">Lavamanos para personas discapacitadas de colgar, institucional, color blanco, tipo Mancesa o similar, ancho 56,3 cm, profundidad 15 cm. </t>
  </si>
  <si>
    <t>Lavamanos baño institucional Manantial duo sobreponer. Corona o similar</t>
  </si>
  <si>
    <t>Sardinel prefabricado en concreto tipo A-10.</t>
  </si>
  <si>
    <t>Trupillo Prosopis juliflora</t>
  </si>
  <si>
    <t>Señal metálica tubular. Tableros en lámina de poliester reforzado con aluminio, resistente al pandeo, impactos y al fuego. Material reflectivo en lámina tipo 1 o superior. La estructura de soporte elaborada en perfil en ángulo de hierro de dos pulgadas (2”) por dos pulgadas (2”) por un cuarto de pulgada (1/4”) con recubrimiento de pintura anticorrosiva y esmalte blanco.</t>
  </si>
  <si>
    <t>Suministro, instalación de cableado 2 x 22 sistema de seguridad</t>
  </si>
  <si>
    <t>Suministro, instalación de cableado 2 x 18 sistema de acceso y automatización</t>
  </si>
  <si>
    <t>Suministro, instalación de cableado 2x18 sistema de deteccion de incendios</t>
  </si>
  <si>
    <t>Suministro, instalación de tubería EMT 3/4, sobrepuesta, incluye accesorios</t>
  </si>
  <si>
    <t>Suministro, instalación de tubería EMT 1, sobrepuesta, incluye accesorios</t>
  </si>
  <si>
    <t>Suministro, instalación de tubería EMT 2, sobrepuesta, incluye accesorios</t>
  </si>
  <si>
    <t>Suministro, instalación, de acuerdo a especificaciones técnicas de barrera vehicular automática</t>
  </si>
  <si>
    <t>Suministro, instalación, y marquillaje de acuerdo a especificaciones técnicas de face plate blanco marfil sencillo.</t>
  </si>
  <si>
    <t>Suministro, instalación, y marquillaje de acuerdo a especificaciones técnicas de face plate blanco marfil doble.</t>
  </si>
  <si>
    <t>Suministro, instalación,y marquillaje. de acuerdo a especificaciones técnicas de rack 45 u</t>
  </si>
  <si>
    <t>Suministro, instalación, y marquillaje. de acuerdo a especificaciones técnicas de organizador vertical 45 rack units</t>
  </si>
  <si>
    <t>Suministro, instalación, y marquillaje. de acuerdo a especificaciones técnicas de gabinete 12u</t>
  </si>
  <si>
    <t>Suministro, instalación, de acuerdo a especificaciones técnicas de organizador doble ranurado con tapa</t>
  </si>
  <si>
    <t>Suministro, instalación, de acuerdo a especificaciones técnicas de organizador doble sin tapa con protección de radio de curvatura.</t>
  </si>
  <si>
    <t>Suministro, instalación. de acuerdo a especificaciones técnicas de barraje horizontal para rack kit</t>
  </si>
  <si>
    <t>Suministro, instalación. de acuerdo a especificaciones técnicas de bandeja de fibra 1u st, sc, fc, mtrj, lc. (36 hilos)</t>
  </si>
  <si>
    <t>Suministro, instalación. de acuerdo a especificaciones técnicas de panel/acoplador lc sextuple módulos cuadruples (12 hilos)</t>
  </si>
  <si>
    <t>Suministro, instalación. de acuerdo a especificaciones técnicas de breakout kit,12 fibras.</t>
  </si>
  <si>
    <t>Suministro, instalación. de acuerdo a especificaciones técnicas de panel/acoplador ciego sextuple</t>
  </si>
  <si>
    <t>Suministro, instalación. de acuerdo a especificaciones técnicas de patch cord de fibra lc-lc, 2m, 50um, multimodo.</t>
  </si>
  <si>
    <t>Suministro, instalación. de acuerdo a especificaciones técnicas de conector lc 50 um multimodo.</t>
  </si>
  <si>
    <t>Suministro, instalación. de acuerdo a especificaciones técnicas de cable multipar cat.3, 100 pares, blindado.</t>
  </si>
  <si>
    <t>Suministro, instalación. de acuerdo a especificaciones técnicas de salida sencilla para teléfono público</t>
  </si>
  <si>
    <t>Suministro, instalación. de acuerdo a especificaciones técnicas de caja pasador de losa para tubería de 3/4" y de 1/2"</t>
  </si>
  <si>
    <t>Suministro, instalación. de acuerdo a especificaciones técnicas de gabinete telefónico</t>
  </si>
  <si>
    <t>Suministro, instalación. de acuerdo a especificaciones técnicas de regleta tipo 110 para 50 pares</t>
  </si>
  <si>
    <t>Suministro, instalación. de acuerdo a especificaciones técnicas de tubería 3/4"con accesorios</t>
  </si>
  <si>
    <t>Suministro, instalación. de acuerdo a especificaciones técnicas de tubería 1"con accesorios</t>
  </si>
  <si>
    <t>Suministro, instalación. de acuerdo a especificaciones técnicas de conversor analogico digital para rack</t>
  </si>
  <si>
    <t>Suministro, instalación, y configuración de acuerdo a especificaciones técnicas de servidor y software para administración de contenido digital</t>
  </si>
  <si>
    <t>Suministro, instalación, y configuración de acuerdo a especificaciones técnicas de servidor central de telefonía (principal y respaldo)</t>
  </si>
  <si>
    <t>Suministro, instalación, y configuración de acuerdo a especificaciones técnicas de licencias de acceso para troncales externas de telefonía</t>
  </si>
  <si>
    <t>Suministro, instalación, y configuración de acuerdo a especificaciones técnicas de licencias de acceso para usuario de telefonía</t>
  </si>
  <si>
    <t>Suministro, instalación, y configuración de acuerdo a especificaciones técnicas de gateway (1 e1 - 30 troncales)</t>
  </si>
  <si>
    <t>Suministro, instalación, y configuración de acuerdo a especificaciones técnicas de teléfono básico oficina</t>
  </si>
  <si>
    <t>Suministro, instalación, y configuración de acuerdo a especificaciones técnicas de switch 8 slot con fuente, ventilador y accesorios</t>
  </si>
  <si>
    <t>Suministro, instalación, y configuración de acuerdo a especificaciones técnicas de fuente de energía para slot ( 2 por cada slot)</t>
  </si>
  <si>
    <t>Suministro, instalación, y configuración de acuerdo a especificaciones técnicas de sistema de administración de red</t>
  </si>
  <si>
    <t>Suministro, instalación, y configuración de acuerdo a especificaciones técnicas de access point</t>
  </si>
  <si>
    <t>Suministro, instalación, y configuración de acuerdo a especificaciones técnicas de computador de control y administración del sistema de megafonía</t>
  </si>
  <si>
    <t>Suministro, instalación, y configuración de acuerdo a especificaciones técnicas de conversor de datos</t>
  </si>
  <si>
    <t>Suministro, instalación, y configuración de acuerdo a especificaciones técnicas de consola mezcladora de audio 8 canales</t>
  </si>
  <si>
    <t>Suministro, instalación, y configuración de acuerdo a especificaciones técnicas de reproductor de fuentes musicales</t>
  </si>
  <si>
    <t>Suministro, instalación, y configuración de acuerdo a especificaciones técnicas de sintonizador am/fm</t>
  </si>
  <si>
    <t xml:space="preserve">Suministro, instalación, y configuración de acuerdo a especificaciones técnicas de altavoz de empotrar </t>
  </si>
  <si>
    <t>Suministro, instalación, y configuración de acuerdo a especificaciones técnicas de corneta de exteriores</t>
  </si>
  <si>
    <t>Suministro e instalacion de tubería exterior pvc de 3" de acuerdo a especificaciones tecnicas</t>
  </si>
  <si>
    <t xml:space="preserve">Suministro e instalacion de caja de paso en concreto de 1m x 1m x 1m con filtro y tapa </t>
  </si>
  <si>
    <t xml:space="preserve">Suministro, instalación. de acuerdo a especificaciones técnicas de bandeja porta cables - Incluye accesorios de fijacion de aterrizamiento, cable de descarga a tierra según retie, conexión entre tramos y cambios de nivel </t>
  </si>
  <si>
    <t>Suministro, instalación, y configuración de acuerdo a especificaciones técnicas de rack servidor de video iptv, Incluye unidad de reproducción, fuente - software de operación y administración</t>
  </si>
  <si>
    <t>Suministro, instalación, y configuración de acuerdo a especificaciones técnicas de módulo de stacking blade (Incluye kit de cableado)</t>
  </si>
  <si>
    <t xml:space="preserve">Suministro, instalación, y configuración de acuerdo a especificaciones técnicas de licencia capa 3. software para activar todas las funcionalidades de capa 3 en el switch. licencia perpetua. Incluye todas las actividades realcionadas con la configuracion y puesta en servicio </t>
  </si>
  <si>
    <t>Suministro, instalación, y configuración de acuerdo a especificaciones técnicas de módulo de stacking (Incluye kit de cableado)</t>
  </si>
  <si>
    <t>Suministro, instalación de tubería emt 3/4, sobrepuesta, Incluye accesorios</t>
  </si>
  <si>
    <t>Suministro, instalación de tubería emt 1, sobrepuesta, Incluye accesorios</t>
  </si>
  <si>
    <t>certificación punto categoría 6a, Incluye informe de enlace y archivo fotografico tantodigitalcomo impreso</t>
  </si>
  <si>
    <t>certificación enlace de fibra óptica Incluye informe de elance y archivo fotografico tantodigitalcomo impreso</t>
  </si>
  <si>
    <t>Suministro, instalación, y marquillaje de acuerdo a especificaciones técnicas de patch cord 10G, 10ft (3 metros), azul.</t>
  </si>
  <si>
    <t>Suministro, instalación, y marquillaje de acuerdo a especificaciones técnicas de patch cord 10G, 10ft (3 metros), rojo</t>
  </si>
  <si>
    <t>Suministro, instalación, y marquillaje de acuerdo a especificaciones técnicas de patch panel curvo preensamblado Cat 6A 24 puertos (Incluye jacks)</t>
  </si>
  <si>
    <t>Suministro, instalación, y marquillaje de acuerdo a especificaciones técnicas de patch panel curvo preensamblado Cat 6A 48 puertos (Incluye jacks)</t>
  </si>
  <si>
    <t>Suministro, instalación, y marquillaje de acuerdo a especificaciones técnicas de jack, Cat 6A, UTP 10G azul datos</t>
  </si>
  <si>
    <t>Suministro, instalación, y marquillaje de acuerdo a especificaciones técnicas de jack, Cat 6A, UTP 10G rojo voz</t>
  </si>
  <si>
    <t>Suministro, instalación, y marquillaje. de acuerdo a especificaciones técnicas de patch cord 10G, mod 8, 5ft (1,5 metros), azul.</t>
  </si>
  <si>
    <t>Suministro, instalación, y marquillaje. de acuerdo a especificaciones técnicas de patch cord 10G, mod 8, 5ft (1,5 metros), rojo.</t>
  </si>
  <si>
    <t>Suministro, instalación. de acuerdo a especificaciones técnicas de barraje TGB kit</t>
  </si>
  <si>
    <t>Suministro, instalación. de acuerdo a especificaciones técnicas de barraje TMGB kit</t>
  </si>
  <si>
    <t>Suministro, instalación. de acuerdo a especificaciones técnicas de mutitoma administrable con cable de 1.8m, 8 salidas, con supresor de 13KA.</t>
  </si>
  <si>
    <t>Suministro, instalación. de acuerdo a especificaciones técnicas de fibra óptica multimodo, 12 fibras, 50/125 300m GB</t>
  </si>
  <si>
    <t>Suministro, instalación. de acuerdo a especificaciones técnicas de cable de audio video (SDI/DVI/RCA via breakout) para 2 canales HD o 4 SD de tv abierta. conector electrónico interno con conversor SD/HD, incluido e instalado en el codificador de IPTV.</t>
  </si>
  <si>
    <t>Suministro, instalación, y configuración de acuerdo a especificaciones técnicas de modulos encoder de IPTV x canal de televisión abierta</t>
  </si>
  <si>
    <t>Suministro, instalación, y configuración de acuerdo a especificaciones técnicas de conversor IPTV para cada televisor</t>
  </si>
  <si>
    <t>Suministro, instalación, y configuración de acuerdo a especificaciones técnicas de unidad de control IPTV</t>
  </si>
  <si>
    <t>Suministro, instalación, y configuración de acuerdo a especificaciones técnicas de televisor LED 32"</t>
  </si>
  <si>
    <t>Suministro, instalación, y configuración de acuerdo a especificaciones técnicas de televisor LED 49"</t>
  </si>
  <si>
    <t>Suministro, instalación, y configuración de acuerdo a especificaciones técnicas de modulo tdt con salida HDMI/RCA, para combinador de senales de IP</t>
  </si>
  <si>
    <t xml:space="preserve">Suministro, instalación, y configuración de acuerdo a especificaciones técnicas de módulo de expansión 12 puertos fo gigabit (SFP) </t>
  </si>
  <si>
    <t xml:space="preserve">Suministro, instalación, y configuración de acuerdo a especificaciones técnicas de modulo de fo 850nm multi-mode fiber 1g (SFP) </t>
  </si>
  <si>
    <t>Suministro, instalación, y configuración de acuerdo a especificaciones técnicas de módulo de expansión 12 puertos 10/100/1000 (RJ-45)</t>
  </si>
  <si>
    <t>Suministro, instalación, y configuración de acuerdo a especificaciones técnicas de switch 12 x 10/100/1000 (RJ-45) puertos, 4 x 1000x SFP, capa 3</t>
  </si>
  <si>
    <t>Suministro, instalación, y configuración de acuerdo a especificaciones técnicas de switch 12 x 10/100/1000 (RJ-45) puertos,poe, 4 x 1000x SFP, capa 3</t>
  </si>
  <si>
    <t>Suministro, instalación, y configuración de acuerdo a especificaciones técnicas de switch 24 x 10/100/1000 (RJ-45) puertos, 4 x 1000x SFP, capa 3</t>
  </si>
  <si>
    <t>Suministro, instalación, y configuración de acuerdo a especificaciones técnicas de switch 24 x 10/100/1000 (RJ-45) puertos,poe, 4 x 1000x SFP, capa 3</t>
  </si>
  <si>
    <t>Suministro, instalación, y configuración de acuerdo a especificaciones técnicas de switch 48 x 10/100/1000 (RJ-45) puertos, 4 x 1000x SFP, capa 3</t>
  </si>
  <si>
    <t>Suministro, instalación, y configuración de acuerdo a especificaciones técnicas de switch 48 x 10/100/1000 (RJ-45) puertos,poe, 4 x 1000x SFP, capa 3</t>
  </si>
  <si>
    <t>Suministro, instalación, y configuración de acuerdo a especificaciones técnicas de firewall (UTM)</t>
  </si>
  <si>
    <t>Suministro, instalación, y configuración de acuerdo a especificaciones técnicas de amplificador IP 460W</t>
  </si>
  <si>
    <t>Suministro, instalación, y configuración de acuerdo a especificaciones técnicas de amplificador IP 300W</t>
  </si>
  <si>
    <t>Suministro, instalación, y configuración de acuerdo a especificaciones técnicas de micrófono de llamado remoto IP</t>
  </si>
  <si>
    <t>Suministro, instalación de cableado de sonido, polarizado, 2x18 AWG</t>
  </si>
  <si>
    <t>Conductos en lámina galvanizada, calibre 24, incluye soportes y accesorios</t>
  </si>
  <si>
    <t>Conductos en lámina galvanizada, calibre 22, incluye soportes y accesorios</t>
  </si>
  <si>
    <t>Conductos en lámina galvanizada, calibre 16, incluye soportes y accesorios</t>
  </si>
  <si>
    <t>Aislamiento térmico, tipo Duct Wrap, fibra de vidrio 1/2" de espesor</t>
  </si>
  <si>
    <t>Difusor de suministro, cuatro vías, 6" X 6", parte central removible, dámper piñón hojas opuestas, color blanco</t>
  </si>
  <si>
    <t>Difusor de suministro, cuatro vías, 9"X9", parte central removible, dámper piñón hojas opuestas, color blanco</t>
  </si>
  <si>
    <t>Difusor de suministro, cuatro vías, 12" X 12", parte central removible, dámper piñón hojas opuestas, color blanco</t>
  </si>
  <si>
    <t>Difusor de suministro, cuatro vías, 15" X15", parte central removible, dámper piñón hojas opuestas color blanco</t>
  </si>
  <si>
    <t xml:space="preserve"> Rejilla de retorno y/o extracción, aleta fija, 6" X 6", dámper piñón hojas opuestas, color blanco</t>
  </si>
  <si>
    <t xml:space="preserve"> Rejilla de retorno y/o extracción, aleta fija, 8" X 6", dámper piñón hojas opuestas, color blanco</t>
  </si>
  <si>
    <t xml:space="preserve"> Rejilla de retorno y/o extracción, aleta fija, 8" X 8", dámper piñón hojas opuestas, color blanco</t>
  </si>
  <si>
    <t xml:space="preserve"> Rejilla de retorno y/o extracción, aleta fija, 10" X 8", dámper piñón hojas opuestas, color blanco</t>
  </si>
  <si>
    <t>Rejilla de retorno y/o extracción, aleta fija, 12" X 10", dámper piñón hojas opuestas, color blanco</t>
  </si>
  <si>
    <t>Rejilla de retorno y/o extracción, aleta fija, 12" X 12", dámper piñón hojas opuestas, color blanco</t>
  </si>
  <si>
    <t>Rejilla de retorno y/o extracción, aleta fija, 14" X 12", dámper piñón hojas opuestas, color blanco</t>
  </si>
  <si>
    <t>Rejilla de retorno y/o extracción, aleta fija, 14" X 14", dámper piñón hojas opuestas, color blanco</t>
  </si>
  <si>
    <t>Rejilla de retorno y/o extracción, aleta fija, 16" X 14", dámper piñón hojas opuestas, color blanco</t>
  </si>
  <si>
    <t>Rejilla de retorno y/o extracción, aleta fija, 16" X 16", dámper piñón hojas opuestas, color blanco</t>
  </si>
  <si>
    <t>Rejilla de retorno y/o extracción, aleta fija, 18" X 16", dámper piñón hojas opuestas, color blanco</t>
  </si>
  <si>
    <t>Rejilla de retorno y/o extracción, aleta fija, 18" X 18", dámper piñón hojas opuestas, color blanco</t>
  </si>
  <si>
    <t>Rejilla de retorno y/o extracción, aleta fija, 20" X 18", dámper piñón hojas opuestas, color blanco</t>
  </si>
  <si>
    <t>Rejilla de retorno y/o extracción, aleta fija, 20" X 20", dámper piñón hojas opuestas, color blanco</t>
  </si>
  <si>
    <t>Rejilla de retorno y/o extracción, aleta fija, 26" X 14", dámper piñón hojas opuestas, color blanco</t>
  </si>
  <si>
    <t>Rejilla de retorno y/o extracción, aleta fija, 26" X 18", dámper piñón hojas opuestas, color blanco</t>
  </si>
  <si>
    <t xml:space="preserve"> Rejilla de retorno y/o extracción, tipo louvre, 10" X 10", dámper piñón hojas opuestas, color blanco</t>
  </si>
  <si>
    <t>Persiana toma de aire, tipo louver 14" X 8", malla de protección color blanco</t>
  </si>
  <si>
    <t>Persiana toma de aire, tipo louver 10" X 8", malla de protección color blanco</t>
  </si>
  <si>
    <t>Persiana toma de aire, tipo louver 8" X 8", malla de protección color blanco</t>
  </si>
  <si>
    <t>Persiana toma de aire, tipo louver 8" X 6", malla de protección color blanco</t>
  </si>
  <si>
    <t>Persiana toma de aire, tipo louver 6" X 6", malla de protección color blanco</t>
  </si>
  <si>
    <t>Difusor rotacional, 24" X 24" conexión 10"</t>
  </si>
  <si>
    <t>Rejilla de suministro, doble hilera, 16" X 8", damper piñón hojas opuestas, color blanco, color blanco</t>
  </si>
  <si>
    <t>Tubería acero sch 1/2", incluye soportes, accesorios y Aislamiento fibra de vidrio</t>
  </si>
  <si>
    <t>Tubería acero sch 3/4", incluye soportes, accesorios y Aislamiento fibra de vidrio</t>
  </si>
  <si>
    <t>Tubería acero sch 1", incluye soportes, accesorios y Aislamiento fibra de vidrio</t>
  </si>
  <si>
    <t>Tubería acero sch 1 1/4", incluye soportes, accesorios y Aislamiento fibra de vidrio</t>
  </si>
  <si>
    <t>Tubería acero sch 1 1/2", incluye soportes, accesorios y Aislamiento fibra de vidrio</t>
  </si>
  <si>
    <t>Tubería acero sch 2", incluye soportes, accesorios y Aislamiento fibra de vidrio</t>
  </si>
  <si>
    <t>Tubería acero sch 2 1/2", incluye soportes, accesorios y Aislamiento fibra de vidrio</t>
  </si>
  <si>
    <t>Tubería de cobre flexible tipo ACR 1/4" O.D. aislamiento célula cerrada 3/8", accesorios</t>
  </si>
  <si>
    <t>Tubería de cobre rígida tipo K 3/8” O.D, aislamiento de célula cerrada 1/2” de espesor, accesorios</t>
  </si>
  <si>
    <t>Tubería de cobre rígida tipo K 1/2” O.D, aislamiento de célula cerrada 1/2” de espesor, accesorios</t>
  </si>
  <si>
    <t>Tubería de cobre rígida tipo K 5/8” O.D, aislamiento de célula cerrada 1/2” de espesor, accesorios</t>
  </si>
  <si>
    <t>Tubería de cobre rígida tipo K 3/4” O.D, aislamiento de célula cerrada 1/2” de espesor, accesorios</t>
  </si>
  <si>
    <t>Tubería de cobre rígida tipo K 7/8” O.D, aislamiento de célula cerrada 1/2” de espesor, accesorios</t>
  </si>
  <si>
    <t>Tubería de cobre rígida tipo K 1 1/8” O.D, aislamiento de célula cerrada 1/2” de espesor, accesorios</t>
  </si>
  <si>
    <t>Tubería de cobre K 1 3/8" O.D, aislamiento célula cerrada 1/2" de espesor, incluye soportes y accesorios</t>
  </si>
  <si>
    <t>Refrigerante R-410 x 25 libras</t>
  </si>
  <si>
    <t>Compuerta industrial, una aleta, 10" X 8"</t>
  </si>
  <si>
    <t>Compuerta industrial, una aleta, 8" X 8"</t>
  </si>
  <si>
    <t>Compuerta industrial, una aleta, 8" X 6"</t>
  </si>
  <si>
    <t>Compuerta industrial, una aleta, 6" X 6"</t>
  </si>
  <si>
    <t>Manguera flexible aislada, diámetro 10"</t>
  </si>
  <si>
    <t>Ventilador techo, diámetro 56", 5 velocidades, control de pared, 95 W, 110V-1Ph-60Hz</t>
  </si>
  <si>
    <t>Conducto 110mm, tipo espiral, incluye soportes</t>
  </si>
  <si>
    <t>Codo 110mm</t>
  </si>
  <si>
    <t>Tee derivación 110mm</t>
  </si>
  <si>
    <t>Kit conexión Unidades interiores (branch de conexión líneas de líquido y succión</t>
  </si>
  <si>
    <t xml:space="preserve"> Kit de conexión Unidades exteriores (branch de conexión líneas de líquido y succión</t>
  </si>
  <si>
    <t>Unidad evaporadora tipo cassette cuatro vías, 48.000 Btu/hr ARI, 600 CFM, 208V-2Ph-60Hz, R-410A</t>
  </si>
  <si>
    <t>Unidad evaporadora tipo cassette cuatro vías, 18.000 Btu/hr ARI, 600 CFM, 208V-2Ph-60Hz, R-410A</t>
  </si>
  <si>
    <t>Unidad evaporadora tipo cassette, cuatro vías, 24.000 BTU/HR ARI, 600 CFM, 208V-2PH-60HZ, R-410A</t>
  </si>
  <si>
    <t>Unidad evaporadora tipo muro alto, 18.000 Btu/hr ARI, 600 CFM, 208V-2Ph-60Hz, R-410A</t>
  </si>
  <si>
    <t>Unidad evaporadora tipo muro alto, 15.000 Btu/hr ARI, 600 CFM, 208V-2Ph-60Hz, R-410A</t>
  </si>
  <si>
    <t>Unidad evaporadora tipo muro alto, 12.000 Btu/hr ARI, 600 CFM, 208V-2Ph-60Hz, R-410A</t>
  </si>
  <si>
    <t>Unidad evaporadora tipo muro alto, 9.000 Btu/hr ARI, 600 CFM, 208V-2Ph-60Hz, R-410A</t>
  </si>
  <si>
    <t>Unidad evaporadora tipo muro alto VRV, 18.000 Btu/hr ARI, 600 CFM, 208V-2Ph-60Hz, R-410A</t>
  </si>
  <si>
    <t>Unidad evaporadora tipo muro alto VRV, 15.000 Btu/hr ARI, 600 CFM, 208V-2Ph-60Hz, R-410A</t>
  </si>
  <si>
    <t>Unidad evaporadora tipo muro alto VRV, 12.000 Btu/hr ARI, 600 CFM, 208V-2Ph-60Hz, R-410A</t>
  </si>
  <si>
    <t>Unidad evaporadora tipo enductable, 24.000 BTU/HR ARI, 800 CFM, 208V-2PH-60HZ, R-410A</t>
  </si>
  <si>
    <t>Unidad condensadora , descarga horizontal, 48.000 Btu/hr ARI, 208V-2Ph-60Hz, 1.4 kW, R-410A</t>
  </si>
  <si>
    <t>Unidad condensadora, descarga horizontal, 24.000 BTU/HR ARI, 208V-2PH-60HZ, 1.4 KW, R-410A</t>
  </si>
  <si>
    <t>Unidad condensadora , descarga horizontal, 18.000 Btu/hr ARI, 208V-2Ph-60Hz, 1.4 kW, R-410A</t>
  </si>
  <si>
    <t>Unidad condensadora , descarga horizontal, 15.000 Btu/hr ARI, 208V-2Ph-60Hz, 1.4 kW, R-410A</t>
  </si>
  <si>
    <t>Unidad condensadora , descarga horizontal, 12.000 Btu/hr ARI, 208V-2Ph-60Hz, 1.4 kW, R-410A</t>
  </si>
  <si>
    <t>Unidad condensadora , descarga horizontal, 9.000 Btu/hr ARI, 208V-2Ph-60Hz, 1.4 kW, R-410A</t>
  </si>
  <si>
    <t>Unidad acondicionadora tipo paquete, 36.000 Btu/hr ARI, descarga horizontal, ventilador centrifugo SWSI eficiencia estandar, 208V-3Ph-60Hz, 3.20 Kw</t>
  </si>
  <si>
    <t>Unidad acondicionadora tipo paquete, 90.000 Btu/hr ARI, descarga horizontal, ventilador centrifugo SWSI eficiencia estandar, 208V-3Ph-60Hz, 8.59 kW</t>
  </si>
  <si>
    <t>Unidad acondicionadora tipo paquete, 120.000 Btu/hr ARI, descarga inferior, ventilador plenum fan, eficiencia estandar, 208V-3Ph-60Hz, 8.59 kW</t>
  </si>
  <si>
    <t>Unidad acondicionadora tipo paquete, 120.000 Btu/hr ARI, descarga horizontal, ventilador centrifugo SWSI eficiencia estandar, 208V-3Ph-60Hz, 12.79 Kw</t>
  </si>
  <si>
    <t>Unidad acondicionadora tipo paquete, 150.000 Btu/hr ARI, descarga horizontal, ventilador centrifugo SWSI eficiencia estandar, 208V-3Ph-60Hz, 17.55 Kw</t>
  </si>
  <si>
    <t>Unidad acondicionadora tipo paquete, 180.000 Btu/hr ARI, descarga horizontal, ventilador centrifugo SWSI eficiencia estandar, 208V-3Ph-60Hz, 19.8 Kw</t>
  </si>
  <si>
    <t>Unidad acondicionadora tipo paquete, 180.000 Btu/hr ARI, descarga horizontal, ventilador centrifugo SWSI eficiencia estandar, 208V-3Ph-60Hz, 18.67</t>
  </si>
  <si>
    <t>Unidad acondicionadora tipo paquete, 240.000 Btu/hr ARI, descarga horizontal, ventilador centrifugo SWSI eficiencia estandar, 208V-3Ph-60Hz, 26.69 Kw</t>
  </si>
  <si>
    <t>Ventilador hongo, descarga horizontal, 770 CFM @ 0.33" c.a, 120V-1Ph-60Hz, 0.13 Hp</t>
  </si>
  <si>
    <t>Ventilador hongo, descarga horizontal, 300 CFM @ 0.20" c.a, 120V-1Ph-60Hz, 0.03 Hp</t>
  </si>
  <si>
    <t>Ventilador hongo, descarga horizontal, 660 CFM @ 0.24" c.a, 120V-1Ph-60Hz, 0.13 Hp</t>
  </si>
  <si>
    <t>Ventilador hongo, descarga horizontal, 140 CFM @ 0.24" c.a, 120V-1Ph-60Hz, 0.02 Hp</t>
  </si>
  <si>
    <t>Ventilador hongo, descarga horizontal, 1400 CFM @ 0.31" c.a, 120V-1Ph-60Hz, 0.25 Hp</t>
  </si>
  <si>
    <t>Ventilador hongo, descarga horizontal, 840 CFM @ 0.25" c.a, 120V-1Ph-60Hz, 0.25 Hp</t>
  </si>
  <si>
    <t>Ventilador hongo, descarga horizontal, 470 CFM @ 0.20" c.a, 120V-1Ph-60Hz, 0.05 Hp</t>
  </si>
  <si>
    <t>Ventilador hongo, descarga horizontal, 840 CFM @ 0.20" c.a, 120V-1Ph-60Hz, 0.05 Hp</t>
  </si>
  <si>
    <t>Ventilador hongo, descarga vertical, 6190 CFM @ 0.20" c.a, 120V-1Ph-60Hz, 0.05 Hp</t>
  </si>
  <si>
    <t>Ventilador tipo plafón, 80 CFM @ 0.12" C.A, 120V-1PH-60HZ, 0.03 HP</t>
  </si>
  <si>
    <t xml:space="preserve">Desagüe con rejilla metálica tipo clásica. Tipo Grival. sifón Ø2" . sifón Ø3". </t>
  </si>
  <si>
    <t>Espejo 5 mms, separado 3/4" de la superficie (flotado). Incluye estructura metálica de soporte</t>
  </si>
  <si>
    <t>Demarcación canchas con pintura tráfico a max 10 cm</t>
  </si>
  <si>
    <t>TOTAL OBRA</t>
  </si>
  <si>
    <t>3.2.0</t>
  </si>
  <si>
    <t>10.1.1.8</t>
  </si>
  <si>
    <t>10.1.1.9</t>
  </si>
  <si>
    <t>10.1.2.3</t>
  </si>
  <si>
    <t>10.2.2.1</t>
  </si>
  <si>
    <t>Red eléctrica Trifásica en Cable de Cu en 4 x N°  10 AWG (3 Fases + 1 Neutro) + 1 x N° 10T AWG  LS-HFFR°</t>
  </si>
  <si>
    <t>10.2.2.3</t>
  </si>
  <si>
    <t>Red eléctrica Trifásica en Cable de Cu en 4 x N°  8 AWG (3 Fases + 1 Neutro) + 1 x N° 8T AWG  LS-HFFR°</t>
  </si>
  <si>
    <t>10.2.2.4</t>
  </si>
  <si>
    <t>Red eléctrica Trifásica en Cable de Cu en 4 x N°  6 AWG (3 Fases + 1 Neutro) + 1 x N° 6T AWG  THHN/THWN 90°</t>
  </si>
  <si>
    <t>10.2.2.5</t>
  </si>
  <si>
    <t>Red eléctrica Trifásica en Cable de Cu en 4 x N°  4 AWG (3 Fases + 1 Neutro) + 1 x N° 4T AWG LS-HFFR°</t>
  </si>
  <si>
    <t>Red eléctricaTrifásica en Cable de Cu en 4 x N°  2 AWG (3 Fases + 1 Neutro) + 1 x N° 2T AWG  LS-HFFR°</t>
  </si>
  <si>
    <t>Red eléctrica Trifásica en Cable de Cu en 4 x N°  1/0 AWG (3 Fases + 1 Neutro) + 1 x N° 2T AWG  THHN/THWN 90°</t>
  </si>
  <si>
    <t>Red eléctrica en Cable de Cu en 2 x N°  10 AWG (2 Fases ) + 1 x N° 10T AWG  LS-HFFR°</t>
  </si>
  <si>
    <t>Red eléctrica en Cable de Cu en 2 x N°  10 AWG (1 Fase + Neutro ) + 1 x N° 10T AWG  LS-HFFR°</t>
  </si>
  <si>
    <t>Red eléctrica Bifásica en Cable de Cu en 3 x N°  10 AWG (2 Fases + 1 Neutro) + 1 x N° 10T AWG  LS-HFFR°</t>
  </si>
  <si>
    <t>Red eléctricaa Bifásica en Cable de Cu en 3 x N°  8 AWG (2 Fases + 1 Neutro) + 1 x N° 8T AWG  LS-HFFR°</t>
  </si>
  <si>
    <t>Red eléctrica Trifásica en Cable de Cu en 4 x N°  4/0 AWG (3 Fases + 1 Neutro) + 1 x N° 4/0 AWG LS-HFFR</t>
  </si>
  <si>
    <t>Red eléctrica Trifásica en Cable de Cu en 4 x N°  250mcm (3 Fases + 1 Neutro) + 1 x N° 250mcm LS-HFFR</t>
  </si>
  <si>
    <t>10.2.2.22</t>
  </si>
  <si>
    <t>Red eléctricaTrifásica en Cable de Al en 8 x N°  350mcm (3 Fases + 1 Neutro) + 2 x N°  350mcm  Serie 8000 90°</t>
  </si>
  <si>
    <t>Red eléctricaTrifásica en Cable de Al en 4 x N°  500mcm (3 Fases + 1 Neutro) + 1 x N°  500mcm  Serie 8000 90°</t>
  </si>
  <si>
    <t>Red eléctricaTrifásica en Cable de Al en 8 x N°  500mcm (3 Fases + 1 Neutro) + 2 x N°  500mcm  Serie 8000 90°</t>
  </si>
  <si>
    <t>Red eléctricaTrifásica en electrobarra de aluminio 2000A incluye accesorios</t>
  </si>
  <si>
    <t>10.2.9.19</t>
  </si>
  <si>
    <t>ILUMINACIÓN.</t>
  </si>
  <si>
    <t>20.4</t>
  </si>
  <si>
    <t>LUMINARIAS DE URBANISMO Y ZONAS EXTERIORES.</t>
  </si>
  <si>
    <t>20.4.1</t>
  </si>
  <si>
    <t>20.4.2</t>
  </si>
  <si>
    <t>20.4.3</t>
  </si>
  <si>
    <t>Proyector LED 150W</t>
  </si>
  <si>
    <t>Poste de concreto 12m-750kgf</t>
  </si>
  <si>
    <t>Poste de concreto 14m-750kgf</t>
  </si>
  <si>
    <t>SUBTOTAL 20. ILUMINACIÓN.</t>
  </si>
  <si>
    <t>20.</t>
  </si>
  <si>
    <t>2.2.1.29</t>
  </si>
  <si>
    <t>Ítem</t>
  </si>
  <si>
    <t>Nombre</t>
  </si>
  <si>
    <t>Vr</t>
  </si>
  <si>
    <t>Porcentaje</t>
  </si>
  <si>
    <t>Descapote mecánico de capa vegetal h.prom &lt;=30 cm. Incluye cargue, retiro, disposición de escombros a sitio aprobado por la autoridad ambiental.</t>
  </si>
  <si>
    <t>2.1.12</t>
  </si>
  <si>
    <t>Relleno mecánico con recebo común compactado. Incluye extendido, humedecimiento y compactación.</t>
  </si>
  <si>
    <t>4.2.1.1</t>
  </si>
  <si>
    <t>2.3.1.1</t>
  </si>
  <si>
    <t>Suministro e instalación de concreto f'c 4.000 psi para placa de contrapiso tanques de almacenamiento. Incluye impermeabilización, formaleta, desmoldante, curado, vibrado. No incluye acero de refuerzo</t>
  </si>
  <si>
    <t>2.3.1.2</t>
  </si>
  <si>
    <t>2.3.1.3</t>
  </si>
  <si>
    <t>15.3.3.4</t>
  </si>
  <si>
    <t>Anclajes epóxicos d max 5/8", Lmax= 60 cm. Incluye perforación, epóxico y acero de refuerzo.</t>
  </si>
  <si>
    <t xml:space="preserve">Cortagoteras longitudinal "T" de 3" + silicona estructural para evitar par galvánico colocado sobre manto de impermeabilización. </t>
  </si>
  <si>
    <t>Tubería PEAD (PN 8) RDE 9 Ø25mm,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t>
  </si>
  <si>
    <t>Tubería PEAD (PN 8) RDE 9 Ø32 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t>
  </si>
  <si>
    <t>Tubería PEAD (PN 8) RDE 9 Ø40 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t>
  </si>
  <si>
    <t>Tubería PEAD (PN 8) RDE 21 Ø50mm,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t>
  </si>
  <si>
    <t>Tubería PEAD (PN 8) RDE 21 Ø63mm,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t>
  </si>
  <si>
    <t>Tubería PEAD (PN 8) RDE 21 Ø75mm,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t>
  </si>
  <si>
    <t>Tubería PEAD (PN 8) RDE 21 Ø90mm,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t>
  </si>
  <si>
    <t>Tubería PEAD (PN 8) RDE 21 Ø110mm,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t>
  </si>
  <si>
    <t>Tubería PEAD (PN 8) RDE 21 Ø160mm,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t>
  </si>
  <si>
    <t>Vigas de cimentación en concreto f'c=4000 PSI para tanque de almacenamiento. Incluye porcentaje de formaletería ordinaria para los sitios donde no se funda contra terreno. No incluye acero de refuerzo.</t>
  </si>
  <si>
    <t>2.3.1.5</t>
  </si>
  <si>
    <t>2.3.1.8</t>
  </si>
  <si>
    <t>2.3.1.6</t>
  </si>
  <si>
    <t>2.3.1.7</t>
  </si>
  <si>
    <t>Muro en mampostería estructural para tanques de almacenamiento. Incluye pañete en mortero impermeabilizado</t>
  </si>
  <si>
    <t>15.1.2.4</t>
  </si>
  <si>
    <t>Manto de impermeabilización granillado</t>
  </si>
  <si>
    <t>2.1.13</t>
  </si>
  <si>
    <t>Relleno piedra rajon con sello (afirmado norma invias 311). Incluye extendido, humedecimiento y compactación.</t>
  </si>
  <si>
    <t>Impermeabilización de placa aérea con manto asfáltico</t>
  </si>
  <si>
    <t>2.3.1.9</t>
  </si>
  <si>
    <t>Impermeabilización de tanque con poliuretano</t>
  </si>
  <si>
    <t>Suministro e instalación de concreto f'c 4.000 psi para columnas de tanques de almacenamiento. Incluye impermeabilización, formaleta, desmoldante, curado, vibrado. No incluye acero de refuerzo</t>
  </si>
  <si>
    <t>Suministro e instalación de concreto f'c 4.000 psi para muros de tanques de almacenamiento. Incluye impermeabilización, formaleta, desmoldante, curado, vibrado. No incluye acero de refuerzo</t>
  </si>
  <si>
    <t>Suministro e instalación de concreto f'c 4.000 psi para vigas aéreas de tanques de almacenamiento. Incluye impermeabilización, formaleta, desmoldante, curado, vibrado. No incluye acero de refuerzo</t>
  </si>
  <si>
    <t>Suministro e instalación de concreto f'c 4.000 psi para placas elevadas (tapas) de tanques de almacenamiento. Incluye impermeabilización, formaleta, desmoldante, curado, vibrado. No incluye acero de refuerzo</t>
  </si>
  <si>
    <t>2.3.1.10</t>
  </si>
  <si>
    <t>Suministro e instalación de pasamuros metálicos diámetro máximo 6"</t>
  </si>
  <si>
    <t>2.3.1.11</t>
  </si>
  <si>
    <t xml:space="preserve">Suministro e instalación de cinta PVC </t>
  </si>
  <si>
    <t>2.3.1.12</t>
  </si>
  <si>
    <t>Suministro e instalación de tapa de Inspección en  lámina alfajor 1/8 incluye platina y ángulos</t>
  </si>
  <si>
    <t>Suministro e instalación de Bandeja electrica tipo ducto cerrado 30x8x2400 redes fuerza, incluye accesorios de instalación, y todos los demas componenetes necesarios para garantizar su correcta instalación y funcionamiento.</t>
  </si>
  <si>
    <t>Ventana con marco en aluminio perfil ALC 313 con pintura electrostática en polvo color natural mate tipo alúmina o equivalente; vidrio templado laminado 3+3 de seguridad</t>
  </si>
  <si>
    <t>Ventana compuesta con marco en aluminio perfil ALC 313 persianas inferior y/o superior con pintura electrostática en polvo color natural mate tipo alúmina o equivalente; vidrio blindado de 10 mm</t>
  </si>
  <si>
    <t>Ventana compuesta con marco en aluminio perfil ALC 313 persianas inferior y/o superior con pintura electrostática en polvo color natural mate tipo alúmina o equivalente; vidrio templado laminado 3+3 de seguridad</t>
  </si>
  <si>
    <t>Puerta ventana con vidrio templado de 4+4 con zócalos superiores e inferiores en aluminio, cierra puerta hidráulico de alta tecnología, tiradera tubo en acero noxidable de 1" pernado por dentro y por fuera a la hoja de vidrio, cerradura de cilindro, pivote en varilla 3/8". Fijo en vidrio templado 4+4 con zócalos superiores e inferiores en aluminio anclados a techo y piso.</t>
  </si>
  <si>
    <t>Dados en concreto f'c=4000 PSI. Incluye porcentaje de formaletería ordinaria para los sitios donde no se funda contra terreno. No incluye acero de refuerzo.</t>
  </si>
  <si>
    <t>4.1.2.2</t>
  </si>
  <si>
    <t>Vigas aéreas en concreto a la vista f'c=4000 PSI, formaleta metálica, con bordes achaflanados. NO incluye aceros.</t>
  </si>
  <si>
    <t>4.1.2</t>
  </si>
  <si>
    <t>ELEMENTOS HORIZONTALES ESTRUCTURALES DE CONCRETO.</t>
  </si>
  <si>
    <t>Taza cerámica institucional para fluxómetro de conexión posterior, con asiento alongado, altura estándar h.=36,8 cm, tipo Báltico Antibacterial EP de CORONA o equivalente de igual calidad o superior. Incluye suministro, asiento plástico redondo color blanco, fluxómetro sanitario de 1-1/2", brida sanitaria rígida, montaje completo. No incluye puntos hidrosanitarios.</t>
  </si>
  <si>
    <t>Carpeta asfaltica MDC-19</t>
  </si>
  <si>
    <t>25.4.5</t>
  </si>
  <si>
    <t>25.4.5.5</t>
  </si>
  <si>
    <t>25.4.5.6</t>
  </si>
  <si>
    <t>25.4.5.7</t>
  </si>
  <si>
    <t>25.4.5.8</t>
  </si>
  <si>
    <t>Columnas en concreto f'c=4000 PSI. No incluye aceros.</t>
  </si>
  <si>
    <t>Alistado, afinado y acabado de piso con concreto esmaltado y endurecido h.=5 cm f'c=3000 PSI, endurecedor silíceo a base de cuarzo con dosificación 4 kg/m2 tipo Rocktop de TOXEMENT o equivalente de igual calidad o superior, incluye supervisión capacitada durante el curado del concreto para evitar fisuramiento. No incluye malla electrosoldada, ni corte para dilataciones, ni sello en dilataciones.</t>
  </si>
  <si>
    <t>Canalización exterior, excavación y relleno en tierra de acuerdo a especificaciones tecnicas</t>
  </si>
  <si>
    <t>Construcción red de conexión de acueducto hasta punto de conexión dada en la viabilidad de servicios y de acuerdo a las especificaciones técnicas de la Empresa de Servicios  Publicos Municipales.</t>
  </si>
  <si>
    <t>Muro estructural en concreto f'c=4000 PSI. No incluye aceros.</t>
  </si>
  <si>
    <t>u</t>
  </si>
  <si>
    <t xml:space="preserve">u </t>
  </si>
  <si>
    <t>Escalera aérea integral en concreto f'c=4000 PSI. No incluye aceros ni mallas electrosoldadas.</t>
  </si>
  <si>
    <t>Rampa elevada integral en concreto f'c=4000 PSI. No incluye aceros ni mallas electrosoldadas.</t>
  </si>
  <si>
    <t>Muro en concreto vaciado de 4000 PSI  con refuerzos con orificios que funcionan como peldaños para el acceso a camastro segundo nivel celdas. Dimensiones: 0,90 x 2,10 x 0,10 m.</t>
  </si>
  <si>
    <t>Muros, muretes, antepechos y divisiones arquitectónicas en concreto de f'c=4.000 psi a la vista. No Incluye acero de refuerzo</t>
  </si>
  <si>
    <t>5.1.1</t>
  </si>
  <si>
    <t>15.3.3.7</t>
  </si>
  <si>
    <t>15.3.3.5</t>
  </si>
  <si>
    <t>15.3.3.6</t>
  </si>
  <si>
    <t>Cortasoles no estructurales en bloque de concreto acabado pañetado, para iluminación y ventilación. Especificaciones técnicas ver planos estructurales, incluye grouting y grafiles. Cumplen con las especificaciones de Climatización y Seguridad.(0.14X0.60). No incluye anclajes.</t>
  </si>
  <si>
    <t>Cortasoles no estructurales en bloque de concreto acabado pañetado, para iluminación y ventilación. Especificaciones técnicas ver planos estructurales, incluye grouting y grafiles. Cumplen con las especificaciones de Climatización y Seguridad.(0.14X0.30). No incluye anclajes.</t>
  </si>
  <si>
    <t>Cortasoles no estructurales en bloque de concreto acabado pañetado, para iluminación y ventilación. Especificaciones técnicas ver planos estructurales, incluye grouting y grafiles. Cumplen con las especificaciones de Climatización y Seguridad.(0.14X1.20). No incluye anclajes.</t>
  </si>
  <si>
    <t>Muro especial cortafuego e=15cm construido con ladrillo tolete e=12 cm. Incluye elementos de fijación en acero galvanizado y recubrimiento en mortero 1:3</t>
  </si>
  <si>
    <t>Lavaderos in situ en concreto reforzado de 3000 PSI acabado concreto alisado color natural. Max 1,00 m x 1,00 m. Incluye acero de refuerzo</t>
  </si>
  <si>
    <t>Mesón en concreto f´c=3000 psi, acabado en granito pulido en sitio color blanco. No incluye refuerzos en acero de 3/8"</t>
  </si>
  <si>
    <t>Mesón en concreto reforzado de3000 PSI (espesor 5 cms) . Ancho 0,50 m. Incluye refuerzos en acero figurado de 3/8"</t>
  </si>
  <si>
    <t>Mesón en concreto reforzado de 3000 PSI baños en acabado cerámico color blanco 20x20 . E=0,10</t>
  </si>
  <si>
    <t>Mesón en concreto reforzado de 4000 PSI E max=0,15. Acabado gris</t>
  </si>
  <si>
    <t>Banca prefabricada en concreto de 3000 psi, reforzada, corrida con acabado liso, dimensiones   a=42 cm, h=40 cm</t>
  </si>
  <si>
    <t>Banco de concreto armado de 4000 PSI redondo acabado liso color gris claro Dimensiones: Diamentro 0,30 m , altura 0,50 m.</t>
  </si>
  <si>
    <t>Mesa en concreto armado de 4500 PSI pedestal central. Acabado liso color gris claro. Dimensiones: Diámetro 1,38 m alto 0,80 m</t>
  </si>
  <si>
    <t>Topellantas de estacionamiento para camiones en caucho natural de alta densidad SBR, con cintas reflectantes amarillas de 0.80 x 0,15 x 0,10 m.</t>
  </si>
  <si>
    <t>25.4.5.9</t>
  </si>
  <si>
    <t xml:space="preserve">Andénes en concreto f´c=3000 psi. Incluye juntas de dilatación cada 1.5 mts. </t>
  </si>
  <si>
    <t>Relleno mecanico con recebo B-400. Incluye extendido, humedecimiento y compactación.</t>
  </si>
  <si>
    <t>Pañete liso común 1:3 e.=4 cm. Incluye filos y dilataciones según diseño.</t>
  </si>
  <si>
    <t>Pañete liso común 1:3 e.=2 cm. Incluye filos y dilataciones según diseño.</t>
  </si>
  <si>
    <t>Pañete liso impermeabilizado integralmente 1:3 e.=2 cm. Incluye filos y dilataciones según diseño.</t>
  </si>
  <si>
    <t>Pañete liso impermeabilizado integralmente 1:3 e.=3 cm. Incluye filos y dilataciones según diseño.</t>
  </si>
  <si>
    <t>Cortasoles no estructurales prefabricados en concreto f´c= 4000 psi reforzado, dimensiones = 0.14x0.30 (e x a) , para iluminación y ventilación. Especificaciones técnicas ver planos estructurales, incluye acero de refuerzo. Cumplen con las especificaciones de Climatización y Seguridad. No incluye anclajes.</t>
  </si>
  <si>
    <t>Cortasoles no estructurales prefabricados en concreto f´c= 4000 psi reforzado, dimensiones = 0.14x0.60 (e x a) , para iluminación y ventilación. Especificaciones técnicas ver planos estructurales, incluye acero de refuerzo. Cumplen con las especificaciones de Climatización y Seguridad. No incluye anclajes.</t>
  </si>
  <si>
    <t>Cortasoles no estructurales prefabricados en concreto f´c= 4000 psi reforzado, dimensiones = 0.14x1.20 (e x a) , para iluminación y ventilación. Especificaciones técnicas ver planos estructurales, incluye acero de refuerzo. Cumplen con las especificaciones de Climatización y Seguridad. No incluye anclajes.</t>
  </si>
  <si>
    <t>3.2.4.8</t>
  </si>
  <si>
    <t>Caja de inspección para Trampa de Grasas de medidas 1,70x1,00 x1,50 m (a x L x h) medidas internas útiles. Incluye base en concreto f'c=3000 PSI y malla electrosoldada, cañuela, ladrillo tolete recocido común, tapa doble en concreto f'c=3000 PSI con marco y contramarco metálico, pañetado liso impermeabilizado 1:4 interno completo. No incluye excavaciones ni rellenos.</t>
  </si>
  <si>
    <t>Lavadero prefabricado acabado en granito pulido blanco.</t>
  </si>
  <si>
    <t>Lavamanos corrido en acero inox. fabricado en acero 304 calibre 16 IGT, SOCODA o equivalente de igual calidad o superior. incluye  valvula docol de 3/4, válvula de accionamiento botón levin enABC, esparragos de anclaje de 1/2", válvula reguladora para lavamanos,  y todos los demás elementos necesarios para su correcta instalación y funcionamiento.</t>
  </si>
  <si>
    <t>Sanitario antivandálico sencillo. Fabricado en acero inoxidable 304, calibre 16 IGT, SOCODA o equivalente de igual calidad o superior. Incluye  válvula Docol de 1"1/4,boton de accionamiento levin en ABC, esparragos de anclaje de 1/2" y todos los demás elementos necesarios para su correcta instalación y funcionamiento.</t>
  </si>
  <si>
    <t>Orinal antivandálico sencillo. Fabricado en acero inoxidable 304, calibre 16 IGT, SOCODA o equivalente de igual calidad o superior. Incluye  válvula Docol de 3/4,botón de accionamiento levin en ABC, esparragos de anclaje, y todos los demás elementos necesarios para su correcta instalación y funcionamiento.</t>
  </si>
  <si>
    <t>Sanitario antivandálico Combi con lavamanos incluido.  Fabricado en acero inoxidable 304, calibre 16 IGT, SOCODA o equivalente de igual calidad o superior.incluye  valvula docol de 3/4, valvula docol de 1" 1/4, 2 botón levin en ABC, esparragos de anclaje de 1/2", válvula reguladora para lavamanos , y todos los demás elementos necesarios para su correcta instalación y funcionamiento.</t>
  </si>
  <si>
    <t>21.2.9</t>
  </si>
  <si>
    <t>Ducha antivandalica larga (dimensiones: 3/4 Ø x 20cm, poma de 2"Ø).  Fabricada en acero inoxidable 304, calibre 16 IGT o equivalente de igual calidad o superior.</t>
  </si>
  <si>
    <t>INCREMENTO POR FORMULA DE AJUSTE INCLUIDO A.I.U</t>
  </si>
  <si>
    <t>División cabinas de baño en lámina de acero inoxidable 304 cal 20, entamborada con poliestireno de alta calidad, acabado satinado, tipo IGT, SOCODA o equivalente de igual calidad o superior. Incluye parales y todos los accesorios necesarios para su correcta instalación.</t>
  </si>
  <si>
    <t>Concertina doble vuelta / cruzada ø.=30" CON parales de fijación; alambre central en acero inoxidable AISI 302 ø.=2,5 mm, con cuchillas tipo arpón L.=60 mm a.=25,4 mm en platina de acero inoxidable AISI 430 e.=0,64 mm, con grapas de acero inoxidable AISI 304 en tres puntos cada vuelta, del tipo suministrado por FERROL o equivalente de igual calidad o superior; el rollo deberá ser instalado con distanciamiento de 40 cm entre grapas garantizando un rendimiento MÁXIMO de 6,00 m en planta instalados por rollo; parales de fijación en tubería redonda de acero galvanizado para cerramiento (agua negra) h.=80 cm ø.=1" e.=2,49 mm con platinas de acero HR. e.=1/8" 10x10 cm, parales distanciados entre sí cada 5,00 m. Incluye suministro e instalación, accesorios de instalación, guía con guaya de acero de 1/4" superior e inferior, tensores y perros, anticorrosivo aplicado en dos (2) capas y acabado final en esmalte sintético alquídico a base de aceite aplicado en tres (3) capas sobre parales de fijación, relacionados y complementarios para su correcta puesta en funcionamiento. El pago por metro lineal será medido en la longitud en planta, NO por la longitud del desarrollo de la concertina.</t>
  </si>
  <si>
    <t>Templete primario directo a tierra incluye excavacion para instalacion de vigueta de aclaje, relleno, vestida de poste y demas actividades necesarias para la correcta instalacion.</t>
  </si>
  <si>
    <t>Red en cable xlpe no 4/0 - 15kv-133%  por canalización subterránea en tubo conduit PVC ø=3"</t>
  </si>
  <si>
    <t>Red eléctrica trifásica de media tensión en cable de Aluminio desnudo ACSR en 3 x N°  2/0 AWG incluye conectores</t>
  </si>
  <si>
    <t>Red compacta ACSR 3 x 266,8 cubierto + 1/0    AWAC (red ecologica),    para    13,2    kV.    Incluye espaciadores y remaches</t>
  </si>
  <si>
    <t>Suministro, instalacion y configuracion de reconectador 13,2 kv a instalar en poste. Incluye todos los protocolos exigidos por perador de red, programacion, medidor, ct, pt, trafo MT/BT, y demas actividades para puesta en funcionamiento y servicio .</t>
  </si>
  <si>
    <t>10.1.1.10</t>
  </si>
  <si>
    <t>suministro, montaje e instalación de estructura terminal de derivación de circuito de m.t. 13.2 kv, en punto de conexión a la entrada del proyecto. incluye crucetas, diagonales, pararrayos, cortacircuitos, poste en concreto, herrajes y demas accesorios para montaje de la estructura en media tensión.</t>
  </si>
  <si>
    <t>10.1.1.11</t>
  </si>
  <si>
    <t>suministro, montaje y conexión de equipos en poste para medida en media tensión. incluye ct's, pt´s, medidor electrónico y todos los accesorios y calidades cumpliendo la normatividad del operador de red local.</t>
  </si>
  <si>
    <t>10.1.1.12</t>
  </si>
  <si>
    <t>suministro, montaje e instalación de estructura de paso para red de mt, aérea 13.2 kv, para traslado de red de distribución existente dentro del predio del proyecto, cumpliendo los requisitos y norma constructiva del operador de red.</t>
  </si>
  <si>
    <t>10.1.1.13</t>
  </si>
  <si>
    <t>suministro, montaje e instalación de estructura de giro para red de mt, aérea 13.2 kv, para traslado de red de distribución existente dentro del predio del proyecto, cumpliendo los requisitos y norma constructiva del operador de red.</t>
  </si>
  <si>
    <t>10.1.1.14</t>
  </si>
  <si>
    <t>Suministro, montaje e instalación de estructura de arranque para red de mt, aérea 13.2 kv,  cumpliendo los requisitos y norma constructiva del operador  de red.</t>
  </si>
  <si>
    <t>10.1.1.15</t>
  </si>
  <si>
    <t>Suministro e instalación  de poste en concreto con una capacidad  1050 Kg. de rotura 12m, incluye la hincada, relleno, aplomada, templete y todos los elementos, accesorios y actividades necesarias para su correcta instalación.</t>
  </si>
  <si>
    <t>10.1.1.16</t>
  </si>
  <si>
    <t>10.1.1.17</t>
  </si>
  <si>
    <t>10.1.1.18</t>
  </si>
  <si>
    <t>Suministro y montaje de juego (3 un) de pre moldeados  tipo exterior o interior de media tensión uso interior 15 kv cumpliendo la normatividad del operador de red local.</t>
  </si>
  <si>
    <t>10.1.1.19</t>
  </si>
  <si>
    <t xml:space="preserve">Maniobra en linea viva de conexión de nueva subestacion o red; desconexion de la existente y energizacion </t>
  </si>
  <si>
    <t>dia</t>
  </si>
  <si>
    <t>Suministro e Instalación de Subestacion de Distribución Trifásica  de 1000 KVA, 13.2  KV- 480/267V  CLASE F Tipo SIEMENS, ABB, WEG o similar , incluye seccionador de maniobras, fusibles tipo Bayoneta, protocolos actualizados tramites y autorizaciones necesarias ante empresa de energia local y todos los Elementos, Accesorios y Actividades necesarias para su Correcto Funcionamiento</t>
  </si>
  <si>
    <t>Suministro e Instalación de tren de celdas: incluye celda de remonte, celda de remonte vertical, celdas de entrada y salida, celda de medida de entrada, celda de proteccion en SF6 monomarca, fusibles, señal de fusible quemado, kit de sensores termicos, tapas laterales, segun diagrama unifilar , tramites y autorizaciones necesarias ante empresa de energia local, trasnporte y todos los Elementos, Accesorios y Actividades necesarias para su Correcto Funcionamiento</t>
  </si>
  <si>
    <t>Suministro y montaje de celda en media tensión para transformador entre 630 y 1000 kva - 13200/440/254 v. incluye accesorios y calidades cumpliendo la normatividad del operador de red local. producto del ajuste del diseño, debido al cambio nivel de tension.</t>
  </si>
  <si>
    <t>Suministro e Instalación de Tubería PVC SH40 de 3/4", Incluye Todos los Elementos y Accesorios Necesarios para su Correcto Montaje y  Funcionamiento.</t>
  </si>
  <si>
    <t>Suministro e Instalación de Tubería PVC SH40 de 3/4" sobre puesta con abrazadera plástica doble ala, Incluye Todos los Elementos y Accesorios Necesarios para su Correcto Montaje y  Funcionamiento.</t>
  </si>
  <si>
    <t>10.2.1.18</t>
  </si>
  <si>
    <t>Suministro e Instalación de Tubería EMT de 3/4", Incluye Todos los Elementos y Accesorios Necesarios para su Correcto Montaje y  Funcionamiento</t>
  </si>
  <si>
    <t>10.2.1.19</t>
  </si>
  <si>
    <t>Suministro e Instalación de Tubería EMT de 1", Incluye Todos los Elementos y Accesorios Necesarios para su Correcto Montaje y  Funcionamiento</t>
  </si>
  <si>
    <t>10.2.1.20</t>
  </si>
  <si>
    <t>Suministro e Instalación de Tubería Metálica Galvanizada IMC de 1", Incluye Todos los Elementos y Accesorios Necesarios para su Correcto Montaje y  Funcionamiento.</t>
  </si>
  <si>
    <t>10.2.1.21</t>
  </si>
  <si>
    <t>Suministro e Instalación de Tubería Metálica Galvanizada IMC de 3", Incluye Todos los Elementos y Accesorios Necesarios para su Correcto Montaje y  Funcionamiento.</t>
  </si>
  <si>
    <t>10.2.1.22</t>
  </si>
  <si>
    <t>Suministro e Instalación de Tubería Metálica Galvanizada IMC de 4", Incluye Todos los Elementos y Accesorios Necesarios para su Correcto Montaje y  Funcionamiento.</t>
  </si>
  <si>
    <t>Red eléctrica trenzada 3x12. 1x12 (fase roja, o fase azul, o fase amarilla)+ 1Nx12 (Blanco)+ 1Tx12(verde), con aislamiento LS-HFFR, para uso en salidas en redes reguladas, normales, y de iluminación en oficina.</t>
  </si>
  <si>
    <t>Red eléctrica Trifásica en Cable de Cu en 4 x N°  6 AWG (3 Fases + 1 Neutro) + 1 x N° 8T AWG  THHN/THWN 90°</t>
  </si>
  <si>
    <t>Red eléctrica Trifásica en Cable de Cu en 4 x N°  4 AWG (3 Fases + 1 Neutro) + 1 x N° 6T AWG  THHN/THWN 90°</t>
  </si>
  <si>
    <t>Red eléctrica Trifásica en Cable de Cu en 4 x N°  2 AWG (3 Fases + 1 Neutro) + 1 x N° 4T AWG  THHN/THWN 90°</t>
  </si>
  <si>
    <t>Red eléctrica Trifásica en Cable de Cu en 4 x N°  2/0 AWG (3 Fases + 1 Neutro) + 1 x N° 1/0 T AWG  THHN/THWN 90°</t>
  </si>
  <si>
    <t>Red eléctrica Trifásica en Cable de Cu en 4 x N°  3/0 AWG (3 Fases + 1 Neutro) + 1 x N° 2/0 T AWG  THHN/THWN 90°</t>
  </si>
  <si>
    <t>Red eléctrica Trifásica en Cable de Cu en 4 x N°  4/0 AWG (3 Fases + 1 Neutro) + 1 x N° 3/0 T AWG  THHN/THWN 90°</t>
  </si>
  <si>
    <t>Red eléctrica Trifásica en Cable de Cu en 4 x N° 250 KCM (3 Fases + 1 Neutro) + 1 x N° 2/0T AWG  THHN/THWN 90°</t>
  </si>
  <si>
    <t>Suministro y tendido de acometida trifásica en conductores de cobre 2(3no2/0f+1no2/0n+1no2t) THHN/THWN 90° por tubo. incluye accesorios para completar la actividad.</t>
  </si>
  <si>
    <t>Suministro y tendido de acometida trifásica en conductores de cobre 2(3no250f+1no250n+1no4/0t)  THHN/THWN 90°. incluye accesorios para completar la actividad.</t>
  </si>
  <si>
    <t>Suministro y tendido de acometida trifásica en conductores de cobre 2(3no4/0f+1no4/0n+1no2/0t) THHN/THWN 90° por tubo. incluye accesorios para completar la actividad.</t>
  </si>
  <si>
    <t>Suministro y tendido de acometida trifásica en conductores de cobre 4(3no350f+1no350+1no250t)  THHN/THWN 90°. incluye accesorios para completar la actividad.</t>
  </si>
  <si>
    <t>Suministro y tendido de acometida trifásica en conductores de cobre 3(3no500f+1no500+1no350t)  THHN/THWN 90°. incluye accesorios para completar la actividad.</t>
  </si>
  <si>
    <t>Suministro e instalación de Tablero Trifásico de Distribución de 24 Circuitos con espacio para totalizador  y puerta</t>
  </si>
  <si>
    <t>Suministro e instalación de Tablero Trifásico de Distribución de 36 Circuitos con espacio para totalizador  y puerta</t>
  </si>
  <si>
    <t>10.2.3.10</t>
  </si>
  <si>
    <t>Tablero de control de iluminación para 12 teleruptores y  botonera para 12 controles (incluye: gabinete, teleruptores, selector de 3 posiciones, pilotos de señalacion, reles, bornas de conexión) incluye tuberia y cableado hasta la botonera.</t>
  </si>
  <si>
    <t>10.2.3.11</t>
  </si>
  <si>
    <t>Tablero de control de iluminación para 36 teleruptores y botonera para 36 controles (incluye: gabinete, teleruptores, selector de 3 posiciones, pilotos de señalacion, reles, bornas de conexión)  incluye tuberia y cableado hasta la botonera.</t>
  </si>
  <si>
    <t>10.2.3.12</t>
  </si>
  <si>
    <t>Consola control iluminación con  12 botones luminosos, Incluye: protecciones según diagrama unifilar, accesorios de instalación y todas las demás actividades necesarias para garantizar el correcto funcionamiento e instalación.</t>
  </si>
  <si>
    <t>10.2.3.13</t>
  </si>
  <si>
    <t>Consola control iluminación con  36 botones luminosos, Incluye: protecciones según diagrama unifilar, accesorios de instalación y todas las demás actividades necesarias para garantizar el correcto funcionamiento e instalación.</t>
  </si>
  <si>
    <t>10.2.3.14</t>
  </si>
  <si>
    <t>Suministro, instalación de Tablero BYPASS UPS  hasta de 6KVA,  incluye inventario de protecciones, accesorios de instalación, y todos los demás elementos necesarios y actividades para garantizar el correcto funcionamiento y puesta en servicio.</t>
  </si>
  <si>
    <t>10.2.3.15</t>
  </si>
  <si>
    <t>Suministro, instalación de Tablero BYPASS UPS  de 6KVA hasta de 10KVA,  incluye inventario de protecciones, accesorios de instalación, y todos los demás elementos necesarios y actividades para garantizar el correcto funcionamiento y puesta en servicio.</t>
  </si>
  <si>
    <t>10.2.3.16</t>
  </si>
  <si>
    <t xml:space="preserve">Sumunistro, instalacion y configuracion  de analizador de redes que medidará, corriente, tension, frecuencia, factor de potencia, energia activa y reactiva, calidad de energia hastsa el 63 armonico. 128 muestras por ciclo, protocolo de comunicaciones  modbus tcp/ip, para instalar en tga, incluye todas y demas actividades necearia par cu correcto funcionamiento y puesta en servicio. </t>
  </si>
  <si>
    <t>10.2.4.6</t>
  </si>
  <si>
    <t>Suministro e instalación de Interruptor Tripolar desde 3x50 A hasta 3x90 A,  Tipo Enchufable</t>
  </si>
  <si>
    <t>10.2.4.7</t>
  </si>
  <si>
    <t>10.2.4.9</t>
  </si>
  <si>
    <t>Suministro, montaje y conexión de automático industrial regulado caja moldeada de 18 a 25 amperios. 25 ka -440 v. según coordinacion de protecciones</t>
  </si>
  <si>
    <t>10.2.4.10</t>
  </si>
  <si>
    <t>Suministro, montaje y conexión de automático industrial regulado caja moldeada de 28 a 40 amperios. 25 ka -440 v.según coordinacion de protecciones</t>
  </si>
  <si>
    <t>10.2.4.11</t>
  </si>
  <si>
    <t>Suministro, montaje y conexión de automático industrial regulado caja moldeada de 44 a 63 amperios. 25 ka -440 v.según coordinacion de protecciones</t>
  </si>
  <si>
    <t>10.2.4.12</t>
  </si>
  <si>
    <t>Suministro, montaje y conexión de automático industrial regulado caja moldeada de 70a 100 amperios. 25 ka -440 v. según coordinacion de protecciones</t>
  </si>
  <si>
    <t>10.2.4.13</t>
  </si>
  <si>
    <t>Suministro, montaje y conexión de automático industrial regulado caja moldeada de 87 a 125 amperios. 25 ka -440 v.según coordinacion de protecciones</t>
  </si>
  <si>
    <t>10.2.4.14</t>
  </si>
  <si>
    <t>Suministro, montaje y conexión de automático industrial regulado caja moldeada de 102 a 160 amperios. 25 ka -440 v.según coordinacion de protecciones</t>
  </si>
  <si>
    <t>10.2.4.15</t>
  </si>
  <si>
    <t>Suministro, montaje y conexión de automático industrial regulado caja moldeada de 140 a 200 amperios. 25 ka -440 v. según coordinacion de protecciones</t>
  </si>
  <si>
    <t>10.2.4.16</t>
  </si>
  <si>
    <t>Suministro, montaje y conexión de automático industrial regulado caja moldeada de 256 a 320 amperios. 25 ka -440 v. según coordinacion de protecciones</t>
  </si>
  <si>
    <t>10.2.4.17</t>
  </si>
  <si>
    <t>Suministro, montaje y conexión de automático industrial regulado caja moldeada de 320 a 400 amperios. 25 ka -440 v. según coordinacion de protecciones</t>
  </si>
  <si>
    <t>10.2.4.18</t>
  </si>
  <si>
    <t>Suministro, montaje y conexión de automático industrial regulado caja moldeada de 400 a 500 amperios. 25 ka -440 v. según coordinacion de protecciones</t>
  </si>
  <si>
    <t>10.2.4.19</t>
  </si>
  <si>
    <t>Suministro, montaje y conexión de automático industrial regulado caja moldeada de 500 a 630 amperios. 25 ka -440 v.según coordinacion de protecciones</t>
  </si>
  <si>
    <t>10.2.4.20</t>
  </si>
  <si>
    <t>Suministro, montaje y conexión de automático industrial regulado caja moldeada de 630 a 800 amperios. 25 ka -440 v. según coordinacion de protecciones</t>
  </si>
  <si>
    <t>10.2.4.21</t>
  </si>
  <si>
    <t>Suministro, montaje y conexión de automático industrial regulado caja moldeada de 800 a 1000 amperios. 25 ka -440 v.según coordinacion de protecciones</t>
  </si>
  <si>
    <t>10.2.4.22</t>
  </si>
  <si>
    <t>Suministro, montaje y conexión de automático industrial regulado caja moldeada de 1000 a 1250 amperios. 25 ka -440 v. según coordinacion de protecciones</t>
  </si>
  <si>
    <t>Suministro, montaje y conexión de automático industrial regulado caja moldeada de 1250 a 1600 amperios. 25 ka -440 v.según coordinacion de protecciones</t>
  </si>
  <si>
    <t>Suministro, instalación, de acuerdo a especificaciones técnicas de ups  true on line  tipo torre1,5 kva 1ɸ, 120v con 8 minutos de autonomia a full carga, con transforamdor de aislameinto a la entrada y a la salidada.  en  cuartos tecnicos distribuidos</t>
  </si>
  <si>
    <t>Suministro, instalación, de acuerdo a especificaciones técnicas de ups  true on line  tipo torre 6 kva, 3ɸ 208v con 8 minutos de autonomia a full carga, con transforamdor de aislameinto a la entrada y a la salidada.  en  cuartos tecnicos distribuidos</t>
  </si>
  <si>
    <t>Suministro, instalación, de acuerdo a especificaciones técnicas de ups  true on line  tipo torre 10kva, 3ɸ 208v  con 8 minutos de autonomia a full carga, con transforamdor de aislameinto a la entrada y a la salidada.  para cuarto de control principal</t>
  </si>
  <si>
    <t>Suministro, instalación, de acuerdo a especificaciones técnicas de banco de baterias de respaldo para ups 10kva, 3ɸ 208v  con 15 minutos de autonomia a full carga</t>
  </si>
  <si>
    <t>Suministro, instalación, de acuerdo a especificaciones técnicas de ups  true on line  tipo torre 20kva, 3ɸ 208v y banco de respaldo  con capacidad de 30 minutos de autonomia a full carga, con transforamdor de aislameinto a la entrada y a la salidada.  para cuarto de control principal</t>
  </si>
  <si>
    <t>Banco de condensasores automatico 300 Kvar, 480 vac, con reactancia de rechazo en el quinto armonico, y pasos variables finos autoamizados de acuerdo a especificacion tecnica.</t>
  </si>
  <si>
    <t>Suministro, montaje y conexión de transferencia automática motorizada de 1100 amperios mvs40h3nf6l, 480/227 V monomarca, incluyendo mecanismo de accionamiento, conmutación  y/o  control barrajes y accesorios para cumplir con lo indicado en el diagrama unifilar. las características técnicas se detallan en planos, memoria y especificaciones. el tablero debe contar con el certificado de calidad. producto del ajuste del diseño, debido al aumento de carga.</t>
  </si>
  <si>
    <t>Suministro, montaje y conexión de transferencia automática motorizada de 360 amperios mvs40h3nf6l, 480/227 V monomarca, incluyendo mecanismo de accionamiento, conmutación  y/o  control barrajes y accesorios para cumplir con lo indicado en el diagrama unifilar. las características técnicas se detallan en planos, memoria y especificaciones. el tablero debe contar con el certificado de calidad. producto del ajuste del diseño, debido al aumento de carga.</t>
  </si>
  <si>
    <t>Suministro, montaje, conexión y puesta en operación, de planta de emergencia trifásica cabinada -  stand by 770 Kw/962 KVA, 480/227V, efectivos a la altura del proyecto. incluye  ductos de ventilación y desfogue, ductos de combustible, exosto, silenciador, amortiguadores, batería, base en concreto y todos los elementos y accesorios necesarios para la puesta en marcha.</t>
  </si>
  <si>
    <t>Suministro, montaje, conexión y puesta en operación, de planta de emergencia trifásica cabinada-  stand by 240Kw/300 KVA, 480/227V, efectivos a la altura del proyecto. incluye  ductos de ventilación y desfogue, ductos de combustible, exosto, silenciador, amortiguadores, batería, base en concreto y todos los elementos y accesorios necesarios para la puesta en marcha.</t>
  </si>
  <si>
    <t xml:space="preserve">Punta Captadora de Aluminio redondeada en un extremo, Longitud 100 cm, diametro 16 mm. Con base DX </t>
  </si>
  <si>
    <t>Base fija para punta captadora 40mm x 186mm x 52mm, en acero inoxidable para superficies planas, permite instalación con adhesivos y/o pernos</t>
  </si>
  <si>
    <t>Alambron redondo de aluminio diametro 8mm , para anillo superior y bajantes, Satisface las exigencias de VDE 0185-305 (IEC 62305) y RETIE 16.3.2.</t>
  </si>
  <si>
    <t>Soporte para conductor RD 8 - 10 mm, en poliamida con rosca M8,  para soporte de anillo superior y bajantes resistencia al agua y temperatura de -35 ° C a +90 ° C, resistente a radiacion UV, altura 30-36 mm, color gris, cumple según IEC 62561. Marca OBO o DEHN</t>
  </si>
  <si>
    <t>Aviso de Riesgo Electrico contra Descargas Atmosfericas, tipo Exterior BRADY</t>
  </si>
  <si>
    <t>Conector para conexión de electrodo de puesta a tierra 20 mm a conductor Rd 8-10, o platina hasta FL 40, con platina de separación acero inoxidable, Montado con 2 tornillos de cabeza hexagonal M10 x 30 y 2 tuercas hexagonales M10.</t>
  </si>
  <si>
    <t>Caja de inspección puesta a tierra con tapa 300mm x 300mm, plástico negro</t>
  </si>
  <si>
    <t>10.5.2.1</t>
  </si>
  <si>
    <t>10.5.2.2</t>
  </si>
  <si>
    <t>10.5.2.3</t>
  </si>
  <si>
    <t>10.5.2.4</t>
  </si>
  <si>
    <t>10.5.2.5</t>
  </si>
  <si>
    <t>10.5.2.6</t>
  </si>
  <si>
    <t>10.5.2.7</t>
  </si>
  <si>
    <t>10.5.2.8</t>
  </si>
  <si>
    <t>10.5.2.9</t>
  </si>
  <si>
    <t>10.5.2.10</t>
  </si>
  <si>
    <t>10.5.2.11</t>
  </si>
  <si>
    <t>10.5.2.12</t>
  </si>
  <si>
    <t>10.5.2.13</t>
  </si>
  <si>
    <t>10.5.2.14</t>
  </si>
  <si>
    <t xml:space="preserve">Conector universal variable Rd 8-10mm en aluminio para uniones en T, en cruz y paralelo de condcutores redondos, montaje rapido mediante un tornillo M10x30 de acero inoxidable. Cumple VDE 0185-305 (IEC 62305), prueba tipo H a 100kA (10/350) según IEC 62561. </t>
  </si>
  <si>
    <t xml:space="preserve">Junta dilatación de aluminio OBO, para compensar los cambios de longitud debidos a variaciones de temperatura, Necesaria para conductores redondos de longitud superior a 20 m. prueba tipo H a 100kA (10/350) según IEC 62561. </t>
  </si>
  <si>
    <t xml:space="preserve">Cable Aislado de alta tensionTipo CUI para el control de las tesiones de contacto, Prueba tensión al impulso 100KV (1,2/50), Material del cable: Cu Material del aislamiento: polietileno reticulado (vPE) Diámetro Ø del cable: 20 mm, Norma: EN 62561-2 Color del cable: gris alba ●, Sección interior: 50 mm², Longitud total: 3500 mm,  </t>
  </si>
  <si>
    <t xml:space="preserve">Conector universal variable Rd 8-10mm en acero galvanizado para uniones en T, en cruz y paralelo de condcutores redondos, montaje rapido mediante un tornillo M10x30 de acero inoxidable. Cumple VDE 0185-305 (IEC 62305), prueba tipo H a 100kA (10/350). </t>
  </si>
  <si>
    <t>Electrodo de puesta a tierra acero galvanizado 1500mm x 20 mm,  Baño de cinc de aprox. 130 μm de grosor, Con perno y orificio para el ensamblaje, Satisface los requisitos de la norma VDE 0185-305 (IEC 62305), Corriente de cortocircuito Ik (50 Hz), tiempo 1 s, temp. máx. 300 °C: 7,9 kA.</t>
  </si>
  <si>
    <t xml:space="preserve">Punta de penetración para electrodo de puesta a tierra. Adecuada para sistemas </t>
  </si>
  <si>
    <t xml:space="preserve">Conductor redondo en acero galvanizado OBO, según DIN EN 62561-2 (VDE 0185-561-2), Satisface las exigencias de VDE 0185-305 (IEC 62305), recubrimiento de cinc: 350 g/m² (aprox. 50 μm). prueba tipo H a 100kA (10/350). </t>
  </si>
  <si>
    <t xml:space="preserve">Suministro e instalación de Malla de puesta a Tierra. Incluye  seis varillas de cu/cu de 2.4 m X5/8, Cable de cobre desnudo 2/0, suelo artificial, soldadura exotérmica, Caja de inspección y certificación  con informe escrito de medición de variables Eléctricas. </t>
  </si>
  <si>
    <t>suministro y colocación de 120 gramos de soldadura cadweld para unir varilla con cable y/o cable con cable, para montar y configurar el sistema de puesta a tierra y/o aterrizamiento.</t>
  </si>
  <si>
    <t>suministro y tendido de cable de cobre desnudo no 4/0 para malla a tierra. incluye excavación, relleno y compactación.</t>
  </si>
  <si>
    <t>suministro y tendido de cable de cobre desnudo no 2/0 para sistema de apantallamiento. incluye excavación, relleno y compactación.</t>
  </si>
  <si>
    <t>Suministro y  instalación de Barraje equipotencial de 5 conexiones con aisladores para aplicación industrial y aplicaciones Ex, longitud 25 cm, acero inoxidable. Para conexión equipotencial de protección contra el rayo según DIN VDE 0185-305 (IEC 62305), ajustado al régimen de pruebas IEC 62561-1</t>
  </si>
  <si>
    <t>Suministro y  instalación de barraje equipotencial de 10 conexiones, según DIN VDE 0100-410/- 540, OBO  con regletas de conexión de contacto seguro en acero electro galvanizado, Tapa y soportes para regleta de poli estireno gris, Resistente a una corriente de rayo de 100 kA (10/350).</t>
  </si>
  <si>
    <t xml:space="preserve">Aislador plástico para anillo de alambrón de 8mm en  cubiertas </t>
  </si>
  <si>
    <t>Suministro, montaje y conexión de dps tipo I - 90 ka - para instalar en gabinete de distribución general, incluyendo elementos y accesorios de conexión. las características técnicas se detallan en la memoria de cálculo.</t>
  </si>
  <si>
    <t>Suministro, montaje y conexión de dps tipo II - 30 ka - para instalar en tablero general de emergencia, incluyendo elementos y accesorios de conexión.</t>
  </si>
  <si>
    <t>Suministro, montaje y conexión de dps tipo II - 15 ka - para instalar en tablero general regulado, incluyendo elementos y accesorios de conexión.</t>
  </si>
  <si>
    <t xml:space="preserve">Medición de resistencia de sistema de puesta a tierra, para verificación de cumplimiento del valor requerido, incluye reporte con informe escrito de medición de variables  de resistencia e equipotencializacion </t>
  </si>
  <si>
    <t>Suministro y  instalación de Contador de corriente de rayo LSC I+II OBO, capta las corrientes de impulsos y almacena los eventos, incluidos los datos de fecha y hora. Almacenamiento e indicación de fecha y hora, uso en espacio interior y exterior gracias a la clase de protección IP65, abrazadera de cable para conductor redondo plano, montaje directo en descargador o cable PE del dispositivo de protección contra sobretensiones, indicación LCD, batería interna</t>
  </si>
  <si>
    <t>suministro, montaje y conexión de barra de tierra principal en cobre de 600 mms x 50 mms x 5 mms, para equipotenciar sistema de puesta tierra general. incluye aisladores, soportes y demás accesorios para su instalación.</t>
  </si>
  <si>
    <t xml:space="preserve">Grapa de conexión 8-10 / 8-10 Conector variable bimetálico ,Placa intermedia de aluminio / cobre, elementos de unión de aluminio y cobre, Para uniones en T, en cruz y en paralelo, Para conductores redondos Rd 8-10, Montaje rápido mediante un tornillo M10 x 30 de acero inoxidable, con arandela elástica según DIN 137 Cumple VDE 0185-305 (IEC 62305), prueba tipo H a 100kA (10/350). </t>
  </si>
  <si>
    <t>10.5.1.3</t>
  </si>
  <si>
    <t>10.5.1.4</t>
  </si>
  <si>
    <t>10.5.1.5</t>
  </si>
  <si>
    <t>10.5.1.6</t>
  </si>
  <si>
    <t>10.5.1.7</t>
  </si>
  <si>
    <t>10.5.1.8</t>
  </si>
  <si>
    <t>10.5.2.15</t>
  </si>
  <si>
    <t>10.5.2.16</t>
  </si>
  <si>
    <t>10.5.2.17</t>
  </si>
  <si>
    <t>10.5.2.18</t>
  </si>
  <si>
    <t>10.5.2.19</t>
  </si>
  <si>
    <t>10.5.2.20</t>
  </si>
  <si>
    <t>Canalización Subterránea para acometida eléctrica doble pared 90 X 30 - Incluye excavación en tierra a mano, relleno, compactación y retiro de escombros según normas de canalizaciones subterraneas.No incluye tubería.</t>
  </si>
  <si>
    <t>Pruebas VLF para cable de media tensión, medidas por tramo de acometida</t>
  </si>
  <si>
    <t>Canalización Subterránea para acometida eléctrica doble pared 120 X100 - Incluye excavación en tierra a mano, relleno, compactación y retiro de escombros según normas de canalizaciones subterraneas.No incluye tubería.</t>
  </si>
  <si>
    <t>salida sensor doble tecnología: incluye tuberia pvc regateada por pared, resane, el interruptor, elementos de fijacion y demas accesorios ne cesarios para la correcta instalacion y funcionamiento</t>
  </si>
  <si>
    <t xml:space="preserve">Salida estandar para luminaria en techo, en tubo conduit pvc de 3/4" con conductores de cobre 2n12+1no12 awg tipo pe-hf-fr-ls-ct. incluye cajas y accesorios necesarios para completar la salida.  </t>
  </si>
  <si>
    <t xml:space="preserve">Salida para interruptor sencillo en tubo conduit pvc de 3/4", con conductores de cobre 2no12+1no12 awg tipo pe-hf-fr-ls-ct. incluye interruptor, soportes, cajas y accesorios necesarios para completar la salida. </t>
  </si>
  <si>
    <t xml:space="preserve">Salida para interruptor doble en tubo conduit emt de 3/4", con conductores de cobre 2no12+1no12 awg tipo pe-hf-fr-ls-ct. incluye interruptor, soportes, cajas y accesorios necesarios para completar la salida. </t>
  </si>
  <si>
    <t xml:space="preserve">Salida para interruptor conmutable en tubo conduit pvc de 3/4", con conductores de cobre 4no12+1no12 awg tipo pe-hf-fr-ls-ct. incluye interruptor, soportes, cajas y accesorios necesarios para completar la salida. </t>
  </si>
  <si>
    <t xml:space="preserve">Salida estándar para toma monofásica doble con polo a tierra para red normal, en tubo conduit pvc de 3/4" y conductores de cobre 2n12+1no12 awg tipo pe-hf-fr-ls-ct. incluye toma, curvas, terminales, uniones, soportes, cajas y accesorios para completar la salida. </t>
  </si>
  <si>
    <t>salida estándar para toma monofásica doble con polo a tierra para red normal, en tubo conduit emt de 3/4" y conductores de cobre 2n12+1no12 awg tipo pe-hf-fr-ls-ct. incluye toma, curvas, terminales, uniones, soportes, cajas y accesorios para completar la salida.</t>
  </si>
  <si>
    <t>23.1</t>
  </si>
  <si>
    <t>CERRADURAS Y COMPLEMENTARIOS DE PUERTAS.</t>
  </si>
  <si>
    <t>23.1.1</t>
  </si>
  <si>
    <t>23.1.2</t>
  </si>
  <si>
    <t>23.1.3</t>
  </si>
  <si>
    <t>23.1.4</t>
  </si>
  <si>
    <t>Puerta de Alta Seguridad. Puerta Metálica Estructura Hoja en Acero H.R. - Perfil estructural tubular rectangular de 2 3/8"x 1 1/2" (6cm x 3.7cm) con pared calibre 2.5mm. Entamborado en Acero C.R. - Lámina C.R. calibre 14 (1.9mm), con refuerzo horizontal en Ángulo H.R. de 1 1/2" x 1 1/2" calibre 3/16" (2.6mm). Bisagra con Pistón cilíndrico de 3 cuerpos HR ∅3/4" - Brazos en ángulo 1 1/2" calibre 3/16".  + sobre tapa Acero H.R. - Platina calibre 1/8" (3.2 mm.). Acabado en Anticorrosivo oleo resinosa gris y alquídica esmalte sintético de uso interior el cual deberá cumplir con la norma ICONTEC 1283 para esmaltes alquímicos de secamiento al aire, tipo 1, grado A, con la aplicación de 42 micrones.</t>
  </si>
  <si>
    <t>Puerta de Mediana Seguridad. Puerta Metálica Estructura Hoja en Acero H.R. - Perfil estructural tubular rectangular de 2 3/8"x 1 1/2" (6cm x 3.7cm) con pared calibre 2.5mm. Entamborado en Acero C.R. - Lámina C.R. calibre 14 (1.9mm), con refuerzo horizontal en Ángulo H.R. de 1 1/2" x 1 1/2" calibre 3/16" (2.6mm). Bisagra con Pistón cilíndrico de 3 cuerpos HR ∅3/4" - Brazos en ángulo 1 1/2" calibre 3/16".  + sobre tapa Acero H.R. - Platina calibre 1/8" (3.2 mm.). Acabado en Anticorrosivo oleo resinosa gris y alquídica esmalte sintético de uso interior el cual deberá cumplir con la norma ICONTEC 1283 para esmaltes alquímicos de secamiento al aire, tipo 1, grado A, con la aplicación de 42 micrones.</t>
  </si>
  <si>
    <t>Salida de emergencia Puerta de Mediana Seguridad. Puerta Metálica Estructura Hoja en Acero H.R. - Perfil estructural tubular rectangular de 2 3/8"x 1 1/2" (6cm x 3.7cm) con pared calibre 2.5mm. Entamborado en Acero C.R. - Lámina C.R. calibre 14 (1.9mm), con refuerzo horizontal en Ángulo H.R. de 1 1/2" x 1 1/2" calibre 3/16" (2.6mm). Bisagra con Pistón cilíndrico de 3 cuerpos HR ∅3/4" - Brazos en ángulo 1 1/2" calibre 3/16".+ sobre tapa Acero H.R. - Platina calibre 1/8" (3.2 mm.). Acabado en Anticorrosivo oleo resinosa gris y alquídica esmalte sintético de uso interior el cual deberá cumplir con la norma ICONTEC 1283 para esmaltes alquímicos de secamiento al aire, tipo 1, grado A, con la aplicación de 42 micrones. Incluye barra antipánico.</t>
  </si>
  <si>
    <t>Puerta de Alta Seguridad con visor de vidrio templado. Puerta Metálica Estructura Hoja en Acero H.R. - Perfil estructural tubular rectangular de 2 3/8"x 1 1/2" (6cm x 3.7cm) con pared calibre 2.5mm. Entamborado en Acero C.R. - Lámina C.R. calibre 14 (1.9mm), con refuerzo horizontal en Ángulo H.R. de 1 1/2" x 1 1/2" calibre 3/16" (2.6mm). Bisagra con Pistón cilíndrico de 3 cuerpos HR ∅3/4" - Brazos en ángulo 1 1/2" calibre 3/16". + sobre tapa Acero H.R. - Platina calibre 1/8" (3.2 mm.). Acabado en Anticorrosivo oleo resinosa gris y alquídica esmalte sintético de uso interior el cual deberá cumplir con la norma ICONTEC 1283 para esmaltes alquímicos de secamiento al aire, tipo 1, grado A, con la aplicación de 42 micrones.</t>
  </si>
  <si>
    <t>Puerta de Mediana Seguridad con visor en vidrio templado. Puerta Metálica Estructura Hoja en Acero H.R. - Perfil estructural tubular rectangular de 2 3/8"x 1 1/2" (6cm x 3.7cm) con pared calibre 2.5mm. Entamborado en Acero C.R. - Lámina C.R. calibre 14 (1.9mm), con refuerzo horizontal en Ángulo H.R. de 1 1/2" x 1 1/2" calibre 3/16" (2.6mm). Bisagra con Pistón cilíndrico de 3 cuerpos HR ∅3/4" - Brazos en ángulo 1 1/2" calibre 3/16".+ sobre tapa Acero H.R. - Platina calibre 1/8" (3.2 mm.). Acabado en Anticorrosivo oleo resinosa gris y alquídica esmalte sintético de uso interior el cual deberá cumplir con la norma ICONTEC 1283 para esmaltes alquímicos de secamiento al aire, tipo 1, grado A, con la aplicación de 42 micrones.</t>
  </si>
  <si>
    <t>Suministro, instalación, y configuración de acuerdo a especificaciones técnicas de electrocerradura EL404 de Solenoide, incluye dos 2 llaves amaestradas compatible con gabinete de gestion de llaves</t>
  </si>
  <si>
    <t>Suministro, instalación, y configuración de acuerdo a especificaciones técnicas de electrocerradura EL520 Electromecanica motorizada.  incluye dos 2 llaves amaestradas compatible con gabinete de gestion de llaves</t>
  </si>
  <si>
    <t>Suministro instalacion y configuracion de gabinete de gestion y control de 20  llaves, con control maestro, y biometria, incluye cablaedo, intregarcion a la base de datos del BMS, y todas las demas actividades y accesorios de instalacion requeridos.</t>
  </si>
  <si>
    <t>Suministro, configuración e instalación de botonera antivandálica para control de esclusa de dos puertas, y todas las actividades necesarias para su correcto funcionamiento. Incluye las referencias: SLP-2M</t>
  </si>
  <si>
    <t>Suministro e instalacion y puesta en funcionamiento de cerradura mecánica  para celdas en acero, tipo celda de seguridad media,cinlindo de apertura frontal. Incluye  dos llaves amaestradas de complejo duplicado segun especificacion tecnica,  Y todos los demas actividades y accesorios necesarios para su correcta instalcion y puesta en funcionamineto.</t>
  </si>
  <si>
    <t>Suministro e instalacion y configuracion  de sistema cierra puerta, incluye: cierra puerta y  brazo tipo codo segun especificacion tecnica,  Y todos los demas actividades y accesorios necesarios para su correcta instalcion y puesta en funcionamineto.</t>
  </si>
  <si>
    <t>Suministro e instalacion y puesta en funcionamiento de cerradura con manija, Pestillo reversible para puertas de cualquier mano que abran hacia adentro o hacia afuera. Incluye  dos llaves mecanicas,  Y todos los demas actividades y accesorios necesarios para su correcta instalcion y puesta en funcionamineto.</t>
  </si>
  <si>
    <t>Puerta metálica, pivotante en lámina doblada cal. 18 con pintura RAL 7043 + platina perimetral 1/4" marco perimetral en lámina doblada , debe tener brazo hidráulico no incluye. Visor en mirilla en malla tipo Quickfence</t>
  </si>
  <si>
    <t>Cerradura antipánico con retardancia contraincendio grado 1, sistema de traba vertical para puertas de doble hoja, puerta de alto máximo de 2,44 m, acabado en aluminio pintado, tipo QED316 de STANLEY o equivalente de igual calidad o superior; con cerradura cilíndrica para el exterior con manija, acabado en aluminio pintado, tipo QRT360 de STANLEY o equivalente de igual calidad o superior. Incluye barra al interior y cerradura al exterior, suministro, instalación, y todos los accesorios requeridos para su correcto funcionamiento.</t>
  </si>
  <si>
    <t xml:space="preserve"> controlador principal de acceso y seguridad de alarmas ( 2 readers wiegand, 4 reader input for rs485 link , 8 high security monitored input - 2 form c relay output, 4 open collector npn output, 2 auxiliary output, 1 alarm output), incluye interfaz para controladores distribuidos.</t>
  </si>
  <si>
    <t>Suministro, instalación, y marquillaje. de acuerdo a especificaciones técnicas de cable Cat 6A, UTP monomarca, . se medidara mediante informes de certificacion, Incluye velco certificado por la marca del cable, curvas y proteciones necesaria para su corecta instalacion,</t>
  </si>
  <si>
    <t>10.17.2.2</t>
  </si>
  <si>
    <t>Suministro, instalación, y configuración de acuerdo a especificaciones técnicas de software de audio IP</t>
  </si>
  <si>
    <t>10.19.3</t>
  </si>
  <si>
    <t>Suministro e instalacion Driver  de emergencia para luminaria antivandalica LED  120X30cm de 50W</t>
  </si>
  <si>
    <t>Suministro e instalación de luminaria tipo High-Bay LED 150W para suspender, con driver independiente, instalación colgante con gancho y bajo peso. Proyección uniforme de la luz. , 12500 lm. Incluye accesorios de instalación.</t>
  </si>
  <si>
    <t xml:space="preserve">Suministro e instalación de luminaria Bala LED  18 w MARCA SYLVANIA compacta de sobreponer. Incluye: con garantia superior a 2 años,  y todos los accesorios y actividades para su correcto funcionamiento.Lámpara </t>
  </si>
  <si>
    <t xml:space="preserve">Suministro configuración e instalación controlador lógico de red para el sistema de automatización, centralización y monitoreo BMS, incluye base, fuente y base para la fuente, incluye todas las demas actividades necesarias para garantizar el correcto funcionamiento e instalacion. </t>
  </si>
  <si>
    <t>10.19.12</t>
  </si>
  <si>
    <t>10.7.20</t>
  </si>
  <si>
    <t>10.7.21</t>
  </si>
  <si>
    <t>10.7.22</t>
  </si>
  <si>
    <t>10.7.23</t>
  </si>
  <si>
    <t>10.7.24</t>
  </si>
  <si>
    <t>10.7.25</t>
  </si>
  <si>
    <t>10.7.26</t>
  </si>
  <si>
    <t>Controlador logico de red que permite la integracion de los modulos de control de la iluminacion con el Software BMS y configuracion de los mismos, debe incluir fuente de alimentacion.</t>
  </si>
  <si>
    <t>10.7.27</t>
  </si>
  <si>
    <t>Citofono antivandalico</t>
  </si>
  <si>
    <t>10.2.10.2</t>
  </si>
  <si>
    <t>10.2.10.3</t>
  </si>
  <si>
    <t>10.2.10.4</t>
  </si>
  <si>
    <t>10.2.10.5</t>
  </si>
  <si>
    <t>Inspector delegado retie y emisión de certificado de recibo a satisfacción de las redes de media tensión.</t>
  </si>
  <si>
    <t>Inspector delegado retie y emisión de certificado de recibo a satisfacción de la subestación.</t>
  </si>
  <si>
    <t>Inspector delegado retie y emisión de certificado de recibo a satisfacción de las instalaciones internas.</t>
  </si>
  <si>
    <t>Inspector delegado retilap y emisión de certificado de recibo a satisfacción del sistema de alumbrado.</t>
  </si>
  <si>
    <t>Suministro, montaje y conexión de aplique tipo tortuga de 25w. incluye bombilla de bajo consumo y accesorios.</t>
  </si>
  <si>
    <t>20.4.4</t>
  </si>
  <si>
    <t>20.4.5</t>
  </si>
  <si>
    <t>20.4.6</t>
  </si>
  <si>
    <t>Suministro, montaje y conexión en garita de luminaria en de alto grito 1200 W,angulo de apertura 20 grados, incluye mecanismo motoizdao para movimiento a travez de joistic o controaldo por el BMS por protocolo nativo.</t>
  </si>
  <si>
    <t>Suministro, montaje y conexión de luminaria en poste LED STREET LIGHT ZD216 40W NW, con especificación y modelo indicado en el estudio fotométrico. incluye elementos para montaje y fijación.</t>
  </si>
  <si>
    <t>Suministro, montaje y conexión de luminaria en poste LED STREET LIGHT ZD216 66W NW, con especificación y modelo indicado en el estudio fotométrico. incluye elementos para montaje y fijación.</t>
  </si>
  <si>
    <t>Suministro e instalación de poste de 8m metálico BD (Brazo Doble, autosoprtado para anclaje de iluminación perimetral,  incluye la hincada, brazo soporte doble,  relleno, aplomada,  y todos los elementos, accesorios y actividades necesarias para su correcta instalación.</t>
  </si>
  <si>
    <t>20.4.7</t>
  </si>
  <si>
    <t>Suministro, montaje y conexión de panel led1,20 x0,30 (SYLVANIA) 45w, con especificación y modelo indicado en el estudio fotométrico. incluye elementos para montaje, fijación y/o descuelgue.</t>
  </si>
  <si>
    <t>Suministro, montaje y conexión de panel led 0,60 x 0,60 (SYLVANIA) 45w, con especificación y modelo indicado en el estudio fotométrico. incluye elementos para montaje, fijación y/o descuelgue.</t>
  </si>
  <si>
    <t>Toma monofasica red regulada LEVINTON con tapa</t>
  </si>
  <si>
    <t>Toma monofasica normal LEVINTON con tapa</t>
  </si>
  <si>
    <t>Luminaria de emergencia  tipo Mickey mouse, area Administrativa y corredores no PPL</t>
  </si>
  <si>
    <t>Salida 5 lineas en cable d ecobre No 12 para equipos especiales, aires acondiciondos, grecas, ETC</t>
  </si>
  <si>
    <t>Toma Aparatos especiales</t>
  </si>
  <si>
    <t>10.8.16</t>
  </si>
  <si>
    <t>suministro, instalación, y configuración de acuerdo a especificaciones técnicas de fuente remota nac de 8ª de incendio incluye bateria de respaldo, gabinete con conductores, compatible con el panel de detección de incendio. alimentación independiente o del circuito del panel de incendio. circuito de salida de 24v y max 3ª. certificado ul y fm</t>
  </si>
  <si>
    <t>10.7.28</t>
  </si>
  <si>
    <t>10.7.29</t>
  </si>
  <si>
    <t>suministro, instalación, y configuración de acuerdo a especificaciones técnicas de licencia de 50 puertas, licencia para integración control de acceso a bms, mínimo paquete de 50 puertas, con acceso a lectura y escritura de registros de cada puerta (controladora) de control de acceso.</t>
  </si>
  <si>
    <t>suministro, instalación, y configuración de acuerdo a especificaciones técnicas de licencia de 10 camaras, licencia para integración de sistema de cctv a bms, mínimo paquete de 10 cámaras, con acceso a vista en vivo y grabaciones de la cámara. cantidad máxima de licencias de cámaras 50.</t>
  </si>
  <si>
    <t>Suministro, instalación y puesta en funcionamiento enrolador biométrico USB  para el sistema de control de acceso, debe ser de la misma marca que los lectores biometricos del sistema, Y todos los demas actividades y accesorios necesarios para su correcta instalcion y puesta en funcionamineto. Incluye las referencias: .</t>
  </si>
  <si>
    <t xml:space="preserve">Suministro, instalación y puesta en funcionamiento lector biométrico, integración wieagnd con el control de acceso, capacaidad mínima para enrrolar a 500 usuarios, y software de centralización de adminsitración de biometricos. Y todos los demas actividades y accesorios necesarios para su correcta instalcion y puesta en funcionamineto.  </t>
  </si>
  <si>
    <t xml:space="preserve">Suministro, configuración e instalación fuente de alimentación para las controladoras de aceso, la fuente tendrá la capacidad de alimentar las contradoras principales, las controladoras de expansoras de puertas y las controladoras expansoras de entradas y salidas y todas las actividades necesarias para garantizar el correcto funcionamiento. </t>
  </si>
  <si>
    <t xml:space="preserve">Suministro configuración e instalación de fuente de alimentación para el control lógico de red KNX, incluye todas las demas actividades necesarias para garantizar el correcto funcionamiento e instalacion. </t>
  </si>
  <si>
    <t xml:space="preserve">Suministro configuración e instalación de botonera para trabajo pesado para control de iluminación, debe incluir el módulo de entradas KNX, incluye todas las demas actividades necesarias para garantizar el correcto funcionamiento e instalacion. </t>
  </si>
  <si>
    <t>Suministro configuración e instalación de unidad de actuador, modulo de control de iluminación KNX de 12 zonas, incluye todas las demas actividades necesarias para garantizar el correcto funcionamiento e instalacion.</t>
  </si>
  <si>
    <t>Fuente para el bus KNX, bus que alimenta los controladores de 12 zonas de automarización de iluminación y todas las demas actividades necesarias para garantizar el correcto funcionamiento e instalacion.</t>
  </si>
  <si>
    <t xml:space="preserve">Suministro, instalación, y configuración de acuerdo a especificaciones técnicas de pupitre microfónico y software de administración para el sistema de audio y todos los accesorios y actividades complementarias, para garantiar el correcto funcionamiento. </t>
  </si>
  <si>
    <t>suministro, configuración e instalación de kvm de 8 puertos  monitor de 17" lcd y todos las demas actividades necesarias para garantizar el correcto funcionamiento y puesta en operación. incluye las referencias: kvm, o similar.</t>
  </si>
  <si>
    <t>Muro en panelería seca láminas en fibrocemento e= 10 mm (dos caras), acabado liso para divisiones interiores con pintura vinílica tipo Pintuco o equivalente + elementos de fijación en acero galvanizado</t>
  </si>
  <si>
    <t>Muros en panelería seca láminas en fibrocemento 12 mm (dos caras) con blindaje plomados ambas caras. La especificaciones técnicas del plomo deben ser revisadas con un especialista, teniendo en cuenta los requerimientos de los equipos a utilizar.</t>
  </si>
  <si>
    <t>Muro en panelería seca láminas en fibrocemento e= 12 mm (dos caras), acabado liso para divisiones interiores con pintura vinílica tipo Pintuco o equivalente + elementos de fijación en acero galvanizado, especificaciones según fabricante.</t>
  </si>
  <si>
    <t>SOBRE TECHOS Y/O CIELOS RASOS.</t>
  </si>
  <si>
    <t>13.2.1</t>
  </si>
  <si>
    <t>13.2.2</t>
  </si>
  <si>
    <t>13.1.1</t>
  </si>
  <si>
    <t>13.1.2</t>
  </si>
  <si>
    <t>13.1.3</t>
  </si>
  <si>
    <t xml:space="preserve">Diseño de redes externas de acueducto, alcantarillado y energía eléctrica para la conexión a los servicios publicos del municipio. Incluye evantamiento topografico, estudios de suelos, ensayos y apiques y tramites ante las empresas prestadoras de los servicios publicos.  </t>
  </si>
  <si>
    <t xml:space="preserve">Pagos a terceros por concepto de permisos y/o licencias requeridas para la ejecución del proyecto. </t>
  </si>
  <si>
    <r>
      <rPr>
        <b/>
        <u/>
        <sz val="8"/>
        <color indexed="8"/>
        <rFont val="Calibri"/>
        <family val="2"/>
        <scheme val="minor"/>
      </rPr>
      <t>NOTAS:</t>
    </r>
    <r>
      <rPr>
        <sz val="8"/>
        <color indexed="8"/>
        <rFont val="Calibri"/>
        <family val="2"/>
        <scheme val="minor"/>
      </rPr>
      <t xml:space="preserve">
- Todos los ítems dentro del presupuesto incluyen materiales para su ejecución, mano de obra, equipos y herramientas necesarias, transportes hasta la obra y sitio puntual de ejecución, en el caso del retiro de material los transportes necesarios y la disposición ambiental de los mismos, por lo tanto insumos menores o herramientas u otros no indicados en la descripción del ítem NO eximen de ninguna manera al constructor para implementar todas las tecnologías necesarias y buenas practicas constructivas con el fin de entregar la actividad terminada de acuerdo a la solicitud y asegurar la calidad de la misma.
- El contratista tiene la obligación de contemplar dentro de su AIU (y debe ser entendido este parrafo como una indicación de tipo incluyente obligatoria y NO de tipo restrictiva ni limitante, por lo que será responsabilidad del contratista el cometer el error de omitir algún concepto pertinente en su cálculo de AIU) los costos relacionados con: el personal administrativo de obra y operativo directo del contratista; dotaciones de ley de seguridad industrial contemplando la totalidad de personal requerido para ejecutar la obra; servicios públicos y comunicaciones; dotación de campamento, aseo y mantenimiento del mismo, papelerías, equipos de oficina y cómputo, y demás fungibles; capacitaciones del personal; ensayos laboratorios, y pruebas de materiales y trabajos terminados; ejecución de la totalidad de planos record, incluyendo las redes técnicas; pólizas derivadas de la ejecución del contrato; la totalidad de impuestos derivados de la ejecución del contrato, diferentes al IVA que se relaciona independientemente.
-El contratista tiene la obligación de contemplar dentro de su AIU (y debe ser entendido este parrafo como una indicación de tipo incluyente obligatoria y NO de tipo restrictiva ni limitante, por lo que será responsabilidad del contratista el cometer el error de omitir algún concepto pertinente en su cálculo de AIU) los costos relacionados con el personal necesario para ejecutar la localización y replanteo de todas las obras tanto cubiertas (edificaciones) como no cubiertas (canachas deportivas, espacio público, etc), lineales (tubería, control de excavaciones y rellenos, controles altimetricos, etc)
- El contratista tiene la obligación de contemplar dentro de su AIU el grupo especializado de seguimiento y control de HSEQ (SISOMAQ - seguridad industrial, la salud ocupacional, manejo ambiental, control de calidad ) necesario para todo el proceso de ejecución del contrato, así como los costos derivados de esta supervisión, como elementos de señalización y control, elementos y lugares aptos para las capacitaciones, elementos reflectivos para trabajo nocturno, equipos elementos y personal certificados para trabajos en alturas, tramites y permisos ante las entidades reguladoras para trabajo con riesgo, tramites y permisos ante las entidades reguladoras de impactos ambientales, y cualquier otro relacionado y necesario con el proceso implícito del control HSEQ.
</t>
    </r>
    <r>
      <rPr>
        <sz val="8"/>
        <rFont val="Calibri"/>
        <family val="2"/>
        <scheme val="minor"/>
      </rPr>
      <t>-Para dar alcance a as descripcciones de los items aqui establecidas se deberán tener en cuenta y como complemento las especificaciones técnicas.</t>
    </r>
  </si>
  <si>
    <t>23.2.1</t>
  </si>
  <si>
    <t>Suministro e instalación de Espejo elaborado en lámina de acero inoxidable 304, calibre 22 con acabado espejo y refuerzo en MUF para proporcionar una imagen sin distorsiones, medidas 0,30x0,30 m, del tipo IGT; SOCODA o equivalente de igual calidad o superior. Incluye suministro, perforaciones para pernos y respectivo montaje.</t>
  </si>
  <si>
    <t>AJUSTE POR DECIMALES</t>
  </si>
  <si>
    <t>RECONOCIMEINTO GASTOS DE IMPLEMENTACION PROTOCOLOS DE BIOSEGURIDAD</t>
  </si>
  <si>
    <t>10.2.2.27</t>
  </si>
  <si>
    <t>10.2.2.28</t>
  </si>
  <si>
    <t>10.2.2.29</t>
  </si>
  <si>
    <t>10.2.2.30</t>
  </si>
  <si>
    <t>10.2.2.31</t>
  </si>
  <si>
    <t>16.4.13</t>
  </si>
  <si>
    <t>Suministro e instalación de vidrio multilaminado blindado incoloro nivel II (impactos de arma cortas de munición 7/65 y 38mm, 9mm) con espesor total de 24 mm y PVB 0,76. Incluye instalación con empaque siliconado y silicona estructural tipo Sikasil SG-20 de SIKA o equivalente de igual calidad o superior,  implementos y equipos para trabajos en alturas, y transporte. NO incluye carpintería de ningún tipo.</t>
  </si>
  <si>
    <t>16.4.15</t>
  </si>
  <si>
    <t>Suministro e instalación de vidrio multilaminado blindado incoloro antibalas nivel III (impactos de arma cortas de munición 7/65 y 38mm, 9 mm, Magnum 44, armas automaticas y semiautomaticas) con espesor total de 30 mm y PVB 0,76. Incluye instalación con empaque siliconado y silicona estructural tipo Sikasil SG-20 de SIKA o equivalente de igual calidad o superior, implementos y equipos para trabajos en alturas, transporte y certificación INDUMIL. NO incluye carpintería de ningún tipo.</t>
  </si>
  <si>
    <t>16.2.1.3</t>
  </si>
  <si>
    <t>Ventana Fija en lámina CR cal. 12 con mayor desarrollo en su perfilería para uso con vidrio blindado antibalas. Incluye doble marco (interno y externo) para contención del vidrio, alfajía respectiva en acero (si aplica), perfiles según diseño. Incluye suministro, fabricación, montaje, implementos para trabajos en altura, soldaduras, cargue del marco con grouting f'c=3000 PSI, anclaje tipo pata de gallina fabricado en ángulo y complementarios, anticorrosivo aplicado en dos (2) capas. NO incluye vidrios (si aplica), ni cerraduras, ni pintura de acabado.. NO incluye vidrio, ni pintura de acabado.</t>
  </si>
  <si>
    <t>%</t>
  </si>
  <si>
    <t xml:space="preserve">TOTAL </t>
  </si>
  <si>
    <t>TOTAL PRECONSTRUCCION DISEÑO REDES EXTERNAS</t>
  </si>
  <si>
    <t xml:space="preserve">PRESUPUESTO DETALLADO DE OBRA </t>
  </si>
  <si>
    <t xml:space="preserve">Firma del representante legal </t>
  </si>
  <si>
    <t xml:space="preserve"> VR. UNITARIO
OFERTADO </t>
  </si>
  <si>
    <t>FORMATO No. 7 OFERTA ECONÓMICA</t>
  </si>
  <si>
    <t>DISEÑO DE REDES EXTERNAS</t>
  </si>
  <si>
    <t>TOTAL PRESUPUESTO =  DISEÑO DE REDES + OBRA + PROTOCOLOS + POSIBLE AJUSTE</t>
  </si>
  <si>
    <t>Cerramiento de h.=4,2m construido con malla de alta seguridad Tipo 358 en configuración horizontal y continua. Fabricada con alambre de acero de ⌀.=4,0mm electro soldado formando una retícula de 76,2x12,7 mm a ejes, y con protección galvánica certificada de mínimo 95% zinc y 5% aluminio. Incluye postes tubulares de 100x100x4mm a los cuales se fijan las mallas mediante una platina frontal y tornillos de seguridad auto rompibles (DIN 603 M08 x 130), espaciados cada 304,8mm., se incluye ángulos en “L” en la parte superior del cerramiento para la fijación de la concertina. Las mallas, los postes, platinas y ángulos se protegen de la intemperie mediante un proceso de galvanizado estándar y recubrimiento grado marino y/o costero y/o de ambientes salinos, con un acabado de pintura poliéster mediante proceso de termo fusionado ejecutado en planta, color azul institucional. Todos los tornillos, tuercas, espaciadores y arandelas en acero inoxidable grado AISI 304. No incluye cimentación</t>
  </si>
  <si>
    <t>LICITACIÓN DE OBRA PÚBLICA No. USPEC-LP-029-2020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</si>
</sst>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44">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_(* #,##0_);_(* \(#,##0\);_(* &quot;-&quot;_);_(@_)"/>
    <numFmt numFmtId="165" formatCode="_(&quot;$&quot;\ * #,##0.00_);_(&quot;$&quot;\ * \(#,##0.00\);_(&quot;$&quot;\ * &quot;-&quot;??_);_(@_)"/>
    <numFmt numFmtId="166" formatCode="_(* #,##0.00_);_(* \(#,##0.00\);_(* &quot;-&quot;??_);_(@_)"/>
    <numFmt numFmtId="167" formatCode="_-&quot;$&quot;\ * #,##0_-;\-&quot;$&quot;\ * #,##0_-;_-&quot;$&quot;\ * &quot;-&quot;_-;_-@_-"/>
    <numFmt numFmtId="168" formatCode="_-&quot;$&quot;\ * #,##0.00_-;\-&quot;$&quot;\ * #,##0.00_-;_-&quot;$&quot;\ * &quot;-&quot;??_-;_-@_-"/>
    <numFmt numFmtId="169" formatCode="_-* #,##0.00\ &quot;Pts&quot;_-;\-* #,##0.00\ &quot;Pts&quot;_-;_-* &quot;-&quot;??\ &quot;Pts&quot;_-;_-@_-"/>
    <numFmt numFmtId="170" formatCode="_-* #,##0.00\ _P_t_s_-;\-* #,##0.00\ _P_t_s_-;_-* &quot;-&quot;??\ _P_t_s_-;_-@_-"/>
    <numFmt numFmtId="171" formatCode="_-[$$-240A]* #,##0.00_-;\-[$$-240A]* #,##0.00_-;_-[$$-240A]* &quot;-&quot;??_-;_-@_-"/>
    <numFmt numFmtId="172" formatCode="dd\ /\ mmm\ /\ yyyy"/>
    <numFmt numFmtId="173" formatCode="_-[$$-240A]\ * #,##0.00_-;\-[$$-240A]\ * #,##0.00_-;_-[$$-240A]\ * &quot;-&quot;??_-;_-@_-"/>
    <numFmt numFmtId="174" formatCode="_ * #,##0.00_ ;_ * \-#,##0.00_ ;_ * &quot;-&quot;??_ ;_ @_ "/>
    <numFmt numFmtId="175" formatCode="_-* #,##0.00_-;\-* #,##0.00_-;_-* &quot;-&quot;_-;_-@_-"/>
    <numFmt numFmtId="176" formatCode="#,##0.00\ &quot;kg&quot;"/>
    <numFmt numFmtId="177" formatCode="#,##0.00\ &quot;m3&quot;"/>
    <numFmt numFmtId="178" formatCode="&quot;$&quot;\ #,##0"/>
    <numFmt numFmtId="179" formatCode="_-* #,##0\ _€_-;\-* #,##0\ _€_-;_-* &quot;-&quot;\ _€_-;_-@_-"/>
    <numFmt numFmtId="180" formatCode="_-* #,##0.00\ _€_-;\-* #,##0.00\ _€_-;_-* &quot;-&quot;??\ _€_-;_-@_-"/>
    <numFmt numFmtId="181" formatCode="_ &quot;$&quot;\ * #,##0.00_ ;_ &quot;$&quot;\ * \-#,##0.00_ ;_ &quot;$&quot;\ * &quot;-&quot;??_ ;_ @_ "/>
    <numFmt numFmtId="182" formatCode="#,##0.0000"/>
    <numFmt numFmtId="183" formatCode="_([$€-2]* #,##0.00_);_([$€-2]* \(#,##0.00\);_([$€-2]* &quot;-&quot;??_)"/>
    <numFmt numFmtId="184" formatCode="0.0%"/>
    <numFmt numFmtId="185" formatCode="_ [$€-2]* #,##0.00_ ;_ [$€-2]* \-#,##0.00_ ;_ [$€-2]* &quot;-&quot;??_ "/>
    <numFmt numFmtId="186" formatCode="_ [$€-2]\ * #,##0.00_ ;_ [$€-2]\ * \-#,##0.00_ ;_ [$€-2]\ * &quot;-&quot;??_ "/>
    <numFmt numFmtId="187" formatCode="#,##0.0"/>
    <numFmt numFmtId="188" formatCode="_-* #,##0.00\ _$_-;\-* #,##0.00\ _$_-;_-* &quot;-&quot;??\ _$_-;_-@_-"/>
    <numFmt numFmtId="189" formatCode="0.00\ "/>
    <numFmt numFmtId="190" formatCode="#.00"/>
    <numFmt numFmtId="191" formatCode="_ * #,##0.0000_ ;_ * \-#,##0.0000_ ;_ * &quot;-&quot;??_ ;_ @_ "/>
    <numFmt numFmtId="192" formatCode="_-* #,##0.00000000000_-;\-* #,##0.00000000000_-;_-* &quot;-&quot;??_-;_-@_-"/>
    <numFmt numFmtId="193" formatCode="_-* #,##0.000_-;\-* #,##0.000_-;_-* &quot;-&quot;??_-;_-@_-"/>
    <numFmt numFmtId="194" formatCode="0.00000"/>
    <numFmt numFmtId="195" formatCode="#,##0.00\ ;\-#,##0.00\ ;&quot; -&quot;#\ ;@\ "/>
    <numFmt numFmtId="196" formatCode="_(* #,##0.0000_);_(* \(#,##0.0000\);_(* &quot;-&quot;????_);_(@_)"/>
    <numFmt numFmtId="197" formatCode="_-* #,##0.000\ _€_-;\-* #,##0.000\ _€_-;_-* &quot;-&quot;???\ _€_-;_-@_-"/>
    <numFmt numFmtId="198" formatCode="#,000"/>
    <numFmt numFmtId="199" formatCode="_-* #,##0.00\ &quot;€&quot;_-;\-* #,##0.00\ &quot;€&quot;_-;_-* &quot;-&quot;??\ &quot;€&quot;_-;_-@_-"/>
    <numFmt numFmtId="200" formatCode="_ &quot;$&quot;\ * #,##0_ ;_ &quot;$&quot;\ * \-#,##0_ ;_ &quot;$&quot;\ * &quot;-&quot;_ ;_ @_ "/>
    <numFmt numFmtId="201" formatCode="0.000%"/>
    <numFmt numFmtId="202" formatCode="&quot;$&quot;\ #,##0.00"/>
    <numFmt numFmtId="203" formatCode="0.0000%"/>
  </numFmts>
  <fonts count="10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1"/>
      <color theme="1"/>
      <name val="Arial"/>
      <family val="2"/>
    </font>
    <font>
      <sz val="12"/>
      <color theme="1"/>
      <name val="Calibri"/>
      <family val="2"/>
      <scheme val="minor"/>
    </font>
    <font>
      <sz val="8"/>
      <color rgb="FFFF0000"/>
      <name val="Calibri"/>
      <family val="2"/>
      <scheme val="minor"/>
    </font>
    <font>
      <sz val="10"/>
      <color indexed="8"/>
      <name val="MS Sans Serif"/>
      <family val="2"/>
    </font>
    <font>
      <sz val="10"/>
      <name val="MS Sans Serif"/>
    </font>
    <font>
      <sz val="10"/>
      <name val="Tahoma"/>
      <family val="2"/>
    </font>
    <font>
      <sz val="10"/>
      <name val="MS Sans Serif"/>
      <family val="2"/>
    </font>
    <font>
      <sz val="11"/>
      <name val="Calibri"/>
      <family val="2"/>
      <scheme val="minor"/>
    </font>
    <font>
      <sz val="8"/>
      <name val="Calibri"/>
      <family val="2"/>
      <scheme val="minor"/>
    </font>
    <font>
      <b/>
      <sz val="8"/>
      <name val="Calibri"/>
      <family val="2"/>
      <scheme val="minor"/>
    </font>
    <font>
      <b/>
      <sz val="10"/>
      <name val="Calibri"/>
      <family val="2"/>
      <scheme val="minor"/>
    </font>
    <font>
      <sz val="8"/>
      <color rgb="FFA50021"/>
      <name val="Calibri"/>
      <family val="2"/>
      <scheme val="minor"/>
    </font>
    <font>
      <b/>
      <sz val="8"/>
      <color rgb="FFA50021"/>
      <name val="Calibri"/>
      <family val="2"/>
      <scheme val="minor"/>
    </font>
    <font>
      <sz val="8"/>
      <color rgb="FF3366FF"/>
      <name val="Calibri"/>
      <family val="2"/>
      <scheme val="minor"/>
    </font>
    <font>
      <b/>
      <sz val="8"/>
      <color rgb="FF3366FF"/>
      <name val="Calibri"/>
      <family val="2"/>
      <scheme val="minor"/>
    </font>
    <font>
      <sz val="8"/>
      <color rgb="FF0070C0"/>
      <name val="Calibri"/>
      <family val="2"/>
      <scheme val="minor"/>
    </font>
    <font>
      <b/>
      <sz val="8"/>
      <color theme="0" tint="-0.14999847407452621"/>
      <name val="Calibri"/>
      <family val="2"/>
      <scheme val="minor"/>
    </font>
    <font>
      <b/>
      <sz val="8"/>
      <color rgb="FF0070C0"/>
      <name val="Calibri"/>
      <family val="2"/>
      <scheme val="minor"/>
    </font>
    <font>
      <b/>
      <sz val="8"/>
      <color rgb="FFFF0000"/>
      <name val="Calibri"/>
      <family val="2"/>
      <scheme val="minor"/>
    </font>
    <font>
      <sz val="9"/>
      <color rgb="FF3366FF"/>
      <name val="Calibri"/>
      <family val="2"/>
      <scheme val="minor"/>
    </font>
    <font>
      <b/>
      <sz val="9"/>
      <color rgb="FF3366FF"/>
      <name val="Calibri"/>
      <family val="2"/>
      <scheme val="minor"/>
    </font>
    <font>
      <b/>
      <sz val="9"/>
      <color rgb="FF0070C0"/>
      <name val="Calibri"/>
      <family val="2"/>
      <scheme val="minor"/>
    </font>
    <font>
      <sz val="11"/>
      <color indexed="8"/>
      <name val="Calibri"/>
      <family val="2"/>
      <scheme val="minor"/>
    </font>
    <font>
      <sz val="8"/>
      <color indexed="8"/>
      <name val="Calibri"/>
      <family val="2"/>
      <scheme val="minor"/>
    </font>
    <font>
      <b/>
      <u/>
      <sz val="8"/>
      <color indexed="8"/>
      <name val="Calibri"/>
      <family val="2"/>
      <scheme val="minor"/>
    </font>
    <font>
      <sz val="10"/>
      <name val="Calibri"/>
      <family val="2"/>
      <scheme val="minor"/>
    </font>
    <font>
      <b/>
      <sz val="12"/>
      <name val="Calibri"/>
      <family val="2"/>
      <scheme val="minor"/>
    </font>
    <font>
      <sz val="11"/>
      <color rgb="FF000000"/>
      <name val="Calibri"/>
      <family val="2"/>
      <charset val="204"/>
    </font>
    <font>
      <sz val="8"/>
      <name val="Arial"/>
      <family val="2"/>
    </font>
    <font>
      <b/>
      <sz val="10"/>
      <name val="Arial"/>
      <family val="2"/>
    </font>
    <font>
      <b/>
      <sz val="8"/>
      <name val="Arial"/>
      <family val="2"/>
    </font>
    <font>
      <sz val="8"/>
      <color theme="1"/>
      <name val="Arial"/>
      <family val="2"/>
    </font>
    <font>
      <sz val="9"/>
      <color theme="1"/>
      <name val="Arial"/>
      <family val="2"/>
    </font>
    <font>
      <sz val="9"/>
      <name val="Arial"/>
      <family val="2"/>
    </font>
    <font>
      <sz val="11"/>
      <name val="Arial"/>
      <family val="2"/>
    </font>
    <font>
      <sz val="11"/>
      <color rgb="FF000000"/>
      <name val="Calibri"/>
      <family val="2"/>
    </font>
    <font>
      <sz val="7.95"/>
      <color indexed="8"/>
      <name val="Arial"/>
      <family val="2"/>
    </font>
    <font>
      <sz val="8"/>
      <name val="Garrison Light Sans"/>
    </font>
    <font>
      <sz val="8"/>
      <name val="Garrison Light Sans"/>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b/>
      <sz val="11"/>
      <color indexed="63"/>
      <name val="Calibri"/>
      <family val="2"/>
    </font>
    <font>
      <b/>
      <sz val="18"/>
      <color indexed="56"/>
      <name val="Cambria"/>
      <family val="2"/>
    </font>
    <font>
      <sz val="11"/>
      <color indexed="10"/>
      <name val="Calibri"/>
      <family val="2"/>
    </font>
    <font>
      <sz val="11"/>
      <color rgb="FF000000"/>
      <name val="Calibri"/>
      <family val="2"/>
      <charset val="1"/>
    </font>
    <font>
      <u/>
      <sz val="11"/>
      <color rgb="FF0000FF"/>
      <name val="Calibri"/>
      <family val="2"/>
      <charset val="1"/>
    </font>
    <font>
      <sz val="10"/>
      <color rgb="FF000000"/>
      <name val="Times New Roman"/>
      <family val="1"/>
    </font>
    <font>
      <sz val="11"/>
      <color indexed="8"/>
      <name val="Calibri"/>
      <family val="2"/>
      <charset val="1"/>
    </font>
    <font>
      <b/>
      <i/>
      <sz val="8"/>
      <name val="Calibri"/>
      <family val="2"/>
      <scheme val="minor"/>
    </font>
    <font>
      <i/>
      <sz val="8"/>
      <name val="Calibri"/>
      <family val="2"/>
      <scheme val="minor"/>
    </font>
    <font>
      <sz val="8"/>
      <name val="Calibri"/>
      <family val="2"/>
    </font>
    <font>
      <sz val="8"/>
      <name val="Arial"/>
      <family val="2"/>
    </font>
    <font>
      <sz val="10"/>
      <color rgb="FF000000"/>
      <name val="Arial"/>
      <family val="2"/>
    </font>
    <font>
      <sz val="10"/>
      <name val="Arial"/>
      <family val="2"/>
    </font>
    <font>
      <sz val="11"/>
      <color theme="1"/>
      <name val="Arial Narrow"/>
      <family val="2"/>
    </font>
    <font>
      <sz val="12"/>
      <color theme="1"/>
      <name val="Arial Narrow"/>
      <family val="2"/>
    </font>
    <font>
      <sz val="12"/>
      <color theme="0"/>
      <name val="Arial Narrow"/>
      <family val="2"/>
    </font>
    <font>
      <b/>
      <sz val="11"/>
      <color theme="1"/>
      <name val="Arial Narrow"/>
      <family val="2"/>
    </font>
    <font>
      <b/>
      <sz val="12"/>
      <color theme="1"/>
      <name val="Arial Narrow"/>
      <family val="2"/>
    </font>
    <font>
      <b/>
      <sz val="12"/>
      <color theme="0"/>
      <name val="Arial Narrow"/>
      <family val="2"/>
    </font>
    <font>
      <sz val="11"/>
      <color theme="0"/>
      <name val="Arial Narrow"/>
      <family val="2"/>
    </font>
    <font>
      <b/>
      <sz val="8"/>
      <name val="Calibri"/>
      <family val="2"/>
    </font>
    <font>
      <b/>
      <sz val="11"/>
      <name val="Calibri"/>
      <family val="2"/>
      <scheme val="minor"/>
    </font>
    <font>
      <b/>
      <sz val="9"/>
      <color rgb="FFFF0000"/>
      <name val="Calibri"/>
      <family val="2"/>
      <scheme val="minor"/>
    </font>
    <font>
      <sz val="9"/>
      <color rgb="FF0070C0"/>
      <name val="Calibri"/>
      <family val="2"/>
      <scheme val="minor"/>
    </font>
    <font>
      <sz val="9"/>
      <color rgb="FFFF0000"/>
      <name val="Calibri"/>
      <family val="2"/>
      <scheme val="minor"/>
    </font>
    <font>
      <b/>
      <sz val="12"/>
      <name val="Calibri"/>
      <family val="2"/>
    </font>
    <font>
      <b/>
      <sz val="10"/>
      <name val="Calibri"/>
      <family val="2"/>
    </font>
    <font>
      <sz val="11"/>
      <color theme="1"/>
      <name val="Calibri"/>
      <family val="2"/>
    </font>
    <font>
      <sz val="12"/>
      <color theme="1"/>
      <name val="Calibri"/>
      <family val="2"/>
    </font>
    <font>
      <sz val="10"/>
      <name val="Calibri"/>
      <family val="2"/>
    </font>
    <font>
      <b/>
      <sz val="11"/>
      <color rgb="FFFF0000"/>
      <name val="Calibri"/>
      <family val="2"/>
      <scheme val="minor"/>
    </font>
    <font>
      <sz val="10"/>
      <color rgb="FFFF0000"/>
      <name val="Calibri"/>
      <family val="2"/>
      <scheme val="minor"/>
    </font>
    <font>
      <sz val="11"/>
      <color rgb="FFFF0000"/>
      <name val="Calibri"/>
      <family val="2"/>
      <scheme val="minor"/>
    </font>
    <font>
      <sz val="10"/>
      <name val="Arial Narrow"/>
      <family val="2"/>
    </font>
    <font>
      <b/>
      <sz val="10"/>
      <color rgb="FFFF0000"/>
      <name val="Calibri"/>
      <family val="2"/>
      <scheme val="minor"/>
    </font>
    <font>
      <b/>
      <sz val="11"/>
      <name val="Arial"/>
      <family val="2"/>
    </font>
    <font>
      <b/>
      <sz val="12"/>
      <name val="Arial"/>
      <family val="2"/>
    </font>
    <font>
      <b/>
      <sz val="14"/>
      <name val="Arial"/>
      <family val="2"/>
    </font>
  </fonts>
  <fills count="3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3" tint="0.59999389629810485"/>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theme="4"/>
        <bgColor indexed="64"/>
      </patternFill>
    </fill>
    <fill>
      <patternFill patternType="solid">
        <fgColor theme="6" tint="0.59999389629810485"/>
        <bgColor indexed="64"/>
      </patternFill>
    </fill>
    <fill>
      <patternFill patternType="solid">
        <fgColor rgb="FFFFFFCC"/>
        <bgColor indexed="64"/>
      </patternFill>
    </fill>
    <fill>
      <patternFill patternType="solid">
        <fgColor rgb="FF00B0F0"/>
        <bgColor indexed="64"/>
      </patternFill>
    </fill>
    <fill>
      <patternFill patternType="solid">
        <fgColor theme="6" tint="0.39997558519241921"/>
        <bgColor indexed="64"/>
      </patternFill>
    </fill>
  </fills>
  <borders count="66">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right/>
      <top style="double">
        <color indexed="64"/>
      </top>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hair">
        <color indexed="64"/>
      </left>
      <right style="hair">
        <color indexed="64"/>
      </right>
      <top style="hair">
        <color indexed="64"/>
      </top>
      <bottom style="hair">
        <color indexed="64"/>
      </bottom>
      <diagonal/>
    </border>
    <border>
      <left style="thin">
        <color indexed="64"/>
      </left>
      <right style="hair">
        <color auto="1"/>
      </right>
      <top/>
      <bottom style="hair">
        <color auto="1"/>
      </bottom>
      <diagonal/>
    </border>
    <border>
      <left style="hair">
        <color auto="1"/>
      </left>
      <right style="hair">
        <color auto="1"/>
      </right>
      <top/>
      <bottom style="hair">
        <color auto="1"/>
      </bottom>
      <diagonal/>
    </border>
    <border>
      <left style="thin">
        <color indexed="64"/>
      </left>
      <right style="hair">
        <color auto="1"/>
      </right>
      <top style="hair">
        <color auto="1"/>
      </top>
      <bottom/>
      <diagonal/>
    </border>
    <border>
      <left style="hair">
        <color auto="1"/>
      </left>
      <right style="hair">
        <color auto="1"/>
      </right>
      <top style="hair">
        <color auto="1"/>
      </top>
      <bottom/>
      <diagonal/>
    </border>
    <border>
      <left style="thin">
        <color indexed="64"/>
      </left>
      <right style="hair">
        <color auto="1"/>
      </right>
      <top style="hair">
        <color auto="1"/>
      </top>
      <bottom style="hair">
        <color auto="1"/>
      </bottom>
      <diagonal/>
    </border>
    <border>
      <left style="thin">
        <color indexed="64"/>
      </left>
      <right style="thin">
        <color indexed="64"/>
      </right>
      <top style="medium">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4"/>
      </top>
      <bottom/>
      <diagonal/>
    </border>
    <border>
      <left style="thin">
        <color indexed="64"/>
      </left>
      <right style="hair">
        <color auto="1"/>
      </right>
      <top style="thin">
        <color indexed="64"/>
      </top>
      <bottom style="hair">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hair">
        <color indexed="64"/>
      </bottom>
      <diagonal/>
    </border>
    <border>
      <left style="hair">
        <color auto="1"/>
      </left>
      <right style="hair">
        <color auto="1"/>
      </right>
      <top style="hair">
        <color indexed="64"/>
      </top>
      <bottom style="thin">
        <color indexed="64"/>
      </bottom>
      <diagonal/>
    </border>
    <border>
      <left style="hair">
        <color auto="1"/>
      </left>
      <right style="hair">
        <color auto="1"/>
      </right>
      <top style="thin">
        <color auto="1"/>
      </top>
      <bottom style="hair">
        <color auto="1"/>
      </bottom>
      <diagonal/>
    </border>
    <border>
      <left style="thin">
        <color indexed="64"/>
      </left>
      <right style="hair">
        <color auto="1"/>
      </right>
      <top style="hair">
        <color auto="1"/>
      </top>
      <bottom style="thin">
        <color indexed="64"/>
      </bottom>
      <diagonal/>
    </border>
    <border>
      <left style="hair">
        <color auto="1"/>
      </left>
      <right style="hair">
        <color auto="1"/>
      </right>
      <top/>
      <bottom style="thin">
        <color indexed="64"/>
      </bottom>
      <diagonal/>
    </border>
    <border>
      <left style="thin">
        <color indexed="64"/>
      </left>
      <right style="hair">
        <color auto="1"/>
      </right>
      <top style="thin">
        <color indexed="64"/>
      </top>
      <bottom style="thin">
        <color indexed="64"/>
      </bottom>
      <diagonal/>
    </border>
    <border>
      <left style="hair">
        <color auto="1"/>
      </left>
      <right style="hair">
        <color auto="1"/>
      </right>
      <top style="thin">
        <color indexed="64"/>
      </top>
      <bottom style="thin">
        <color indexed="64"/>
      </bottom>
      <diagonal/>
    </border>
    <border>
      <left style="hair">
        <color auto="1"/>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right style="thin">
        <color indexed="64"/>
      </right>
      <top style="thin">
        <color indexed="64"/>
      </top>
      <bottom/>
      <diagonal/>
    </border>
    <border>
      <left style="hair">
        <color auto="1"/>
      </left>
      <right style="thin">
        <color indexed="64"/>
      </right>
      <top/>
      <bottom style="hair">
        <color auto="1"/>
      </bottom>
      <diagonal/>
    </border>
    <border>
      <left style="hair">
        <color auto="1"/>
      </left>
      <right style="thin">
        <color indexed="64"/>
      </right>
      <top style="hair">
        <color auto="1"/>
      </top>
      <bottom/>
      <diagonal/>
    </border>
    <border>
      <left/>
      <right style="thin">
        <color indexed="64"/>
      </right>
      <top style="thin">
        <color indexed="64"/>
      </top>
      <bottom style="hair">
        <color indexed="64"/>
      </bottom>
      <diagonal/>
    </border>
    <border>
      <left style="thin">
        <color indexed="64"/>
      </left>
      <right style="hair">
        <color auto="1"/>
      </right>
      <top style="thin">
        <color indexed="64"/>
      </top>
      <bottom style="hair">
        <color auto="1"/>
      </bottom>
      <diagonal/>
    </border>
    <border>
      <left style="hair">
        <color auto="1"/>
      </left>
      <right style="hair">
        <color auto="1"/>
      </right>
      <top style="thin">
        <color auto="1"/>
      </top>
      <bottom style="hair">
        <color auto="1"/>
      </bottom>
      <diagonal/>
    </border>
    <border>
      <left style="hair">
        <color indexed="64"/>
      </left>
      <right style="thin">
        <color indexed="64"/>
      </right>
      <top style="thin">
        <color indexed="64"/>
      </top>
      <bottom style="hair">
        <color indexed="64"/>
      </bottom>
      <diagonal/>
    </border>
    <border>
      <left style="thin">
        <color indexed="64"/>
      </left>
      <right style="hair">
        <color auto="1"/>
      </right>
      <top style="hair">
        <color auto="1"/>
      </top>
      <bottom style="hair">
        <color auto="1"/>
      </bottom>
      <diagonal/>
    </border>
    <border>
      <left style="hair">
        <color auto="1"/>
      </left>
      <right style="hair">
        <color auto="1"/>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auto="1"/>
      </left>
      <right style="hair">
        <color auto="1"/>
      </right>
      <top/>
      <bottom/>
      <diagonal/>
    </border>
  </borders>
  <cellStyleXfs count="4982">
    <xf numFmtId="0" fontId="0" fillId="0" borderId="0"/>
    <xf numFmtId="170" fontId="13" fillId="0" borderId="0" applyFont="0" applyFill="0" applyBorder="0" applyAlignment="0" applyProtection="0"/>
    <xf numFmtId="170" fontId="14" fillId="0" borderId="0" applyFont="0" applyFill="0" applyBorder="0" applyAlignment="0" applyProtection="0"/>
    <xf numFmtId="169" fontId="13" fillId="0" borderId="0" applyFont="0" applyFill="0" applyBorder="0" applyAlignment="0" applyProtection="0"/>
    <xf numFmtId="169" fontId="14" fillId="0" borderId="0" applyFont="0" applyFill="0" applyBorder="0" applyAlignment="0" applyProtection="0"/>
    <xf numFmtId="0" fontId="14" fillId="0" borderId="0"/>
    <xf numFmtId="0" fontId="14" fillId="0" borderId="0"/>
    <xf numFmtId="9" fontId="13" fillId="0" borderId="0" applyFont="0" applyFill="0" applyBorder="0" applyAlignment="0" applyProtection="0"/>
    <xf numFmtId="9" fontId="14" fillId="0" borderId="0" applyFont="0" applyFill="0" applyBorder="0" applyAlignment="0" applyProtection="0"/>
    <xf numFmtId="0" fontId="15" fillId="0" borderId="0"/>
    <xf numFmtId="0" fontId="13" fillId="0" borderId="0"/>
    <xf numFmtId="0" fontId="12" fillId="0" borderId="0"/>
    <xf numFmtId="170" fontId="13" fillId="0" borderId="0" applyFont="0" applyFill="0" applyBorder="0" applyAlignment="0" applyProtection="0"/>
    <xf numFmtId="169" fontId="13" fillId="0" borderId="0" applyFont="0" applyFill="0" applyBorder="0" applyAlignment="0" applyProtection="0"/>
    <xf numFmtId="0" fontId="13" fillId="0" borderId="0"/>
    <xf numFmtId="0" fontId="13" fillId="0" borderId="0"/>
    <xf numFmtId="9" fontId="13" fillId="0" borderId="0" applyFont="0" applyFill="0" applyBorder="0" applyAlignment="0" applyProtection="0"/>
    <xf numFmtId="0" fontId="11" fillId="0" borderId="0"/>
    <xf numFmtId="0" fontId="10" fillId="0" borderId="0"/>
    <xf numFmtId="0" fontId="10" fillId="0" borderId="0"/>
    <xf numFmtId="42" fontId="13" fillId="0" borderId="0" applyFont="0" applyFill="0" applyBorder="0" applyAlignment="0" applyProtection="0"/>
    <xf numFmtId="0" fontId="13" fillId="0" borderId="0"/>
    <xf numFmtId="0" fontId="10" fillId="0" borderId="0"/>
    <xf numFmtId="0" fontId="10" fillId="0" borderId="0"/>
    <xf numFmtId="0" fontId="16" fillId="0" borderId="0"/>
    <xf numFmtId="0" fontId="18" fillId="0" borderId="0"/>
    <xf numFmtId="44" fontId="16" fillId="0" borderId="0" applyFont="0" applyFill="0" applyBorder="0" applyAlignment="0" applyProtection="0"/>
    <xf numFmtId="0" fontId="9" fillId="0" borderId="0"/>
    <xf numFmtId="0" fontId="19" fillId="0" borderId="0"/>
    <xf numFmtId="0" fontId="20" fillId="0" borderId="0"/>
    <xf numFmtId="38" fontId="21" fillId="0" borderId="0" applyFont="0" applyFill="0" applyBorder="0" applyAlignment="0" applyProtection="0"/>
    <xf numFmtId="40" fontId="21" fillId="0" borderId="0" applyFont="0" applyFill="0" applyBorder="0" applyAlignment="0" applyProtection="0"/>
    <xf numFmtId="174" fontId="13" fillId="0" borderId="0" applyFont="0" applyFill="0" applyBorder="0" applyAlignment="0" applyProtection="0"/>
    <xf numFmtId="0" fontId="13" fillId="0" borderId="0" applyBorder="0"/>
    <xf numFmtId="0" fontId="42" fillId="0" borderId="0"/>
    <xf numFmtId="164" fontId="42" fillId="0" borderId="0" applyFont="0" applyFill="0" applyBorder="0" applyAlignment="0" applyProtection="0"/>
    <xf numFmtId="0" fontId="8" fillId="0" borderId="0"/>
    <xf numFmtId="42" fontId="8" fillId="0" borderId="0" applyFont="0" applyFill="0" applyBorder="0" applyAlignment="0" applyProtection="0"/>
    <xf numFmtId="0" fontId="13" fillId="0" borderId="0"/>
    <xf numFmtId="41" fontId="13" fillId="0" borderId="0" applyFont="0" applyFill="0" applyBorder="0" applyAlignment="0" applyProtection="0"/>
    <xf numFmtId="0" fontId="7" fillId="0" borderId="0"/>
    <xf numFmtId="41" fontId="7" fillId="0" borderId="0" applyFont="0" applyFill="0" applyBorder="0" applyAlignment="0" applyProtection="0"/>
    <xf numFmtId="0" fontId="50" fillId="0" borderId="0"/>
    <xf numFmtId="174" fontId="13" fillId="0" borderId="0" applyFont="0" applyFill="0" applyBorder="0" applyAlignment="0" applyProtection="0"/>
    <xf numFmtId="0" fontId="6" fillId="0" borderId="0"/>
    <xf numFmtId="165" fontId="6" fillId="0" borderId="0" applyFont="0" applyFill="0" applyBorder="0" applyAlignment="0" applyProtection="0"/>
    <xf numFmtId="9" fontId="6" fillId="0" borderId="0" applyFont="0" applyFill="0" applyBorder="0" applyAlignment="0" applyProtection="0"/>
    <xf numFmtId="183" fontId="13" fillId="0" borderId="0" applyFont="0" applyFill="0" applyBorder="0" applyAlignment="0" applyProtection="0"/>
    <xf numFmtId="0" fontId="18" fillId="0" borderId="0"/>
    <xf numFmtId="9" fontId="51" fillId="0" borderId="0" applyFont="0" applyFill="0" applyBorder="0" applyAlignment="0" applyProtection="0"/>
    <xf numFmtId="168" fontId="13" fillId="0" borderId="0" applyFont="0" applyFill="0" applyBorder="0" applyAlignment="0" applyProtection="0"/>
    <xf numFmtId="0" fontId="13" fillId="0" borderId="0" applyAlignment="0"/>
    <xf numFmtId="9" fontId="13" fillId="0" borderId="0" applyFont="0" applyFill="0" applyBorder="0" applyAlignment="0" applyProtection="0"/>
    <xf numFmtId="0" fontId="13" fillId="0" borderId="0"/>
    <xf numFmtId="40" fontId="52" fillId="0" borderId="0">
      <alignment horizontal="center"/>
    </xf>
    <xf numFmtId="40" fontId="53" fillId="0" borderId="0">
      <alignment horizontal="center"/>
    </xf>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5" fillId="19" borderId="0" applyNumberFormat="0" applyBorder="0" applyAlignment="0" applyProtection="0"/>
    <xf numFmtId="0" fontId="55" fillId="16" borderId="0" applyNumberFormat="0" applyBorder="0" applyAlignment="0" applyProtection="0"/>
    <xf numFmtId="0" fontId="55" fillId="17" borderId="0" applyNumberFormat="0" applyBorder="0" applyAlignment="0" applyProtection="0"/>
    <xf numFmtId="0" fontId="55" fillId="20" borderId="0" applyNumberFormat="0" applyBorder="0" applyAlignment="0" applyProtection="0"/>
    <xf numFmtId="0" fontId="55" fillId="21" borderId="0" applyNumberFormat="0" applyBorder="0" applyAlignment="0" applyProtection="0"/>
    <xf numFmtId="0" fontId="55" fillId="22" borderId="0" applyNumberFormat="0" applyBorder="0" applyAlignment="0" applyProtection="0"/>
    <xf numFmtId="0" fontId="55" fillId="23" borderId="0" applyNumberFormat="0" applyBorder="0" applyAlignment="0" applyProtection="0"/>
    <xf numFmtId="0" fontId="55" fillId="24" borderId="0" applyNumberFormat="0" applyBorder="0" applyAlignment="0" applyProtection="0"/>
    <xf numFmtId="0" fontId="55" fillId="25" borderId="0" applyNumberFormat="0" applyBorder="0" applyAlignment="0" applyProtection="0"/>
    <xf numFmtId="0" fontId="55" fillId="20" borderId="0" applyNumberFormat="0" applyBorder="0" applyAlignment="0" applyProtection="0"/>
    <xf numFmtId="0" fontId="55" fillId="21" borderId="0" applyNumberFormat="0" applyBorder="0" applyAlignment="0" applyProtection="0"/>
    <xf numFmtId="0" fontId="55" fillId="26" borderId="0" applyNumberFormat="0" applyBorder="0" applyAlignment="0" applyProtection="0"/>
    <xf numFmtId="0" fontId="56" fillId="10" borderId="0" applyNumberFormat="0" applyBorder="0" applyAlignment="0" applyProtection="0"/>
    <xf numFmtId="0" fontId="57" fillId="27" borderId="27" applyNumberFormat="0" applyAlignment="0" applyProtection="0"/>
    <xf numFmtId="0" fontId="58" fillId="28" borderId="28" applyNumberFormat="0" applyAlignment="0" applyProtection="0"/>
    <xf numFmtId="185" fontId="13" fillId="0" borderId="0" applyFont="0" applyFill="0" applyBorder="0" applyAlignment="0" applyProtection="0"/>
    <xf numFmtId="186" fontId="13" fillId="0" borderId="0" applyFont="0" applyFill="0" applyBorder="0" applyAlignment="0" applyProtection="0"/>
    <xf numFmtId="187" fontId="13" fillId="0" borderId="0" applyFont="0" applyFill="0" applyBorder="0" applyAlignment="0" applyProtection="0"/>
    <xf numFmtId="186" fontId="13" fillId="0" borderId="0" applyFont="0" applyFill="0" applyBorder="0" applyAlignment="0" applyProtection="0"/>
    <xf numFmtId="186" fontId="13" fillId="0" borderId="0" applyFont="0" applyFill="0" applyBorder="0" applyAlignment="0" applyProtection="0"/>
    <xf numFmtId="186" fontId="13" fillId="0" borderId="0" applyFont="0" applyFill="0" applyBorder="0" applyAlignment="0" applyProtection="0"/>
    <xf numFmtId="186" fontId="13" fillId="0" borderId="0" applyFont="0" applyFill="0" applyBorder="0" applyAlignment="0" applyProtection="0"/>
    <xf numFmtId="186" fontId="13" fillId="0" borderId="0" applyFont="0" applyFill="0" applyBorder="0" applyAlignment="0" applyProtection="0"/>
    <xf numFmtId="0" fontId="13" fillId="0" borderId="0"/>
    <xf numFmtId="0" fontId="59" fillId="0" borderId="0" applyNumberFormat="0" applyFill="0" applyBorder="0" applyAlignment="0" applyProtection="0"/>
    <xf numFmtId="0" fontId="60" fillId="11" borderId="0" applyNumberFormat="0" applyBorder="0" applyAlignment="0" applyProtection="0"/>
    <xf numFmtId="0" fontId="61" fillId="0" borderId="29" applyNumberFormat="0" applyFill="0" applyAlignment="0" applyProtection="0"/>
    <xf numFmtId="0" fontId="62" fillId="0" borderId="30" applyNumberFormat="0" applyFill="0" applyAlignment="0" applyProtection="0"/>
    <xf numFmtId="0" fontId="63" fillId="0" borderId="31" applyNumberFormat="0" applyFill="0" applyAlignment="0" applyProtection="0"/>
    <xf numFmtId="0" fontId="63" fillId="0" borderId="0" applyNumberFormat="0" applyFill="0" applyBorder="0" applyAlignment="0" applyProtection="0"/>
    <xf numFmtId="0" fontId="64" fillId="14" borderId="27" applyNumberFormat="0" applyAlignment="0" applyProtection="0"/>
    <xf numFmtId="0" fontId="65" fillId="0" borderId="32" applyNumberFormat="0" applyFill="0" applyAlignment="0" applyProtection="0"/>
    <xf numFmtId="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0"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0"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88" fontId="13" fillId="0" borderId="0" applyFont="0" applyFill="0" applyBorder="0" applyAlignment="0" applyProtection="0"/>
    <xf numFmtId="188" fontId="13" fillId="0" borderId="0" applyFont="0" applyFill="0" applyBorder="0" applyAlignment="0" applyProtection="0"/>
    <xf numFmtId="188" fontId="13" fillId="0" borderId="0" applyFont="0" applyFill="0" applyBorder="0" applyAlignment="0" applyProtection="0"/>
    <xf numFmtId="188" fontId="13" fillId="0" borderId="0" applyFont="0" applyFill="0" applyBorder="0" applyAlignment="0" applyProtection="0"/>
    <xf numFmtId="188"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0" fontId="13" fillId="0" borderId="0" applyFont="0" applyFill="0" applyBorder="0" applyAlignment="0" applyProtection="0"/>
    <xf numFmtId="188" fontId="13" fillId="0" borderId="0" applyFont="0" applyFill="0" applyBorder="0" applyAlignment="0" applyProtection="0"/>
    <xf numFmtId="188" fontId="13" fillId="0" borderId="0" applyFont="0" applyFill="0" applyBorder="0" applyAlignment="0" applyProtection="0"/>
    <xf numFmtId="188" fontId="13" fillId="0" borderId="0" applyFont="0" applyFill="0" applyBorder="0" applyAlignment="0" applyProtection="0"/>
    <xf numFmtId="188"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0" fontId="13" fillId="0" borderId="0" applyFont="0" applyFill="0" applyBorder="0" applyAlignment="0" applyProtection="0"/>
    <xf numFmtId="174" fontId="13"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0" fontId="13"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74"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80"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80" fontId="54" fillId="0" borderId="0" applyFont="0" applyFill="0" applyBorder="0" applyAlignment="0" applyProtection="0"/>
    <xf numFmtId="180" fontId="54" fillId="0" borderId="0" applyFont="0" applyFill="0" applyBorder="0" applyAlignment="0" applyProtection="0"/>
    <xf numFmtId="180" fontId="54" fillId="0" borderId="0" applyFont="0" applyFill="0" applyBorder="0" applyAlignment="0" applyProtection="0"/>
    <xf numFmtId="180" fontId="54" fillId="0" borderId="0" applyFont="0" applyFill="0" applyBorder="0" applyAlignment="0" applyProtection="0"/>
    <xf numFmtId="180" fontId="54" fillId="0" borderId="0" applyFont="0" applyFill="0" applyBorder="0" applyAlignment="0" applyProtection="0"/>
    <xf numFmtId="180" fontId="54" fillId="0" borderId="0" applyFont="0" applyFill="0" applyBorder="0" applyAlignment="0" applyProtection="0"/>
    <xf numFmtId="180" fontId="54" fillId="0" borderId="0" applyFont="0" applyFill="0" applyBorder="0" applyAlignment="0" applyProtection="0"/>
    <xf numFmtId="180" fontId="54"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43" fontId="13" fillId="0" borderId="0" applyFont="0" applyFill="0" applyBorder="0" applyAlignment="0" applyProtection="0"/>
    <xf numFmtId="191" fontId="13" fillId="0" borderId="0" applyFont="0" applyFill="0" applyBorder="0" applyAlignment="0" applyProtection="0"/>
    <xf numFmtId="192" fontId="13" fillId="0" borderId="0" applyFont="0" applyFill="0" applyBorder="0" applyAlignment="0" applyProtection="0"/>
    <xf numFmtId="174" fontId="13" fillId="0" borderId="0" applyFont="0" applyFill="0" applyBorder="0" applyAlignment="0" applyProtection="0"/>
    <xf numFmtId="191" fontId="13" fillId="0" borderId="0" applyFont="0" applyFill="0" applyBorder="0" applyAlignment="0" applyProtection="0"/>
    <xf numFmtId="192" fontId="13" fillId="0" borderId="0" applyFont="0" applyFill="0" applyBorder="0" applyAlignment="0" applyProtection="0"/>
    <xf numFmtId="174" fontId="13" fillId="0" borderId="0" applyFont="0" applyFill="0" applyBorder="0" applyAlignment="0" applyProtection="0"/>
    <xf numFmtId="191" fontId="13" fillId="0" borderId="0" applyFont="0" applyFill="0" applyBorder="0" applyAlignment="0" applyProtection="0"/>
    <xf numFmtId="192" fontId="13" fillId="0" borderId="0" applyFont="0" applyFill="0" applyBorder="0" applyAlignment="0" applyProtection="0"/>
    <xf numFmtId="174" fontId="13" fillId="0" borderId="0" applyFont="0" applyFill="0" applyBorder="0" applyAlignment="0" applyProtection="0"/>
    <xf numFmtId="191" fontId="13" fillId="0" borderId="0" applyFont="0" applyFill="0" applyBorder="0" applyAlignment="0" applyProtection="0"/>
    <xf numFmtId="192" fontId="13" fillId="0" borderId="0" applyFont="0" applyFill="0" applyBorder="0" applyAlignment="0" applyProtection="0"/>
    <xf numFmtId="174" fontId="13" fillId="0" borderId="0" applyFont="0" applyFill="0" applyBorder="0" applyAlignment="0" applyProtection="0"/>
    <xf numFmtId="191" fontId="13" fillId="0" borderId="0" applyFont="0" applyFill="0" applyBorder="0" applyAlignment="0" applyProtection="0"/>
    <xf numFmtId="174" fontId="13" fillId="0" borderId="0" applyFont="0" applyFill="0" applyBorder="0" applyAlignment="0" applyProtection="0"/>
    <xf numFmtId="191" fontId="13" fillId="0" borderId="0" applyFont="0" applyFill="0" applyBorder="0" applyAlignment="0" applyProtection="0"/>
    <xf numFmtId="174" fontId="13" fillId="0" borderId="0" applyFont="0" applyFill="0" applyBorder="0" applyAlignment="0" applyProtection="0"/>
    <xf numFmtId="191" fontId="13" fillId="0" borderId="0" applyFont="0" applyFill="0" applyBorder="0" applyAlignment="0" applyProtection="0"/>
    <xf numFmtId="174"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0" fontId="13"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93" fontId="13"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82" fontId="13" fillId="0" borderId="0" applyFont="0" applyFill="0" applyBorder="0" applyAlignment="0" applyProtection="0"/>
    <xf numFmtId="182" fontId="13" fillId="0" borderId="0" applyFont="0" applyFill="0" applyBorder="0" applyAlignment="0" applyProtection="0"/>
    <xf numFmtId="182" fontId="13" fillId="0" borderId="0" applyFont="0" applyFill="0" applyBorder="0" applyAlignment="0" applyProtection="0"/>
    <xf numFmtId="182" fontId="13" fillId="0" borderId="0" applyFont="0" applyFill="0" applyBorder="0" applyAlignment="0" applyProtection="0"/>
    <xf numFmtId="182" fontId="13" fillId="0" borderId="0" applyFont="0" applyFill="0" applyBorder="0" applyAlignment="0" applyProtection="0"/>
    <xf numFmtId="182" fontId="13" fillId="0" borderId="0" applyFont="0" applyFill="0" applyBorder="0" applyAlignment="0" applyProtection="0"/>
    <xf numFmtId="174"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192" fontId="13" fillId="0" borderId="0" applyFont="0" applyFill="0" applyBorder="0" applyAlignment="0" applyProtection="0"/>
    <xf numFmtId="194" fontId="13" fillId="0" borderId="0" applyFont="0" applyFill="0" applyBorder="0" applyAlignment="0" applyProtection="0"/>
    <xf numFmtId="194"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182" fontId="13" fillId="0" borderId="0" applyFont="0" applyFill="0" applyBorder="0" applyAlignment="0" applyProtection="0"/>
    <xf numFmtId="182" fontId="13"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0"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74" fontId="13" fillId="0" borderId="0" applyFont="0" applyFill="0" applyBorder="0" applyAlignment="0" applyProtection="0"/>
    <xf numFmtId="192" fontId="13" fillId="0" borderId="0" applyFont="0" applyFill="0" applyBorder="0" applyAlignment="0" applyProtection="0"/>
    <xf numFmtId="174" fontId="13" fillId="0" borderId="0" applyFont="0" applyFill="0" applyBorder="0" applyAlignment="0" applyProtection="0"/>
    <xf numFmtId="0" fontId="13"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0" fontId="13" fillId="0" borderId="0" applyFont="0" applyFill="0" applyBorder="0" applyAlignment="0" applyProtection="0"/>
    <xf numFmtId="192" fontId="13" fillId="0" borderId="0" applyFont="0" applyFill="0" applyBorder="0" applyAlignment="0" applyProtection="0"/>
    <xf numFmtId="194" fontId="13" fillId="0" borderId="0" applyFont="0" applyFill="0" applyBorder="0" applyAlignment="0" applyProtection="0"/>
    <xf numFmtId="174"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1" fontId="13" fillId="0" borderId="0" applyFont="0" applyFill="0" applyBorder="0" applyAlignment="0" applyProtection="0"/>
    <xf numFmtId="192" fontId="13" fillId="0" borderId="0" applyFont="0" applyFill="0" applyBorder="0" applyAlignment="0" applyProtection="0"/>
    <xf numFmtId="174"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80" fontId="13" fillId="0" borderId="0" applyFont="0" applyFill="0" applyBorder="0" applyAlignment="0" applyProtection="0"/>
    <xf numFmtId="192"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91" fontId="13" fillId="0" borderId="0" applyFont="0" applyFill="0" applyBorder="0" applyAlignment="0" applyProtection="0"/>
    <xf numFmtId="192" fontId="13" fillId="0" borderId="0" applyFont="0" applyFill="0" applyBorder="0" applyAlignment="0" applyProtection="0"/>
    <xf numFmtId="174" fontId="13" fillId="0" borderId="0" applyFont="0" applyFill="0" applyBorder="0" applyAlignment="0" applyProtection="0"/>
    <xf numFmtId="195" fontId="13" fillId="0" borderId="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191" fontId="13" fillId="0" borderId="0" applyFont="0" applyFill="0" applyBorder="0" applyAlignment="0" applyProtection="0"/>
    <xf numFmtId="192" fontId="13" fillId="0" borderId="0" applyFont="0" applyFill="0" applyBorder="0" applyAlignment="0" applyProtection="0"/>
    <xf numFmtId="174" fontId="13" fillId="0" borderId="0" applyFont="0" applyFill="0" applyBorder="0" applyAlignment="0" applyProtection="0"/>
    <xf numFmtId="191" fontId="13" fillId="0" borderId="0" applyFont="0" applyFill="0" applyBorder="0" applyAlignment="0" applyProtection="0"/>
    <xf numFmtId="192"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43" fontId="6"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0" fontId="13" fillId="0" borderId="0" applyFont="0" applyFill="0" applyBorder="0" applyAlignment="0" applyProtection="0"/>
    <xf numFmtId="174" fontId="13" fillId="0" borderId="0" applyFont="0" applyFill="0" applyBorder="0" applyAlignment="0" applyProtection="0"/>
    <xf numFmtId="0" fontId="13" fillId="0" borderId="0" applyFont="0" applyFill="0" applyBorder="0" applyAlignment="0" applyProtection="0"/>
    <xf numFmtId="19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96" fontId="13"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74" fontId="13"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74" fontId="13"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74" fontId="13"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4" fontId="13"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74" fontId="13" fillId="0" borderId="0" applyFont="0" applyFill="0" applyBorder="0" applyAlignment="0" applyProtection="0"/>
    <xf numFmtId="0" fontId="13"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43" fontId="54" fillId="0" borderId="0" applyFont="0" applyFill="0" applyBorder="0" applyAlignment="0" applyProtection="0"/>
    <xf numFmtId="194" fontId="13"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174" fontId="13"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94" fontId="13" fillId="0" borderId="0" applyFont="0" applyFill="0" applyBorder="0" applyAlignment="0" applyProtection="0"/>
    <xf numFmtId="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43" fontId="13" fillId="0" borderId="0" applyFont="0" applyFill="0" applyBorder="0" applyAlignment="0" applyProtection="0"/>
    <xf numFmtId="174" fontId="13" fillId="0" borderId="0" applyFont="0" applyFill="0" applyBorder="0" applyAlignment="0" applyProtection="0"/>
    <xf numFmtId="188" fontId="13" fillId="0" borderId="0" applyFont="0" applyFill="0" applyBorder="0" applyAlignment="0" applyProtection="0"/>
    <xf numFmtId="174" fontId="13" fillId="0" borderId="0" applyFont="0" applyFill="0" applyBorder="0" applyAlignment="0" applyProtection="0"/>
    <xf numFmtId="194" fontId="13" fillId="0" borderId="0" applyFont="0" applyFill="0" applyBorder="0" applyAlignment="0" applyProtection="0"/>
    <xf numFmtId="0"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94" fontId="13" fillId="0" borderId="0" applyFont="0" applyFill="0" applyBorder="0" applyAlignment="0" applyProtection="0"/>
    <xf numFmtId="0"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94" fontId="13" fillId="0" borderId="0" applyFont="0" applyFill="0" applyBorder="0" applyAlignment="0" applyProtection="0"/>
    <xf numFmtId="0"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44" fontId="13" fillId="0" borderId="0" applyFont="0" applyFill="0" applyBorder="0" applyAlignment="0" applyProtection="0"/>
    <xf numFmtId="198" fontId="13" fillId="0" borderId="0" applyFont="0" applyFill="0" applyBorder="0" applyAlignment="0" applyProtection="0"/>
    <xf numFmtId="198" fontId="13" fillId="0" borderId="0" applyFont="0" applyFill="0" applyBorder="0" applyAlignment="0" applyProtection="0"/>
    <xf numFmtId="198" fontId="13" fillId="0" borderId="0" applyFont="0" applyFill="0" applyBorder="0" applyAlignment="0" applyProtection="0"/>
    <xf numFmtId="198" fontId="13" fillId="0" borderId="0" applyFont="0" applyFill="0" applyBorder="0" applyAlignment="0" applyProtection="0"/>
    <xf numFmtId="198" fontId="13" fillId="0" borderId="0" applyFont="0" applyFill="0" applyBorder="0" applyAlignment="0" applyProtection="0"/>
    <xf numFmtId="198" fontId="13" fillId="0" borderId="0" applyFont="0" applyFill="0" applyBorder="0" applyAlignment="0" applyProtection="0"/>
    <xf numFmtId="198" fontId="13" fillId="0" borderId="0" applyFont="0" applyFill="0" applyBorder="0" applyAlignment="0" applyProtection="0"/>
    <xf numFmtId="165" fontId="54" fillId="0" borderId="0" applyFont="0" applyFill="0" applyBorder="0" applyAlignment="0" applyProtection="0"/>
    <xf numFmtId="165" fontId="54" fillId="0" borderId="0" applyFont="0" applyFill="0" applyBorder="0" applyAlignment="0" applyProtection="0"/>
    <xf numFmtId="165" fontId="54" fillId="0" borderId="0" applyFont="0" applyFill="0" applyBorder="0" applyAlignment="0" applyProtection="0"/>
    <xf numFmtId="165" fontId="54" fillId="0" borderId="0" applyFont="0" applyFill="0" applyBorder="0" applyAlignment="0" applyProtection="0"/>
    <xf numFmtId="165" fontId="54" fillId="0" borderId="0" applyFont="0" applyFill="0" applyBorder="0" applyAlignment="0" applyProtection="0"/>
    <xf numFmtId="165" fontId="54" fillId="0" borderId="0" applyFont="0" applyFill="0" applyBorder="0" applyAlignment="0" applyProtection="0"/>
    <xf numFmtId="165" fontId="54" fillId="0" borderId="0" applyFont="0" applyFill="0" applyBorder="0" applyAlignment="0" applyProtection="0"/>
    <xf numFmtId="165" fontId="54" fillId="0" borderId="0" applyFont="0" applyFill="0" applyBorder="0" applyAlignment="0" applyProtection="0"/>
    <xf numFmtId="198" fontId="13" fillId="0" borderId="0" applyFont="0" applyFill="0" applyBorder="0" applyAlignment="0" applyProtection="0"/>
    <xf numFmtId="198" fontId="13" fillId="0" borderId="0" applyFont="0" applyFill="0" applyBorder="0" applyAlignment="0" applyProtection="0"/>
    <xf numFmtId="198" fontId="13" fillId="0" borderId="0" applyFont="0" applyFill="0" applyBorder="0" applyAlignment="0" applyProtection="0"/>
    <xf numFmtId="198" fontId="13" fillId="0" borderId="0" applyFont="0" applyFill="0" applyBorder="0" applyAlignment="0" applyProtection="0"/>
    <xf numFmtId="198" fontId="13" fillId="0" borderId="0" applyFont="0" applyFill="0" applyBorder="0" applyAlignment="0" applyProtection="0"/>
    <xf numFmtId="198" fontId="13" fillId="0" borderId="0" applyFont="0" applyFill="0" applyBorder="0" applyAlignment="0" applyProtection="0"/>
    <xf numFmtId="198" fontId="13" fillId="0" borderId="0" applyFont="0" applyFill="0" applyBorder="0" applyAlignment="0" applyProtection="0"/>
    <xf numFmtId="198" fontId="13" fillId="0" borderId="0" applyFont="0" applyFill="0" applyBorder="0" applyAlignment="0" applyProtection="0"/>
    <xf numFmtId="198"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0" fontId="6"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applyAlignment="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applyAlignment="0"/>
    <xf numFmtId="0" fontId="13" fillId="0" borderId="0"/>
    <xf numFmtId="0" fontId="13" fillId="0" borderId="0"/>
    <xf numFmtId="0" fontId="18" fillId="0" borderId="0"/>
    <xf numFmtId="0" fontId="13" fillId="0" borderId="0" applyAlignment="0"/>
    <xf numFmtId="0" fontId="18" fillId="0" borderId="0"/>
    <xf numFmtId="0" fontId="13" fillId="0" borderId="0" applyAlignment="0"/>
    <xf numFmtId="0" fontId="13" fillId="0" borderId="0"/>
    <xf numFmtId="0" fontId="13" fillId="0" borderId="0"/>
    <xf numFmtId="0" fontId="13" fillId="0" borderId="0"/>
    <xf numFmtId="0" fontId="13" fillId="0" borderId="0"/>
    <xf numFmtId="0" fontId="13" fillId="0" borderId="0" applyAlignment="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13" fillId="0" borderId="0"/>
    <xf numFmtId="0" fontId="6" fillId="0" borderId="0"/>
    <xf numFmtId="0" fontId="6"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66" fillId="27" borderId="34" applyNumberFormat="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67" fillId="0" borderId="0" applyNumberFormat="0" applyFill="0" applyBorder="0" applyAlignment="0" applyProtection="0"/>
    <xf numFmtId="0" fontId="68" fillId="0" borderId="0" applyNumberFormat="0" applyFill="0" applyBorder="0" applyAlignment="0" applyProtection="0"/>
    <xf numFmtId="0" fontId="54" fillId="0" borderId="0"/>
    <xf numFmtId="179" fontId="6" fillId="0" borderId="0" applyFont="0" applyFill="0" applyBorder="0" applyAlignment="0" applyProtection="0"/>
    <xf numFmtId="0" fontId="57" fillId="27" borderId="27" applyNumberFormat="0" applyAlignment="0" applyProtection="0"/>
    <xf numFmtId="0" fontId="64" fillId="14" borderId="27" applyNumberFormat="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54" fillId="0" borderId="0" applyFont="0" applyFill="0" applyBorder="0" applyAlignment="0" applyProtection="0"/>
    <xf numFmtId="180" fontId="54" fillId="0" borderId="0" applyFont="0" applyFill="0" applyBorder="0" applyAlignment="0" applyProtection="0"/>
    <xf numFmtId="180" fontId="54" fillId="0" borderId="0" applyFont="0" applyFill="0" applyBorder="0" applyAlignment="0" applyProtection="0"/>
    <xf numFmtId="180" fontId="54" fillId="0" borderId="0" applyFont="0" applyFill="0" applyBorder="0" applyAlignment="0" applyProtection="0"/>
    <xf numFmtId="180" fontId="54" fillId="0" borderId="0" applyFont="0" applyFill="0" applyBorder="0" applyAlignment="0" applyProtection="0"/>
    <xf numFmtId="180" fontId="54" fillId="0" borderId="0" applyFont="0" applyFill="0" applyBorder="0" applyAlignment="0" applyProtection="0"/>
    <xf numFmtId="180" fontId="54" fillId="0" borderId="0" applyFont="0" applyFill="0" applyBorder="0" applyAlignment="0" applyProtection="0"/>
    <xf numFmtId="180" fontId="54"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6"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65" fontId="54" fillId="0" borderId="0" applyFont="0" applyFill="0" applyBorder="0" applyAlignment="0" applyProtection="0"/>
    <xf numFmtId="43" fontId="54" fillId="0" borderId="0" applyFont="0" applyFill="0" applyBorder="0" applyAlignment="0" applyProtection="0"/>
    <xf numFmtId="9" fontId="54" fillId="0" borderId="0" applyFont="0" applyFill="0" applyBorder="0" applyAlignment="0" applyProtection="0"/>
    <xf numFmtId="180" fontId="69" fillId="0" borderId="0" applyFont="0" applyFill="0" applyBorder="0" applyAlignment="0" applyProtection="0"/>
    <xf numFmtId="0" fontId="70" fillId="0" borderId="0" applyBorder="0" applyProtection="0"/>
    <xf numFmtId="0" fontId="69" fillId="0" borderId="0"/>
    <xf numFmtId="0" fontId="6" fillId="0" borderId="0"/>
    <xf numFmtId="0" fontId="42" fillId="0" borderId="0"/>
    <xf numFmtId="181" fontId="13" fillId="0" borderId="0" applyFont="0" applyFill="0" applyBorder="0" applyAlignment="0" applyProtection="0"/>
    <xf numFmtId="9" fontId="13"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2" fontId="6" fillId="0" borderId="0" applyFont="0" applyFill="0" applyBorder="0" applyAlignment="0" applyProtection="0"/>
    <xf numFmtId="0" fontId="57" fillId="27" borderId="27" applyNumberFormat="0" applyAlignment="0" applyProtection="0"/>
    <xf numFmtId="0" fontId="64" fillId="14" borderId="27" applyNumberFormat="0" applyAlignment="0" applyProtection="0"/>
    <xf numFmtId="43" fontId="13"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66" fillId="27" borderId="34" applyNumberFormat="0" applyAlignment="0" applyProtection="0"/>
    <xf numFmtId="0" fontId="57" fillId="27" borderId="27" applyNumberFormat="0" applyAlignment="0" applyProtection="0"/>
    <xf numFmtId="0" fontId="64" fillId="14" borderId="27" applyNumberFormat="0" applyAlignment="0" applyProtection="0"/>
    <xf numFmtId="43" fontId="54"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2" fontId="6" fillId="0" borderId="0" applyFont="0" applyFill="0" applyBorder="0" applyAlignment="0" applyProtection="0"/>
    <xf numFmtId="168" fontId="13" fillId="0" borderId="0" applyFont="0" applyFill="0" applyBorder="0" applyAlignment="0" applyProtection="0"/>
    <xf numFmtId="0" fontId="57" fillId="27" borderId="27" applyNumberFormat="0" applyAlignment="0" applyProtection="0"/>
    <xf numFmtId="0" fontId="64" fillId="14" borderId="27" applyNumberFormat="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168" fontId="13" fillId="0" borderId="0" applyFont="0" applyFill="0" applyBorder="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66" fillId="27" borderId="34" applyNumberFormat="0" applyAlignment="0" applyProtection="0"/>
    <xf numFmtId="0" fontId="57" fillId="27" borderId="27" applyNumberFormat="0" applyAlignment="0" applyProtection="0"/>
    <xf numFmtId="0" fontId="64" fillId="14" borderId="27" applyNumberFormat="0" applyAlignment="0" applyProtection="0"/>
    <xf numFmtId="43" fontId="6" fillId="0" borderId="0" applyFont="0" applyFill="0" applyBorder="0" applyAlignment="0" applyProtection="0"/>
    <xf numFmtId="0" fontId="57" fillId="27" borderId="27" applyNumberFormat="0" applyAlignment="0" applyProtection="0"/>
    <xf numFmtId="0" fontId="64" fillId="14" borderId="27" applyNumberFormat="0" applyAlignment="0" applyProtection="0"/>
    <xf numFmtId="43" fontId="13"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3" fillId="0" borderId="0" applyFont="0" applyFill="0" applyBorder="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66" fillId="27" borderId="34" applyNumberFormat="0" applyAlignment="0" applyProtection="0"/>
    <xf numFmtId="0" fontId="57" fillId="27" borderId="27" applyNumberFormat="0" applyAlignment="0" applyProtection="0"/>
    <xf numFmtId="0" fontId="64" fillId="14" borderId="27" applyNumberFormat="0" applyAlignment="0" applyProtection="0"/>
    <xf numFmtId="43" fontId="54"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0" fontId="6" fillId="0" borderId="0"/>
    <xf numFmtId="43" fontId="6" fillId="0" borderId="0" applyFont="0" applyFill="0" applyBorder="0" applyAlignment="0" applyProtection="0"/>
    <xf numFmtId="43" fontId="6" fillId="0" borderId="0" applyFont="0" applyFill="0" applyBorder="0" applyAlignment="0" applyProtection="0"/>
    <xf numFmtId="44" fontId="13" fillId="0" borderId="0" applyFont="0" applyFill="0" applyBorder="0" applyAlignment="0" applyProtection="0"/>
    <xf numFmtId="43" fontId="6" fillId="0" borderId="0" applyFont="0" applyFill="0" applyBorder="0" applyAlignment="0" applyProtection="0"/>
    <xf numFmtId="180" fontId="6"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199" fontId="13" fillId="0" borderId="0" applyFont="0" applyFill="0" applyBorder="0" applyAlignment="0" applyProtection="0"/>
    <xf numFmtId="199" fontId="13" fillId="0" borderId="0" applyFont="0" applyFill="0" applyBorder="0" applyAlignment="0" applyProtection="0"/>
    <xf numFmtId="41" fontId="16" fillId="0" borderId="0" applyFont="0" applyFill="0" applyBorder="0" applyAlignment="0" applyProtection="0"/>
    <xf numFmtId="41" fontId="6" fillId="0" borderId="0" applyFont="0" applyFill="0" applyBorder="0" applyAlignment="0" applyProtection="0"/>
    <xf numFmtId="43" fontId="54" fillId="0" borderId="0" applyFont="0" applyFill="0" applyBorder="0" applyAlignment="0" applyProtection="0"/>
    <xf numFmtId="180" fontId="13" fillId="0" borderId="0" applyFont="0" applyFill="0" applyBorder="0" applyAlignment="0" applyProtection="0"/>
    <xf numFmtId="42" fontId="16" fillId="0" borderId="0" applyFont="0" applyFill="0" applyBorder="0" applyAlignment="0" applyProtection="0"/>
    <xf numFmtId="42" fontId="71" fillId="0" borderId="0" applyFont="0" applyFill="0" applyBorder="0" applyAlignment="0" applyProtection="0"/>
    <xf numFmtId="199" fontId="6" fillId="0" borderId="0" applyFont="0" applyFill="0" applyBorder="0" applyAlignment="0" applyProtection="0"/>
    <xf numFmtId="44" fontId="6" fillId="0" borderId="0" applyFont="0" applyFill="0" applyBorder="0" applyAlignment="0" applyProtection="0"/>
    <xf numFmtId="0" fontId="54" fillId="0" borderId="0"/>
    <xf numFmtId="0" fontId="18" fillId="0" borderId="0"/>
    <xf numFmtId="0" fontId="16" fillId="0" borderId="0"/>
    <xf numFmtId="0" fontId="71" fillId="0" borderId="0"/>
    <xf numFmtId="0" fontId="71" fillId="0" borderId="0"/>
    <xf numFmtId="0" fontId="71" fillId="0" borderId="0"/>
    <xf numFmtId="0" fontId="71" fillId="0" borderId="0"/>
    <xf numFmtId="0" fontId="71" fillId="0" borderId="0"/>
    <xf numFmtId="41" fontId="16" fillId="0" borderId="0" applyFont="0" applyFill="0" applyBorder="0" applyAlignment="0" applyProtection="0"/>
    <xf numFmtId="41" fontId="6" fillId="0" borderId="0" applyFont="0" applyFill="0" applyBorder="0" applyAlignment="0" applyProtection="0"/>
    <xf numFmtId="43" fontId="54" fillId="0" borderId="0" applyFont="0" applyFill="0" applyBorder="0" applyAlignment="0" applyProtection="0"/>
    <xf numFmtId="42" fontId="6" fillId="0" borderId="0" applyFont="0" applyFill="0" applyBorder="0" applyAlignment="0" applyProtection="0"/>
    <xf numFmtId="42" fontId="16" fillId="0" borderId="0" applyFont="0" applyFill="0" applyBorder="0" applyAlignment="0" applyProtection="0"/>
    <xf numFmtId="42" fontId="71" fillId="0" borderId="0" applyFont="0" applyFill="0" applyBorder="0" applyAlignment="0" applyProtection="0"/>
    <xf numFmtId="44" fontId="6" fillId="0" borderId="0" applyFont="0" applyFill="0" applyBorder="0" applyAlignment="0" applyProtection="0"/>
    <xf numFmtId="0" fontId="71" fillId="0" borderId="0"/>
    <xf numFmtId="41" fontId="6" fillId="0" borderId="0" applyFont="0" applyFill="0" applyBorder="0" applyAlignment="0" applyProtection="0"/>
    <xf numFmtId="0" fontId="72" fillId="0" borderId="0"/>
    <xf numFmtId="200" fontId="13" fillId="0" borderId="0" applyFont="0" applyFill="0" applyBorder="0" applyAlignment="0" applyProtection="0"/>
    <xf numFmtId="181" fontId="13"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2" fontId="6" fillId="0" borderId="0" applyFont="0" applyFill="0" applyBorder="0" applyAlignment="0" applyProtection="0"/>
    <xf numFmtId="43" fontId="13"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3" fontId="54"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2" fontId="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6" fillId="0" borderId="0" applyFont="0" applyFill="0" applyBorder="0" applyAlignment="0" applyProtection="0"/>
    <xf numFmtId="43" fontId="13"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3" fillId="0" borderId="0" applyFont="0" applyFill="0" applyBorder="0" applyAlignment="0" applyProtection="0"/>
    <xf numFmtId="43" fontId="54"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4" fontId="13" fillId="0" borderId="0" applyFont="0" applyFill="0" applyBorder="0" applyAlignment="0" applyProtection="0"/>
    <xf numFmtId="43" fontId="6" fillId="0" borderId="0" applyFont="0" applyFill="0" applyBorder="0" applyAlignment="0" applyProtection="0"/>
    <xf numFmtId="43" fontId="13" fillId="0" borderId="0" applyFont="0" applyFill="0" applyBorder="0" applyAlignment="0" applyProtection="0"/>
    <xf numFmtId="41" fontId="16" fillId="0" borderId="0" applyFont="0" applyFill="0" applyBorder="0" applyAlignment="0" applyProtection="0"/>
    <xf numFmtId="41" fontId="6" fillId="0" borderId="0" applyFont="0" applyFill="0" applyBorder="0" applyAlignment="0" applyProtection="0"/>
    <xf numFmtId="43" fontId="54" fillId="0" borderId="0" applyFont="0" applyFill="0" applyBorder="0" applyAlignment="0" applyProtection="0"/>
    <xf numFmtId="42" fontId="16" fillId="0" borderId="0" applyFont="0" applyFill="0" applyBorder="0" applyAlignment="0" applyProtection="0"/>
    <xf numFmtId="42" fontId="71" fillId="0" borderId="0" applyFont="0" applyFill="0" applyBorder="0" applyAlignment="0" applyProtection="0"/>
    <xf numFmtId="44" fontId="6" fillId="0" borderId="0" applyFont="0" applyFill="0" applyBorder="0" applyAlignment="0" applyProtection="0"/>
    <xf numFmtId="41" fontId="16" fillId="0" borderId="0" applyFont="0" applyFill="0" applyBorder="0" applyAlignment="0" applyProtection="0"/>
    <xf numFmtId="41" fontId="6" fillId="0" borderId="0" applyFont="0" applyFill="0" applyBorder="0" applyAlignment="0" applyProtection="0"/>
    <xf numFmtId="43" fontId="54" fillId="0" borderId="0" applyFont="0" applyFill="0" applyBorder="0" applyAlignment="0" applyProtection="0"/>
    <xf numFmtId="42" fontId="6" fillId="0" borderId="0" applyFont="0" applyFill="0" applyBorder="0" applyAlignment="0" applyProtection="0"/>
    <xf numFmtId="42" fontId="16" fillId="0" borderId="0" applyFont="0" applyFill="0" applyBorder="0" applyAlignment="0" applyProtection="0"/>
    <xf numFmtId="42" fontId="71" fillId="0" borderId="0" applyFont="0" applyFill="0" applyBorder="0" applyAlignment="0" applyProtection="0"/>
    <xf numFmtId="44" fontId="6" fillId="0" borderId="0" applyFont="0" applyFill="0" applyBorder="0" applyAlignment="0" applyProtection="0"/>
    <xf numFmtId="41" fontId="6" fillId="0" borderId="0" applyFont="0" applyFill="0" applyBorder="0" applyAlignment="0" applyProtection="0"/>
    <xf numFmtId="44" fontId="6" fillId="0" borderId="0" applyFont="0" applyFill="0" applyBorder="0" applyAlignment="0" applyProtection="0"/>
    <xf numFmtId="0" fontId="5" fillId="0" borderId="0"/>
    <xf numFmtId="165" fontId="5" fillId="0" borderId="0" applyFont="0" applyFill="0" applyBorder="0" applyAlignment="0" applyProtection="0"/>
    <xf numFmtId="0" fontId="4" fillId="0" borderId="0"/>
    <xf numFmtId="0" fontId="4" fillId="0" borderId="0"/>
    <xf numFmtId="0" fontId="4" fillId="0" borderId="0"/>
    <xf numFmtId="0" fontId="4" fillId="0" borderId="0"/>
    <xf numFmtId="0" fontId="77" fillId="0" borderId="0"/>
    <xf numFmtId="0" fontId="77" fillId="0" borderId="0"/>
    <xf numFmtId="42" fontId="78" fillId="0" borderId="0" applyFont="0" applyFill="0" applyBorder="0" applyAlignment="0" applyProtection="0"/>
    <xf numFmtId="0" fontId="3" fillId="0" borderId="0"/>
    <xf numFmtId="0" fontId="2" fillId="0" borderId="0"/>
    <xf numFmtId="0" fontId="2" fillId="0" borderId="0"/>
    <xf numFmtId="0" fontId="2" fillId="0" borderId="0"/>
    <xf numFmtId="0" fontId="2" fillId="0" borderId="0"/>
    <xf numFmtId="42" fontId="13" fillId="0" borderId="0" applyFont="0" applyFill="0" applyBorder="0" applyAlignment="0" applyProtection="0"/>
    <xf numFmtId="0" fontId="2" fillId="0" borderId="0"/>
    <xf numFmtId="0" fontId="2" fillId="0" borderId="0"/>
    <xf numFmtId="44" fontId="16" fillId="0" borderId="0" applyFont="0" applyFill="0" applyBorder="0" applyAlignment="0" applyProtection="0"/>
    <xf numFmtId="0" fontId="2" fillId="0" borderId="0"/>
    <xf numFmtId="41" fontId="13" fillId="0" borderId="0" applyFont="0" applyFill="0" applyBorder="0" applyAlignment="0" applyProtection="0"/>
    <xf numFmtId="41" fontId="42" fillId="0" borderId="0" applyFont="0" applyFill="0" applyBorder="0" applyAlignment="0" applyProtection="0"/>
    <xf numFmtId="0" fontId="2" fillId="0" borderId="0"/>
    <xf numFmtId="42" fontId="2" fillId="0" borderId="0" applyFont="0" applyFill="0" applyBorder="0" applyAlignment="0" applyProtection="0"/>
    <xf numFmtId="41" fontId="13" fillId="0" borderId="0" applyFont="0" applyFill="0" applyBorder="0" applyAlignment="0" applyProtection="0"/>
    <xf numFmtId="0" fontId="2" fillId="0" borderId="0"/>
    <xf numFmtId="41" fontId="2" fillId="0" borderId="0" applyFont="0" applyFill="0" applyBorder="0" applyAlignment="0" applyProtection="0"/>
    <xf numFmtId="166" fontId="1" fillId="0" borderId="0" applyFont="0" applyFill="0" applyBorder="0" applyAlignment="0" applyProtection="0"/>
    <xf numFmtId="0" fontId="13" fillId="0" borderId="0" applyBorder="0"/>
    <xf numFmtId="0" fontId="93" fillId="0" borderId="0"/>
    <xf numFmtId="44" fontId="94" fillId="0" borderId="0" applyFont="0" applyFill="0" applyBorder="0" applyAlignment="0" applyProtection="0"/>
    <xf numFmtId="44" fontId="93" fillId="0" borderId="0" applyFont="0" applyFill="0" applyBorder="0" applyAlignment="0" applyProtection="0"/>
    <xf numFmtId="43" fontId="93" fillId="0" borderId="0" applyFont="0" applyFill="0" applyBorder="0" applyAlignment="0" applyProtection="0"/>
    <xf numFmtId="9" fontId="93" fillId="0" borderId="0" applyFont="0" applyFill="0" applyBorder="0" applyAlignment="0" applyProtection="0"/>
    <xf numFmtId="42" fontId="93" fillId="0" borderId="0" applyFont="0" applyFill="0" applyBorder="0" applyAlignment="0" applyProtection="0"/>
    <xf numFmtId="0" fontId="1" fillId="0" borderId="0"/>
    <xf numFmtId="9" fontId="54" fillId="0" borderId="0" applyFont="0" applyFill="0" applyBorder="0" applyAlignment="0" applyProtection="0"/>
    <xf numFmtId="9" fontId="13" fillId="0" borderId="0" applyFill="0" applyBorder="0" applyAlignment="0" applyProtection="0"/>
    <xf numFmtId="9" fontId="1" fillId="0" borderId="0" applyFont="0" applyFill="0" applyBorder="0" applyAlignment="0" applyProtection="0"/>
    <xf numFmtId="167" fontId="1" fillId="0" borderId="0" applyFont="0" applyFill="0" applyBorder="0" applyAlignment="0" applyProtection="0"/>
  </cellStyleXfs>
  <cellXfs count="398">
    <xf numFmtId="0" fontId="0" fillId="0" borderId="0" xfId="0"/>
    <xf numFmtId="0" fontId="22" fillId="0" borderId="0" xfId="0" applyFont="1" applyAlignment="1" applyProtection="1">
      <alignment vertical="center"/>
      <protection locked="0"/>
    </xf>
    <xf numFmtId="0" fontId="23" fillId="0" borderId="0" xfId="0" applyFont="1" applyAlignment="1" applyProtection="1">
      <alignment horizontal="center" vertical="center"/>
    </xf>
    <xf numFmtId="0" fontId="23" fillId="5" borderId="0" xfId="0" applyFont="1" applyFill="1" applyAlignment="1" applyProtection="1">
      <alignment vertical="center"/>
      <protection locked="0"/>
    </xf>
    <xf numFmtId="0" fontId="23" fillId="0" borderId="0" xfId="0" applyFont="1" applyAlignment="1" applyProtection="1">
      <alignment vertical="center"/>
      <protection locked="0"/>
    </xf>
    <xf numFmtId="0" fontId="23" fillId="0" borderId="0" xfId="0" applyFont="1" applyBorder="1" applyAlignment="1" applyProtection="1">
      <alignment vertical="center"/>
    </xf>
    <xf numFmtId="0" fontId="23" fillId="0" borderId="0" xfId="0" applyNumberFormat="1" applyFont="1" applyAlignment="1" applyProtection="1">
      <alignment horizontal="center" vertical="center"/>
    </xf>
    <xf numFmtId="0" fontId="27" fillId="7" borderId="6" xfId="0" applyNumberFormat="1" applyFont="1" applyFill="1" applyBorder="1" applyAlignment="1" applyProtection="1">
      <alignment horizontal="center" vertical="center"/>
    </xf>
    <xf numFmtId="0" fontId="27" fillId="7" borderId="1" xfId="0" applyFont="1" applyFill="1" applyBorder="1" applyAlignment="1" applyProtection="1">
      <alignment horizontal="center" vertical="center"/>
    </xf>
    <xf numFmtId="2" fontId="26" fillId="7" borderId="1" xfId="1" applyNumberFormat="1" applyFont="1" applyFill="1" applyBorder="1" applyAlignment="1" applyProtection="1">
      <alignment horizontal="center" vertical="center" wrapText="1"/>
    </xf>
    <xf numFmtId="0" fontId="26" fillId="0" borderId="0" xfId="0" applyFont="1" applyFill="1" applyAlignment="1" applyProtection="1">
      <alignment vertical="center"/>
      <protection locked="0"/>
    </xf>
    <xf numFmtId="0" fontId="29" fillId="7" borderId="3" xfId="0" applyNumberFormat="1" applyFont="1" applyFill="1" applyBorder="1" applyAlignment="1" applyProtection="1">
      <alignment horizontal="center" vertical="center"/>
    </xf>
    <xf numFmtId="0" fontId="29" fillId="7" borderId="8" xfId="0" applyFont="1" applyFill="1" applyBorder="1" applyAlignment="1" applyProtection="1">
      <alignment horizontal="left" vertical="center" wrapText="1"/>
    </xf>
    <xf numFmtId="0" fontId="29" fillId="7" borderId="8" xfId="0" applyFont="1" applyFill="1" applyBorder="1" applyAlignment="1" applyProtection="1">
      <alignment horizontal="center" vertical="center"/>
    </xf>
    <xf numFmtId="2" fontId="28" fillId="7" borderId="8" xfId="1" applyNumberFormat="1" applyFont="1" applyFill="1" applyBorder="1" applyAlignment="1" applyProtection="1">
      <alignment horizontal="center" vertical="center" wrapText="1"/>
    </xf>
    <xf numFmtId="0" fontId="28" fillId="0" borderId="0" xfId="0" applyFont="1" applyFill="1" applyAlignment="1" applyProtection="1">
      <alignment vertical="center"/>
      <protection locked="0"/>
    </xf>
    <xf numFmtId="0" fontId="31" fillId="6" borderId="7" xfId="0" applyNumberFormat="1" applyFont="1" applyFill="1" applyBorder="1" applyAlignment="1" applyProtection="1">
      <alignment horizontal="center" vertical="center"/>
    </xf>
    <xf numFmtId="0" fontId="32" fillId="6" borderId="4" xfId="0" applyFont="1" applyFill="1" applyBorder="1" applyAlignment="1" applyProtection="1">
      <alignment horizontal="center" vertical="center"/>
    </xf>
    <xf numFmtId="2" fontId="32" fillId="6" borderId="4" xfId="1" applyNumberFormat="1" applyFont="1" applyFill="1" applyBorder="1" applyAlignment="1" applyProtection="1">
      <alignment horizontal="center" vertical="center"/>
    </xf>
    <xf numFmtId="0" fontId="30" fillId="0" borderId="0" xfId="0" applyFont="1" applyAlignment="1" applyProtection="1">
      <alignment vertical="center"/>
      <protection locked="0"/>
    </xf>
    <xf numFmtId="2" fontId="23" fillId="0" borderId="19" xfId="1" applyNumberFormat="1" applyFont="1" applyFill="1" applyBorder="1" applyAlignment="1" applyProtection="1">
      <alignment horizontal="center" vertical="center" wrapText="1"/>
    </xf>
    <xf numFmtId="0" fontId="23" fillId="0" borderId="0" xfId="0" applyFont="1" applyFill="1" applyAlignment="1" applyProtection="1">
      <alignment vertical="center"/>
      <protection locked="0"/>
    </xf>
    <xf numFmtId="0" fontId="23" fillId="0" borderId="17" xfId="0" applyFont="1" applyFill="1" applyBorder="1" applyAlignment="1" applyProtection="1">
      <alignment vertical="center" wrapText="1"/>
    </xf>
    <xf numFmtId="0" fontId="23" fillId="0" borderId="17" xfId="0" applyFont="1" applyFill="1" applyBorder="1" applyAlignment="1" applyProtection="1">
      <alignment horizontal="center" vertical="center" wrapText="1"/>
    </xf>
    <xf numFmtId="2" fontId="23" fillId="0" borderId="17" xfId="1" applyNumberFormat="1" applyFont="1" applyFill="1" applyBorder="1" applyAlignment="1" applyProtection="1">
      <alignment horizontal="center" vertical="center" wrapText="1"/>
    </xf>
    <xf numFmtId="2" fontId="23" fillId="0" borderId="21" xfId="1" applyNumberFormat="1" applyFont="1" applyFill="1" applyBorder="1" applyAlignment="1" applyProtection="1">
      <alignment horizontal="center" vertical="center" wrapText="1"/>
    </xf>
    <xf numFmtId="0" fontId="24" fillId="0" borderId="19" xfId="0" applyFont="1" applyFill="1" applyBorder="1" applyAlignment="1" applyProtection="1">
      <alignment horizontal="center" vertical="center"/>
    </xf>
    <xf numFmtId="0" fontId="24" fillId="0" borderId="17" xfId="0" applyFont="1" applyFill="1" applyBorder="1" applyAlignment="1" applyProtection="1">
      <alignment horizontal="center" vertical="center"/>
    </xf>
    <xf numFmtId="0" fontId="31" fillId="6" borderId="3" xfId="0" applyNumberFormat="1" applyFont="1" applyFill="1" applyBorder="1" applyAlignment="1" applyProtection="1">
      <alignment horizontal="center" vertical="center"/>
    </xf>
    <xf numFmtId="0" fontId="32" fillId="6" borderId="8" xfId="0" applyFont="1" applyFill="1" applyBorder="1" applyAlignment="1" applyProtection="1">
      <alignment horizontal="center" vertical="center"/>
    </xf>
    <xf numFmtId="2" fontId="32" fillId="6" borderId="8" xfId="1" applyNumberFormat="1" applyFont="1" applyFill="1" applyBorder="1" applyAlignment="1" applyProtection="1">
      <alignment horizontal="center" vertical="center"/>
    </xf>
    <xf numFmtId="0" fontId="27" fillId="7" borderId="1" xfId="0" applyFont="1" applyFill="1" applyBorder="1" applyAlignment="1" applyProtection="1">
      <alignment horizontal="left" vertical="center" wrapText="1"/>
    </xf>
    <xf numFmtId="0" fontId="24" fillId="0" borderId="21" xfId="0" applyFont="1" applyFill="1" applyBorder="1" applyAlignment="1" applyProtection="1">
      <alignment horizontal="center" vertical="center"/>
    </xf>
    <xf numFmtId="0" fontId="24" fillId="0" borderId="17" xfId="0" applyFont="1" applyFill="1" applyBorder="1" applyAlignment="1" applyProtection="1">
      <alignment horizontal="center" vertical="center" wrapText="1"/>
    </xf>
    <xf numFmtId="0" fontId="28" fillId="0" borderId="0" xfId="0" applyFont="1" applyAlignment="1" applyProtection="1">
      <alignment vertical="center"/>
      <protection locked="0"/>
    </xf>
    <xf numFmtId="0" fontId="23" fillId="3" borderId="0" xfId="0" applyNumberFormat="1" applyFont="1" applyFill="1" applyBorder="1" applyAlignment="1" applyProtection="1">
      <alignment horizontal="center" vertical="center"/>
    </xf>
    <xf numFmtId="0" fontId="24" fillId="3" borderId="0" xfId="0" applyFont="1" applyFill="1" applyBorder="1" applyAlignment="1" applyProtection="1">
      <alignment horizontal="center" vertical="center"/>
    </xf>
    <xf numFmtId="2" fontId="24" fillId="3" borderId="0" xfId="1" applyNumberFormat="1" applyFont="1" applyFill="1" applyBorder="1" applyAlignment="1" applyProtection="1">
      <alignment horizontal="left" vertical="center"/>
    </xf>
    <xf numFmtId="171" fontId="24" fillId="3" borderId="0" xfId="3" applyNumberFormat="1" applyFont="1" applyFill="1" applyBorder="1" applyAlignment="1" applyProtection="1">
      <alignment horizontal="center" vertical="center"/>
    </xf>
    <xf numFmtId="0" fontId="29" fillId="6" borderId="3" xfId="0" applyNumberFormat="1" applyFont="1" applyFill="1" applyBorder="1" applyAlignment="1" applyProtection="1">
      <alignment horizontal="center" vertical="center"/>
    </xf>
    <xf numFmtId="0" fontId="29" fillId="6" borderId="8" xfId="0" applyFont="1" applyFill="1" applyBorder="1" applyAlignment="1" applyProtection="1">
      <alignment horizontal="center" vertical="center"/>
    </xf>
    <xf numFmtId="2" fontId="29" fillId="6" borderId="8" xfId="1" applyNumberFormat="1" applyFont="1" applyFill="1" applyBorder="1" applyAlignment="1" applyProtection="1">
      <alignment horizontal="center" vertical="center"/>
    </xf>
    <xf numFmtId="0" fontId="29" fillId="6" borderId="6" xfId="0" applyNumberFormat="1" applyFont="1" applyFill="1" applyBorder="1" applyAlignment="1" applyProtection="1">
      <alignment horizontal="center" vertical="center"/>
    </xf>
    <xf numFmtId="0" fontId="29" fillId="6" borderId="1" xfId="0" applyFont="1" applyFill="1" applyBorder="1" applyAlignment="1" applyProtection="1">
      <alignment horizontal="center" vertical="center"/>
    </xf>
    <xf numFmtId="2" fontId="29" fillId="6" borderId="1" xfId="1" applyNumberFormat="1" applyFont="1" applyFill="1" applyBorder="1" applyAlignment="1" applyProtection="1">
      <alignment horizontal="center" vertical="center"/>
    </xf>
    <xf numFmtId="0" fontId="24" fillId="3" borderId="3" xfId="0" applyNumberFormat="1" applyFont="1" applyFill="1" applyBorder="1" applyAlignment="1" applyProtection="1">
      <alignment horizontal="center" vertical="center"/>
    </xf>
    <xf numFmtId="2" fontId="24" fillId="3" borderId="8" xfId="1" applyNumberFormat="1" applyFont="1" applyFill="1" applyBorder="1" applyAlignment="1" applyProtection="1">
      <alignment horizontal="center" vertical="center"/>
    </xf>
    <xf numFmtId="0" fontId="23" fillId="0" borderId="0" xfId="0" applyFont="1" applyBorder="1" applyAlignment="1" applyProtection="1">
      <alignment horizontal="center" vertical="center"/>
    </xf>
    <xf numFmtId="2" fontId="23" fillId="0" borderId="0" xfId="1" applyNumberFormat="1" applyFont="1" applyBorder="1" applyAlignment="1" applyProtection="1">
      <alignment horizontal="center" vertical="center"/>
    </xf>
    <xf numFmtId="171" fontId="23" fillId="0" borderId="0" xfId="3" applyNumberFormat="1" applyFont="1" applyFill="1" applyBorder="1" applyAlignment="1" applyProtection="1">
      <alignment horizontal="center" vertical="center"/>
    </xf>
    <xf numFmtId="0" fontId="37" fillId="0" borderId="0" xfId="10" applyFont="1" applyBorder="1" applyAlignment="1" applyProtection="1">
      <alignment horizontal="left" vertical="center"/>
      <protection locked="0"/>
    </xf>
    <xf numFmtId="0" fontId="23" fillId="0" borderId="0" xfId="0" applyNumberFormat="1" applyFont="1" applyFill="1" applyBorder="1" applyAlignment="1" applyProtection="1">
      <alignment horizontal="left" vertical="center"/>
      <protection locked="0"/>
    </xf>
    <xf numFmtId="171" fontId="23" fillId="0" borderId="0" xfId="3" applyNumberFormat="1" applyFont="1" applyFill="1" applyBorder="1" applyAlignment="1" applyProtection="1">
      <alignment horizontal="center" vertical="center"/>
      <protection locked="0"/>
    </xf>
    <xf numFmtId="0" fontId="23" fillId="0" borderId="0" xfId="0" applyFont="1" applyFill="1" applyBorder="1" applyAlignment="1" applyProtection="1">
      <alignment horizontal="center" vertical="center"/>
      <protection locked="0"/>
    </xf>
    <xf numFmtId="0" fontId="23" fillId="0" borderId="0" xfId="0" applyFont="1" applyFill="1" applyBorder="1" applyAlignment="1" applyProtection="1">
      <alignment horizontal="left" vertical="center"/>
      <protection locked="0"/>
    </xf>
    <xf numFmtId="0" fontId="23" fillId="0" borderId="0" xfId="0" applyFont="1" applyFill="1" applyBorder="1" applyAlignment="1" applyProtection="1">
      <alignment vertical="center"/>
      <protection locked="0"/>
    </xf>
    <xf numFmtId="2" fontId="23" fillId="0" borderId="0" xfId="1" applyNumberFormat="1" applyFont="1" applyFill="1" applyBorder="1" applyAlignment="1" applyProtection="1">
      <alignment vertical="center"/>
      <protection locked="0"/>
    </xf>
    <xf numFmtId="2" fontId="23" fillId="0" borderId="0" xfId="1" applyNumberFormat="1" applyFont="1" applyAlignment="1" applyProtection="1">
      <alignment horizontal="center" vertical="center"/>
    </xf>
    <xf numFmtId="171" fontId="23" fillId="0" borderId="0" xfId="3" applyNumberFormat="1" applyFont="1" applyFill="1" applyAlignment="1" applyProtection="1">
      <alignment horizontal="center" vertical="center"/>
    </xf>
    <xf numFmtId="0" fontId="23" fillId="0" borderId="0" xfId="0" applyFont="1" applyAlignment="1" applyProtection="1">
      <alignment horizontal="justify" vertical="center"/>
    </xf>
    <xf numFmtId="0" fontId="23" fillId="0" borderId="22" xfId="0" applyNumberFormat="1" applyFont="1" applyFill="1" applyBorder="1" applyAlignment="1" applyProtection="1">
      <alignment horizontal="center" vertical="center"/>
    </xf>
    <xf numFmtId="0" fontId="24" fillId="0" borderId="18" xfId="0" applyNumberFormat="1" applyFont="1" applyFill="1" applyBorder="1" applyAlignment="1" applyProtection="1">
      <alignment horizontal="center" vertical="center"/>
    </xf>
    <xf numFmtId="0" fontId="24" fillId="0" borderId="22" xfId="0" applyNumberFormat="1" applyFont="1" applyFill="1" applyBorder="1" applyAlignment="1" applyProtection="1">
      <alignment horizontal="center" vertical="center"/>
    </xf>
    <xf numFmtId="0" fontId="24" fillId="0" borderId="20" xfId="0" applyNumberFormat="1" applyFont="1" applyFill="1" applyBorder="1" applyAlignment="1" applyProtection="1">
      <alignment horizontal="center" vertical="center"/>
    </xf>
    <xf numFmtId="0" fontId="15" fillId="0" borderId="0" xfId="40" applyFont="1"/>
    <xf numFmtId="0" fontId="46" fillId="0" borderId="0" xfId="40" applyFont="1"/>
    <xf numFmtId="0" fontId="45" fillId="6" borderId="3" xfId="40" applyNumberFormat="1" applyFont="1" applyFill="1" applyBorder="1" applyAlignment="1" applyProtection="1">
      <alignment vertical="center" wrapText="1"/>
    </xf>
    <xf numFmtId="0" fontId="47" fillId="0" borderId="0" xfId="40" applyFont="1"/>
    <xf numFmtId="176" fontId="47" fillId="0" borderId="0" xfId="41" applyNumberFormat="1" applyFont="1"/>
    <xf numFmtId="175" fontId="47" fillId="0" borderId="0" xfId="41" applyNumberFormat="1" applyFont="1"/>
    <xf numFmtId="177" fontId="47" fillId="0" borderId="0" xfId="41" applyNumberFormat="1" applyFont="1"/>
    <xf numFmtId="0" fontId="48" fillId="0" borderId="0" xfId="40" applyFont="1" applyFill="1"/>
    <xf numFmtId="177" fontId="48" fillId="0" borderId="0" xfId="41" applyNumberFormat="1" applyFont="1" applyFill="1"/>
    <xf numFmtId="0" fontId="49" fillId="0" borderId="0" xfId="40" applyFont="1" applyFill="1"/>
    <xf numFmtId="177" fontId="49" fillId="0" borderId="0" xfId="41" applyNumberFormat="1" applyFont="1" applyFill="1"/>
    <xf numFmtId="0" fontId="23" fillId="0" borderId="0" xfId="0" applyFont="1" applyAlignment="1" applyProtection="1">
      <alignment horizontal="left" vertical="center" wrapText="1"/>
      <protection locked="0"/>
    </xf>
    <xf numFmtId="0" fontId="73" fillId="0" borderId="19" xfId="0" applyFont="1" applyFill="1" applyBorder="1" applyAlignment="1" applyProtection="1">
      <alignment horizontal="center" vertical="center"/>
    </xf>
    <xf numFmtId="2" fontId="74" fillId="0" borderId="19" xfId="1" applyNumberFormat="1" applyFont="1" applyFill="1" applyBorder="1" applyAlignment="1" applyProtection="1">
      <alignment horizontal="center" vertical="center" wrapText="1"/>
    </xf>
    <xf numFmtId="0" fontId="74" fillId="0" borderId="0" xfId="0" applyFont="1" applyFill="1" applyAlignment="1" applyProtection="1">
      <alignment vertical="center"/>
      <protection locked="0"/>
    </xf>
    <xf numFmtId="0" fontId="6" fillId="0" borderId="0" xfId="2033"/>
    <xf numFmtId="0" fontId="79" fillId="0" borderId="0" xfId="4952" applyFont="1" applyAlignment="1">
      <alignment vertical="center"/>
    </xf>
    <xf numFmtId="0" fontId="79" fillId="0" borderId="0" xfId="4952" applyFont="1"/>
    <xf numFmtId="0" fontId="80" fillId="0" borderId="0" xfId="4952" applyFont="1" applyAlignment="1">
      <alignment vertical="center"/>
    </xf>
    <xf numFmtId="178" fontId="81" fillId="0" borderId="0" xfId="4952" applyNumberFormat="1" applyFont="1" applyAlignment="1">
      <alignment vertical="center"/>
    </xf>
    <xf numFmtId="0" fontId="80" fillId="0" borderId="0" xfId="4952" applyFont="1" applyAlignment="1">
      <alignment vertical="center" wrapText="1"/>
    </xf>
    <xf numFmtId="0" fontId="79" fillId="0" borderId="0" xfId="4952" applyFont="1" applyAlignment="1">
      <alignment vertical="center" wrapText="1"/>
    </xf>
    <xf numFmtId="0" fontId="82" fillId="0" borderId="0" xfId="4952" applyFont="1" applyAlignment="1">
      <alignment vertical="center"/>
    </xf>
    <xf numFmtId="178" fontId="84" fillId="30" borderId="23" xfId="4952" applyNumberFormat="1" applyFont="1" applyFill="1" applyBorder="1" applyAlignment="1">
      <alignment vertical="center"/>
    </xf>
    <xf numFmtId="0" fontId="82" fillId="0" borderId="0" xfId="4952" applyFont="1" applyAlignment="1">
      <alignment vertical="center" wrapText="1"/>
    </xf>
    <xf numFmtId="0" fontId="82" fillId="0" borderId="0" xfId="4952" applyFont="1"/>
    <xf numFmtId="178" fontId="84" fillId="30" borderId="38" xfId="4952" applyNumberFormat="1" applyFont="1" applyFill="1" applyBorder="1" applyAlignment="1">
      <alignment horizontal="center" vertical="center"/>
    </xf>
    <xf numFmtId="0" fontId="80" fillId="0" borderId="40" xfId="4952" applyFont="1" applyBorder="1" applyAlignment="1">
      <alignment horizontal="center" vertical="center"/>
    </xf>
    <xf numFmtId="0" fontId="83" fillId="0" borderId="5" xfId="4952" applyFont="1" applyBorder="1" applyAlignment="1">
      <alignment vertical="center"/>
    </xf>
    <xf numFmtId="0" fontId="80" fillId="0" borderId="5" xfId="4952" applyFont="1" applyBorder="1" applyAlignment="1">
      <alignment horizontal="center" vertical="center"/>
    </xf>
    <xf numFmtId="178" fontId="81" fillId="30" borderId="5" xfId="4952" applyNumberFormat="1" applyFont="1" applyFill="1" applyBorder="1" applyAlignment="1">
      <alignment vertical="center"/>
    </xf>
    <xf numFmtId="0" fontId="80" fillId="0" borderId="41" xfId="4952" applyFont="1" applyBorder="1" applyAlignment="1">
      <alignment vertical="center" wrapText="1"/>
    </xf>
    <xf numFmtId="0" fontId="80" fillId="0" borderId="42" xfId="4952" applyFont="1" applyBorder="1" applyAlignment="1">
      <alignment horizontal="center" vertical="center" wrapText="1"/>
    </xf>
    <xf numFmtId="0" fontId="80" fillId="0" borderId="2" xfId="4952" applyFont="1" applyBorder="1" applyAlignment="1">
      <alignment vertical="center" wrapText="1"/>
    </xf>
    <xf numFmtId="0" fontId="80" fillId="0" borderId="2" xfId="4952" applyFont="1" applyBorder="1" applyAlignment="1">
      <alignment horizontal="center" vertical="center" wrapText="1"/>
    </xf>
    <xf numFmtId="178" fontId="81" fillId="30" borderId="2" xfId="4952" applyNumberFormat="1" applyFont="1" applyFill="1" applyBorder="1" applyAlignment="1">
      <alignment vertical="center" wrapText="1"/>
    </xf>
    <xf numFmtId="0" fontId="80" fillId="0" borderId="43" xfId="4952" applyFont="1" applyBorder="1" applyAlignment="1">
      <alignment vertical="center" wrapText="1"/>
    </xf>
    <xf numFmtId="0" fontId="83" fillId="0" borderId="2" xfId="4952" applyFont="1" applyBorder="1" applyAlignment="1">
      <alignment vertical="center" wrapText="1"/>
    </xf>
    <xf numFmtId="0" fontId="80" fillId="4" borderId="42" xfId="4952" applyFont="1" applyFill="1" applyBorder="1" applyAlignment="1">
      <alignment horizontal="center" vertical="center" wrapText="1"/>
    </xf>
    <xf numFmtId="0" fontId="80" fillId="0" borderId="43" xfId="4952" applyFont="1" applyBorder="1" applyAlignment="1">
      <alignment horizontal="justify" vertical="center" wrapText="1"/>
    </xf>
    <xf numFmtId="0" fontId="80" fillId="4" borderId="42" xfId="4952" applyFont="1" applyFill="1" applyBorder="1" applyAlignment="1">
      <alignment horizontal="center" vertical="center"/>
    </xf>
    <xf numFmtId="0" fontId="80" fillId="0" borderId="2" xfId="4952" applyFont="1" applyBorder="1" applyAlignment="1">
      <alignment vertical="center"/>
    </xf>
    <xf numFmtId="0" fontId="80" fillId="0" borderId="2" xfId="4952" applyFont="1" applyBorder="1" applyAlignment="1">
      <alignment horizontal="center" vertical="center"/>
    </xf>
    <xf numFmtId="178" fontId="81" fillId="30" borderId="2" xfId="4952" applyNumberFormat="1" applyFont="1" applyFill="1" applyBorder="1" applyAlignment="1">
      <alignment vertical="center"/>
    </xf>
    <xf numFmtId="0" fontId="80" fillId="0" borderId="42" xfId="4952" applyFont="1" applyBorder="1" applyAlignment="1">
      <alignment horizontal="center" vertical="center"/>
    </xf>
    <xf numFmtId="0" fontId="83" fillId="0" borderId="2" xfId="4952" applyFont="1" applyBorder="1" applyAlignment="1">
      <alignment vertical="center"/>
    </xf>
    <xf numFmtId="0" fontId="80" fillId="4" borderId="37" xfId="4952" applyFont="1" applyFill="1" applyBorder="1" applyAlignment="1">
      <alignment horizontal="center" vertical="center"/>
    </xf>
    <xf numFmtId="0" fontId="80" fillId="0" borderId="38" xfId="4952" applyFont="1" applyBorder="1" applyAlignment="1">
      <alignment vertical="center"/>
    </xf>
    <xf numFmtId="0" fontId="80" fillId="0" borderId="38" xfId="4952" applyFont="1" applyBorder="1" applyAlignment="1">
      <alignment horizontal="center" vertical="center"/>
    </xf>
    <xf numFmtId="178" fontId="81" fillId="30" borderId="38" xfId="4952" applyNumberFormat="1" applyFont="1" applyFill="1" applyBorder="1" applyAlignment="1">
      <alignment vertical="center"/>
    </xf>
    <xf numFmtId="0" fontId="80" fillId="0" borderId="39" xfId="4952" applyFont="1" applyBorder="1" applyAlignment="1">
      <alignment horizontal="justify" vertical="center" wrapText="1"/>
    </xf>
    <xf numFmtId="0" fontId="79" fillId="0" borderId="0" xfId="4952" applyFont="1" applyAlignment="1">
      <alignment horizontal="center" vertical="center"/>
    </xf>
    <xf numFmtId="178" fontId="85" fillId="30" borderId="0" xfId="4952" applyNumberFormat="1" applyFont="1" applyFill="1" applyAlignment="1">
      <alignment vertical="center"/>
    </xf>
    <xf numFmtId="0" fontId="0" fillId="0" borderId="0" xfId="0" applyAlignment="1">
      <alignment wrapText="1"/>
    </xf>
    <xf numFmtId="10" fontId="0" fillId="0" borderId="0" xfId="7" applyNumberFormat="1" applyFont="1"/>
    <xf numFmtId="0" fontId="0" fillId="2" borderId="0" xfId="0" applyFill="1"/>
    <xf numFmtId="0" fontId="0" fillId="2" borderId="0" xfId="0" applyFill="1" applyAlignment="1">
      <alignment wrapText="1"/>
    </xf>
    <xf numFmtId="10" fontId="0" fillId="2" borderId="0" xfId="7" applyNumberFormat="1" applyFont="1" applyFill="1"/>
    <xf numFmtId="42" fontId="0" fillId="0" borderId="0" xfId="4951" applyFont="1"/>
    <xf numFmtId="42" fontId="0" fillId="2" borderId="0" xfId="4951" applyFont="1" applyFill="1"/>
    <xf numFmtId="0" fontId="0" fillId="31" borderId="0" xfId="0" applyFill="1"/>
    <xf numFmtId="0" fontId="0" fillId="31" borderId="0" xfId="0" applyFill="1" applyAlignment="1">
      <alignment wrapText="1"/>
    </xf>
    <xf numFmtId="42" fontId="0" fillId="31" borderId="0" xfId="4951" applyFont="1" applyFill="1"/>
    <xf numFmtId="10" fontId="0" fillId="31" borderId="0" xfId="7" applyNumberFormat="1" applyFont="1" applyFill="1"/>
    <xf numFmtId="0" fontId="35" fillId="0" borderId="35" xfId="0" applyFont="1" applyFill="1" applyBorder="1" applyAlignment="1" applyProtection="1">
      <alignment horizontal="center" vertical="center"/>
    </xf>
    <xf numFmtId="2" fontId="35" fillId="0" borderId="35" xfId="1" applyNumberFormat="1" applyFont="1" applyFill="1" applyBorder="1" applyAlignment="1" applyProtection="1">
      <alignment horizontal="center" vertical="center"/>
    </xf>
    <xf numFmtId="0" fontId="34" fillId="0" borderId="0" xfId="0" applyFont="1" applyFill="1" applyAlignment="1" applyProtection="1">
      <alignment vertical="center"/>
      <protection locked="0"/>
    </xf>
    <xf numFmtId="2" fontId="26" fillId="7" borderId="46" xfId="1" applyNumberFormat="1" applyFont="1" applyFill="1" applyBorder="1" applyAlignment="1" applyProtection="1">
      <alignment horizontal="center" vertical="center" wrapText="1"/>
    </xf>
    <xf numFmtId="2" fontId="23" fillId="0" borderId="47" xfId="1" applyNumberFormat="1" applyFont="1" applyFill="1" applyBorder="1" applyAlignment="1" applyProtection="1">
      <alignment horizontal="center" vertical="center" wrapText="1"/>
    </xf>
    <xf numFmtId="173" fontId="36" fillId="0" borderId="0" xfId="1" applyNumberFormat="1" applyFont="1" applyFill="1" applyBorder="1" applyAlignment="1" applyProtection="1">
      <alignment horizontal="center" vertical="center"/>
    </xf>
    <xf numFmtId="0" fontId="35" fillId="0" borderId="0" xfId="0" applyFont="1" applyFill="1" applyBorder="1" applyAlignment="1" applyProtection="1">
      <alignment horizontal="center" vertical="center"/>
    </xf>
    <xf numFmtId="171" fontId="17" fillId="0" borderId="24" xfId="3" applyNumberFormat="1" applyFont="1" applyFill="1" applyBorder="1" applyAlignment="1" applyProtection="1">
      <alignment vertical="center" wrapText="1"/>
    </xf>
    <xf numFmtId="171" fontId="17" fillId="0" borderId="0" xfId="3" applyNumberFormat="1" applyFont="1" applyFill="1" applyBorder="1" applyAlignment="1" applyProtection="1">
      <alignment vertical="center" wrapText="1"/>
    </xf>
    <xf numFmtId="171" fontId="17" fillId="0" borderId="0" xfId="3" applyNumberFormat="1" applyFont="1" applyFill="1" applyBorder="1" applyAlignment="1" applyProtection="1">
      <alignment horizontal="center" vertical="center"/>
    </xf>
    <xf numFmtId="0" fontId="17" fillId="0" borderId="0" xfId="0" applyFont="1" applyFill="1" applyBorder="1" applyAlignment="1" applyProtection="1">
      <alignment vertical="center"/>
    </xf>
    <xf numFmtId="172" fontId="17" fillId="0" borderId="0" xfId="0" applyNumberFormat="1" applyFont="1" applyFill="1" applyBorder="1" applyAlignment="1" applyProtection="1">
      <alignment horizontal="left" vertical="center" wrapText="1"/>
    </xf>
    <xf numFmtId="173" fontId="33" fillId="0" borderId="24" xfId="1" applyNumberFormat="1" applyFont="1" applyFill="1" applyBorder="1" applyAlignment="1" applyProtection="1">
      <alignment horizontal="center" vertical="center"/>
    </xf>
    <xf numFmtId="171" fontId="33" fillId="0" borderId="24" xfId="3" applyNumberFormat="1" applyFont="1" applyFill="1" applyBorder="1" applyAlignment="1" applyProtection="1">
      <alignment horizontal="center" vertical="center" wrapText="1"/>
    </xf>
    <xf numFmtId="173" fontId="88" fillId="0" borderId="0" xfId="1" applyNumberFormat="1" applyFont="1" applyFill="1" applyBorder="1" applyAlignment="1" applyProtection="1">
      <alignment horizontal="center" vertical="center"/>
    </xf>
    <xf numFmtId="0" fontId="17" fillId="0" borderId="0" xfId="10" applyFont="1" applyFill="1" applyBorder="1" applyAlignment="1" applyProtection="1">
      <alignment horizontal="left" vertical="center" wrapText="1"/>
    </xf>
    <xf numFmtId="0" fontId="28" fillId="7" borderId="8" xfId="0" applyFont="1" applyFill="1" applyBorder="1" applyAlignment="1" applyProtection="1">
      <alignment horizontal="left" vertical="center" wrapText="1"/>
    </xf>
    <xf numFmtId="0" fontId="23" fillId="3" borderId="8" xfId="0" applyFont="1" applyFill="1" applyBorder="1" applyAlignment="1" applyProtection="1">
      <alignment horizontal="justify" vertical="center"/>
    </xf>
    <xf numFmtId="37" fontId="89" fillId="0" borderId="35" xfId="33" applyNumberFormat="1" applyFont="1" applyFill="1" applyBorder="1" applyAlignment="1" applyProtection="1">
      <alignment vertical="center"/>
    </xf>
    <xf numFmtId="37" fontId="32" fillId="6" borderId="8" xfId="33" applyNumberFormat="1" applyFont="1" applyFill="1" applyBorder="1" applyAlignment="1" applyProtection="1">
      <alignment vertical="center"/>
    </xf>
    <xf numFmtId="0" fontId="24" fillId="3" borderId="0" xfId="0" applyFont="1" applyFill="1" applyBorder="1" applyAlignment="1" applyProtection="1">
      <alignment horizontal="left" vertical="center"/>
    </xf>
    <xf numFmtId="44" fontId="17" fillId="0" borderId="24" xfId="3" applyNumberFormat="1" applyFont="1" applyFill="1" applyBorder="1" applyAlignment="1" applyProtection="1">
      <alignment horizontal="left" vertical="center" wrapText="1"/>
    </xf>
    <xf numFmtId="0" fontId="29" fillId="7" borderId="8" xfId="0" applyFont="1" applyFill="1" applyBorder="1" applyAlignment="1" applyProtection="1">
      <alignment horizontal="left" vertical="center"/>
    </xf>
    <xf numFmtId="4" fontId="87" fillId="0" borderId="0" xfId="15" applyNumberFormat="1" applyFont="1" applyFill="1" applyBorder="1" applyAlignment="1" applyProtection="1">
      <alignment vertical="center" wrapText="1"/>
      <protection locked="0"/>
    </xf>
    <xf numFmtId="0" fontId="41" fillId="6" borderId="44" xfId="0" applyNumberFormat="1" applyFont="1" applyFill="1" applyBorder="1" applyAlignment="1" applyProtection="1">
      <alignment horizontal="centerContinuous" vertical="center"/>
    </xf>
    <xf numFmtId="172" fontId="41" fillId="6" borderId="45" xfId="0" applyNumberFormat="1" applyFont="1" applyFill="1" applyBorder="1" applyAlignment="1" applyProtection="1">
      <alignment horizontal="centerContinuous" vertical="center"/>
    </xf>
    <xf numFmtId="0" fontId="27" fillId="7" borderId="1" xfId="0" applyFont="1" applyFill="1" applyBorder="1" applyAlignment="1" applyProtection="1">
      <alignment horizontal="left" vertical="center"/>
    </xf>
    <xf numFmtId="0" fontId="87" fillId="8" borderId="3" xfId="0" applyNumberFormat="1" applyFont="1" applyFill="1" applyBorder="1" applyAlignment="1" applyProtection="1">
      <alignment horizontal="center" vertical="center"/>
    </xf>
    <xf numFmtId="0" fontId="87" fillId="8" borderId="8" xfId="0" applyFont="1" applyFill="1" applyBorder="1" applyAlignment="1" applyProtection="1">
      <alignment horizontal="centerContinuous" vertical="center"/>
    </xf>
    <xf numFmtId="2" fontId="87" fillId="8" borderId="8" xfId="1" applyNumberFormat="1" applyFont="1" applyFill="1" applyBorder="1" applyAlignment="1" applyProtection="1">
      <alignment horizontal="centerContinuous" vertical="center"/>
    </xf>
    <xf numFmtId="37" fontId="87" fillId="8" borderId="8" xfId="33" applyNumberFormat="1" applyFont="1" applyFill="1" applyBorder="1" applyAlignment="1" applyProtection="1">
      <alignment horizontal="centerContinuous" vertical="center"/>
    </xf>
    <xf numFmtId="0" fontId="35" fillId="0" borderId="35" xfId="0" applyNumberFormat="1" applyFont="1" applyFill="1" applyBorder="1" applyAlignment="1" applyProtection="1">
      <alignment horizontal="center" vertical="center"/>
    </xf>
    <xf numFmtId="173" fontId="36" fillId="0" borderId="35" xfId="1" applyNumberFormat="1" applyFont="1" applyFill="1" applyBorder="1" applyAlignment="1" applyProtection="1">
      <alignment horizontal="center" vertical="center"/>
    </xf>
    <xf numFmtId="0" fontId="35" fillId="0" borderId="0" xfId="0" applyNumberFormat="1" applyFont="1" applyFill="1" applyBorder="1" applyAlignment="1" applyProtection="1">
      <alignment horizontal="center" vertical="center"/>
    </xf>
    <xf numFmtId="37" fontId="89" fillId="0" borderId="0" xfId="33" applyNumberFormat="1" applyFont="1" applyFill="1" applyBorder="1" applyAlignment="1" applyProtection="1">
      <alignment vertical="center"/>
    </xf>
    <xf numFmtId="2" fontId="35" fillId="0" borderId="0" xfId="1" applyNumberFormat="1" applyFont="1" applyFill="1" applyBorder="1" applyAlignment="1" applyProtection="1">
      <alignment horizontal="center" vertical="center"/>
    </xf>
    <xf numFmtId="173" fontId="90" fillId="0" borderId="0" xfId="1" applyNumberFormat="1" applyFont="1" applyFill="1" applyBorder="1" applyAlignment="1" applyProtection="1">
      <alignment horizontal="center" vertical="center"/>
    </xf>
    <xf numFmtId="201" fontId="90" fillId="0" borderId="0" xfId="7" applyNumberFormat="1" applyFont="1" applyFill="1" applyBorder="1" applyAlignment="1" applyProtection="1">
      <alignment horizontal="center" vertical="center"/>
    </xf>
    <xf numFmtId="173" fontId="90" fillId="2" borderId="24" xfId="1" applyNumberFormat="1" applyFont="1" applyFill="1" applyBorder="1" applyAlignment="1" applyProtection="1">
      <alignment horizontal="center" vertical="center"/>
    </xf>
    <xf numFmtId="0" fontId="41" fillId="6" borderId="3" xfId="0" applyNumberFormat="1" applyFont="1" applyFill="1" applyBorder="1" applyAlignment="1" applyProtection="1">
      <alignment horizontal="centerContinuous" vertical="center" wrapText="1"/>
    </xf>
    <xf numFmtId="0" fontId="23" fillId="0" borderId="17" xfId="0" applyFont="1" applyFill="1" applyBorder="1" applyAlignment="1" applyProtection="1">
      <alignment horizontal="justify" vertical="center" wrapText="1"/>
    </xf>
    <xf numFmtId="0" fontId="28" fillId="7" borderId="8" xfId="0" applyFont="1" applyFill="1" applyBorder="1" applyAlignment="1" applyProtection="1">
      <alignment horizontal="justify" vertical="center" wrapText="1"/>
    </xf>
    <xf numFmtId="0" fontId="29" fillId="7" borderId="8" xfId="0" applyFont="1" applyFill="1" applyBorder="1" applyAlignment="1" applyProtection="1">
      <alignment horizontal="justify" vertical="center" wrapText="1"/>
    </xf>
    <xf numFmtId="0" fontId="24" fillId="0" borderId="19" xfId="0" applyFont="1" applyFill="1" applyBorder="1" applyAlignment="1" applyProtection="1">
      <alignment horizontal="justify" vertical="center" wrapText="1"/>
    </xf>
    <xf numFmtId="37" fontId="32" fillId="6" borderId="8" xfId="33" applyNumberFormat="1" applyFont="1" applyFill="1" applyBorder="1" applyAlignment="1" applyProtection="1">
      <alignment horizontal="justify" vertical="center"/>
    </xf>
    <xf numFmtId="0" fontId="23" fillId="0" borderId="19" xfId="0" applyFont="1" applyFill="1" applyBorder="1" applyAlignment="1" applyProtection="1">
      <alignment horizontal="justify" vertical="center" wrapText="1"/>
    </xf>
    <xf numFmtId="0" fontId="27" fillId="7" borderId="1" xfId="0" applyFont="1" applyFill="1" applyBorder="1" applyAlignment="1" applyProtection="1">
      <alignment horizontal="justify" vertical="center" wrapText="1"/>
    </xf>
    <xf numFmtId="0" fontId="24" fillId="0" borderId="17" xfId="0" applyFont="1" applyFill="1" applyBorder="1" applyAlignment="1" applyProtection="1">
      <alignment horizontal="justify" vertical="center" wrapText="1"/>
    </xf>
    <xf numFmtId="0" fontId="23" fillId="0" borderId="21" xfId="0" applyFont="1" applyFill="1" applyBorder="1" applyAlignment="1" applyProtection="1">
      <alignment horizontal="justify" vertical="center" wrapText="1"/>
    </xf>
    <xf numFmtId="0" fontId="24" fillId="0" borderId="21" xfId="0" applyFont="1" applyFill="1" applyBorder="1" applyAlignment="1" applyProtection="1">
      <alignment horizontal="justify" vertical="center" wrapText="1"/>
    </xf>
    <xf numFmtId="37" fontId="32" fillId="6" borderId="4" xfId="33" applyNumberFormat="1" applyFont="1" applyFill="1" applyBorder="1" applyAlignment="1" applyProtection="1">
      <alignment horizontal="justify" vertical="center"/>
    </xf>
    <xf numFmtId="37" fontId="32" fillId="6" borderId="8" xfId="33" applyNumberFormat="1" applyFont="1" applyFill="1" applyBorder="1" applyAlignment="1" applyProtection="1">
      <alignment horizontal="left" vertical="center"/>
    </xf>
    <xf numFmtId="0" fontId="27" fillId="7" borderId="1" xfId="0" applyNumberFormat="1" applyFont="1" applyFill="1" applyBorder="1" applyAlignment="1" applyProtection="1">
      <alignment horizontal="left" vertical="center"/>
    </xf>
    <xf numFmtId="2" fontId="23" fillId="0" borderId="19" xfId="12" applyNumberFormat="1" applyFont="1" applyFill="1" applyBorder="1" applyAlignment="1" applyProtection="1">
      <alignment horizontal="center" vertical="center" wrapText="1"/>
    </xf>
    <xf numFmtId="0" fontId="23" fillId="0" borderId="0" xfId="10" applyFont="1" applyAlignment="1" applyProtection="1">
      <alignment vertical="center"/>
      <protection locked="0"/>
    </xf>
    <xf numFmtId="171" fontId="23" fillId="0" borderId="17" xfId="13" applyNumberFormat="1" applyFont="1" applyFill="1" applyBorder="1" applyAlignment="1" applyProtection="1">
      <alignment horizontal="center" vertical="center" wrapText="1"/>
    </xf>
    <xf numFmtId="173" fontId="23" fillId="0" borderId="0" xfId="10" applyNumberFormat="1" applyFont="1" applyAlignment="1" applyProtection="1">
      <alignment vertical="center"/>
      <protection locked="0"/>
    </xf>
    <xf numFmtId="0" fontId="23" fillId="0" borderId="0" xfId="10" applyFont="1" applyAlignment="1" applyProtection="1">
      <alignment vertical="center" wrapText="1"/>
      <protection locked="0"/>
    </xf>
    <xf numFmtId="0" fontId="23" fillId="0" borderId="48" xfId="0" applyFont="1" applyFill="1" applyBorder="1" applyAlignment="1" applyProtection="1">
      <alignment horizontal="justify" vertical="center" wrapText="1"/>
    </xf>
    <xf numFmtId="0" fontId="23" fillId="0" borderId="48" xfId="0" applyFont="1" applyFill="1" applyBorder="1" applyAlignment="1" applyProtection="1">
      <alignment horizontal="center" vertical="center" wrapText="1"/>
    </xf>
    <xf numFmtId="2" fontId="23" fillId="0" borderId="48" xfId="1" applyNumberFormat="1" applyFont="1" applyFill="1" applyBorder="1" applyAlignment="1" applyProtection="1">
      <alignment horizontal="center" vertical="center" wrapText="1"/>
    </xf>
    <xf numFmtId="0" fontId="23" fillId="0" borderId="47" xfId="0" applyFont="1" applyFill="1" applyBorder="1" applyAlignment="1" applyProtection="1">
      <alignment horizontal="justify" vertical="center" wrapText="1"/>
    </xf>
    <xf numFmtId="0" fontId="23" fillId="0" borderId="47" xfId="0" applyFont="1" applyFill="1" applyBorder="1" applyAlignment="1" applyProtection="1">
      <alignment horizontal="center" vertical="center" wrapText="1"/>
    </xf>
    <xf numFmtId="2" fontId="23" fillId="0" borderId="50" xfId="1" applyNumberFormat="1" applyFont="1" applyFill="1" applyBorder="1" applyAlignment="1" applyProtection="1">
      <alignment horizontal="center" vertical="center" wrapText="1"/>
    </xf>
    <xf numFmtId="0" fontId="23" fillId="0" borderId="36" xfId="0" applyNumberFormat="1" applyFont="1" applyFill="1" applyBorder="1" applyAlignment="1" applyProtection="1">
      <alignment horizontal="center" vertical="center"/>
    </xf>
    <xf numFmtId="0" fontId="23" fillId="0" borderId="49" xfId="0" applyNumberFormat="1" applyFont="1" applyFill="1" applyBorder="1" applyAlignment="1" applyProtection="1">
      <alignment horizontal="center" vertical="center"/>
    </xf>
    <xf numFmtId="2" fontId="23" fillId="0" borderId="0" xfId="0" applyNumberFormat="1" applyFont="1" applyFill="1" applyAlignment="1" applyProtection="1">
      <alignment vertical="center"/>
      <protection locked="0"/>
    </xf>
    <xf numFmtId="0" fontId="23" fillId="0" borderId="51" xfId="0" applyNumberFormat="1" applyFont="1" applyFill="1" applyBorder="1" applyAlignment="1" applyProtection="1">
      <alignment horizontal="center" vertical="center"/>
    </xf>
    <xf numFmtId="0" fontId="23" fillId="0" borderId="52" xfId="0" applyFont="1" applyFill="1" applyBorder="1" applyAlignment="1" applyProtection="1">
      <alignment horizontal="justify" vertical="center" wrapText="1"/>
    </xf>
    <xf numFmtId="0" fontId="23" fillId="0" borderId="52" xfId="0" applyFont="1" applyFill="1" applyBorder="1" applyAlignment="1" applyProtection="1">
      <alignment horizontal="center" vertical="center" wrapText="1"/>
    </xf>
    <xf numFmtId="2" fontId="23" fillId="0" borderId="52" xfId="1" applyNumberFormat="1" applyFont="1" applyFill="1" applyBorder="1" applyAlignment="1" applyProtection="1">
      <alignment horizontal="center" vertical="center" wrapText="1"/>
    </xf>
    <xf numFmtId="171" fontId="23" fillId="0" borderId="53" xfId="3" applyNumberFormat="1" applyFont="1" applyFill="1" applyBorder="1" applyAlignment="1" applyProtection="1">
      <alignment vertical="center" wrapText="1"/>
    </xf>
    <xf numFmtId="173" fontId="23" fillId="0" borderId="0" xfId="0" applyNumberFormat="1" applyFont="1" applyFill="1" applyAlignment="1" applyProtection="1">
      <alignment vertical="center"/>
      <protection locked="0"/>
    </xf>
    <xf numFmtId="171" fontId="90" fillId="0" borderId="0" xfId="3" applyNumberFormat="1" applyFont="1" applyFill="1" applyBorder="1" applyAlignment="1" applyProtection="1">
      <alignment horizontal="center" vertical="center"/>
    </xf>
    <xf numFmtId="0" fontId="23" fillId="3" borderId="44" xfId="0" applyFont="1" applyFill="1" applyBorder="1" applyAlignment="1" applyProtection="1">
      <alignment horizontal="justify" vertical="center"/>
    </xf>
    <xf numFmtId="201" fontId="23" fillId="3" borderId="44" xfId="7" applyNumberFormat="1" applyFont="1" applyFill="1" applyBorder="1" applyAlignment="1" applyProtection="1">
      <alignment horizontal="center" vertical="center"/>
    </xf>
    <xf numFmtId="2" fontId="24" fillId="3" borderId="44" xfId="1" applyNumberFormat="1" applyFont="1" applyFill="1" applyBorder="1" applyAlignment="1" applyProtection="1">
      <alignment horizontal="center" vertical="center"/>
    </xf>
    <xf numFmtId="173" fontId="32" fillId="6" borderId="2" xfId="1" applyNumberFormat="1" applyFont="1" applyFill="1" applyBorder="1" applyAlignment="1" applyProtection="1">
      <alignment horizontal="center" vertical="center"/>
    </xf>
    <xf numFmtId="0" fontId="26" fillId="0" borderId="0" xfId="0" applyFont="1" applyFill="1" applyBorder="1" applyAlignment="1" applyProtection="1">
      <alignment vertical="center"/>
      <protection locked="0"/>
    </xf>
    <xf numFmtId="173" fontId="17" fillId="0" borderId="0" xfId="1" applyNumberFormat="1" applyFont="1" applyFill="1" applyBorder="1" applyAlignment="1" applyProtection="1">
      <alignment horizontal="center" vertical="center"/>
    </xf>
    <xf numFmtId="173" fontId="23" fillId="0" borderId="0" xfId="0" applyNumberFormat="1" applyFont="1" applyFill="1" applyBorder="1" applyAlignment="1" applyProtection="1">
      <alignment vertical="center"/>
      <protection locked="0"/>
    </xf>
    <xf numFmtId="0" fontId="34" fillId="0" borderId="0" xfId="0" applyFont="1" applyFill="1" applyBorder="1" applyAlignment="1" applyProtection="1">
      <alignment vertical="center"/>
      <protection locked="0"/>
    </xf>
    <xf numFmtId="173" fontId="34" fillId="0" borderId="0" xfId="0" applyNumberFormat="1" applyFont="1" applyFill="1" applyBorder="1" applyAlignment="1" applyProtection="1">
      <alignment vertical="center"/>
      <protection locked="0"/>
    </xf>
    <xf numFmtId="0" fontId="90" fillId="0" borderId="0" xfId="0" applyFont="1" applyFill="1" applyBorder="1" applyAlignment="1" applyProtection="1">
      <alignment vertical="center"/>
      <protection locked="0"/>
    </xf>
    <xf numFmtId="0" fontId="30" fillId="0" borderId="0" xfId="0" applyFont="1" applyFill="1" applyBorder="1" applyAlignment="1" applyProtection="1">
      <alignment vertical="center"/>
      <protection locked="0"/>
    </xf>
    <xf numFmtId="201" fontId="23" fillId="0" borderId="0" xfId="7" applyNumberFormat="1" applyFont="1" applyFill="1" applyBorder="1" applyAlignment="1" applyProtection="1">
      <alignment vertical="center"/>
      <protection locked="0"/>
    </xf>
    <xf numFmtId="173" fontId="30" fillId="0" borderId="0" xfId="0" applyNumberFormat="1" applyFont="1" applyFill="1" applyBorder="1" applyAlignment="1" applyProtection="1">
      <alignment vertical="center"/>
      <protection locked="0"/>
    </xf>
    <xf numFmtId="173" fontId="28" fillId="0" borderId="0" xfId="0" applyNumberFormat="1" applyFont="1" applyFill="1" applyBorder="1" applyAlignment="1" applyProtection="1">
      <alignment vertical="center"/>
      <protection locked="0"/>
    </xf>
    <xf numFmtId="173" fontId="32" fillId="0" borderId="0" xfId="1" applyNumberFormat="1" applyFont="1" applyFill="1" applyBorder="1" applyAlignment="1" applyProtection="1">
      <alignment horizontal="center" vertical="center"/>
    </xf>
    <xf numFmtId="173" fontId="17" fillId="0" borderId="0" xfId="0" applyNumberFormat="1" applyFont="1" applyFill="1" applyBorder="1" applyAlignment="1" applyProtection="1">
      <alignment vertical="center"/>
      <protection locked="0"/>
    </xf>
    <xf numFmtId="0" fontId="28" fillId="0" borderId="0" xfId="0" applyFont="1" applyFill="1" applyBorder="1" applyAlignment="1" applyProtection="1">
      <alignment vertical="center"/>
      <protection locked="0"/>
    </xf>
    <xf numFmtId="173" fontId="33" fillId="0" borderId="0" xfId="1" applyNumberFormat="1" applyFont="1" applyFill="1" applyBorder="1" applyAlignment="1" applyProtection="1">
      <alignment horizontal="center" vertical="center"/>
    </xf>
    <xf numFmtId="171" fontId="23" fillId="0" borderId="0" xfId="3" applyNumberFormat="1" applyFont="1" applyFill="1" applyBorder="1" applyAlignment="1" applyProtection="1">
      <alignment horizontal="center" vertical="center" wrapText="1"/>
    </xf>
    <xf numFmtId="171" fontId="17" fillId="0" borderId="0" xfId="3" applyNumberFormat="1" applyFont="1" applyFill="1" applyBorder="1" applyAlignment="1" applyProtection="1">
      <alignment horizontal="center" vertical="center" wrapText="1"/>
    </xf>
    <xf numFmtId="173" fontId="87" fillId="0" borderId="0" xfId="1" applyNumberFormat="1" applyFont="1" applyFill="1" applyBorder="1" applyAlignment="1" applyProtection="1">
      <alignment horizontal="center" vertical="center"/>
    </xf>
    <xf numFmtId="173" fontId="96" fillId="0" borderId="0" xfId="1" applyNumberFormat="1" applyFont="1" applyFill="1" applyBorder="1" applyAlignment="1" applyProtection="1">
      <alignment horizontal="center" vertical="center"/>
    </xf>
    <xf numFmtId="0" fontId="22" fillId="0" borderId="0" xfId="0" applyFont="1" applyFill="1" applyBorder="1" applyAlignment="1" applyProtection="1">
      <alignment vertical="center"/>
      <protection locked="0"/>
    </xf>
    <xf numFmtId="0" fontId="37" fillId="0" borderId="0" xfId="10" applyFont="1" applyFill="1" applyBorder="1" applyAlignment="1" applyProtection="1">
      <alignment horizontal="left" vertical="center"/>
      <protection locked="0"/>
    </xf>
    <xf numFmtId="173" fontId="37" fillId="0" borderId="0" xfId="10" applyNumberFormat="1" applyFont="1" applyFill="1" applyBorder="1" applyAlignment="1" applyProtection="1">
      <alignment horizontal="left" vertical="center"/>
      <protection locked="0"/>
    </xf>
    <xf numFmtId="173" fontId="23" fillId="0" borderId="0" xfId="0" applyNumberFormat="1" applyFont="1" applyAlignment="1" applyProtection="1">
      <alignment vertical="center"/>
      <protection locked="0"/>
    </xf>
    <xf numFmtId="173" fontId="17" fillId="0" borderId="0" xfId="0" applyNumberFormat="1" applyFont="1" applyAlignment="1" applyProtection="1">
      <alignment vertical="center"/>
      <protection locked="0"/>
    </xf>
    <xf numFmtId="173" fontId="97" fillId="0" borderId="0" xfId="0" applyNumberFormat="1" applyFont="1" applyFill="1" applyBorder="1" applyAlignment="1">
      <alignment horizontal="center" vertical="center" wrapText="1"/>
    </xf>
    <xf numFmtId="171" fontId="17" fillId="0" borderId="24" xfId="3" applyNumberFormat="1" applyFont="1" applyFill="1" applyBorder="1" applyAlignment="1" applyProtection="1">
      <alignment horizontal="center" vertical="center" wrapText="1"/>
    </xf>
    <xf numFmtId="171" fontId="26" fillId="7" borderId="55" xfId="3" applyNumberFormat="1" applyFont="1" applyFill="1" applyBorder="1" applyAlignment="1" applyProtection="1">
      <alignment vertical="center" wrapText="1"/>
    </xf>
    <xf numFmtId="171" fontId="28" fillId="7" borderId="45" xfId="3" applyNumberFormat="1" applyFont="1" applyFill="1" applyBorder="1" applyAlignment="1" applyProtection="1">
      <alignment vertical="center" wrapText="1"/>
    </xf>
    <xf numFmtId="171" fontId="23" fillId="0" borderId="56" xfId="3" applyNumberFormat="1" applyFont="1" applyFill="1" applyBorder="1" applyAlignment="1" applyProtection="1">
      <alignment vertical="center" wrapText="1"/>
    </xf>
    <xf numFmtId="171" fontId="23" fillId="0" borderId="54" xfId="3" applyNumberFormat="1" applyFont="1" applyFill="1" applyBorder="1" applyAlignment="1" applyProtection="1">
      <alignment vertical="center" wrapText="1"/>
    </xf>
    <xf numFmtId="173" fontId="32" fillId="6" borderId="5" xfId="1" applyNumberFormat="1" applyFont="1" applyFill="1" applyBorder="1" applyAlignment="1" applyProtection="1">
      <alignment horizontal="center" vertical="center"/>
    </xf>
    <xf numFmtId="171" fontId="74" fillId="0" borderId="56" xfId="3" applyNumberFormat="1" applyFont="1" applyFill="1" applyBorder="1" applyAlignment="1" applyProtection="1">
      <alignment vertical="center" wrapText="1"/>
    </xf>
    <xf numFmtId="171" fontId="23" fillId="0" borderId="57" xfId="3" applyNumberFormat="1" applyFont="1" applyFill="1" applyBorder="1" applyAlignment="1" applyProtection="1">
      <alignment vertical="center" wrapText="1"/>
    </xf>
    <xf numFmtId="171" fontId="26" fillId="7" borderId="58" xfId="3" applyNumberFormat="1" applyFont="1" applyFill="1" applyBorder="1" applyAlignment="1" applyProtection="1">
      <alignment vertical="center" wrapText="1"/>
    </xf>
    <xf numFmtId="171" fontId="23" fillId="3" borderId="2" xfId="3" applyNumberFormat="1" applyFont="1" applyFill="1" applyBorder="1" applyAlignment="1" applyProtection="1">
      <alignment horizontal="center" vertical="center" wrapText="1"/>
    </xf>
    <xf numFmtId="173" fontId="87" fillId="8" borderId="5" xfId="1" applyNumberFormat="1" applyFont="1" applyFill="1" applyBorder="1" applyAlignment="1" applyProtection="1">
      <alignment horizontal="center" vertical="center"/>
    </xf>
    <xf numFmtId="173" fontId="98" fillId="0" borderId="0" xfId="1" applyNumberFormat="1" applyFont="1" applyFill="1" applyBorder="1" applyAlignment="1" applyProtection="1">
      <alignment horizontal="center" vertical="center"/>
    </xf>
    <xf numFmtId="173" fontId="22" fillId="0" borderId="0" xfId="1" applyNumberFormat="1" applyFont="1" applyFill="1" applyBorder="1" applyAlignment="1" applyProtection="1">
      <alignment horizontal="center" vertical="center"/>
    </xf>
    <xf numFmtId="174" fontId="95" fillId="0" borderId="0" xfId="1208" applyFont="1" applyFill="1" applyBorder="1" applyAlignment="1">
      <alignment horizontal="left" vertical="center"/>
    </xf>
    <xf numFmtId="10" fontId="95" fillId="0" borderId="0" xfId="4975" applyNumberFormat="1" applyFont="1" applyFill="1" applyBorder="1" applyAlignment="1">
      <alignment vertical="center"/>
    </xf>
    <xf numFmtId="171" fontId="97" fillId="0" borderId="0" xfId="3" applyNumberFormat="1" applyFont="1" applyFill="1" applyBorder="1" applyAlignment="1" applyProtection="1">
      <alignment horizontal="center" vertical="center"/>
    </xf>
    <xf numFmtId="171" fontId="100" fillId="0" borderId="0" xfId="0" applyNumberFormat="1" applyFont="1" applyFill="1" applyBorder="1" applyAlignment="1" applyProtection="1">
      <alignment vertical="center"/>
      <protection locked="0"/>
    </xf>
    <xf numFmtId="0" fontId="25" fillId="0" borderId="0" xfId="0" applyFont="1" applyAlignment="1" applyProtection="1">
      <alignment vertical="center"/>
      <protection locked="0"/>
    </xf>
    <xf numFmtId="0" fontId="13" fillId="0" borderId="0" xfId="14" applyFont="1" applyBorder="1" applyAlignment="1">
      <alignment horizontal="left" vertical="center"/>
    </xf>
    <xf numFmtId="171" fontId="97" fillId="0" borderId="0" xfId="3" applyNumberFormat="1" applyFont="1" applyFill="1" applyBorder="1" applyAlignment="1" applyProtection="1">
      <alignment horizontal="left" vertical="center"/>
      <protection locked="0"/>
    </xf>
    <xf numFmtId="0" fontId="40" fillId="0" borderId="0" xfId="0" applyFont="1" applyAlignment="1" applyProtection="1">
      <alignment vertical="center"/>
      <protection locked="0"/>
    </xf>
    <xf numFmtId="0" fontId="99" fillId="0" borderId="0" xfId="33" applyFont="1" applyFill="1" applyAlignment="1">
      <alignment vertical="center"/>
    </xf>
    <xf numFmtId="202" fontId="95" fillId="0" borderId="0" xfId="2657" applyNumberFormat="1" applyFont="1" applyFill="1" applyBorder="1" applyAlignment="1">
      <alignment horizontal="left" vertical="center" wrapText="1"/>
    </xf>
    <xf numFmtId="171" fontId="97" fillId="0" borderId="0" xfId="3" applyNumberFormat="1" applyFont="1" applyFill="1" applyBorder="1" applyAlignment="1" applyProtection="1">
      <alignment horizontal="center" vertical="center"/>
      <protection locked="0"/>
    </xf>
    <xf numFmtId="0" fontId="100" fillId="0" borderId="0" xfId="0" applyFont="1" applyFill="1" applyBorder="1" applyAlignment="1">
      <alignment horizontal="center" vertical="center" wrapText="1"/>
    </xf>
    <xf numFmtId="0" fontId="23" fillId="0" borderId="59" xfId="0" applyNumberFormat="1" applyFont="1" applyFill="1" applyBorder="1" applyAlignment="1" applyProtection="1">
      <alignment horizontal="center" vertical="center"/>
    </xf>
    <xf numFmtId="0" fontId="23" fillId="0" borderId="60" xfId="0" applyFont="1" applyFill="1" applyBorder="1" applyAlignment="1" applyProtection="1">
      <alignment horizontal="justify" vertical="center" wrapText="1"/>
    </xf>
    <xf numFmtId="0" fontId="23" fillId="0" borderId="60" xfId="0" applyFont="1" applyFill="1" applyBorder="1" applyAlignment="1" applyProtection="1">
      <alignment horizontal="center" vertical="center" wrapText="1"/>
    </xf>
    <xf numFmtId="2" fontId="23" fillId="0" borderId="60" xfId="1" applyNumberFormat="1" applyFont="1" applyFill="1" applyBorder="1" applyAlignment="1" applyProtection="1">
      <alignment horizontal="center" vertical="center" wrapText="1"/>
    </xf>
    <xf numFmtId="171" fontId="23" fillId="0" borderId="61" xfId="3" applyNumberFormat="1" applyFont="1" applyFill="1" applyBorder="1" applyAlignment="1" applyProtection="1">
      <alignment vertical="center" wrapText="1"/>
    </xf>
    <xf numFmtId="0" fontId="23" fillId="0" borderId="62" xfId="0" applyNumberFormat="1" applyFont="1" applyFill="1" applyBorder="1" applyAlignment="1" applyProtection="1">
      <alignment horizontal="center" vertical="center"/>
    </xf>
    <xf numFmtId="0" fontId="24" fillId="3" borderId="17" xfId="0" applyFont="1" applyFill="1" applyBorder="1" applyAlignment="1" applyProtection="1">
      <alignment horizontal="right" vertical="center"/>
    </xf>
    <xf numFmtId="201" fontId="23" fillId="3" borderId="17" xfId="7" applyNumberFormat="1" applyFont="1" applyFill="1" applyBorder="1" applyAlignment="1" applyProtection="1">
      <alignment horizontal="center" vertical="center"/>
    </xf>
    <xf numFmtId="171" fontId="23" fillId="3" borderId="54" xfId="3" applyNumberFormat="1" applyFont="1" applyFill="1" applyBorder="1" applyAlignment="1" applyProtection="1">
      <alignment horizontal="center" vertical="center" wrapText="1"/>
    </xf>
    <xf numFmtId="0" fontId="23" fillId="0" borderId="63" xfId="0" applyFont="1" applyFill="1" applyBorder="1" applyAlignment="1" applyProtection="1">
      <alignment horizontal="justify" vertical="center" wrapText="1"/>
    </xf>
    <xf numFmtId="0" fontId="23" fillId="0" borderId="63" xfId="0" applyFont="1" applyFill="1" applyBorder="1" applyAlignment="1" applyProtection="1">
      <alignment horizontal="center" vertical="center" wrapText="1"/>
    </xf>
    <xf numFmtId="2" fontId="23" fillId="0" borderId="63" xfId="1" applyNumberFormat="1" applyFont="1" applyFill="1" applyBorder="1" applyAlignment="1" applyProtection="1">
      <alignment horizontal="center" vertical="center" wrapText="1"/>
    </xf>
    <xf numFmtId="171" fontId="23" fillId="0" borderId="64" xfId="3" applyNumberFormat="1" applyFont="1" applyFill="1" applyBorder="1" applyAlignment="1" applyProtection="1">
      <alignment vertical="center" wrapText="1"/>
    </xf>
    <xf numFmtId="173" fontId="17" fillId="0" borderId="0" xfId="0" applyNumberFormat="1" applyFont="1" applyFill="1" applyBorder="1" applyAlignment="1" applyProtection="1">
      <alignment vertical="center"/>
    </xf>
    <xf numFmtId="169" fontId="34" fillId="0" borderId="0" xfId="3" applyFont="1" applyFill="1" applyBorder="1" applyAlignment="1" applyProtection="1">
      <alignment vertical="center"/>
      <protection locked="0"/>
    </xf>
    <xf numFmtId="0" fontId="45" fillId="0" borderId="0" xfId="14" applyFont="1" applyBorder="1" applyAlignment="1">
      <alignment horizontal="left" vertical="center"/>
    </xf>
    <xf numFmtId="0" fontId="45" fillId="0" borderId="0" xfId="14" applyFont="1" applyBorder="1" applyAlignment="1">
      <alignment horizontal="justify" vertical="center"/>
    </xf>
    <xf numFmtId="0" fontId="43" fillId="0" borderId="0" xfId="14" applyFont="1" applyBorder="1" applyAlignment="1">
      <alignment horizontal="left" vertical="center"/>
    </xf>
    <xf numFmtId="0" fontId="43" fillId="0" borderId="0" xfId="14" applyFont="1" applyBorder="1" applyAlignment="1">
      <alignment horizontal="justify" vertical="center"/>
    </xf>
    <xf numFmtId="173" fontId="23" fillId="0" borderId="0" xfId="0" applyNumberFormat="1" applyFont="1" applyBorder="1" applyAlignment="1" applyProtection="1">
      <alignment vertical="center"/>
    </xf>
    <xf numFmtId="173" fontId="41" fillId="6" borderId="44" xfId="0" applyNumberFormat="1" applyFont="1" applyFill="1" applyBorder="1" applyAlignment="1" applyProtection="1">
      <alignment horizontal="centerContinuous" vertical="center"/>
    </xf>
    <xf numFmtId="173" fontId="23" fillId="0" borderId="60" xfId="1" applyNumberFormat="1" applyFont="1" applyFill="1" applyBorder="1" applyAlignment="1" applyProtection="1">
      <alignment horizontal="center" vertical="center" wrapText="1"/>
    </xf>
    <xf numFmtId="173" fontId="23" fillId="0" borderId="17" xfId="1" applyNumberFormat="1" applyFont="1" applyFill="1" applyBorder="1" applyAlignment="1" applyProtection="1">
      <alignment horizontal="center" vertical="center" wrapText="1"/>
    </xf>
    <xf numFmtId="173" fontId="23" fillId="0" borderId="63" xfId="1" applyNumberFormat="1" applyFont="1" applyFill="1" applyBorder="1" applyAlignment="1" applyProtection="1">
      <alignment horizontal="center" vertical="center" wrapText="1"/>
    </xf>
    <xf numFmtId="173" fontId="35" fillId="0" borderId="35" xfId="1" applyNumberFormat="1" applyFont="1" applyFill="1" applyBorder="1" applyAlignment="1" applyProtection="1">
      <alignment horizontal="center" vertical="center"/>
    </xf>
    <xf numFmtId="173" fontId="35" fillId="0" borderId="35" xfId="3" applyNumberFormat="1" applyFont="1" applyFill="1" applyBorder="1" applyAlignment="1" applyProtection="1">
      <alignment horizontal="center" vertical="center"/>
    </xf>
    <xf numFmtId="173" fontId="26" fillId="7" borderId="35" xfId="1" applyNumberFormat="1" applyFont="1" applyFill="1" applyBorder="1" applyAlignment="1" applyProtection="1">
      <alignment horizontal="center" vertical="center" wrapText="1"/>
    </xf>
    <xf numFmtId="173" fontId="27" fillId="7" borderId="1" xfId="3" applyNumberFormat="1" applyFont="1" applyFill="1" applyBorder="1" applyAlignment="1" applyProtection="1">
      <alignment horizontal="center" vertical="center" wrapText="1"/>
    </xf>
    <xf numFmtId="173" fontId="28" fillId="7" borderId="44" xfId="1" applyNumberFormat="1" applyFont="1" applyFill="1" applyBorder="1" applyAlignment="1" applyProtection="1">
      <alignment horizontal="center" vertical="center" wrapText="1"/>
    </xf>
    <xf numFmtId="173" fontId="29" fillId="7" borderId="8" xfId="3" applyNumberFormat="1" applyFont="1" applyFill="1" applyBorder="1" applyAlignment="1" applyProtection="1">
      <alignment horizontal="center" vertical="center" wrapText="1"/>
    </xf>
    <xf numFmtId="173" fontId="23" fillId="0" borderId="19" xfId="1" applyNumberFormat="1" applyFont="1" applyFill="1" applyBorder="1" applyAlignment="1" applyProtection="1">
      <alignment horizontal="center" vertical="center" wrapText="1"/>
    </xf>
    <xf numFmtId="173" fontId="32" fillId="6" borderId="44" xfId="1" applyNumberFormat="1" applyFont="1" applyFill="1" applyBorder="1" applyAlignment="1" applyProtection="1">
      <alignment horizontal="center" vertical="center"/>
    </xf>
    <xf numFmtId="173" fontId="32" fillId="6" borderId="8" xfId="3" applyNumberFormat="1" applyFont="1" applyFill="1" applyBorder="1" applyAlignment="1" applyProtection="1">
      <alignment horizontal="center" vertical="center"/>
    </xf>
    <xf numFmtId="173" fontId="24" fillId="0" borderId="19" xfId="3" applyNumberFormat="1" applyFont="1" applyFill="1" applyBorder="1" applyAlignment="1" applyProtection="1">
      <alignment horizontal="center" vertical="center" wrapText="1"/>
    </xf>
    <xf numFmtId="173" fontId="24" fillId="0" borderId="17" xfId="3" applyNumberFormat="1" applyFont="1" applyFill="1" applyBorder="1" applyAlignment="1" applyProtection="1">
      <alignment horizontal="center" vertical="center" wrapText="1"/>
    </xf>
    <xf numFmtId="173" fontId="32" fillId="6" borderId="4" xfId="1" applyNumberFormat="1" applyFont="1" applyFill="1" applyBorder="1" applyAlignment="1" applyProtection="1">
      <alignment horizontal="center" vertical="center"/>
    </xf>
    <xf numFmtId="173" fontId="32" fillId="6" borderId="4" xfId="3" applyNumberFormat="1" applyFont="1" applyFill="1" applyBorder="1" applyAlignment="1" applyProtection="1">
      <alignment horizontal="center" vertical="center"/>
    </xf>
    <xf numFmtId="173" fontId="74" fillId="0" borderId="19" xfId="1" applyNumberFormat="1" applyFont="1" applyFill="1" applyBorder="1" applyAlignment="1" applyProtection="1">
      <alignment horizontal="center" vertical="center" wrapText="1"/>
    </xf>
    <xf numFmtId="173" fontId="73" fillId="0" borderId="19" xfId="3" applyNumberFormat="1" applyFont="1" applyFill="1" applyBorder="1" applyAlignment="1" applyProtection="1">
      <alignment horizontal="center" vertical="center" wrapText="1"/>
    </xf>
    <xf numFmtId="173" fontId="33" fillId="0" borderId="19" xfId="3" applyNumberFormat="1" applyFont="1" applyFill="1" applyBorder="1" applyAlignment="1" applyProtection="1">
      <alignment horizontal="center" vertical="center" wrapText="1"/>
    </xf>
    <xf numFmtId="173" fontId="23" fillId="0" borderId="19" xfId="12" applyNumberFormat="1" applyFont="1" applyFill="1" applyBorder="1" applyAlignment="1" applyProtection="1">
      <alignment horizontal="center" vertical="center" wrapText="1"/>
    </xf>
    <xf numFmtId="173" fontId="17" fillId="0" borderId="17" xfId="3" applyNumberFormat="1" applyFont="1" applyFill="1" applyBorder="1" applyAlignment="1" applyProtection="1">
      <alignment horizontal="center" vertical="center" wrapText="1"/>
    </xf>
    <xf numFmtId="173" fontId="28" fillId="7" borderId="8" xfId="3" applyNumberFormat="1" applyFont="1" applyFill="1" applyBorder="1" applyAlignment="1" applyProtection="1">
      <alignment horizontal="center" vertical="center" wrapText="1"/>
    </xf>
    <xf numFmtId="173" fontId="23" fillId="0" borderId="21" xfId="1" applyNumberFormat="1" applyFont="1" applyFill="1" applyBorder="1" applyAlignment="1" applyProtection="1">
      <alignment horizontal="center" vertical="center" wrapText="1"/>
    </xf>
    <xf numFmtId="173" fontId="17" fillId="0" borderId="21" xfId="3" applyNumberFormat="1" applyFont="1" applyFill="1" applyBorder="1" applyAlignment="1" applyProtection="1">
      <alignment horizontal="center" vertical="center" wrapText="1"/>
    </xf>
    <xf numFmtId="173" fontId="17" fillId="0" borderId="19" xfId="3" applyNumberFormat="1" applyFont="1" applyFill="1" applyBorder="1" applyAlignment="1" applyProtection="1">
      <alignment horizontal="center" vertical="center" wrapText="1"/>
    </xf>
    <xf numFmtId="173" fontId="23" fillId="0" borderId="0" xfId="1" applyNumberFormat="1" applyFont="1" applyFill="1" applyBorder="1" applyAlignment="1" applyProtection="1">
      <alignment horizontal="center" vertical="center" wrapText="1"/>
    </xf>
    <xf numFmtId="173" fontId="23" fillId="0" borderId="52" xfId="1" applyNumberFormat="1" applyFont="1" applyFill="1" applyBorder="1" applyAlignment="1" applyProtection="1">
      <alignment horizontal="center" vertical="center" wrapText="1"/>
    </xf>
    <xf numFmtId="173" fontId="24" fillId="0" borderId="21" xfId="3" applyNumberFormat="1" applyFont="1" applyFill="1" applyBorder="1" applyAlignment="1" applyProtection="1">
      <alignment horizontal="center" vertical="center" wrapText="1"/>
    </xf>
    <xf numFmtId="173" fontId="23" fillId="0" borderId="65" xfId="1" applyNumberFormat="1" applyFont="1" applyFill="1" applyBorder="1" applyAlignment="1" applyProtection="1">
      <alignment horizontal="center" vertical="center" wrapText="1"/>
    </xf>
    <xf numFmtId="173" fontId="23" fillId="0" borderId="50" xfId="1" applyNumberFormat="1" applyFont="1" applyFill="1" applyBorder="1" applyAlignment="1" applyProtection="1">
      <alignment horizontal="center" vertical="center" wrapText="1"/>
    </xf>
    <xf numFmtId="173" fontId="26" fillId="7" borderId="46" xfId="1" applyNumberFormat="1" applyFont="1" applyFill="1" applyBorder="1" applyAlignment="1" applyProtection="1">
      <alignment horizontal="center" vertical="center" wrapText="1"/>
    </xf>
    <xf numFmtId="173" fontId="27" fillId="7" borderId="46" xfId="3" applyNumberFormat="1" applyFont="1" applyFill="1" applyBorder="1" applyAlignment="1" applyProtection="1">
      <alignment horizontal="center" vertical="center" wrapText="1"/>
    </xf>
    <xf numFmtId="173" fontId="24" fillId="3" borderId="0" xfId="1" applyNumberFormat="1" applyFont="1" applyFill="1" applyBorder="1" applyAlignment="1" applyProtection="1">
      <alignment horizontal="left" vertical="center"/>
    </xf>
    <xf numFmtId="173" fontId="29" fillId="6" borderId="44" xfId="1" applyNumberFormat="1" applyFont="1" applyFill="1" applyBorder="1" applyAlignment="1" applyProtection="1">
      <alignment horizontal="center" vertical="center"/>
    </xf>
    <xf numFmtId="173" fontId="29" fillId="6" borderId="8" xfId="3" applyNumberFormat="1" applyFont="1" applyFill="1" applyBorder="1" applyAlignment="1" applyProtection="1">
      <alignment horizontal="center" vertical="center"/>
    </xf>
    <xf numFmtId="173" fontId="29" fillId="6" borderId="35" xfId="1" applyNumberFormat="1" applyFont="1" applyFill="1" applyBorder="1" applyAlignment="1" applyProtection="1">
      <alignment horizontal="center" vertical="center"/>
    </xf>
    <xf numFmtId="173" fontId="29" fillId="6" borderId="1" xfId="3" applyNumberFormat="1" applyFont="1" applyFill="1" applyBorder="1" applyAlignment="1" applyProtection="1">
      <alignment horizontal="center" vertical="center"/>
    </xf>
    <xf numFmtId="173" fontId="24" fillId="3" borderId="44" xfId="1" applyNumberFormat="1" applyFont="1" applyFill="1" applyBorder="1" applyAlignment="1" applyProtection="1">
      <alignment horizontal="center" vertical="center"/>
    </xf>
    <xf numFmtId="173" fontId="87" fillId="8" borderId="44" xfId="1" applyNumberFormat="1" applyFont="1" applyFill="1" applyBorder="1" applyAlignment="1" applyProtection="1">
      <alignment horizontal="centerContinuous" vertical="center"/>
    </xf>
    <xf numFmtId="173" fontId="87" fillId="8" borderId="8" xfId="3" applyNumberFormat="1" applyFont="1" applyFill="1" applyBorder="1" applyAlignment="1" applyProtection="1">
      <alignment horizontal="centerContinuous" vertical="center"/>
    </xf>
    <xf numFmtId="173" fontId="35" fillId="0" borderId="0" xfId="1" applyNumberFormat="1" applyFont="1" applyFill="1" applyBorder="1" applyAlignment="1" applyProtection="1">
      <alignment horizontal="center" vertical="center"/>
    </xf>
    <xf numFmtId="173" fontId="35" fillId="0" borderId="0" xfId="3" applyNumberFormat="1" applyFont="1" applyFill="1" applyBorder="1" applyAlignment="1" applyProtection="1">
      <alignment horizontal="center" vertical="center"/>
    </xf>
    <xf numFmtId="173" fontId="23" fillId="0" borderId="0" xfId="1" applyNumberFormat="1" applyFont="1" applyBorder="1" applyAlignment="1" applyProtection="1">
      <alignment horizontal="center" vertical="center"/>
    </xf>
    <xf numFmtId="173" fontId="95" fillId="0" borderId="0" xfId="1208" applyNumberFormat="1" applyFont="1" applyFill="1" applyBorder="1" applyAlignment="1">
      <alignment horizontal="left" vertical="center"/>
    </xf>
    <xf numFmtId="173" fontId="23" fillId="0" borderId="0" xfId="1" applyNumberFormat="1" applyFont="1" applyFill="1" applyBorder="1" applyAlignment="1" applyProtection="1">
      <alignment vertical="center"/>
      <protection locked="0"/>
    </xf>
    <xf numFmtId="173" fontId="23" fillId="0" borderId="0" xfId="1" applyNumberFormat="1" applyFont="1" applyAlignment="1" applyProtection="1">
      <alignment horizontal="center" vertical="center"/>
    </xf>
    <xf numFmtId="0" fontId="93" fillId="0" borderId="0" xfId="0" applyFont="1"/>
    <xf numFmtId="10" fontId="23" fillId="0" borderId="17" xfId="7" applyNumberFormat="1" applyFont="1" applyFill="1" applyBorder="1" applyAlignment="1" applyProtection="1">
      <alignment horizontal="center" vertical="center" wrapText="1"/>
    </xf>
    <xf numFmtId="173" fontId="23" fillId="3" borderId="17" xfId="1" applyNumberFormat="1" applyFont="1" applyFill="1" applyBorder="1" applyAlignment="1" applyProtection="1">
      <alignment horizontal="center" vertical="center"/>
    </xf>
    <xf numFmtId="203" fontId="23" fillId="33" borderId="2" xfId="7" applyNumberFormat="1" applyFont="1" applyFill="1" applyBorder="1" applyAlignment="1" applyProtection="1">
      <alignment horizontal="center" vertical="center"/>
    </xf>
    <xf numFmtId="201" fontId="23" fillId="33" borderId="2" xfId="7" applyNumberFormat="1" applyFont="1" applyFill="1" applyBorder="1" applyAlignment="1" applyProtection="1">
      <alignment horizontal="center" vertical="center"/>
    </xf>
    <xf numFmtId="0" fontId="93" fillId="0" borderId="0" xfId="0" applyFont="1" applyAlignment="1" applyProtection="1">
      <alignment horizontal="centerContinuous"/>
    </xf>
    <xf numFmtId="0" fontId="103" fillId="0" borderId="0" xfId="14" applyFont="1" applyBorder="1" applyAlignment="1" applyProtection="1">
      <alignment horizontal="centerContinuous" vertical="center"/>
    </xf>
    <xf numFmtId="0" fontId="101" fillId="0" borderId="0" xfId="14" applyFont="1" applyBorder="1" applyAlignment="1" applyProtection="1">
      <alignment horizontal="centerContinuous" vertical="center"/>
    </xf>
    <xf numFmtId="0" fontId="101" fillId="0" borderId="0" xfId="14" applyFont="1" applyBorder="1" applyAlignment="1" applyProtection="1">
      <alignment vertical="center"/>
    </xf>
    <xf numFmtId="0" fontId="102" fillId="0" borderId="0" xfId="14" applyFont="1" applyFill="1" applyBorder="1" applyAlignment="1" applyProtection="1">
      <alignment horizontal="centerContinuous" vertical="center" wrapText="1"/>
    </xf>
    <xf numFmtId="0" fontId="102" fillId="0" borderId="0" xfId="14" applyFont="1" applyFill="1" applyBorder="1" applyAlignment="1" applyProtection="1">
      <alignment vertical="center" wrapText="1"/>
    </xf>
    <xf numFmtId="0" fontId="93" fillId="0" borderId="0" xfId="0" applyFont="1" applyProtection="1"/>
    <xf numFmtId="0" fontId="23" fillId="0" borderId="0" xfId="0" applyFont="1" applyAlignment="1" applyProtection="1">
      <alignment horizontal="left" vertical="center" wrapText="1"/>
    </xf>
    <xf numFmtId="0" fontId="25" fillId="6" borderId="2" xfId="0" applyFont="1" applyFill="1" applyBorder="1" applyAlignment="1" applyProtection="1">
      <alignment horizontal="center" vertical="center" wrapText="1"/>
    </xf>
    <xf numFmtId="173" fontId="25" fillId="6" borderId="2" xfId="0" applyNumberFormat="1" applyFont="1" applyFill="1" applyBorder="1" applyAlignment="1" applyProtection="1">
      <alignment horizontal="center" vertical="center" wrapText="1"/>
    </xf>
    <xf numFmtId="49" fontId="86" fillId="0" borderId="51" xfId="0" applyNumberFormat="1" applyFont="1" applyFill="1" applyBorder="1" applyAlignment="1" applyProtection="1">
      <alignment horizontal="left" vertical="center"/>
    </xf>
    <xf numFmtId="202" fontId="92" fillId="0" borderId="52" xfId="0" applyNumberFormat="1" applyFont="1" applyFill="1" applyBorder="1" applyAlignment="1" applyProtection="1">
      <alignment horizontal="right" vertical="center" wrapText="1"/>
    </xf>
    <xf numFmtId="0" fontId="92" fillId="0" borderId="52" xfId="0" applyFont="1" applyFill="1" applyBorder="1" applyAlignment="1" applyProtection="1">
      <alignment horizontal="center" vertical="center"/>
    </xf>
    <xf numFmtId="173" fontId="92" fillId="0" borderId="52" xfId="0" applyNumberFormat="1" applyFont="1" applyFill="1" applyBorder="1" applyAlignment="1" applyProtection="1">
      <alignment horizontal="center" vertical="center"/>
    </xf>
    <xf numFmtId="173" fontId="92" fillId="0" borderId="52" xfId="1208" applyNumberFormat="1" applyFont="1" applyFill="1" applyBorder="1" applyAlignment="1" applyProtection="1">
      <alignment vertical="center"/>
    </xf>
    <xf numFmtId="173" fontId="92" fillId="0" borderId="53" xfId="1" applyNumberFormat="1" applyFont="1" applyFill="1" applyBorder="1" applyAlignment="1" applyProtection="1">
      <alignment vertical="center"/>
    </xf>
    <xf numFmtId="49" fontId="86" fillId="32" borderId="3" xfId="2657" applyNumberFormat="1" applyFont="1" applyFill="1" applyBorder="1" applyAlignment="1" applyProtection="1">
      <alignment horizontal="left" vertical="center"/>
    </xf>
    <xf numFmtId="0" fontId="91" fillId="32" borderId="44" xfId="2657" applyFont="1" applyFill="1" applyBorder="1" applyAlignment="1" applyProtection="1">
      <alignment horizontal="centerContinuous" vertical="center" wrapText="1"/>
    </xf>
    <xf numFmtId="173" fontId="91" fillId="32" borderId="44" xfId="2657" applyNumberFormat="1" applyFont="1" applyFill="1" applyBorder="1" applyAlignment="1" applyProtection="1">
      <alignment horizontal="centerContinuous" vertical="center" wrapText="1"/>
    </xf>
    <xf numFmtId="173" fontId="91" fillId="32" borderId="44" xfId="1208" applyNumberFormat="1" applyFont="1" applyFill="1" applyBorder="1" applyAlignment="1" applyProtection="1">
      <alignment horizontal="centerContinuous" vertical="center"/>
    </xf>
    <xf numFmtId="173" fontId="91" fillId="32" borderId="45" xfId="1208" applyNumberFormat="1" applyFont="1" applyFill="1" applyBorder="1" applyAlignment="1" applyProtection="1">
      <alignment horizontal="right" vertical="center"/>
    </xf>
    <xf numFmtId="0" fontId="23" fillId="0" borderId="22" xfId="10" applyFont="1" applyFill="1" applyBorder="1" applyAlignment="1" applyProtection="1">
      <alignment horizontal="center" vertical="center"/>
    </xf>
    <xf numFmtId="0" fontId="23" fillId="0" borderId="17" xfId="10" applyFont="1" applyFill="1" applyBorder="1" applyAlignment="1" applyProtection="1">
      <alignment vertical="center" wrapText="1"/>
    </xf>
    <xf numFmtId="0" fontId="23" fillId="0" borderId="17" xfId="10" applyFont="1" applyFill="1" applyBorder="1" applyAlignment="1" applyProtection="1">
      <alignment horizontal="center" vertical="center" wrapText="1"/>
    </xf>
    <xf numFmtId="0" fontId="23" fillId="0" borderId="22" xfId="10" applyFont="1" applyBorder="1" applyAlignment="1" applyProtection="1">
      <alignment horizontal="center" vertical="center"/>
    </xf>
    <xf numFmtId="0" fontId="23" fillId="0" borderId="17" xfId="10" applyFont="1" applyBorder="1" applyAlignment="1" applyProtection="1">
      <alignment vertical="center" wrapText="1"/>
    </xf>
    <xf numFmtId="0" fontId="23" fillId="0" borderId="17" xfId="10" applyFont="1" applyBorder="1" applyAlignment="1" applyProtection="1">
      <alignment horizontal="center" vertical="center" wrapText="1"/>
    </xf>
    <xf numFmtId="173" fontId="28" fillId="0" borderId="0" xfId="0" applyNumberFormat="1" applyFont="1" applyAlignment="1" applyProtection="1">
      <alignment vertical="center"/>
    </xf>
    <xf numFmtId="0" fontId="34" fillId="0" borderId="0" xfId="0" applyFont="1" applyFill="1" applyAlignment="1" applyProtection="1">
      <alignment vertical="center"/>
    </xf>
    <xf numFmtId="202" fontId="92" fillId="0" borderId="52" xfId="0" applyNumberFormat="1" applyFont="1" applyFill="1" applyBorder="1" applyAlignment="1" applyProtection="1">
      <alignment horizontal="centerContinuous" vertical="center" wrapText="1"/>
    </xf>
    <xf numFmtId="0" fontId="92" fillId="0" borderId="52" xfId="0" applyFont="1" applyFill="1" applyBorder="1" applyAlignment="1" applyProtection="1">
      <alignment horizontal="centerContinuous" vertical="center"/>
    </xf>
    <xf numFmtId="173" fontId="92" fillId="0" borderId="52" xfId="0" applyNumberFormat="1" applyFont="1" applyFill="1" applyBorder="1" applyAlignment="1" applyProtection="1">
      <alignment horizontal="centerContinuous" vertical="center"/>
    </xf>
    <xf numFmtId="173" fontId="92" fillId="0" borderId="52" xfId="1208" applyNumberFormat="1" applyFont="1" applyFill="1" applyBorder="1" applyAlignment="1" applyProtection="1">
      <alignment horizontal="centerContinuous" vertical="center"/>
    </xf>
    <xf numFmtId="49" fontId="75" fillId="0" borderId="0" xfId="2657" applyNumberFormat="1" applyFont="1" applyFill="1" applyBorder="1" applyAlignment="1" applyProtection="1">
      <alignment horizontal="left" vertical="center"/>
    </xf>
    <xf numFmtId="202" fontId="75" fillId="0" borderId="0" xfId="2657" applyNumberFormat="1" applyFont="1" applyFill="1" applyBorder="1" applyAlignment="1" applyProtection="1">
      <alignment vertical="center" wrapText="1"/>
    </xf>
    <xf numFmtId="0" fontId="75" fillId="0" borderId="0" xfId="2657" applyFont="1" applyFill="1" applyBorder="1" applyAlignment="1" applyProtection="1">
      <alignment horizontal="center" vertical="center"/>
    </xf>
    <xf numFmtId="174" fontId="75" fillId="0" borderId="0" xfId="1208" applyFont="1" applyFill="1" applyBorder="1" applyAlignment="1" applyProtection="1">
      <alignment vertical="center"/>
    </xf>
    <xf numFmtId="173" fontId="75" fillId="0" borderId="0" xfId="1208" applyNumberFormat="1" applyFont="1" applyFill="1" applyBorder="1" applyAlignment="1" applyProtection="1">
      <alignment vertical="center"/>
    </xf>
    <xf numFmtId="173" fontId="34" fillId="0" borderId="0" xfId="0" applyNumberFormat="1" applyFont="1" applyFill="1" applyBorder="1" applyAlignment="1" applyProtection="1">
      <alignment vertical="center"/>
    </xf>
    <xf numFmtId="203" fontId="24" fillId="34" borderId="2" xfId="7" applyNumberFormat="1" applyFont="1" applyFill="1" applyBorder="1" applyAlignment="1" applyProtection="1">
      <alignment horizontal="center" vertical="center"/>
      <protection locked="0"/>
    </xf>
    <xf numFmtId="173" fontId="23" fillId="0" borderId="60" xfId="3" applyNumberFormat="1" applyFont="1" applyFill="1" applyBorder="1" applyAlignment="1" applyProtection="1">
      <alignment horizontal="center" vertical="center" wrapText="1"/>
      <protection locked="0"/>
    </xf>
    <xf numFmtId="173" fontId="23" fillId="0" borderId="17" xfId="3" applyNumberFormat="1" applyFont="1" applyFill="1" applyBorder="1" applyAlignment="1" applyProtection="1">
      <alignment horizontal="center" vertical="center" wrapText="1"/>
      <protection locked="0"/>
    </xf>
    <xf numFmtId="0" fontId="23" fillId="0" borderId="0" xfId="0" applyFont="1" applyBorder="1" applyAlignment="1" applyProtection="1">
      <alignment horizontal="justify" vertical="center"/>
      <protection locked="0"/>
    </xf>
    <xf numFmtId="0" fontId="23" fillId="0" borderId="0" xfId="0" applyFont="1" applyBorder="1" applyAlignment="1" applyProtection="1">
      <alignment horizontal="center" vertical="center"/>
      <protection locked="0"/>
    </xf>
    <xf numFmtId="2" fontId="23" fillId="0" borderId="0" xfId="1" applyNumberFormat="1" applyFont="1" applyFill="1" applyBorder="1" applyAlignment="1" applyProtection="1">
      <alignment horizontal="center" vertical="center"/>
      <protection locked="0"/>
    </xf>
    <xf numFmtId="173" fontId="23" fillId="0" borderId="0" xfId="1" applyNumberFormat="1" applyFont="1" applyFill="1" applyBorder="1" applyAlignment="1" applyProtection="1">
      <alignment horizontal="center" vertical="center"/>
      <protection locked="0"/>
    </xf>
    <xf numFmtId="171" fontId="17" fillId="0" borderId="0" xfId="3" applyNumberFormat="1" applyFont="1" applyFill="1" applyBorder="1" applyAlignment="1" applyProtection="1">
      <alignment horizontal="center" vertical="center"/>
      <protection locked="0"/>
    </xf>
    <xf numFmtId="0" fontId="23" fillId="0" borderId="0" xfId="0" applyNumberFormat="1" applyFont="1" applyBorder="1" applyAlignment="1" applyProtection="1">
      <alignment horizontal="center" vertical="center"/>
      <protection locked="0"/>
    </xf>
    <xf numFmtId="2" fontId="23" fillId="0" borderId="0" xfId="1" applyNumberFormat="1" applyFont="1" applyBorder="1" applyAlignment="1" applyProtection="1">
      <alignment horizontal="center" vertical="center"/>
      <protection locked="0"/>
    </xf>
    <xf numFmtId="173" fontId="23" fillId="0" borderId="0" xfId="1" applyNumberFormat="1" applyFont="1" applyBorder="1" applyAlignment="1" applyProtection="1">
      <alignment horizontal="center" vertical="center"/>
      <protection locked="0"/>
    </xf>
    <xf numFmtId="170" fontId="79" fillId="0" borderId="4" xfId="12" applyFont="1" applyBorder="1" applyAlignment="1" applyProtection="1">
      <alignment horizontal="left" vertical="center"/>
      <protection locked="0"/>
    </xf>
    <xf numFmtId="170" fontId="79" fillId="0" borderId="4" xfId="12" applyFont="1" applyBorder="1" applyAlignment="1" applyProtection="1">
      <alignment horizontal="justify" vertical="center"/>
      <protection locked="0"/>
    </xf>
    <xf numFmtId="171" fontId="17" fillId="0" borderId="0" xfId="0" applyNumberFormat="1" applyFont="1" applyFill="1" applyBorder="1" applyAlignment="1" applyProtection="1">
      <alignment vertical="center"/>
      <protection locked="0"/>
    </xf>
    <xf numFmtId="171" fontId="23" fillId="3" borderId="2" xfId="3" applyNumberFormat="1" applyFont="1" applyFill="1" applyBorder="1" applyAlignment="1" applyProtection="1">
      <alignment horizontal="center" vertical="center" wrapText="1"/>
      <protection locked="0"/>
    </xf>
    <xf numFmtId="0" fontId="38" fillId="0" borderId="10" xfId="10" applyFont="1" applyFill="1" applyBorder="1" applyAlignment="1" applyProtection="1">
      <alignment horizontal="justify" vertical="center" wrapText="1"/>
    </xf>
    <xf numFmtId="0" fontId="38" fillId="0" borderId="9" xfId="10" applyFont="1" applyFill="1" applyBorder="1" applyAlignment="1" applyProtection="1">
      <alignment horizontal="justify" vertical="center" wrapText="1"/>
    </xf>
    <xf numFmtId="0" fontId="38" fillId="0" borderId="11" xfId="10" applyFont="1" applyFill="1" applyBorder="1" applyAlignment="1" applyProtection="1">
      <alignment horizontal="justify" vertical="center" wrapText="1"/>
    </xf>
    <xf numFmtId="0" fontId="38" fillId="0" borderId="12" xfId="10" applyFont="1" applyFill="1" applyBorder="1" applyAlignment="1" applyProtection="1">
      <alignment horizontal="justify" vertical="center" wrapText="1"/>
    </xf>
    <xf numFmtId="0" fontId="38" fillId="0" borderId="0" xfId="10" applyFont="1" applyFill="1" applyBorder="1" applyAlignment="1" applyProtection="1">
      <alignment horizontal="justify" vertical="center" wrapText="1"/>
    </xf>
    <xf numFmtId="0" fontId="38" fillId="0" borderId="13" xfId="10" applyFont="1" applyFill="1" applyBorder="1" applyAlignment="1" applyProtection="1">
      <alignment horizontal="justify" vertical="center" wrapText="1"/>
    </xf>
    <xf numFmtId="0" fontId="38" fillId="0" borderId="14" xfId="10" applyFont="1" applyFill="1" applyBorder="1" applyAlignment="1" applyProtection="1">
      <alignment horizontal="justify" vertical="center" wrapText="1"/>
    </xf>
    <xf numFmtId="0" fontId="38" fillId="0" borderId="15" xfId="10" applyFont="1" applyFill="1" applyBorder="1" applyAlignment="1" applyProtection="1">
      <alignment horizontal="justify" vertical="center" wrapText="1"/>
    </xf>
    <xf numFmtId="0" fontId="38" fillId="0" borderId="16" xfId="10" applyFont="1" applyFill="1" applyBorder="1" applyAlignment="1" applyProtection="1">
      <alignment horizontal="justify" vertical="center" wrapText="1"/>
    </xf>
    <xf numFmtId="4" fontId="44" fillId="0" borderId="0" xfId="15" applyNumberFormat="1" applyFont="1" applyFill="1" applyBorder="1" applyAlignment="1" applyProtection="1">
      <alignment horizontal="center" vertical="center" wrapText="1"/>
    </xf>
    <xf numFmtId="0" fontId="44" fillId="0" borderId="0" xfId="14" applyFont="1" applyFill="1" applyBorder="1" applyAlignment="1" applyProtection="1">
      <alignment horizontal="center" vertical="center" wrapText="1"/>
    </xf>
    <xf numFmtId="0" fontId="83" fillId="0" borderId="25" xfId="4952" applyFont="1" applyBorder="1" applyAlignment="1">
      <alignment horizontal="center" vertical="center"/>
    </xf>
    <xf numFmtId="0" fontId="83" fillId="0" borderId="37" xfId="4952" applyFont="1" applyBorder="1" applyAlignment="1">
      <alignment horizontal="center" vertical="center"/>
    </xf>
    <xf numFmtId="0" fontId="83" fillId="0" borderId="23" xfId="4952" applyFont="1" applyBorder="1" applyAlignment="1">
      <alignment horizontal="center" vertical="center"/>
    </xf>
    <xf numFmtId="0" fontId="83" fillId="0" borderId="38" xfId="4952" applyFont="1" applyBorder="1" applyAlignment="1">
      <alignment horizontal="center" vertical="center"/>
    </xf>
    <xf numFmtId="0" fontId="83" fillId="0" borderId="26" xfId="4952" applyFont="1" applyBorder="1" applyAlignment="1">
      <alignment horizontal="center" vertical="center" wrapText="1"/>
    </xf>
    <xf numFmtId="0" fontId="83" fillId="0" borderId="39" xfId="4952" applyFont="1" applyBorder="1" applyAlignment="1">
      <alignment horizontal="center" vertical="center" wrapText="1"/>
    </xf>
  </cellXfs>
  <cellStyles count="4982">
    <cellStyle name="0,0_x000d__x000a_NA_x000d__x000a_" xfId="53"/>
    <cellStyle name="2" xfId="54"/>
    <cellStyle name="2 2" xfId="55"/>
    <cellStyle name="20% - Accent1" xfId="56"/>
    <cellStyle name="20% - Accent1 10" xfId="57"/>
    <cellStyle name="20% - Accent1 10 2" xfId="58"/>
    <cellStyle name="20% - Accent1 10 3" xfId="59"/>
    <cellStyle name="20% - Accent1 11" xfId="60"/>
    <cellStyle name="20% - Accent1 11 2" xfId="61"/>
    <cellStyle name="20% - Accent1 11 3" xfId="62"/>
    <cellStyle name="20% - Accent1 12" xfId="63"/>
    <cellStyle name="20% - Accent1 12 2" xfId="64"/>
    <cellStyle name="20% - Accent1 12 3" xfId="65"/>
    <cellStyle name="20% - Accent1 13" xfId="66"/>
    <cellStyle name="20% - Accent1 13 2" xfId="67"/>
    <cellStyle name="20% - Accent1 13 3" xfId="68"/>
    <cellStyle name="20% - Accent1 14" xfId="69"/>
    <cellStyle name="20% - Accent1 14 2" xfId="70"/>
    <cellStyle name="20% - Accent1 14 3" xfId="71"/>
    <cellStyle name="20% - Accent1 15" xfId="72"/>
    <cellStyle name="20% - Accent1 15 2" xfId="73"/>
    <cellStyle name="20% - Accent1 15 3" xfId="74"/>
    <cellStyle name="20% - Accent1 16" xfId="75"/>
    <cellStyle name="20% - Accent1 16 2" xfId="76"/>
    <cellStyle name="20% - Accent1 16 3" xfId="77"/>
    <cellStyle name="20% - Accent1 17" xfId="78"/>
    <cellStyle name="20% - Accent1 17 2" xfId="79"/>
    <cellStyle name="20% - Accent1 17 3" xfId="80"/>
    <cellStyle name="20% - Accent1 18" xfId="81"/>
    <cellStyle name="20% - Accent1 19" xfId="82"/>
    <cellStyle name="20% - Accent1 2" xfId="83"/>
    <cellStyle name="20% - Accent1 2 2" xfId="84"/>
    <cellStyle name="20% - Accent1 2 3" xfId="85"/>
    <cellStyle name="20% - Accent1 3" xfId="86"/>
    <cellStyle name="20% - Accent1 3 2" xfId="87"/>
    <cellStyle name="20% - Accent1 3 3" xfId="88"/>
    <cellStyle name="20% - Accent1 4" xfId="89"/>
    <cellStyle name="20% - Accent1 4 2" xfId="90"/>
    <cellStyle name="20% - Accent1 4 3" xfId="91"/>
    <cellStyle name="20% - Accent1 5" xfId="92"/>
    <cellStyle name="20% - Accent1 5 2" xfId="93"/>
    <cellStyle name="20% - Accent1 5 3" xfId="94"/>
    <cellStyle name="20% - Accent1 6" xfId="95"/>
    <cellStyle name="20% - Accent1 6 2" xfId="96"/>
    <cellStyle name="20% - Accent1 6 3" xfId="97"/>
    <cellStyle name="20% - Accent1 7" xfId="98"/>
    <cellStyle name="20% - Accent1 7 2" xfId="99"/>
    <cellStyle name="20% - Accent1 7 3" xfId="100"/>
    <cellStyle name="20% - Accent1 8" xfId="101"/>
    <cellStyle name="20% - Accent1 8 2" xfId="102"/>
    <cellStyle name="20% - Accent1 8 3" xfId="103"/>
    <cellStyle name="20% - Accent1 9" xfId="104"/>
    <cellStyle name="20% - Accent1 9 2" xfId="105"/>
    <cellStyle name="20% - Accent1 9 3" xfId="106"/>
    <cellStyle name="20% - Accent2" xfId="107"/>
    <cellStyle name="20% - Accent2 10" xfId="108"/>
    <cellStyle name="20% - Accent2 10 2" xfId="109"/>
    <cellStyle name="20% - Accent2 10 3" xfId="110"/>
    <cellStyle name="20% - Accent2 11" xfId="111"/>
    <cellStyle name="20% - Accent2 11 2" xfId="112"/>
    <cellStyle name="20% - Accent2 11 3" xfId="113"/>
    <cellStyle name="20% - Accent2 12" xfId="114"/>
    <cellStyle name="20% - Accent2 12 2" xfId="115"/>
    <cellStyle name="20% - Accent2 12 3" xfId="116"/>
    <cellStyle name="20% - Accent2 13" xfId="117"/>
    <cellStyle name="20% - Accent2 13 2" xfId="118"/>
    <cellStyle name="20% - Accent2 13 3" xfId="119"/>
    <cellStyle name="20% - Accent2 14" xfId="120"/>
    <cellStyle name="20% - Accent2 14 2" xfId="121"/>
    <cellStyle name="20% - Accent2 14 3" xfId="122"/>
    <cellStyle name="20% - Accent2 15" xfId="123"/>
    <cellStyle name="20% - Accent2 15 2" xfId="124"/>
    <cellStyle name="20% - Accent2 15 3" xfId="125"/>
    <cellStyle name="20% - Accent2 16" xfId="126"/>
    <cellStyle name="20% - Accent2 16 2" xfId="127"/>
    <cellStyle name="20% - Accent2 16 3" xfId="128"/>
    <cellStyle name="20% - Accent2 17" xfId="129"/>
    <cellStyle name="20% - Accent2 17 2" xfId="130"/>
    <cellStyle name="20% - Accent2 17 3" xfId="131"/>
    <cellStyle name="20% - Accent2 18" xfId="132"/>
    <cellStyle name="20% - Accent2 19" xfId="133"/>
    <cellStyle name="20% - Accent2 2" xfId="134"/>
    <cellStyle name="20% - Accent2 2 2" xfId="135"/>
    <cellStyle name="20% - Accent2 2 3" xfId="136"/>
    <cellStyle name="20% - Accent2 3" xfId="137"/>
    <cellStyle name="20% - Accent2 3 2" xfId="138"/>
    <cellStyle name="20% - Accent2 3 3" xfId="139"/>
    <cellStyle name="20% - Accent2 4" xfId="140"/>
    <cellStyle name="20% - Accent2 4 2" xfId="141"/>
    <cellStyle name="20% - Accent2 4 3" xfId="142"/>
    <cellStyle name="20% - Accent2 5" xfId="143"/>
    <cellStyle name="20% - Accent2 5 2" xfId="144"/>
    <cellStyle name="20% - Accent2 5 3" xfId="145"/>
    <cellStyle name="20% - Accent2 6" xfId="146"/>
    <cellStyle name="20% - Accent2 6 2" xfId="147"/>
    <cellStyle name="20% - Accent2 6 3" xfId="148"/>
    <cellStyle name="20% - Accent2 7" xfId="149"/>
    <cellStyle name="20% - Accent2 7 2" xfId="150"/>
    <cellStyle name="20% - Accent2 7 3" xfId="151"/>
    <cellStyle name="20% - Accent2 8" xfId="152"/>
    <cellStyle name="20% - Accent2 8 2" xfId="153"/>
    <cellStyle name="20% - Accent2 8 3" xfId="154"/>
    <cellStyle name="20% - Accent2 9" xfId="155"/>
    <cellStyle name="20% - Accent2 9 2" xfId="156"/>
    <cellStyle name="20% - Accent2 9 3" xfId="157"/>
    <cellStyle name="20% - Accent3" xfId="158"/>
    <cellStyle name="20% - Accent3 10" xfId="159"/>
    <cellStyle name="20% - Accent3 10 2" xfId="160"/>
    <cellStyle name="20% - Accent3 10 3" xfId="161"/>
    <cellStyle name="20% - Accent3 11" xfId="162"/>
    <cellStyle name="20% - Accent3 11 2" xfId="163"/>
    <cellStyle name="20% - Accent3 11 3" xfId="164"/>
    <cellStyle name="20% - Accent3 12" xfId="165"/>
    <cellStyle name="20% - Accent3 12 2" xfId="166"/>
    <cellStyle name="20% - Accent3 12 3" xfId="167"/>
    <cellStyle name="20% - Accent3 13" xfId="168"/>
    <cellStyle name="20% - Accent3 13 2" xfId="169"/>
    <cellStyle name="20% - Accent3 13 3" xfId="170"/>
    <cellStyle name="20% - Accent3 14" xfId="171"/>
    <cellStyle name="20% - Accent3 14 2" xfId="172"/>
    <cellStyle name="20% - Accent3 14 3" xfId="173"/>
    <cellStyle name="20% - Accent3 15" xfId="174"/>
    <cellStyle name="20% - Accent3 15 2" xfId="175"/>
    <cellStyle name="20% - Accent3 15 3" xfId="176"/>
    <cellStyle name="20% - Accent3 16" xfId="177"/>
    <cellStyle name="20% - Accent3 16 2" xfId="178"/>
    <cellStyle name="20% - Accent3 16 3" xfId="179"/>
    <cellStyle name="20% - Accent3 17" xfId="180"/>
    <cellStyle name="20% - Accent3 17 2" xfId="181"/>
    <cellStyle name="20% - Accent3 17 3" xfId="182"/>
    <cellStyle name="20% - Accent3 18" xfId="183"/>
    <cellStyle name="20% - Accent3 19" xfId="184"/>
    <cellStyle name="20% - Accent3 2" xfId="185"/>
    <cellStyle name="20% - Accent3 2 2" xfId="186"/>
    <cellStyle name="20% - Accent3 2 3" xfId="187"/>
    <cellStyle name="20% - Accent3 3" xfId="188"/>
    <cellStyle name="20% - Accent3 3 2" xfId="189"/>
    <cellStyle name="20% - Accent3 3 3" xfId="190"/>
    <cellStyle name="20% - Accent3 4" xfId="191"/>
    <cellStyle name="20% - Accent3 4 2" xfId="192"/>
    <cellStyle name="20% - Accent3 4 3" xfId="193"/>
    <cellStyle name="20% - Accent3 5" xfId="194"/>
    <cellStyle name="20% - Accent3 5 2" xfId="195"/>
    <cellStyle name="20% - Accent3 5 3" xfId="196"/>
    <cellStyle name="20% - Accent3 6" xfId="197"/>
    <cellStyle name="20% - Accent3 6 2" xfId="198"/>
    <cellStyle name="20% - Accent3 6 3" xfId="199"/>
    <cellStyle name="20% - Accent3 7" xfId="200"/>
    <cellStyle name="20% - Accent3 7 2" xfId="201"/>
    <cellStyle name="20% - Accent3 7 3" xfId="202"/>
    <cellStyle name="20% - Accent3 8" xfId="203"/>
    <cellStyle name="20% - Accent3 8 2" xfId="204"/>
    <cellStyle name="20% - Accent3 8 3" xfId="205"/>
    <cellStyle name="20% - Accent3 9" xfId="206"/>
    <cellStyle name="20% - Accent3 9 2" xfId="207"/>
    <cellStyle name="20% - Accent3 9 3" xfId="208"/>
    <cellStyle name="20% - Accent4" xfId="209"/>
    <cellStyle name="20% - Accent4 10" xfId="210"/>
    <cellStyle name="20% - Accent4 10 2" xfId="211"/>
    <cellStyle name="20% - Accent4 10 3" xfId="212"/>
    <cellStyle name="20% - Accent4 11" xfId="213"/>
    <cellStyle name="20% - Accent4 11 2" xfId="214"/>
    <cellStyle name="20% - Accent4 11 3" xfId="215"/>
    <cellStyle name="20% - Accent4 12" xfId="216"/>
    <cellStyle name="20% - Accent4 12 2" xfId="217"/>
    <cellStyle name="20% - Accent4 12 3" xfId="218"/>
    <cellStyle name="20% - Accent4 13" xfId="219"/>
    <cellStyle name="20% - Accent4 13 2" xfId="220"/>
    <cellStyle name="20% - Accent4 13 3" xfId="221"/>
    <cellStyle name="20% - Accent4 14" xfId="222"/>
    <cellStyle name="20% - Accent4 14 2" xfId="223"/>
    <cellStyle name="20% - Accent4 14 3" xfId="224"/>
    <cellStyle name="20% - Accent4 15" xfId="225"/>
    <cellStyle name="20% - Accent4 15 2" xfId="226"/>
    <cellStyle name="20% - Accent4 15 3" xfId="227"/>
    <cellStyle name="20% - Accent4 16" xfId="228"/>
    <cellStyle name="20% - Accent4 16 2" xfId="229"/>
    <cellStyle name="20% - Accent4 16 3" xfId="230"/>
    <cellStyle name="20% - Accent4 17" xfId="231"/>
    <cellStyle name="20% - Accent4 17 2" xfId="232"/>
    <cellStyle name="20% - Accent4 17 3" xfId="233"/>
    <cellStyle name="20% - Accent4 18" xfId="234"/>
    <cellStyle name="20% - Accent4 19" xfId="235"/>
    <cellStyle name="20% - Accent4 2" xfId="236"/>
    <cellStyle name="20% - Accent4 2 2" xfId="237"/>
    <cellStyle name="20% - Accent4 2 3" xfId="238"/>
    <cellStyle name="20% - Accent4 3" xfId="239"/>
    <cellStyle name="20% - Accent4 3 2" xfId="240"/>
    <cellStyle name="20% - Accent4 3 3" xfId="241"/>
    <cellStyle name="20% - Accent4 4" xfId="242"/>
    <cellStyle name="20% - Accent4 4 2" xfId="243"/>
    <cellStyle name="20% - Accent4 4 3" xfId="244"/>
    <cellStyle name="20% - Accent4 5" xfId="245"/>
    <cellStyle name="20% - Accent4 5 2" xfId="246"/>
    <cellStyle name="20% - Accent4 5 3" xfId="247"/>
    <cellStyle name="20% - Accent4 6" xfId="248"/>
    <cellStyle name="20% - Accent4 6 2" xfId="249"/>
    <cellStyle name="20% - Accent4 6 3" xfId="250"/>
    <cellStyle name="20% - Accent4 7" xfId="251"/>
    <cellStyle name="20% - Accent4 7 2" xfId="252"/>
    <cellStyle name="20% - Accent4 7 3" xfId="253"/>
    <cellStyle name="20% - Accent4 8" xfId="254"/>
    <cellStyle name="20% - Accent4 8 2" xfId="255"/>
    <cellStyle name="20% - Accent4 8 3" xfId="256"/>
    <cellStyle name="20% - Accent4 9" xfId="257"/>
    <cellStyle name="20% - Accent4 9 2" xfId="258"/>
    <cellStyle name="20% - Accent4 9 3" xfId="259"/>
    <cellStyle name="20% - Accent5" xfId="260"/>
    <cellStyle name="20% - Accent5 10" xfId="261"/>
    <cellStyle name="20% - Accent5 10 2" xfId="262"/>
    <cellStyle name="20% - Accent5 10 3" xfId="263"/>
    <cellStyle name="20% - Accent5 11" xfId="264"/>
    <cellStyle name="20% - Accent5 11 2" xfId="265"/>
    <cellStyle name="20% - Accent5 11 3" xfId="266"/>
    <cellStyle name="20% - Accent5 12" xfId="267"/>
    <cellStyle name="20% - Accent5 12 2" xfId="268"/>
    <cellStyle name="20% - Accent5 12 3" xfId="269"/>
    <cellStyle name="20% - Accent5 13" xfId="270"/>
    <cellStyle name="20% - Accent5 13 2" xfId="271"/>
    <cellStyle name="20% - Accent5 13 3" xfId="272"/>
    <cellStyle name="20% - Accent5 14" xfId="273"/>
    <cellStyle name="20% - Accent5 14 2" xfId="274"/>
    <cellStyle name="20% - Accent5 14 3" xfId="275"/>
    <cellStyle name="20% - Accent5 15" xfId="276"/>
    <cellStyle name="20% - Accent5 15 2" xfId="277"/>
    <cellStyle name="20% - Accent5 15 3" xfId="278"/>
    <cellStyle name="20% - Accent5 16" xfId="279"/>
    <cellStyle name="20% - Accent5 16 2" xfId="280"/>
    <cellStyle name="20% - Accent5 16 3" xfId="281"/>
    <cellStyle name="20% - Accent5 17" xfId="282"/>
    <cellStyle name="20% - Accent5 17 2" xfId="283"/>
    <cellStyle name="20% - Accent5 17 3" xfId="284"/>
    <cellStyle name="20% - Accent5 18" xfId="285"/>
    <cellStyle name="20% - Accent5 19" xfId="286"/>
    <cellStyle name="20% - Accent5 2" xfId="287"/>
    <cellStyle name="20% - Accent5 2 2" xfId="288"/>
    <cellStyle name="20% - Accent5 2 3" xfId="289"/>
    <cellStyle name="20% - Accent5 3" xfId="290"/>
    <cellStyle name="20% - Accent5 3 2" xfId="291"/>
    <cellStyle name="20% - Accent5 3 3" xfId="292"/>
    <cellStyle name="20% - Accent5 4" xfId="293"/>
    <cellStyle name="20% - Accent5 4 2" xfId="294"/>
    <cellStyle name="20% - Accent5 4 3" xfId="295"/>
    <cellStyle name="20% - Accent5 5" xfId="296"/>
    <cellStyle name="20% - Accent5 5 2" xfId="297"/>
    <cellStyle name="20% - Accent5 5 3" xfId="298"/>
    <cellStyle name="20% - Accent5 6" xfId="299"/>
    <cellStyle name="20% - Accent5 6 2" xfId="300"/>
    <cellStyle name="20% - Accent5 6 3" xfId="301"/>
    <cellStyle name="20% - Accent5 7" xfId="302"/>
    <cellStyle name="20% - Accent5 7 2" xfId="303"/>
    <cellStyle name="20% - Accent5 7 3" xfId="304"/>
    <cellStyle name="20% - Accent5 8" xfId="305"/>
    <cellStyle name="20% - Accent5 8 2" xfId="306"/>
    <cellStyle name="20% - Accent5 8 3" xfId="307"/>
    <cellStyle name="20% - Accent5 9" xfId="308"/>
    <cellStyle name="20% - Accent5 9 2" xfId="309"/>
    <cellStyle name="20% - Accent5 9 3" xfId="310"/>
    <cellStyle name="20% - Accent6" xfId="311"/>
    <cellStyle name="20% - Accent6 10" xfId="312"/>
    <cellStyle name="20% - Accent6 10 2" xfId="313"/>
    <cellStyle name="20% - Accent6 10 3" xfId="314"/>
    <cellStyle name="20% - Accent6 11" xfId="315"/>
    <cellStyle name="20% - Accent6 11 2" xfId="316"/>
    <cellStyle name="20% - Accent6 11 3" xfId="317"/>
    <cellStyle name="20% - Accent6 12" xfId="318"/>
    <cellStyle name="20% - Accent6 12 2" xfId="319"/>
    <cellStyle name="20% - Accent6 12 3" xfId="320"/>
    <cellStyle name="20% - Accent6 13" xfId="321"/>
    <cellStyle name="20% - Accent6 13 2" xfId="322"/>
    <cellStyle name="20% - Accent6 13 3" xfId="323"/>
    <cellStyle name="20% - Accent6 14" xfId="324"/>
    <cellStyle name="20% - Accent6 14 2" xfId="325"/>
    <cellStyle name="20% - Accent6 14 3" xfId="326"/>
    <cellStyle name="20% - Accent6 15" xfId="327"/>
    <cellStyle name="20% - Accent6 15 2" xfId="328"/>
    <cellStyle name="20% - Accent6 15 3" xfId="329"/>
    <cellStyle name="20% - Accent6 16" xfId="330"/>
    <cellStyle name="20% - Accent6 16 2" xfId="331"/>
    <cellStyle name="20% - Accent6 16 3" xfId="332"/>
    <cellStyle name="20% - Accent6 17" xfId="333"/>
    <cellStyle name="20% - Accent6 17 2" xfId="334"/>
    <cellStyle name="20% - Accent6 17 3" xfId="335"/>
    <cellStyle name="20% - Accent6 18" xfId="336"/>
    <cellStyle name="20% - Accent6 19" xfId="337"/>
    <cellStyle name="20% - Accent6 2" xfId="338"/>
    <cellStyle name="20% - Accent6 2 2" xfId="339"/>
    <cellStyle name="20% - Accent6 2 3" xfId="340"/>
    <cellStyle name="20% - Accent6 3" xfId="341"/>
    <cellStyle name="20% - Accent6 3 2" xfId="342"/>
    <cellStyle name="20% - Accent6 3 3" xfId="343"/>
    <cellStyle name="20% - Accent6 4" xfId="344"/>
    <cellStyle name="20% - Accent6 4 2" xfId="345"/>
    <cellStyle name="20% - Accent6 4 3" xfId="346"/>
    <cellStyle name="20% - Accent6 5" xfId="347"/>
    <cellStyle name="20% - Accent6 5 2" xfId="348"/>
    <cellStyle name="20% - Accent6 5 3" xfId="349"/>
    <cellStyle name="20% - Accent6 6" xfId="350"/>
    <cellStyle name="20% - Accent6 6 2" xfId="351"/>
    <cellStyle name="20% - Accent6 6 3" xfId="352"/>
    <cellStyle name="20% - Accent6 7" xfId="353"/>
    <cellStyle name="20% - Accent6 7 2" xfId="354"/>
    <cellStyle name="20% - Accent6 7 3" xfId="355"/>
    <cellStyle name="20% - Accent6 8" xfId="356"/>
    <cellStyle name="20% - Accent6 8 2" xfId="357"/>
    <cellStyle name="20% - Accent6 8 3" xfId="358"/>
    <cellStyle name="20% - Accent6 9" xfId="359"/>
    <cellStyle name="20% - Accent6 9 2" xfId="360"/>
    <cellStyle name="20% - Accent6 9 3" xfId="361"/>
    <cellStyle name="40% - Accent1" xfId="362"/>
    <cellStyle name="40% - Accent1 10" xfId="363"/>
    <cellStyle name="40% - Accent1 10 2" xfId="364"/>
    <cellStyle name="40% - Accent1 10 3" xfId="365"/>
    <cellStyle name="40% - Accent1 11" xfId="366"/>
    <cellStyle name="40% - Accent1 11 2" xfId="367"/>
    <cellStyle name="40% - Accent1 11 3" xfId="368"/>
    <cellStyle name="40% - Accent1 12" xfId="369"/>
    <cellStyle name="40% - Accent1 12 2" xfId="370"/>
    <cellStyle name="40% - Accent1 12 3" xfId="371"/>
    <cellStyle name="40% - Accent1 13" xfId="372"/>
    <cellStyle name="40% - Accent1 13 2" xfId="373"/>
    <cellStyle name="40% - Accent1 13 3" xfId="374"/>
    <cellStyle name="40% - Accent1 14" xfId="375"/>
    <cellStyle name="40% - Accent1 14 2" xfId="376"/>
    <cellStyle name="40% - Accent1 14 3" xfId="377"/>
    <cellStyle name="40% - Accent1 15" xfId="378"/>
    <cellStyle name="40% - Accent1 15 2" xfId="379"/>
    <cellStyle name="40% - Accent1 15 3" xfId="380"/>
    <cellStyle name="40% - Accent1 16" xfId="381"/>
    <cellStyle name="40% - Accent1 16 2" xfId="382"/>
    <cellStyle name="40% - Accent1 16 3" xfId="383"/>
    <cellStyle name="40% - Accent1 17" xfId="384"/>
    <cellStyle name="40% - Accent1 17 2" xfId="385"/>
    <cellStyle name="40% - Accent1 17 3" xfId="386"/>
    <cellStyle name="40% - Accent1 18" xfId="387"/>
    <cellStyle name="40% - Accent1 19" xfId="388"/>
    <cellStyle name="40% - Accent1 2" xfId="389"/>
    <cellStyle name="40% - Accent1 2 2" xfId="390"/>
    <cellStyle name="40% - Accent1 2 3" xfId="391"/>
    <cellStyle name="40% - Accent1 3" xfId="392"/>
    <cellStyle name="40% - Accent1 3 2" xfId="393"/>
    <cellStyle name="40% - Accent1 3 3" xfId="394"/>
    <cellStyle name="40% - Accent1 4" xfId="395"/>
    <cellStyle name="40% - Accent1 4 2" xfId="396"/>
    <cellStyle name="40% - Accent1 4 3" xfId="397"/>
    <cellStyle name="40% - Accent1 5" xfId="398"/>
    <cellStyle name="40% - Accent1 5 2" xfId="399"/>
    <cellStyle name="40% - Accent1 5 3" xfId="400"/>
    <cellStyle name="40% - Accent1 6" xfId="401"/>
    <cellStyle name="40% - Accent1 6 2" xfId="402"/>
    <cellStyle name="40% - Accent1 6 3" xfId="403"/>
    <cellStyle name="40% - Accent1 7" xfId="404"/>
    <cellStyle name="40% - Accent1 7 2" xfId="405"/>
    <cellStyle name="40% - Accent1 7 3" xfId="406"/>
    <cellStyle name="40% - Accent1 8" xfId="407"/>
    <cellStyle name="40% - Accent1 8 2" xfId="408"/>
    <cellStyle name="40% - Accent1 8 3" xfId="409"/>
    <cellStyle name="40% - Accent1 9" xfId="410"/>
    <cellStyle name="40% - Accent1 9 2" xfId="411"/>
    <cellStyle name="40% - Accent1 9 3" xfId="412"/>
    <cellStyle name="40% - Accent2" xfId="413"/>
    <cellStyle name="40% - Accent2 10" xfId="414"/>
    <cellStyle name="40% - Accent2 10 2" xfId="415"/>
    <cellStyle name="40% - Accent2 10 3" xfId="416"/>
    <cellStyle name="40% - Accent2 11" xfId="417"/>
    <cellStyle name="40% - Accent2 11 2" xfId="418"/>
    <cellStyle name="40% - Accent2 11 3" xfId="419"/>
    <cellStyle name="40% - Accent2 12" xfId="420"/>
    <cellStyle name="40% - Accent2 12 2" xfId="421"/>
    <cellStyle name="40% - Accent2 12 3" xfId="422"/>
    <cellStyle name="40% - Accent2 13" xfId="423"/>
    <cellStyle name="40% - Accent2 13 2" xfId="424"/>
    <cellStyle name="40% - Accent2 13 3" xfId="425"/>
    <cellStyle name="40% - Accent2 14" xfId="426"/>
    <cellStyle name="40% - Accent2 14 2" xfId="427"/>
    <cellStyle name="40% - Accent2 14 3" xfId="428"/>
    <cellStyle name="40% - Accent2 15" xfId="429"/>
    <cellStyle name="40% - Accent2 15 2" xfId="430"/>
    <cellStyle name="40% - Accent2 15 3" xfId="431"/>
    <cellStyle name="40% - Accent2 16" xfId="432"/>
    <cellStyle name="40% - Accent2 16 2" xfId="433"/>
    <cellStyle name="40% - Accent2 16 3" xfId="434"/>
    <cellStyle name="40% - Accent2 17" xfId="435"/>
    <cellStyle name="40% - Accent2 17 2" xfId="436"/>
    <cellStyle name="40% - Accent2 17 3" xfId="437"/>
    <cellStyle name="40% - Accent2 18" xfId="438"/>
    <cellStyle name="40% - Accent2 19" xfId="439"/>
    <cellStyle name="40% - Accent2 2" xfId="440"/>
    <cellStyle name="40% - Accent2 2 2" xfId="441"/>
    <cellStyle name="40% - Accent2 2 3" xfId="442"/>
    <cellStyle name="40% - Accent2 3" xfId="443"/>
    <cellStyle name="40% - Accent2 3 2" xfId="444"/>
    <cellStyle name="40% - Accent2 3 3" xfId="445"/>
    <cellStyle name="40% - Accent2 4" xfId="446"/>
    <cellStyle name="40% - Accent2 4 2" xfId="447"/>
    <cellStyle name="40% - Accent2 4 3" xfId="448"/>
    <cellStyle name="40% - Accent2 5" xfId="449"/>
    <cellStyle name="40% - Accent2 5 2" xfId="450"/>
    <cellStyle name="40% - Accent2 5 3" xfId="451"/>
    <cellStyle name="40% - Accent2 6" xfId="452"/>
    <cellStyle name="40% - Accent2 6 2" xfId="453"/>
    <cellStyle name="40% - Accent2 6 3" xfId="454"/>
    <cellStyle name="40% - Accent2 7" xfId="455"/>
    <cellStyle name="40% - Accent2 7 2" xfId="456"/>
    <cellStyle name="40% - Accent2 7 3" xfId="457"/>
    <cellStyle name="40% - Accent2 8" xfId="458"/>
    <cellStyle name="40% - Accent2 8 2" xfId="459"/>
    <cellStyle name="40% - Accent2 8 3" xfId="460"/>
    <cellStyle name="40% - Accent2 9" xfId="461"/>
    <cellStyle name="40% - Accent2 9 2" xfId="462"/>
    <cellStyle name="40% - Accent2 9 3" xfId="463"/>
    <cellStyle name="40% - Accent3" xfId="464"/>
    <cellStyle name="40% - Accent3 10" xfId="465"/>
    <cellStyle name="40% - Accent3 10 2" xfId="466"/>
    <cellStyle name="40% - Accent3 10 3" xfId="467"/>
    <cellStyle name="40% - Accent3 11" xfId="468"/>
    <cellStyle name="40% - Accent3 11 2" xfId="469"/>
    <cellStyle name="40% - Accent3 11 3" xfId="470"/>
    <cellStyle name="40% - Accent3 12" xfId="471"/>
    <cellStyle name="40% - Accent3 12 2" xfId="472"/>
    <cellStyle name="40% - Accent3 12 3" xfId="473"/>
    <cellStyle name="40% - Accent3 13" xfId="474"/>
    <cellStyle name="40% - Accent3 13 2" xfId="475"/>
    <cellStyle name="40% - Accent3 13 3" xfId="476"/>
    <cellStyle name="40% - Accent3 14" xfId="477"/>
    <cellStyle name="40% - Accent3 14 2" xfId="478"/>
    <cellStyle name="40% - Accent3 14 3" xfId="479"/>
    <cellStyle name="40% - Accent3 15" xfId="480"/>
    <cellStyle name="40% - Accent3 15 2" xfId="481"/>
    <cellStyle name="40% - Accent3 15 3" xfId="482"/>
    <cellStyle name="40% - Accent3 16" xfId="483"/>
    <cellStyle name="40% - Accent3 16 2" xfId="484"/>
    <cellStyle name="40% - Accent3 16 3" xfId="485"/>
    <cellStyle name="40% - Accent3 17" xfId="486"/>
    <cellStyle name="40% - Accent3 17 2" xfId="487"/>
    <cellStyle name="40% - Accent3 17 3" xfId="488"/>
    <cellStyle name="40% - Accent3 18" xfId="489"/>
    <cellStyle name="40% - Accent3 19" xfId="490"/>
    <cellStyle name="40% - Accent3 2" xfId="491"/>
    <cellStyle name="40% - Accent3 2 2" xfId="492"/>
    <cellStyle name="40% - Accent3 2 3" xfId="493"/>
    <cellStyle name="40% - Accent3 3" xfId="494"/>
    <cellStyle name="40% - Accent3 3 2" xfId="495"/>
    <cellStyle name="40% - Accent3 3 3" xfId="496"/>
    <cellStyle name="40% - Accent3 4" xfId="497"/>
    <cellStyle name="40% - Accent3 4 2" xfId="498"/>
    <cellStyle name="40% - Accent3 4 3" xfId="499"/>
    <cellStyle name="40% - Accent3 5" xfId="500"/>
    <cellStyle name="40% - Accent3 5 2" xfId="501"/>
    <cellStyle name="40% - Accent3 5 3" xfId="502"/>
    <cellStyle name="40% - Accent3 6" xfId="503"/>
    <cellStyle name="40% - Accent3 6 2" xfId="504"/>
    <cellStyle name="40% - Accent3 6 3" xfId="505"/>
    <cellStyle name="40% - Accent3 7" xfId="506"/>
    <cellStyle name="40% - Accent3 7 2" xfId="507"/>
    <cellStyle name="40% - Accent3 7 3" xfId="508"/>
    <cellStyle name="40% - Accent3 8" xfId="509"/>
    <cellStyle name="40% - Accent3 8 2" xfId="510"/>
    <cellStyle name="40% - Accent3 8 3" xfId="511"/>
    <cellStyle name="40% - Accent3 9" xfId="512"/>
    <cellStyle name="40% - Accent3 9 2" xfId="513"/>
    <cellStyle name="40% - Accent3 9 3" xfId="514"/>
    <cellStyle name="40% - Accent4" xfId="515"/>
    <cellStyle name="40% - Accent4 10" xfId="516"/>
    <cellStyle name="40% - Accent4 10 2" xfId="517"/>
    <cellStyle name="40% - Accent4 10 3" xfId="518"/>
    <cellStyle name="40% - Accent4 11" xfId="519"/>
    <cellStyle name="40% - Accent4 11 2" xfId="520"/>
    <cellStyle name="40% - Accent4 11 3" xfId="521"/>
    <cellStyle name="40% - Accent4 12" xfId="522"/>
    <cellStyle name="40% - Accent4 12 2" xfId="523"/>
    <cellStyle name="40% - Accent4 12 3" xfId="524"/>
    <cellStyle name="40% - Accent4 13" xfId="525"/>
    <cellStyle name="40% - Accent4 13 2" xfId="526"/>
    <cellStyle name="40% - Accent4 13 3" xfId="527"/>
    <cellStyle name="40% - Accent4 14" xfId="528"/>
    <cellStyle name="40% - Accent4 14 2" xfId="529"/>
    <cellStyle name="40% - Accent4 14 3" xfId="530"/>
    <cellStyle name="40% - Accent4 15" xfId="531"/>
    <cellStyle name="40% - Accent4 15 2" xfId="532"/>
    <cellStyle name="40% - Accent4 15 3" xfId="533"/>
    <cellStyle name="40% - Accent4 16" xfId="534"/>
    <cellStyle name="40% - Accent4 16 2" xfId="535"/>
    <cellStyle name="40% - Accent4 16 3" xfId="536"/>
    <cellStyle name="40% - Accent4 17" xfId="537"/>
    <cellStyle name="40% - Accent4 17 2" xfId="538"/>
    <cellStyle name="40% - Accent4 17 3" xfId="539"/>
    <cellStyle name="40% - Accent4 18" xfId="540"/>
    <cellStyle name="40% - Accent4 19" xfId="541"/>
    <cellStyle name="40% - Accent4 2" xfId="542"/>
    <cellStyle name="40% - Accent4 2 2" xfId="543"/>
    <cellStyle name="40% - Accent4 2 3" xfId="544"/>
    <cellStyle name="40% - Accent4 3" xfId="545"/>
    <cellStyle name="40% - Accent4 3 2" xfId="546"/>
    <cellStyle name="40% - Accent4 3 3" xfId="547"/>
    <cellStyle name="40% - Accent4 4" xfId="548"/>
    <cellStyle name="40% - Accent4 4 2" xfId="549"/>
    <cellStyle name="40% - Accent4 4 3" xfId="550"/>
    <cellStyle name="40% - Accent4 5" xfId="551"/>
    <cellStyle name="40% - Accent4 5 2" xfId="552"/>
    <cellStyle name="40% - Accent4 5 3" xfId="553"/>
    <cellStyle name="40% - Accent4 6" xfId="554"/>
    <cellStyle name="40% - Accent4 6 2" xfId="555"/>
    <cellStyle name="40% - Accent4 6 3" xfId="556"/>
    <cellStyle name="40% - Accent4 7" xfId="557"/>
    <cellStyle name="40% - Accent4 7 2" xfId="558"/>
    <cellStyle name="40% - Accent4 7 3" xfId="559"/>
    <cellStyle name="40% - Accent4 8" xfId="560"/>
    <cellStyle name="40% - Accent4 8 2" xfId="561"/>
    <cellStyle name="40% - Accent4 8 3" xfId="562"/>
    <cellStyle name="40% - Accent4 9" xfId="563"/>
    <cellStyle name="40% - Accent4 9 2" xfId="564"/>
    <cellStyle name="40% - Accent4 9 3" xfId="565"/>
    <cellStyle name="40% - Accent5" xfId="566"/>
    <cellStyle name="40% - Accent5 10" xfId="567"/>
    <cellStyle name="40% - Accent5 10 2" xfId="568"/>
    <cellStyle name="40% - Accent5 10 3" xfId="569"/>
    <cellStyle name="40% - Accent5 11" xfId="570"/>
    <cellStyle name="40% - Accent5 11 2" xfId="571"/>
    <cellStyle name="40% - Accent5 11 3" xfId="572"/>
    <cellStyle name="40% - Accent5 12" xfId="573"/>
    <cellStyle name="40% - Accent5 12 2" xfId="574"/>
    <cellStyle name="40% - Accent5 12 3" xfId="575"/>
    <cellStyle name="40% - Accent5 13" xfId="576"/>
    <cellStyle name="40% - Accent5 13 2" xfId="577"/>
    <cellStyle name="40% - Accent5 13 3" xfId="578"/>
    <cellStyle name="40% - Accent5 14" xfId="579"/>
    <cellStyle name="40% - Accent5 14 2" xfId="580"/>
    <cellStyle name="40% - Accent5 14 3" xfId="581"/>
    <cellStyle name="40% - Accent5 15" xfId="582"/>
    <cellStyle name="40% - Accent5 15 2" xfId="583"/>
    <cellStyle name="40% - Accent5 15 3" xfId="584"/>
    <cellStyle name="40% - Accent5 16" xfId="585"/>
    <cellStyle name="40% - Accent5 16 2" xfId="586"/>
    <cellStyle name="40% - Accent5 16 3" xfId="587"/>
    <cellStyle name="40% - Accent5 17" xfId="588"/>
    <cellStyle name="40% - Accent5 17 2" xfId="589"/>
    <cellStyle name="40% - Accent5 17 3" xfId="590"/>
    <cellStyle name="40% - Accent5 18" xfId="591"/>
    <cellStyle name="40% - Accent5 19" xfId="592"/>
    <cellStyle name="40% - Accent5 2" xfId="593"/>
    <cellStyle name="40% - Accent5 2 2" xfId="594"/>
    <cellStyle name="40% - Accent5 2 3" xfId="595"/>
    <cellStyle name="40% - Accent5 3" xfId="596"/>
    <cellStyle name="40% - Accent5 3 2" xfId="597"/>
    <cellStyle name="40% - Accent5 3 3" xfId="598"/>
    <cellStyle name="40% - Accent5 4" xfId="599"/>
    <cellStyle name="40% - Accent5 4 2" xfId="600"/>
    <cellStyle name="40% - Accent5 4 3" xfId="601"/>
    <cellStyle name="40% - Accent5 5" xfId="602"/>
    <cellStyle name="40% - Accent5 5 2" xfId="603"/>
    <cellStyle name="40% - Accent5 5 3" xfId="604"/>
    <cellStyle name="40% - Accent5 6" xfId="605"/>
    <cellStyle name="40% - Accent5 6 2" xfId="606"/>
    <cellStyle name="40% - Accent5 6 3" xfId="607"/>
    <cellStyle name="40% - Accent5 7" xfId="608"/>
    <cellStyle name="40% - Accent5 7 2" xfId="609"/>
    <cellStyle name="40% - Accent5 7 3" xfId="610"/>
    <cellStyle name="40% - Accent5 8" xfId="611"/>
    <cellStyle name="40% - Accent5 8 2" xfId="612"/>
    <cellStyle name="40% - Accent5 8 3" xfId="613"/>
    <cellStyle name="40% - Accent5 9" xfId="614"/>
    <cellStyle name="40% - Accent5 9 2" xfId="615"/>
    <cellStyle name="40% - Accent5 9 3" xfId="616"/>
    <cellStyle name="40% - Accent6" xfId="617"/>
    <cellStyle name="40% - Accent6 10" xfId="618"/>
    <cellStyle name="40% - Accent6 10 2" xfId="619"/>
    <cellStyle name="40% - Accent6 10 3" xfId="620"/>
    <cellStyle name="40% - Accent6 11" xfId="621"/>
    <cellStyle name="40% - Accent6 11 2" xfId="622"/>
    <cellStyle name="40% - Accent6 11 3" xfId="623"/>
    <cellStyle name="40% - Accent6 12" xfId="624"/>
    <cellStyle name="40% - Accent6 12 2" xfId="625"/>
    <cellStyle name="40% - Accent6 12 3" xfId="626"/>
    <cellStyle name="40% - Accent6 13" xfId="627"/>
    <cellStyle name="40% - Accent6 13 2" xfId="628"/>
    <cellStyle name="40% - Accent6 13 3" xfId="629"/>
    <cellStyle name="40% - Accent6 14" xfId="630"/>
    <cellStyle name="40% - Accent6 14 2" xfId="631"/>
    <cellStyle name="40% - Accent6 14 3" xfId="632"/>
    <cellStyle name="40% - Accent6 15" xfId="633"/>
    <cellStyle name="40% - Accent6 15 2" xfId="634"/>
    <cellStyle name="40% - Accent6 15 3" xfId="635"/>
    <cellStyle name="40% - Accent6 16" xfId="636"/>
    <cellStyle name="40% - Accent6 16 2" xfId="637"/>
    <cellStyle name="40% - Accent6 16 3" xfId="638"/>
    <cellStyle name="40% - Accent6 17" xfId="639"/>
    <cellStyle name="40% - Accent6 17 2" xfId="640"/>
    <cellStyle name="40% - Accent6 17 3" xfId="641"/>
    <cellStyle name="40% - Accent6 18" xfId="642"/>
    <cellStyle name="40% - Accent6 19" xfId="643"/>
    <cellStyle name="40% - Accent6 2" xfId="644"/>
    <cellStyle name="40% - Accent6 2 2" xfId="645"/>
    <cellStyle name="40% - Accent6 2 3" xfId="646"/>
    <cellStyle name="40% - Accent6 3" xfId="647"/>
    <cellStyle name="40% - Accent6 3 2" xfId="648"/>
    <cellStyle name="40% - Accent6 3 3" xfId="649"/>
    <cellStyle name="40% - Accent6 4" xfId="650"/>
    <cellStyle name="40% - Accent6 4 2" xfId="651"/>
    <cellStyle name="40% - Accent6 4 3" xfId="652"/>
    <cellStyle name="40% - Accent6 5" xfId="653"/>
    <cellStyle name="40% - Accent6 5 2" xfId="654"/>
    <cellStyle name="40% - Accent6 5 3" xfId="655"/>
    <cellStyle name="40% - Accent6 6" xfId="656"/>
    <cellStyle name="40% - Accent6 6 2" xfId="657"/>
    <cellStyle name="40% - Accent6 6 3" xfId="658"/>
    <cellStyle name="40% - Accent6 7" xfId="659"/>
    <cellStyle name="40% - Accent6 7 2" xfId="660"/>
    <cellStyle name="40% - Accent6 7 3" xfId="661"/>
    <cellStyle name="40% - Accent6 8" xfId="662"/>
    <cellStyle name="40% - Accent6 8 2" xfId="663"/>
    <cellStyle name="40% - Accent6 8 3" xfId="664"/>
    <cellStyle name="40% - Accent6 9" xfId="665"/>
    <cellStyle name="40% - Accent6 9 2" xfId="666"/>
    <cellStyle name="40% - Accent6 9 3" xfId="667"/>
    <cellStyle name="60% - Accent1" xfId="668"/>
    <cellStyle name="60% - Accent2" xfId="669"/>
    <cellStyle name="60% - Accent3" xfId="670"/>
    <cellStyle name="60% - Accent4" xfId="671"/>
    <cellStyle name="60% - Accent5" xfId="672"/>
    <cellStyle name="60% - Accent6" xfId="673"/>
    <cellStyle name="Accent1" xfId="674"/>
    <cellStyle name="Accent2" xfId="675"/>
    <cellStyle name="Accent3" xfId="676"/>
    <cellStyle name="Accent4" xfId="677"/>
    <cellStyle name="Accent5" xfId="678"/>
    <cellStyle name="Accent6" xfId="679"/>
    <cellStyle name="Bad" xfId="680"/>
    <cellStyle name="Calculation" xfId="681"/>
    <cellStyle name="Calculation 2" xfId="4657"/>
    <cellStyle name="Calculation 2 2" xfId="4764"/>
    <cellStyle name="Calculation 2 2 2" xfId="4818"/>
    <cellStyle name="Calculation 2 3" xfId="4792"/>
    <cellStyle name="Calculation 3" xfId="4740"/>
    <cellStyle name="Calculation 3 2" xfId="4795"/>
    <cellStyle name="Calculation 4" xfId="4771"/>
    <cellStyle name="Check Cell" xfId="682"/>
    <cellStyle name="Comma 2" xfId="4825"/>
    <cellStyle name="Comma 2 2" xfId="4924"/>
    <cellStyle name="Euro" xfId="47"/>
    <cellStyle name="Euro 2" xfId="683"/>
    <cellStyle name="Euro 2 2" xfId="684"/>
    <cellStyle name="Euro 3" xfId="685"/>
    <cellStyle name="Euro 3 2" xfId="686"/>
    <cellStyle name="Euro 4" xfId="687"/>
    <cellStyle name="Euro 5" xfId="688"/>
    <cellStyle name="Euro 6" xfId="689"/>
    <cellStyle name="Euro 7" xfId="690"/>
    <cellStyle name="Euro 8" xfId="4832"/>
    <cellStyle name="Excel Built-in Normal" xfId="691"/>
    <cellStyle name="Excel Built-in Normal 2" xfId="4858"/>
    <cellStyle name="Explanatory Text" xfId="692"/>
    <cellStyle name="Good" xfId="693"/>
    <cellStyle name="Heading 1" xfId="694"/>
    <cellStyle name="Heading 2" xfId="695"/>
    <cellStyle name="Heading 3" xfId="696"/>
    <cellStyle name="Heading 4" xfId="697"/>
    <cellStyle name="Hipervínculo 2" xfId="4731"/>
    <cellStyle name="Input" xfId="698"/>
    <cellStyle name="Input 2" xfId="4658"/>
    <cellStyle name="Input 2 2" xfId="4765"/>
    <cellStyle name="Input 2 2 2" xfId="4819"/>
    <cellStyle name="Input 2 3" xfId="4793"/>
    <cellStyle name="Input 3" xfId="4741"/>
    <cellStyle name="Input 3 2" xfId="4796"/>
    <cellStyle name="Input 4" xfId="4772"/>
    <cellStyle name="Linked Cell" xfId="699"/>
    <cellStyle name="Millares" xfId="1" builtinId="3"/>
    <cellStyle name="Millares [0] 2" xfId="30"/>
    <cellStyle name="Millares [0] 2 2" xfId="35"/>
    <cellStyle name="Millares [0] 2 2 2" xfId="4934"/>
    <cellStyle name="Millares [0] 2 2 3" xfId="4849"/>
    <cellStyle name="Millares [0] 2 2 4" xfId="4963"/>
    <cellStyle name="Millares [0] 2 3" xfId="4833"/>
    <cellStyle name="Millares [0] 2 3 2" xfId="4928"/>
    <cellStyle name="Millares [0] 2 4" xfId="700"/>
    <cellStyle name="Millares [0] 3" xfId="39"/>
    <cellStyle name="Millares [0] 3 2" xfId="4850"/>
    <cellStyle name="Millares [0] 3 2 2" xfId="4935"/>
    <cellStyle name="Millares [0] 3 3" xfId="4834"/>
    <cellStyle name="Millares [0] 3 3 2" xfId="4929"/>
    <cellStyle name="Millares [0] 3 4" xfId="4656"/>
    <cellStyle name="Millares [0] 3 5" xfId="4966"/>
    <cellStyle name="Millares [0] 4" xfId="41"/>
    <cellStyle name="Millares [0] 4 2" xfId="4857"/>
    <cellStyle name="Millares [0] 4 2 2" xfId="4941"/>
    <cellStyle name="Millares [0] 4 3" xfId="4822"/>
    <cellStyle name="Millares [0] 4 3 2" xfId="4922"/>
    <cellStyle name="Millares [0] 4 4" xfId="4892"/>
    <cellStyle name="Millares [0] 4 5" xfId="4768"/>
    <cellStyle name="Millares [0] 4 6" xfId="4968"/>
    <cellStyle name="Millares [0] 5" xfId="4873"/>
    <cellStyle name="Millares [0] 6" xfId="4738"/>
    <cellStyle name="Millares [0] 7" xfId="4962"/>
    <cellStyle name="Millares 10" xfId="701"/>
    <cellStyle name="Millares 10 2" xfId="702"/>
    <cellStyle name="Millares 10 2 2" xfId="4659"/>
    <cellStyle name="Millares 10 3" xfId="703"/>
    <cellStyle name="Millares 100" xfId="704"/>
    <cellStyle name="Millares 101" xfId="705"/>
    <cellStyle name="Millares 102" xfId="706"/>
    <cellStyle name="Millares 103" xfId="707"/>
    <cellStyle name="Millares 104" xfId="708"/>
    <cellStyle name="Millares 105" xfId="709"/>
    <cellStyle name="Millares 106" xfId="710"/>
    <cellStyle name="Millares 107" xfId="711"/>
    <cellStyle name="Millares 108" xfId="712"/>
    <cellStyle name="Millares 109" xfId="713"/>
    <cellStyle name="Millares 11" xfId="714"/>
    <cellStyle name="Millares 11 2" xfId="715"/>
    <cellStyle name="Millares 11 2 2" xfId="4660"/>
    <cellStyle name="Millares 11 3" xfId="716"/>
    <cellStyle name="Millares 110" xfId="717"/>
    <cellStyle name="Millares 111" xfId="718"/>
    <cellStyle name="Millares 112" xfId="719"/>
    <cellStyle name="Millares 113" xfId="720"/>
    <cellStyle name="Millares 114" xfId="721"/>
    <cellStyle name="Millares 115" xfId="722"/>
    <cellStyle name="Millares 116" xfId="723"/>
    <cellStyle name="Millares 117" xfId="724"/>
    <cellStyle name="Millares 118" xfId="725"/>
    <cellStyle name="Millares 119" xfId="726"/>
    <cellStyle name="Millares 12" xfId="727"/>
    <cellStyle name="Millares 12 2" xfId="728"/>
    <cellStyle name="Millares 12 2 2" xfId="4661"/>
    <cellStyle name="Millares 12 3" xfId="729"/>
    <cellStyle name="Millares 120" xfId="730"/>
    <cellStyle name="Millares 121" xfId="731"/>
    <cellStyle name="Millares 122" xfId="732"/>
    <cellStyle name="Millares 123" xfId="733"/>
    <cellStyle name="Millares 124" xfId="4767"/>
    <cellStyle name="Millares 124 2" xfId="4821"/>
    <cellStyle name="Millares 124 2 2" xfId="4921"/>
    <cellStyle name="Millares 124 3" xfId="4891"/>
    <cellStyle name="Millares 125" xfId="4794"/>
    <cellStyle name="Millares 125 2" xfId="4905"/>
    <cellStyle name="Millares 126" xfId="4872"/>
    <cellStyle name="Millares 127" xfId="4737"/>
    <cellStyle name="Millares 128" xfId="4974"/>
    <cellStyle name="Millares 13" xfId="734"/>
    <cellStyle name="Millares 13 2" xfId="735"/>
    <cellStyle name="Millares 13 2 2" xfId="4662"/>
    <cellStyle name="Millares 13 3" xfId="736"/>
    <cellStyle name="Millares 14" xfId="737"/>
    <cellStyle name="Millares 14 2" xfId="738"/>
    <cellStyle name="Millares 14 2 2" xfId="4663"/>
    <cellStyle name="Millares 14 3" xfId="739"/>
    <cellStyle name="Millares 15" xfId="740"/>
    <cellStyle name="Millares 15 10" xfId="741"/>
    <cellStyle name="Millares 15 10 2" xfId="742"/>
    <cellStyle name="Millares 15 10 3" xfId="743"/>
    <cellStyle name="Millares 15 11" xfId="744"/>
    <cellStyle name="Millares 15 11 2" xfId="745"/>
    <cellStyle name="Millares 15 11 3" xfId="746"/>
    <cellStyle name="Millares 15 12" xfId="747"/>
    <cellStyle name="Millares 15 12 2" xfId="748"/>
    <cellStyle name="Millares 15 12 3" xfId="749"/>
    <cellStyle name="Millares 15 13" xfId="750"/>
    <cellStyle name="Millares 15 13 2" xfId="751"/>
    <cellStyle name="Millares 15 13 3" xfId="752"/>
    <cellStyle name="Millares 15 14" xfId="753"/>
    <cellStyle name="Millares 15 14 2" xfId="754"/>
    <cellStyle name="Millares 15 14 3" xfId="755"/>
    <cellStyle name="Millares 15 15" xfId="756"/>
    <cellStyle name="Millares 15 15 2" xfId="757"/>
    <cellStyle name="Millares 15 15 3" xfId="758"/>
    <cellStyle name="Millares 15 16" xfId="759"/>
    <cellStyle name="Millares 15 16 2" xfId="760"/>
    <cellStyle name="Millares 15 16 3" xfId="761"/>
    <cellStyle name="Millares 15 17" xfId="762"/>
    <cellStyle name="Millares 15 17 2" xfId="4664"/>
    <cellStyle name="Millares 15 18" xfId="763"/>
    <cellStyle name="Millares 15 18 2" xfId="764"/>
    <cellStyle name="Millares 15 18 2 2" xfId="765"/>
    <cellStyle name="Millares 15 18 3" xfId="766"/>
    <cellStyle name="Millares 15 18 3 2" xfId="767"/>
    <cellStyle name="Millares 15 18 4" xfId="768"/>
    <cellStyle name="Millares 15 18 4 2" xfId="769"/>
    <cellStyle name="Millares 15 18 5" xfId="770"/>
    <cellStyle name="Millares 15 19" xfId="771"/>
    <cellStyle name="Millares 15 2" xfId="772"/>
    <cellStyle name="Millares 15 2 2" xfId="773"/>
    <cellStyle name="Millares 15 2 3" xfId="774"/>
    <cellStyle name="Millares 15 20" xfId="775"/>
    <cellStyle name="Millares 15 21" xfId="776"/>
    <cellStyle name="Millares 15 3" xfId="777"/>
    <cellStyle name="Millares 15 3 2" xfId="778"/>
    <cellStyle name="Millares 15 3 3" xfId="779"/>
    <cellStyle name="Millares 15 4" xfId="780"/>
    <cellStyle name="Millares 15 4 2" xfId="781"/>
    <cellStyle name="Millares 15 4 3" xfId="782"/>
    <cellStyle name="Millares 15 5" xfId="783"/>
    <cellStyle name="Millares 15 5 2" xfId="784"/>
    <cellStyle name="Millares 15 5 3" xfId="785"/>
    <cellStyle name="Millares 15 6" xfId="786"/>
    <cellStyle name="Millares 15 6 2" xfId="787"/>
    <cellStyle name="Millares 15 6 3" xfId="788"/>
    <cellStyle name="Millares 15 7" xfId="789"/>
    <cellStyle name="Millares 15 7 2" xfId="790"/>
    <cellStyle name="Millares 15 7 3" xfId="791"/>
    <cellStyle name="Millares 15 8" xfId="792"/>
    <cellStyle name="Millares 15 8 2" xfId="793"/>
    <cellStyle name="Millares 15 8 3" xfId="794"/>
    <cellStyle name="Millares 15 9" xfId="795"/>
    <cellStyle name="Millares 15 9 2" xfId="796"/>
    <cellStyle name="Millares 15 9 3" xfId="797"/>
    <cellStyle name="Millares 16" xfId="798"/>
    <cellStyle name="Millares 16 10" xfId="799"/>
    <cellStyle name="Millares 16 10 2" xfId="800"/>
    <cellStyle name="Millares 16 10 3" xfId="801"/>
    <cellStyle name="Millares 16 11" xfId="802"/>
    <cellStyle name="Millares 16 11 2" xfId="803"/>
    <cellStyle name="Millares 16 11 3" xfId="804"/>
    <cellStyle name="Millares 16 12" xfId="805"/>
    <cellStyle name="Millares 16 12 2" xfId="806"/>
    <cellStyle name="Millares 16 12 3" xfId="807"/>
    <cellStyle name="Millares 16 13" xfId="808"/>
    <cellStyle name="Millares 16 13 2" xfId="809"/>
    <cellStyle name="Millares 16 13 3" xfId="810"/>
    <cellStyle name="Millares 16 14" xfId="811"/>
    <cellStyle name="Millares 16 14 2" xfId="812"/>
    <cellStyle name="Millares 16 14 3" xfId="813"/>
    <cellStyle name="Millares 16 15" xfId="814"/>
    <cellStyle name="Millares 16 15 2" xfId="815"/>
    <cellStyle name="Millares 16 15 3" xfId="816"/>
    <cellStyle name="Millares 16 16" xfId="817"/>
    <cellStyle name="Millares 16 16 2" xfId="818"/>
    <cellStyle name="Millares 16 16 3" xfId="819"/>
    <cellStyle name="Millares 16 17" xfId="820"/>
    <cellStyle name="Millares 16 17 2" xfId="4665"/>
    <cellStyle name="Millares 16 18" xfId="821"/>
    <cellStyle name="Millares 16 19" xfId="822"/>
    <cellStyle name="Millares 16 2" xfId="823"/>
    <cellStyle name="Millares 16 2 2" xfId="824"/>
    <cellStyle name="Millares 16 2 3" xfId="825"/>
    <cellStyle name="Millares 16 20" xfId="826"/>
    <cellStyle name="Millares 16 3" xfId="827"/>
    <cellStyle name="Millares 16 3 2" xfId="828"/>
    <cellStyle name="Millares 16 3 3" xfId="829"/>
    <cellStyle name="Millares 16 4" xfId="830"/>
    <cellStyle name="Millares 16 4 2" xfId="831"/>
    <cellStyle name="Millares 16 4 3" xfId="832"/>
    <cellStyle name="Millares 16 5" xfId="833"/>
    <cellStyle name="Millares 16 5 2" xfId="834"/>
    <cellStyle name="Millares 16 5 3" xfId="835"/>
    <cellStyle name="Millares 16 6" xfId="836"/>
    <cellStyle name="Millares 16 6 2" xfId="837"/>
    <cellStyle name="Millares 16 6 3" xfId="838"/>
    <cellStyle name="Millares 16 7" xfId="839"/>
    <cellStyle name="Millares 16 7 2" xfId="840"/>
    <cellStyle name="Millares 16 7 3" xfId="841"/>
    <cellStyle name="Millares 16 8" xfId="842"/>
    <cellStyle name="Millares 16 8 2" xfId="843"/>
    <cellStyle name="Millares 16 8 3" xfId="844"/>
    <cellStyle name="Millares 16 9" xfId="845"/>
    <cellStyle name="Millares 16 9 2" xfId="846"/>
    <cellStyle name="Millares 16 9 3" xfId="847"/>
    <cellStyle name="Millares 17" xfId="848"/>
    <cellStyle name="Millares 17 2" xfId="849"/>
    <cellStyle name="Millares 17 2 2" xfId="4666"/>
    <cellStyle name="Millares 17 3" xfId="850"/>
    <cellStyle name="Millares 17 3 2" xfId="851"/>
    <cellStyle name="Millares 17 3 2 2" xfId="4668"/>
    <cellStyle name="Millares 17 3 3" xfId="4667"/>
    <cellStyle name="Millares 17 4" xfId="852"/>
    <cellStyle name="Millares 17 4 2" xfId="853"/>
    <cellStyle name="Millares 17 4 2 2" xfId="4670"/>
    <cellStyle name="Millares 17 4 3" xfId="4669"/>
    <cellStyle name="Millares 17 5" xfId="854"/>
    <cellStyle name="Millares 17 5 2" xfId="855"/>
    <cellStyle name="Millares 17 5 2 2" xfId="4672"/>
    <cellStyle name="Millares 17 5 3" xfId="4671"/>
    <cellStyle name="Millares 17 6" xfId="856"/>
    <cellStyle name="Millares 17 6 2" xfId="4673"/>
    <cellStyle name="Millares 17 7" xfId="857"/>
    <cellStyle name="Millares 17 7 2" xfId="4674"/>
    <cellStyle name="Millares 18" xfId="858"/>
    <cellStyle name="Millares 18 2" xfId="859"/>
    <cellStyle name="Millares 18 2 2" xfId="4675"/>
    <cellStyle name="Millares 19" xfId="860"/>
    <cellStyle name="Millares 19 2" xfId="861"/>
    <cellStyle name="Millares 19 2 2" xfId="4676"/>
    <cellStyle name="Millares 2" xfId="2"/>
    <cellStyle name="Millares 2 10" xfId="863"/>
    <cellStyle name="Millares 2 10 2" xfId="864"/>
    <cellStyle name="Millares 2 10 3" xfId="865"/>
    <cellStyle name="Millares 2 11" xfId="866"/>
    <cellStyle name="Millares 2 11 2" xfId="867"/>
    <cellStyle name="Millares 2 11 3" xfId="868"/>
    <cellStyle name="Millares 2 12" xfId="869"/>
    <cellStyle name="Millares 2 12 2" xfId="870"/>
    <cellStyle name="Millares 2 12 3" xfId="871"/>
    <cellStyle name="Millares 2 13" xfId="872"/>
    <cellStyle name="Millares 2 13 2" xfId="873"/>
    <cellStyle name="Millares 2 13 3" xfId="874"/>
    <cellStyle name="Millares 2 14" xfId="875"/>
    <cellStyle name="Millares 2 14 2" xfId="876"/>
    <cellStyle name="Millares 2 15" xfId="877"/>
    <cellStyle name="Millares 2 15 2" xfId="878"/>
    <cellStyle name="Millares 2 16" xfId="879"/>
    <cellStyle name="Millares 2 16 2" xfId="880"/>
    <cellStyle name="Millares 2 17" xfId="881"/>
    <cellStyle name="Millares 2 18" xfId="882"/>
    <cellStyle name="Millares 2 19" xfId="883"/>
    <cellStyle name="Millares 2 2" xfId="12"/>
    <cellStyle name="Millares 2 2 10" xfId="885"/>
    <cellStyle name="Millares 2 2 10 2" xfId="886"/>
    <cellStyle name="Millares 2 2 10 3" xfId="887"/>
    <cellStyle name="Millares 2 2 10 4" xfId="888"/>
    <cellStyle name="Millares 2 2 11" xfId="889"/>
    <cellStyle name="Millares 2 2 11 2" xfId="890"/>
    <cellStyle name="Millares 2 2 11 3" xfId="891"/>
    <cellStyle name="Millares 2 2 11 4" xfId="892"/>
    <cellStyle name="Millares 2 2 12" xfId="893"/>
    <cellStyle name="Millares 2 2 12 2" xfId="894"/>
    <cellStyle name="Millares 2 2 12 3" xfId="895"/>
    <cellStyle name="Millares 2 2 12 4" xfId="896"/>
    <cellStyle name="Millares 2 2 13" xfId="897"/>
    <cellStyle name="Millares 2 2 13 2" xfId="898"/>
    <cellStyle name="Millares 2 2 13 3" xfId="899"/>
    <cellStyle name="Millares 2 2 13 4" xfId="900"/>
    <cellStyle name="Millares 2 2 14" xfId="901"/>
    <cellStyle name="Millares 2 2 14 2" xfId="902"/>
    <cellStyle name="Millares 2 2 14 3" xfId="903"/>
    <cellStyle name="Millares 2 2 14 4" xfId="904"/>
    <cellStyle name="Millares 2 2 15" xfId="905"/>
    <cellStyle name="Millares 2 2 15 2" xfId="906"/>
    <cellStyle name="Millares 2 2 15 3" xfId="907"/>
    <cellStyle name="Millares 2 2 15 4" xfId="908"/>
    <cellStyle name="Millares 2 2 16" xfId="909"/>
    <cellStyle name="Millares 2 2 16 2" xfId="910"/>
    <cellStyle name="Millares 2 2 16 3" xfId="911"/>
    <cellStyle name="Millares 2 2 16 4" xfId="912"/>
    <cellStyle name="Millares 2 2 17" xfId="913"/>
    <cellStyle name="Millares 2 2 17 2" xfId="914"/>
    <cellStyle name="Millares 2 2 17 3" xfId="915"/>
    <cellStyle name="Millares 2 2 17 4" xfId="916"/>
    <cellStyle name="Millares 2 2 18" xfId="917"/>
    <cellStyle name="Millares 2 2 19" xfId="918"/>
    <cellStyle name="Millares 2 2 2" xfId="919"/>
    <cellStyle name="Millares 2 2 2 10" xfId="920"/>
    <cellStyle name="Millares 2 2 2 10 2" xfId="921"/>
    <cellStyle name="Millares 2 2 2 10 3" xfId="922"/>
    <cellStyle name="Millares 2 2 2 11" xfId="923"/>
    <cellStyle name="Millares 2 2 2 11 2" xfId="924"/>
    <cellStyle name="Millares 2 2 2 11 3" xfId="925"/>
    <cellStyle name="Millares 2 2 2 12" xfId="926"/>
    <cellStyle name="Millares 2 2 2 12 2" xfId="927"/>
    <cellStyle name="Millares 2 2 2 12 3" xfId="928"/>
    <cellStyle name="Millares 2 2 2 13" xfId="929"/>
    <cellStyle name="Millares 2 2 2 13 2" xfId="930"/>
    <cellStyle name="Millares 2 2 2 13 3" xfId="931"/>
    <cellStyle name="Millares 2 2 2 14" xfId="932"/>
    <cellStyle name="Millares 2 2 2 14 2" xfId="933"/>
    <cellStyle name="Millares 2 2 2 14 3" xfId="934"/>
    <cellStyle name="Millares 2 2 2 15" xfId="935"/>
    <cellStyle name="Millares 2 2 2 15 2" xfId="936"/>
    <cellStyle name="Millares 2 2 2 15 3" xfId="937"/>
    <cellStyle name="Millares 2 2 2 16" xfId="938"/>
    <cellStyle name="Millares 2 2 2 16 2" xfId="939"/>
    <cellStyle name="Millares 2 2 2 16 3" xfId="940"/>
    <cellStyle name="Millares 2 2 2 17" xfId="941"/>
    <cellStyle name="Millares 2 2 2 18" xfId="942"/>
    <cellStyle name="Millares 2 2 2 19" xfId="943"/>
    <cellStyle name="Millares 2 2 2 2" xfId="944"/>
    <cellStyle name="Millares 2 2 2 2 2" xfId="945"/>
    <cellStyle name="Millares 2 2 2 2 3" xfId="946"/>
    <cellStyle name="Millares 2 2 2 3" xfId="947"/>
    <cellStyle name="Millares 2 2 2 3 2" xfId="948"/>
    <cellStyle name="Millares 2 2 2 3 3" xfId="949"/>
    <cellStyle name="Millares 2 2 2 4" xfId="950"/>
    <cellStyle name="Millares 2 2 2 4 2" xfId="951"/>
    <cellStyle name="Millares 2 2 2 4 3" xfId="952"/>
    <cellStyle name="Millares 2 2 2 5" xfId="953"/>
    <cellStyle name="Millares 2 2 2 5 2" xfId="954"/>
    <cellStyle name="Millares 2 2 2 5 3" xfId="955"/>
    <cellStyle name="Millares 2 2 2 6" xfId="956"/>
    <cellStyle name="Millares 2 2 2 6 2" xfId="957"/>
    <cellStyle name="Millares 2 2 2 6 3" xfId="958"/>
    <cellStyle name="Millares 2 2 2 7" xfId="959"/>
    <cellStyle name="Millares 2 2 2 7 2" xfId="960"/>
    <cellStyle name="Millares 2 2 2 7 3" xfId="961"/>
    <cellStyle name="Millares 2 2 2 8" xfId="962"/>
    <cellStyle name="Millares 2 2 2 8 2" xfId="963"/>
    <cellStyle name="Millares 2 2 2 8 3" xfId="964"/>
    <cellStyle name="Millares 2 2 2 9" xfId="965"/>
    <cellStyle name="Millares 2 2 2 9 2" xfId="966"/>
    <cellStyle name="Millares 2 2 2 9 3" xfId="967"/>
    <cellStyle name="Millares 2 2 20" xfId="968"/>
    <cellStyle name="Millares 2 2 21" xfId="969"/>
    <cellStyle name="Millares 2 2 22" xfId="970"/>
    <cellStyle name="Millares 2 2 23" xfId="971"/>
    <cellStyle name="Millares 2 2 24" xfId="972"/>
    <cellStyle name="Millares 2 2 25" xfId="973"/>
    <cellStyle name="Millares 2 2 26" xfId="974"/>
    <cellStyle name="Millares 2 2 27" xfId="975"/>
    <cellStyle name="Millares 2 2 28" xfId="976"/>
    <cellStyle name="Millares 2 2 29" xfId="977"/>
    <cellStyle name="Millares 2 2 3" xfId="978"/>
    <cellStyle name="Millares 2 2 3 2" xfId="979"/>
    <cellStyle name="Millares 2 2 3 3" xfId="980"/>
    <cellStyle name="Millares 2 2 3 4" xfId="981"/>
    <cellStyle name="Millares 2 2 30" xfId="982"/>
    <cellStyle name="Millares 2 2 31" xfId="983"/>
    <cellStyle name="Millares 2 2 32" xfId="984"/>
    <cellStyle name="Millares 2 2 33" xfId="985"/>
    <cellStyle name="Millares 2 2 34" xfId="986"/>
    <cellStyle name="Millares 2 2 35" xfId="987"/>
    <cellStyle name="Millares 2 2 36" xfId="988"/>
    <cellStyle name="Millares 2 2 37" xfId="989"/>
    <cellStyle name="Millares 2 2 38" xfId="990"/>
    <cellStyle name="Millares 2 2 39" xfId="991"/>
    <cellStyle name="Millares 2 2 4" xfId="992"/>
    <cellStyle name="Millares 2 2 4 2" xfId="993"/>
    <cellStyle name="Millares 2 2 4 3" xfId="994"/>
    <cellStyle name="Millares 2 2 4 4" xfId="995"/>
    <cellStyle name="Millares 2 2 40" xfId="996"/>
    <cellStyle name="Millares 2 2 41" xfId="997"/>
    <cellStyle name="Millares 2 2 42" xfId="998"/>
    <cellStyle name="Millares 2 2 43" xfId="999"/>
    <cellStyle name="Millares 2 2 44" xfId="1000"/>
    <cellStyle name="Millares 2 2 45" xfId="1001"/>
    <cellStyle name="Millares 2 2 46" xfId="1002"/>
    <cellStyle name="Millares 2 2 47" xfId="1003"/>
    <cellStyle name="Millares 2 2 48" xfId="1004"/>
    <cellStyle name="Millares 2 2 49" xfId="1005"/>
    <cellStyle name="Millares 2 2 5" xfId="1006"/>
    <cellStyle name="Millares 2 2 5 2" xfId="1007"/>
    <cellStyle name="Millares 2 2 5 3" xfId="1008"/>
    <cellStyle name="Millares 2 2 5 4" xfId="1009"/>
    <cellStyle name="Millares 2 2 50" xfId="1010"/>
    <cellStyle name="Millares 2 2 51" xfId="1011"/>
    <cellStyle name="Millares 2 2 52" xfId="1012"/>
    <cellStyle name="Millares 2 2 53" xfId="1013"/>
    <cellStyle name="Millares 2 2 54" xfId="1014"/>
    <cellStyle name="Millares 2 2 55" xfId="1015"/>
    <cellStyle name="Millares 2 2 56" xfId="1016"/>
    <cellStyle name="Millares 2 2 57" xfId="1017"/>
    <cellStyle name="Millares 2 2 58" xfId="1018"/>
    <cellStyle name="Millares 2 2 59" xfId="1019"/>
    <cellStyle name="Millares 2 2 6" xfId="1020"/>
    <cellStyle name="Millares 2 2 6 2" xfId="1021"/>
    <cellStyle name="Millares 2 2 6 3" xfId="1022"/>
    <cellStyle name="Millares 2 2 6 4" xfId="1023"/>
    <cellStyle name="Millares 2 2 60" xfId="1024"/>
    <cellStyle name="Millares 2 2 61" xfId="1025"/>
    <cellStyle name="Millares 2 2 62" xfId="1026"/>
    <cellStyle name="Millares 2 2 63" xfId="1027"/>
    <cellStyle name="Millares 2 2 64" xfId="1028"/>
    <cellStyle name="Millares 2 2 65" xfId="1029"/>
    <cellStyle name="Millares 2 2 66" xfId="1030"/>
    <cellStyle name="Millares 2 2 67" xfId="1031"/>
    <cellStyle name="Millares 2 2 68" xfId="1032"/>
    <cellStyle name="Millares 2 2 69" xfId="1033"/>
    <cellStyle name="Millares 2 2 7" xfId="1034"/>
    <cellStyle name="Millares 2 2 7 2" xfId="1035"/>
    <cellStyle name="Millares 2 2 7 3" xfId="1036"/>
    <cellStyle name="Millares 2 2 7 4" xfId="1037"/>
    <cellStyle name="Millares 2 2 70" xfId="1038"/>
    <cellStyle name="Millares 2 2 71" xfId="1039"/>
    <cellStyle name="Millares 2 2 72" xfId="1040"/>
    <cellStyle name="Millares 2 2 73" xfId="1041"/>
    <cellStyle name="Millares 2 2 74" xfId="1042"/>
    <cellStyle name="Millares 2 2 75" xfId="1043"/>
    <cellStyle name="Millares 2 2 76" xfId="1044"/>
    <cellStyle name="Millares 2 2 77" xfId="1045"/>
    <cellStyle name="Millares 2 2 78" xfId="1046"/>
    <cellStyle name="Millares 2 2 79" xfId="1047"/>
    <cellStyle name="Millares 2 2 8" xfId="1048"/>
    <cellStyle name="Millares 2 2 8 2" xfId="1049"/>
    <cellStyle name="Millares 2 2 8 3" xfId="1050"/>
    <cellStyle name="Millares 2 2 8 4" xfId="1051"/>
    <cellStyle name="Millares 2 2 80" xfId="884"/>
    <cellStyle name="Millares 2 2 9" xfId="1052"/>
    <cellStyle name="Millares 2 2 9 2" xfId="1053"/>
    <cellStyle name="Millares 2 2 9 3" xfId="1054"/>
    <cellStyle name="Millares 2 2 9 4" xfId="1055"/>
    <cellStyle name="Millares 2 20" xfId="1056"/>
    <cellStyle name="Millares 2 21" xfId="1057"/>
    <cellStyle name="Millares 2 22" xfId="1058"/>
    <cellStyle name="Millares 2 23" xfId="1059"/>
    <cellStyle name="Millares 2 24" xfId="1060"/>
    <cellStyle name="Millares 2 25" xfId="1061"/>
    <cellStyle name="Millares 2 26" xfId="1062"/>
    <cellStyle name="Millares 2 27" xfId="1063"/>
    <cellStyle name="Millares 2 28" xfId="1064"/>
    <cellStyle name="Millares 2 29" xfId="1065"/>
    <cellStyle name="Millares 2 3" xfId="32"/>
    <cellStyle name="Millares 2 3 10" xfId="1066"/>
    <cellStyle name="Millares 2 3 11" xfId="1067"/>
    <cellStyle name="Millares 2 3 2" xfId="1068"/>
    <cellStyle name="Millares 2 3 3" xfId="1069"/>
    <cellStyle name="Millares 2 3 3 2" xfId="1070"/>
    <cellStyle name="Millares 2 3 4" xfId="1071"/>
    <cellStyle name="Millares 2 3 5" xfId="1072"/>
    <cellStyle name="Millares 2 3 6" xfId="1073"/>
    <cellStyle name="Millares 2 3 7" xfId="1074"/>
    <cellStyle name="Millares 2 3 8" xfId="1075"/>
    <cellStyle name="Millares 2 3 9" xfId="1076"/>
    <cellStyle name="Millares 2 30" xfId="1077"/>
    <cellStyle name="Millares 2 31" xfId="1078"/>
    <cellStyle name="Millares 2 32" xfId="1079"/>
    <cellStyle name="Millares 2 32 2" xfId="1080"/>
    <cellStyle name="Millares 2 32 2 2" xfId="1081"/>
    <cellStyle name="Millares 2 32 3" xfId="1082"/>
    <cellStyle name="Millares 2 32 4" xfId="1083"/>
    <cellStyle name="Millares 2 33" xfId="1084"/>
    <cellStyle name="Millares 2 33 2" xfId="1085"/>
    <cellStyle name="Millares 2 33 3" xfId="1086"/>
    <cellStyle name="Millares 2 33 4" xfId="1087"/>
    <cellStyle name="Millares 2 34" xfId="1088"/>
    <cellStyle name="Millares 2 34 2" xfId="1089"/>
    <cellStyle name="Millares 2 34 3" xfId="1090"/>
    <cellStyle name="Millares 2 34 4" xfId="1091"/>
    <cellStyle name="Millares 2 35" xfId="1092"/>
    <cellStyle name="Millares 2 35 2" xfId="1093"/>
    <cellStyle name="Millares 2 35 3" xfId="1094"/>
    <cellStyle name="Millares 2 35 4" xfId="1095"/>
    <cellStyle name="Millares 2 36" xfId="1096"/>
    <cellStyle name="Millares 2 36 2" xfId="1097"/>
    <cellStyle name="Millares 2 36 3" xfId="1098"/>
    <cellStyle name="Millares 2 36 4" xfId="1099"/>
    <cellStyle name="Millares 2 37" xfId="1100"/>
    <cellStyle name="Millares 2 37 2" xfId="1101"/>
    <cellStyle name="Millares 2 37 3" xfId="1102"/>
    <cellStyle name="Millares 2 37 4" xfId="1103"/>
    <cellStyle name="Millares 2 38" xfId="1104"/>
    <cellStyle name="Millares 2 38 2" xfId="1105"/>
    <cellStyle name="Millares 2 38 3" xfId="1106"/>
    <cellStyle name="Millares 2 38 4" xfId="1107"/>
    <cellStyle name="Millares 2 39" xfId="1108"/>
    <cellStyle name="Millares 2 39 2" xfId="1109"/>
    <cellStyle name="Millares 2 39 3" xfId="1110"/>
    <cellStyle name="Millares 2 39 4" xfId="1111"/>
    <cellStyle name="Millares 2 4" xfId="1112"/>
    <cellStyle name="Millares 2 4 2" xfId="1113"/>
    <cellStyle name="Millares 2 4 3" xfId="1114"/>
    <cellStyle name="Millares 2 4 4" xfId="1115"/>
    <cellStyle name="Millares 2 40" xfId="1116"/>
    <cellStyle name="Millares 2 40 2" xfId="1117"/>
    <cellStyle name="Millares 2 40 3" xfId="1118"/>
    <cellStyle name="Millares 2 40 4" xfId="1119"/>
    <cellStyle name="Millares 2 41" xfId="1120"/>
    <cellStyle name="Millares 2 41 2" xfId="1121"/>
    <cellStyle name="Millares 2 41 3" xfId="1122"/>
    <cellStyle name="Millares 2 41 4" xfId="1123"/>
    <cellStyle name="Millares 2 42" xfId="1124"/>
    <cellStyle name="Millares 2 42 2" xfId="1125"/>
    <cellStyle name="Millares 2 42 3" xfId="1126"/>
    <cellStyle name="Millares 2 42 4" xfId="1127"/>
    <cellStyle name="Millares 2 43" xfId="1128"/>
    <cellStyle name="Millares 2 43 2" xfId="1129"/>
    <cellStyle name="Millares 2 43 3" xfId="1130"/>
    <cellStyle name="Millares 2 43 4" xfId="1131"/>
    <cellStyle name="Millares 2 44" xfId="1132"/>
    <cellStyle name="Millares 2 44 2" xfId="1133"/>
    <cellStyle name="Millares 2 44 3" xfId="1134"/>
    <cellStyle name="Millares 2 44 4" xfId="1135"/>
    <cellStyle name="Millares 2 45" xfId="1136"/>
    <cellStyle name="Millares 2 45 2" xfId="1137"/>
    <cellStyle name="Millares 2 45 3" xfId="1138"/>
    <cellStyle name="Millares 2 45 4" xfId="1139"/>
    <cellStyle name="Millares 2 46" xfId="1140"/>
    <cellStyle name="Millares 2 46 2" xfId="1141"/>
    <cellStyle name="Millares 2 46 3" xfId="1142"/>
    <cellStyle name="Millares 2 46 4" xfId="1143"/>
    <cellStyle name="Millares 2 47" xfId="1144"/>
    <cellStyle name="Millares 2 48" xfId="1145"/>
    <cellStyle name="Millares 2 49" xfId="1146"/>
    <cellStyle name="Millares 2 5" xfId="1147"/>
    <cellStyle name="Millares 2 5 2" xfId="1148"/>
    <cellStyle name="Millares 2 5 2 2" xfId="1149"/>
    <cellStyle name="Millares 2 5 3" xfId="1150"/>
    <cellStyle name="Millares 2 50" xfId="1151"/>
    <cellStyle name="Millares 2 51" xfId="1152"/>
    <cellStyle name="Millares 2 52" xfId="1153"/>
    <cellStyle name="Millares 2 53" xfId="1154"/>
    <cellStyle name="Millares 2 54" xfId="1155"/>
    <cellStyle name="Millares 2 55" xfId="1156"/>
    <cellStyle name="Millares 2 56" xfId="1157"/>
    <cellStyle name="Millares 2 57" xfId="1158"/>
    <cellStyle name="Millares 2 58" xfId="1159"/>
    <cellStyle name="Millares 2 59" xfId="1160"/>
    <cellStyle name="Millares 2 6" xfId="1161"/>
    <cellStyle name="Millares 2 6 2" xfId="1162"/>
    <cellStyle name="Millares 2 6 3" xfId="1163"/>
    <cellStyle name="Millares 2 6 4" xfId="4828"/>
    <cellStyle name="Millares 2 60" xfId="1164"/>
    <cellStyle name="Millares 2 61" xfId="1165"/>
    <cellStyle name="Millares 2 62" xfId="1166"/>
    <cellStyle name="Millares 2 63" xfId="1167"/>
    <cellStyle name="Millares 2 63 2" xfId="4677"/>
    <cellStyle name="Millares 2 64" xfId="1168"/>
    <cellStyle name="Millares 2 65" xfId="1169"/>
    <cellStyle name="Millares 2 66" xfId="1170"/>
    <cellStyle name="Millares 2 67" xfId="1171"/>
    <cellStyle name="Millares 2 68" xfId="1172"/>
    <cellStyle name="Millares 2 69" xfId="1173"/>
    <cellStyle name="Millares 2 7" xfId="1174"/>
    <cellStyle name="Millares 2 7 2" xfId="1175"/>
    <cellStyle name="Millares 2 7 3" xfId="1176"/>
    <cellStyle name="Millares 2 70" xfId="1177"/>
    <cellStyle name="Millares 2 71" xfId="1178"/>
    <cellStyle name="Millares 2 71 2" xfId="4743"/>
    <cellStyle name="Millares 2 71 2 2" xfId="4798"/>
    <cellStyle name="Millares 2 71 2 2 2" xfId="4907"/>
    <cellStyle name="Millares 2 71 2 3" xfId="4876"/>
    <cellStyle name="Millares 2 71 3" xfId="4773"/>
    <cellStyle name="Millares 2 71 3 2" xfId="4894"/>
    <cellStyle name="Millares 2 71 4" xfId="4861"/>
    <cellStyle name="Millares 2 72" xfId="1179"/>
    <cellStyle name="Millares 2 72 2" xfId="4744"/>
    <cellStyle name="Millares 2 72 2 2" xfId="4799"/>
    <cellStyle name="Millares 2 72 2 2 2" xfId="4908"/>
    <cellStyle name="Millares 2 72 2 3" xfId="4877"/>
    <cellStyle name="Millares 2 72 3" xfId="4774"/>
    <cellStyle name="Millares 2 72 3 2" xfId="4895"/>
    <cellStyle name="Millares 2 72 4" xfId="4862"/>
    <cellStyle name="Millares 2 73" xfId="1180"/>
    <cellStyle name="Millares 2 73 2" xfId="4745"/>
    <cellStyle name="Millares 2 73 2 2" xfId="4800"/>
    <cellStyle name="Millares 2 73 2 2 2" xfId="4909"/>
    <cellStyle name="Millares 2 73 2 3" xfId="4878"/>
    <cellStyle name="Millares 2 73 3" xfId="4775"/>
    <cellStyle name="Millares 2 73 3 2" xfId="4896"/>
    <cellStyle name="Millares 2 73 4" xfId="4863"/>
    <cellStyle name="Millares 2 74" xfId="4730"/>
    <cellStyle name="Millares 2 75" xfId="4742"/>
    <cellStyle name="Millares 2 75 2" xfId="4797"/>
    <cellStyle name="Millares 2 75 2 2" xfId="4906"/>
    <cellStyle name="Millares 2 75 3" xfId="4875"/>
    <cellStyle name="Millares 2 76" xfId="862"/>
    <cellStyle name="Millares 2 77" xfId="4969"/>
    <cellStyle name="Millares 2 8" xfId="1181"/>
    <cellStyle name="Millares 2 8 2" xfId="1182"/>
    <cellStyle name="Millares 2 8 3" xfId="1183"/>
    <cellStyle name="Millares 2 9" xfId="1184"/>
    <cellStyle name="Millares 2 9 2" xfId="1185"/>
    <cellStyle name="Millares 2 9 3" xfId="1186"/>
    <cellStyle name="Millares 20" xfId="1187"/>
    <cellStyle name="Millares 20 2" xfId="1188"/>
    <cellStyle name="Millares 20 2 2" xfId="4678"/>
    <cellStyle name="Millares 21" xfId="1189"/>
    <cellStyle name="Millares 21 2" xfId="1190"/>
    <cellStyle name="Millares 21 2 2" xfId="4679"/>
    <cellStyle name="Millares 22" xfId="1191"/>
    <cellStyle name="Millares 22 2" xfId="1192"/>
    <cellStyle name="Millares 22 2 2" xfId="4680"/>
    <cellStyle name="Millares 23" xfId="1193"/>
    <cellStyle name="Millares 23 2" xfId="1194"/>
    <cellStyle name="Millares 23 2 2" xfId="4681"/>
    <cellStyle name="Millares 24" xfId="1195"/>
    <cellStyle name="Millares 24 2" xfId="1196"/>
    <cellStyle name="Millares 24 2 2" xfId="4682"/>
    <cellStyle name="Millares 25" xfId="1197"/>
    <cellStyle name="Millares 25 2" xfId="1198"/>
    <cellStyle name="Millares 25 2 2" xfId="4683"/>
    <cellStyle name="Millares 26" xfId="1199"/>
    <cellStyle name="Millares 26 2" xfId="1200"/>
    <cellStyle name="Millares 26 2 2" xfId="4684"/>
    <cellStyle name="Millares 27" xfId="1201"/>
    <cellStyle name="Millares 27 2" xfId="1202"/>
    <cellStyle name="Millares 27 2 2" xfId="4685"/>
    <cellStyle name="Millares 28" xfId="1203"/>
    <cellStyle name="Millares 28 2" xfId="1204"/>
    <cellStyle name="Millares 28 2 2" xfId="4686"/>
    <cellStyle name="Millares 29" xfId="1205"/>
    <cellStyle name="Millares 29 2" xfId="1206"/>
    <cellStyle name="Millares 29 2 2" xfId="4687"/>
    <cellStyle name="Millares 3" xfId="31"/>
    <cellStyle name="Millares 3 10" xfId="1208"/>
    <cellStyle name="Millares 3 11" xfId="1209"/>
    <cellStyle name="Millares 3 12" xfId="1210"/>
    <cellStyle name="Millares 3 13" xfId="1211"/>
    <cellStyle name="Millares 3 14" xfId="1212"/>
    <cellStyle name="Millares 3 15" xfId="1213"/>
    <cellStyle name="Millares 3 16" xfId="1214"/>
    <cellStyle name="Millares 3 17" xfId="1215"/>
    <cellStyle name="Millares 3 18" xfId="1216"/>
    <cellStyle name="Millares 3 19" xfId="4688"/>
    <cellStyle name="Millares 3 2" xfId="1217"/>
    <cellStyle name="Millares 3 2 2" xfId="1218"/>
    <cellStyle name="Millares 3 2 2 2" xfId="1219"/>
    <cellStyle name="Millares 3 2 3" xfId="1220"/>
    <cellStyle name="Millares 3 2 4" xfId="1221"/>
    <cellStyle name="Millares 3 2 5" xfId="1222"/>
    <cellStyle name="Millares 3 2 6" xfId="1223"/>
    <cellStyle name="Millares 3 20" xfId="4728"/>
    <cellStyle name="Millares 3 20 2" xfId="4766"/>
    <cellStyle name="Millares 3 20 2 2" xfId="4820"/>
    <cellStyle name="Millares 3 20 2 2 2" xfId="4920"/>
    <cellStyle name="Millares 3 20 2 3" xfId="4890"/>
    <cellStyle name="Millares 3 21" xfId="4746"/>
    <cellStyle name="Millares 3 21 2" xfId="4801"/>
    <cellStyle name="Millares 3 21 2 2" xfId="4910"/>
    <cellStyle name="Millares 3 21 3" xfId="4879"/>
    <cellStyle name="Millares 3 22" xfId="1207"/>
    <cellStyle name="Millares 3 3" xfId="1224"/>
    <cellStyle name="Millares 3 3 2" xfId="1225"/>
    <cellStyle name="Millares 3 3 3" xfId="1226"/>
    <cellStyle name="Millares 3 3 4" xfId="1227"/>
    <cellStyle name="Millares 3 3 5" xfId="1228"/>
    <cellStyle name="Millares 3 4" xfId="1229"/>
    <cellStyle name="Millares 3 4 2" xfId="4830"/>
    <cellStyle name="Millares 3 4 2 2" xfId="4927"/>
    <cellStyle name="Millares 3 5" xfId="1230"/>
    <cellStyle name="Millares 3 6" xfId="1231"/>
    <cellStyle name="Millares 3 7" xfId="1232"/>
    <cellStyle name="Millares 3 8" xfId="1233"/>
    <cellStyle name="Millares 3 9" xfId="1234"/>
    <cellStyle name="Millares 30" xfId="1235"/>
    <cellStyle name="Millares 30 2" xfId="1236"/>
    <cellStyle name="Millares 30 2 2" xfId="4689"/>
    <cellStyle name="Millares 31" xfId="1237"/>
    <cellStyle name="Millares 31 2" xfId="1238"/>
    <cellStyle name="Millares 31 2 2" xfId="4690"/>
    <cellStyle name="Millares 32" xfId="1239"/>
    <cellStyle name="Millares 32 2" xfId="1240"/>
    <cellStyle name="Millares 32 2 2" xfId="4691"/>
    <cellStyle name="Millares 33" xfId="1241"/>
    <cellStyle name="Millares 33 2" xfId="1242"/>
    <cellStyle name="Millares 33 2 2" xfId="4692"/>
    <cellStyle name="Millares 34" xfId="1243"/>
    <cellStyle name="Millares 34 2" xfId="1244"/>
    <cellStyle name="Millares 34 2 2" xfId="4693"/>
    <cellStyle name="Millares 35" xfId="1245"/>
    <cellStyle name="Millares 35 2" xfId="1246"/>
    <cellStyle name="Millares 35 2 2" xfId="4694"/>
    <cellStyle name="Millares 36" xfId="1247"/>
    <cellStyle name="Millares 36 2" xfId="1248"/>
    <cellStyle name="Millares 36 2 2" xfId="4695"/>
    <cellStyle name="Millares 37" xfId="1249"/>
    <cellStyle name="Millares 37 2" xfId="1250"/>
    <cellStyle name="Millares 37 2 2" xfId="4696"/>
    <cellStyle name="Millares 38" xfId="1251"/>
    <cellStyle name="Millares 38 2" xfId="1252"/>
    <cellStyle name="Millares 38 2 2" xfId="4697"/>
    <cellStyle name="Millares 39" xfId="1253"/>
    <cellStyle name="Millares 39 2" xfId="1254"/>
    <cellStyle name="Millares 39 2 2" xfId="4698"/>
    <cellStyle name="Millares 4" xfId="1255"/>
    <cellStyle name="Millares 4 10" xfId="1256"/>
    <cellStyle name="Millares 4 10 2" xfId="1257"/>
    <cellStyle name="Millares 4 10 2 2" xfId="1258"/>
    <cellStyle name="Millares 4 10 3" xfId="1259"/>
    <cellStyle name="Millares 4 10 3 2" xfId="1260"/>
    <cellStyle name="Millares 4 10 4" xfId="1261"/>
    <cellStyle name="Millares 4 10 4 2" xfId="1262"/>
    <cellStyle name="Millares 4 10 5" xfId="1263"/>
    <cellStyle name="Millares 4 11" xfId="1264"/>
    <cellStyle name="Millares 4 11 2" xfId="1265"/>
    <cellStyle name="Millares 4 11 2 2" xfId="1266"/>
    <cellStyle name="Millares 4 11 3" xfId="1267"/>
    <cellStyle name="Millares 4 11 3 2" xfId="1268"/>
    <cellStyle name="Millares 4 11 4" xfId="1269"/>
    <cellStyle name="Millares 4 11 4 2" xfId="1270"/>
    <cellStyle name="Millares 4 11 5" xfId="1271"/>
    <cellStyle name="Millares 4 12" xfId="1272"/>
    <cellStyle name="Millares 4 12 2" xfId="1273"/>
    <cellStyle name="Millares 4 12 2 2" xfId="1274"/>
    <cellStyle name="Millares 4 12 3" xfId="1275"/>
    <cellStyle name="Millares 4 12 3 2" xfId="1276"/>
    <cellStyle name="Millares 4 12 4" xfId="1277"/>
    <cellStyle name="Millares 4 12 4 2" xfId="1278"/>
    <cellStyle name="Millares 4 12 5" xfId="1279"/>
    <cellStyle name="Millares 4 13" xfId="1280"/>
    <cellStyle name="Millares 4 13 2" xfId="1281"/>
    <cellStyle name="Millares 4 13 2 2" xfId="1282"/>
    <cellStyle name="Millares 4 13 3" xfId="1283"/>
    <cellStyle name="Millares 4 13 3 2" xfId="1284"/>
    <cellStyle name="Millares 4 13 4" xfId="1285"/>
    <cellStyle name="Millares 4 13 4 2" xfId="1286"/>
    <cellStyle name="Millares 4 13 5" xfId="1287"/>
    <cellStyle name="Millares 4 14" xfId="1288"/>
    <cellStyle name="Millares 4 14 2" xfId="1289"/>
    <cellStyle name="Millares 4 14 2 2" xfId="1290"/>
    <cellStyle name="Millares 4 14 3" xfId="1291"/>
    <cellStyle name="Millares 4 14 3 2" xfId="1292"/>
    <cellStyle name="Millares 4 14 4" xfId="1293"/>
    <cellStyle name="Millares 4 14 4 2" xfId="1294"/>
    <cellStyle name="Millares 4 14 5" xfId="1295"/>
    <cellStyle name="Millares 4 15" xfId="1296"/>
    <cellStyle name="Millares 4 15 2" xfId="1297"/>
    <cellStyle name="Millares 4 15 2 2" xfId="1298"/>
    <cellStyle name="Millares 4 15 3" xfId="1299"/>
    <cellStyle name="Millares 4 15 3 2" xfId="1300"/>
    <cellStyle name="Millares 4 15 4" xfId="1301"/>
    <cellStyle name="Millares 4 15 4 2" xfId="1302"/>
    <cellStyle name="Millares 4 15 5" xfId="1303"/>
    <cellStyle name="Millares 4 16" xfId="1304"/>
    <cellStyle name="Millares 4 16 2" xfId="1305"/>
    <cellStyle name="Millares 4 16 2 2" xfId="1306"/>
    <cellStyle name="Millares 4 16 3" xfId="1307"/>
    <cellStyle name="Millares 4 16 3 2" xfId="1308"/>
    <cellStyle name="Millares 4 16 4" xfId="1309"/>
    <cellStyle name="Millares 4 16 4 2" xfId="1310"/>
    <cellStyle name="Millares 4 16 5" xfId="1311"/>
    <cellStyle name="Millares 4 17" xfId="1312"/>
    <cellStyle name="Millares 4 17 2" xfId="1313"/>
    <cellStyle name="Millares 4 17 2 2" xfId="1314"/>
    <cellStyle name="Millares 4 17 3" xfId="1315"/>
    <cellStyle name="Millares 4 17 3 2" xfId="1316"/>
    <cellStyle name="Millares 4 17 4" xfId="1317"/>
    <cellStyle name="Millares 4 17 4 2" xfId="1318"/>
    <cellStyle name="Millares 4 17 5" xfId="1319"/>
    <cellStyle name="Millares 4 18" xfId="1320"/>
    <cellStyle name="Millares 4 18 2" xfId="1321"/>
    <cellStyle name="Millares 4 18 2 2" xfId="1322"/>
    <cellStyle name="Millares 4 18 3" xfId="1323"/>
    <cellStyle name="Millares 4 18 3 2" xfId="1324"/>
    <cellStyle name="Millares 4 18 4" xfId="1325"/>
    <cellStyle name="Millares 4 18 4 2" xfId="1326"/>
    <cellStyle name="Millares 4 18 5" xfId="1327"/>
    <cellStyle name="Millares 4 19" xfId="1328"/>
    <cellStyle name="Millares 4 19 2" xfId="1329"/>
    <cellStyle name="Millares 4 19 2 2" xfId="1330"/>
    <cellStyle name="Millares 4 19 3" xfId="1331"/>
    <cellStyle name="Millares 4 19 3 2" xfId="1332"/>
    <cellStyle name="Millares 4 19 4" xfId="1333"/>
    <cellStyle name="Millares 4 19 4 2" xfId="1334"/>
    <cellStyle name="Millares 4 19 5" xfId="1335"/>
    <cellStyle name="Millares 4 2" xfId="1336"/>
    <cellStyle name="Millares 4 2 2" xfId="1337"/>
    <cellStyle name="Millares 4 2 2 2" xfId="1338"/>
    <cellStyle name="Millares 4 2 3" xfId="1339"/>
    <cellStyle name="Millares 4 2 3 2" xfId="1340"/>
    <cellStyle name="Millares 4 2 4" xfId="43"/>
    <cellStyle name="Millares 4 2 5" xfId="1341"/>
    <cellStyle name="Millares 4 2 5 2" xfId="1342"/>
    <cellStyle name="Millares 4 2 6" xfId="1343"/>
    <cellStyle name="Millares 4 2 7" xfId="4827"/>
    <cellStyle name="Millares 4 2 7 2" xfId="4926"/>
    <cellStyle name="Millares 4 2 8" xfId="4851"/>
    <cellStyle name="Millares 4 2 8 2" xfId="4936"/>
    <cellStyle name="Millares 4 20" xfId="1344"/>
    <cellStyle name="Millares 4 20 2" xfId="1345"/>
    <cellStyle name="Millares 4 20 2 2" xfId="1346"/>
    <cellStyle name="Millares 4 20 3" xfId="1347"/>
    <cellStyle name="Millares 4 20 3 2" xfId="1348"/>
    <cellStyle name="Millares 4 20 4" xfId="1349"/>
    <cellStyle name="Millares 4 20 4 2" xfId="1350"/>
    <cellStyle name="Millares 4 20 5" xfId="1351"/>
    <cellStyle name="Millares 4 21" xfId="1352"/>
    <cellStyle name="Millares 4 21 2" xfId="1353"/>
    <cellStyle name="Millares 4 21 2 2" xfId="1354"/>
    <cellStyle name="Millares 4 21 3" xfId="1355"/>
    <cellStyle name="Millares 4 21 3 2" xfId="1356"/>
    <cellStyle name="Millares 4 21 4" xfId="1357"/>
    <cellStyle name="Millares 4 21 4 2" xfId="1358"/>
    <cellStyle name="Millares 4 21 5" xfId="1359"/>
    <cellStyle name="Millares 4 22" xfId="1360"/>
    <cellStyle name="Millares 4 22 2" xfId="1361"/>
    <cellStyle name="Millares 4 22 2 2" xfId="1362"/>
    <cellStyle name="Millares 4 22 3" xfId="1363"/>
    <cellStyle name="Millares 4 22 3 2" xfId="1364"/>
    <cellStyle name="Millares 4 22 4" xfId="1365"/>
    <cellStyle name="Millares 4 22 4 2" xfId="1366"/>
    <cellStyle name="Millares 4 22 5" xfId="1367"/>
    <cellStyle name="Millares 4 23" xfId="1368"/>
    <cellStyle name="Millares 4 23 2" xfId="1369"/>
    <cellStyle name="Millares 4 23 2 2" xfId="1370"/>
    <cellStyle name="Millares 4 23 3" xfId="1371"/>
    <cellStyle name="Millares 4 23 3 2" xfId="1372"/>
    <cellStyle name="Millares 4 23 4" xfId="1373"/>
    <cellStyle name="Millares 4 23 4 2" xfId="1374"/>
    <cellStyle name="Millares 4 23 5" xfId="1375"/>
    <cellStyle name="Millares 4 24" xfId="1376"/>
    <cellStyle name="Millares 4 24 2" xfId="1377"/>
    <cellStyle name="Millares 4 24 2 2" xfId="1378"/>
    <cellStyle name="Millares 4 24 3" xfId="1379"/>
    <cellStyle name="Millares 4 24 3 2" xfId="1380"/>
    <cellStyle name="Millares 4 24 4" xfId="1381"/>
    <cellStyle name="Millares 4 24 4 2" xfId="1382"/>
    <cellStyle name="Millares 4 24 5" xfId="1383"/>
    <cellStyle name="Millares 4 25" xfId="1384"/>
    <cellStyle name="Millares 4 25 2" xfId="1385"/>
    <cellStyle name="Millares 4 25 2 2" xfId="1386"/>
    <cellStyle name="Millares 4 25 3" xfId="1387"/>
    <cellStyle name="Millares 4 25 3 2" xfId="1388"/>
    <cellStyle name="Millares 4 25 4" xfId="1389"/>
    <cellStyle name="Millares 4 25 4 2" xfId="1390"/>
    <cellStyle name="Millares 4 25 5" xfId="1391"/>
    <cellStyle name="Millares 4 26" xfId="1392"/>
    <cellStyle name="Millares 4 26 2" xfId="1393"/>
    <cellStyle name="Millares 4 26 2 2" xfId="1394"/>
    <cellStyle name="Millares 4 26 3" xfId="1395"/>
    <cellStyle name="Millares 4 26 3 2" xfId="1396"/>
    <cellStyle name="Millares 4 26 4" xfId="1397"/>
    <cellStyle name="Millares 4 26 4 2" xfId="1398"/>
    <cellStyle name="Millares 4 26 5" xfId="1399"/>
    <cellStyle name="Millares 4 27" xfId="1400"/>
    <cellStyle name="Millares 4 27 2" xfId="1401"/>
    <cellStyle name="Millares 4 27 2 2" xfId="1402"/>
    <cellStyle name="Millares 4 27 3" xfId="1403"/>
    <cellStyle name="Millares 4 27 3 2" xfId="1404"/>
    <cellStyle name="Millares 4 27 4" xfId="1405"/>
    <cellStyle name="Millares 4 27 4 2" xfId="1406"/>
    <cellStyle name="Millares 4 27 5" xfId="1407"/>
    <cellStyle name="Millares 4 28" xfId="1408"/>
    <cellStyle name="Millares 4 28 2" xfId="1409"/>
    <cellStyle name="Millares 4 28 2 2" xfId="1410"/>
    <cellStyle name="Millares 4 28 3" xfId="1411"/>
    <cellStyle name="Millares 4 28 3 2" xfId="1412"/>
    <cellStyle name="Millares 4 28 4" xfId="1413"/>
    <cellStyle name="Millares 4 28 4 2" xfId="1414"/>
    <cellStyle name="Millares 4 28 5" xfId="1415"/>
    <cellStyle name="Millares 4 29" xfId="1416"/>
    <cellStyle name="Millares 4 29 2" xfId="1417"/>
    <cellStyle name="Millares 4 29 2 2" xfId="1418"/>
    <cellStyle name="Millares 4 29 3" xfId="1419"/>
    <cellStyle name="Millares 4 29 3 2" xfId="1420"/>
    <cellStyle name="Millares 4 29 4" xfId="1421"/>
    <cellStyle name="Millares 4 29 4 2" xfId="1422"/>
    <cellStyle name="Millares 4 29 5" xfId="1423"/>
    <cellStyle name="Millares 4 3" xfId="1424"/>
    <cellStyle name="Millares 4 3 2" xfId="1425"/>
    <cellStyle name="Millares 4 3 2 2" xfId="1426"/>
    <cellStyle name="Millares 4 3 3" xfId="1427"/>
    <cellStyle name="Millares 4 3 3 2" xfId="1428"/>
    <cellStyle name="Millares 4 3 4" xfId="1429"/>
    <cellStyle name="Millares 4 3 5" xfId="1430"/>
    <cellStyle name="Millares 4 3 5 2" xfId="1431"/>
    <cellStyle name="Millares 4 3 6" xfId="1432"/>
    <cellStyle name="Millares 4 30" xfId="1433"/>
    <cellStyle name="Millares 4 30 2" xfId="1434"/>
    <cellStyle name="Millares 4 30 2 2" xfId="1435"/>
    <cellStyle name="Millares 4 30 3" xfId="1436"/>
    <cellStyle name="Millares 4 30 3 2" xfId="1437"/>
    <cellStyle name="Millares 4 30 4" xfId="1438"/>
    <cellStyle name="Millares 4 30 4 2" xfId="1439"/>
    <cellStyle name="Millares 4 30 5" xfId="1440"/>
    <cellStyle name="Millares 4 31" xfId="1441"/>
    <cellStyle name="Millares 4 31 2" xfId="1442"/>
    <cellStyle name="Millares 4 31 2 2" xfId="1443"/>
    <cellStyle name="Millares 4 31 3" xfId="1444"/>
    <cellStyle name="Millares 4 31 3 2" xfId="1445"/>
    <cellStyle name="Millares 4 31 4" xfId="1446"/>
    <cellStyle name="Millares 4 31 4 2" xfId="1447"/>
    <cellStyle name="Millares 4 31 5" xfId="1448"/>
    <cellStyle name="Millares 4 32" xfId="1449"/>
    <cellStyle name="Millares 4 32 2" xfId="1450"/>
    <cellStyle name="Millares 4 32 2 2" xfId="1451"/>
    <cellStyle name="Millares 4 32 3" xfId="1452"/>
    <cellStyle name="Millares 4 32 3 2" xfId="1453"/>
    <cellStyle name="Millares 4 32 4" xfId="1454"/>
    <cellStyle name="Millares 4 32 4 2" xfId="1455"/>
    <cellStyle name="Millares 4 32 5" xfId="1456"/>
    <cellStyle name="Millares 4 33" xfId="1457"/>
    <cellStyle name="Millares 4 33 2" xfId="1458"/>
    <cellStyle name="Millares 4 33 2 2" xfId="1459"/>
    <cellStyle name="Millares 4 33 3" xfId="1460"/>
    <cellStyle name="Millares 4 33 3 2" xfId="1461"/>
    <cellStyle name="Millares 4 33 4" xfId="1462"/>
    <cellStyle name="Millares 4 33 4 2" xfId="1463"/>
    <cellStyle name="Millares 4 33 5" xfId="1464"/>
    <cellStyle name="Millares 4 34" xfId="1465"/>
    <cellStyle name="Millares 4 34 2" xfId="1466"/>
    <cellStyle name="Millares 4 34 2 2" xfId="1467"/>
    <cellStyle name="Millares 4 34 3" xfId="1468"/>
    <cellStyle name="Millares 4 34 3 2" xfId="1469"/>
    <cellStyle name="Millares 4 34 4" xfId="1470"/>
    <cellStyle name="Millares 4 34 4 2" xfId="1471"/>
    <cellStyle name="Millares 4 34 5" xfId="1472"/>
    <cellStyle name="Millares 4 35" xfId="1473"/>
    <cellStyle name="Millares 4 35 2" xfId="1474"/>
    <cellStyle name="Millares 4 35 2 2" xfId="1475"/>
    <cellStyle name="Millares 4 35 3" xfId="1476"/>
    <cellStyle name="Millares 4 35 3 2" xfId="1477"/>
    <cellStyle name="Millares 4 35 4" xfId="1478"/>
    <cellStyle name="Millares 4 35 4 2" xfId="1479"/>
    <cellStyle name="Millares 4 35 5" xfId="1480"/>
    <cellStyle name="Millares 4 36" xfId="1481"/>
    <cellStyle name="Millares 4 36 2" xfId="1482"/>
    <cellStyle name="Millares 4 36 2 2" xfId="1483"/>
    <cellStyle name="Millares 4 36 3" xfId="1484"/>
    <cellStyle name="Millares 4 36 3 2" xfId="1485"/>
    <cellStyle name="Millares 4 36 4" xfId="1486"/>
    <cellStyle name="Millares 4 36 4 2" xfId="1487"/>
    <cellStyle name="Millares 4 36 5" xfId="1488"/>
    <cellStyle name="Millares 4 37" xfId="1489"/>
    <cellStyle name="Millares 4 37 2" xfId="1490"/>
    <cellStyle name="Millares 4 37 2 2" xfId="1491"/>
    <cellStyle name="Millares 4 37 3" xfId="1492"/>
    <cellStyle name="Millares 4 37 3 2" xfId="1493"/>
    <cellStyle name="Millares 4 37 4" xfId="1494"/>
    <cellStyle name="Millares 4 37 4 2" xfId="1495"/>
    <cellStyle name="Millares 4 37 5" xfId="1496"/>
    <cellStyle name="Millares 4 38" xfId="1497"/>
    <cellStyle name="Millares 4 38 2" xfId="1498"/>
    <cellStyle name="Millares 4 38 2 2" xfId="1499"/>
    <cellStyle name="Millares 4 38 3" xfId="1500"/>
    <cellStyle name="Millares 4 38 3 2" xfId="1501"/>
    <cellStyle name="Millares 4 38 4" xfId="1502"/>
    <cellStyle name="Millares 4 38 4 2" xfId="1503"/>
    <cellStyle name="Millares 4 38 5" xfId="1504"/>
    <cellStyle name="Millares 4 39" xfId="1505"/>
    <cellStyle name="Millares 4 39 2" xfId="1506"/>
    <cellStyle name="Millares 4 39 2 2" xfId="1507"/>
    <cellStyle name="Millares 4 39 3" xfId="1508"/>
    <cellStyle name="Millares 4 39 3 2" xfId="1509"/>
    <cellStyle name="Millares 4 39 4" xfId="1510"/>
    <cellStyle name="Millares 4 39 4 2" xfId="1511"/>
    <cellStyle name="Millares 4 39 5" xfId="1512"/>
    <cellStyle name="Millares 4 4" xfId="1513"/>
    <cellStyle name="Millares 4 4 2" xfId="1514"/>
    <cellStyle name="Millares 4 4 2 2" xfId="1515"/>
    <cellStyle name="Millares 4 4 3" xfId="1516"/>
    <cellStyle name="Millares 4 4 3 2" xfId="1517"/>
    <cellStyle name="Millares 4 4 4" xfId="1518"/>
    <cellStyle name="Millares 4 4 5" xfId="1519"/>
    <cellStyle name="Millares 4 4 5 2" xfId="1520"/>
    <cellStyle name="Millares 4 4 6" xfId="1521"/>
    <cellStyle name="Millares 4 40" xfId="1522"/>
    <cellStyle name="Millares 4 40 2" xfId="1523"/>
    <cellStyle name="Millares 4 40 2 2" xfId="1524"/>
    <cellStyle name="Millares 4 40 3" xfId="1525"/>
    <cellStyle name="Millares 4 40 3 2" xfId="1526"/>
    <cellStyle name="Millares 4 40 4" xfId="1527"/>
    <cellStyle name="Millares 4 40 4 2" xfId="1528"/>
    <cellStyle name="Millares 4 40 5" xfId="1529"/>
    <cellStyle name="Millares 4 41" xfId="1530"/>
    <cellStyle name="Millares 4 41 2" xfId="1531"/>
    <cellStyle name="Millares 4 41 2 2" xfId="1532"/>
    <cellStyle name="Millares 4 41 3" xfId="1533"/>
    <cellStyle name="Millares 4 41 3 2" xfId="1534"/>
    <cellStyle name="Millares 4 41 4" xfId="1535"/>
    <cellStyle name="Millares 4 41 4 2" xfId="1536"/>
    <cellStyle name="Millares 4 41 5" xfId="1537"/>
    <cellStyle name="Millares 4 42" xfId="1538"/>
    <cellStyle name="Millares 4 42 2" xfId="1539"/>
    <cellStyle name="Millares 4 42 2 2" xfId="1540"/>
    <cellStyle name="Millares 4 42 3" xfId="1541"/>
    <cellStyle name="Millares 4 42 3 2" xfId="1542"/>
    <cellStyle name="Millares 4 42 4" xfId="1543"/>
    <cellStyle name="Millares 4 42 4 2" xfId="1544"/>
    <cellStyle name="Millares 4 42 5" xfId="1545"/>
    <cellStyle name="Millares 4 43" xfId="1546"/>
    <cellStyle name="Millares 4 43 2" xfId="1547"/>
    <cellStyle name="Millares 4 43 2 2" xfId="1548"/>
    <cellStyle name="Millares 4 43 3" xfId="1549"/>
    <cellStyle name="Millares 4 43 3 2" xfId="1550"/>
    <cellStyle name="Millares 4 43 4" xfId="1551"/>
    <cellStyle name="Millares 4 43 4 2" xfId="1552"/>
    <cellStyle name="Millares 4 43 5" xfId="1553"/>
    <cellStyle name="Millares 4 44" xfId="1554"/>
    <cellStyle name="Millares 4 44 2" xfId="1555"/>
    <cellStyle name="Millares 4 44 2 2" xfId="1556"/>
    <cellStyle name="Millares 4 44 3" xfId="1557"/>
    <cellStyle name="Millares 4 44 3 2" xfId="1558"/>
    <cellStyle name="Millares 4 44 4" xfId="1559"/>
    <cellStyle name="Millares 4 44 4 2" xfId="1560"/>
    <cellStyle name="Millares 4 44 5" xfId="1561"/>
    <cellStyle name="Millares 4 45" xfId="1562"/>
    <cellStyle name="Millares 4 45 2" xfId="1563"/>
    <cellStyle name="Millares 4 45 2 2" xfId="1564"/>
    <cellStyle name="Millares 4 45 3" xfId="1565"/>
    <cellStyle name="Millares 4 45 3 2" xfId="1566"/>
    <cellStyle name="Millares 4 45 4" xfId="1567"/>
    <cellStyle name="Millares 4 45 4 2" xfId="1568"/>
    <cellStyle name="Millares 4 45 5" xfId="1569"/>
    <cellStyle name="Millares 4 46" xfId="1570"/>
    <cellStyle name="Millares 4 46 2" xfId="1571"/>
    <cellStyle name="Millares 4 46 2 2" xfId="1572"/>
    <cellStyle name="Millares 4 46 3" xfId="1573"/>
    <cellStyle name="Millares 4 46 3 2" xfId="1574"/>
    <cellStyle name="Millares 4 46 4" xfId="1575"/>
    <cellStyle name="Millares 4 46 4 2" xfId="1576"/>
    <cellStyle name="Millares 4 46 5" xfId="1577"/>
    <cellStyle name="Millares 4 47" xfId="1578"/>
    <cellStyle name="Millares 4 47 2" xfId="1579"/>
    <cellStyle name="Millares 4 47 2 2" xfId="1580"/>
    <cellStyle name="Millares 4 47 3" xfId="1581"/>
    <cellStyle name="Millares 4 47 3 2" xfId="1582"/>
    <cellStyle name="Millares 4 47 4" xfId="1583"/>
    <cellStyle name="Millares 4 47 4 2" xfId="1584"/>
    <cellStyle name="Millares 4 47 5" xfId="1585"/>
    <cellStyle name="Millares 4 48" xfId="1586"/>
    <cellStyle name="Millares 4 48 2" xfId="1587"/>
    <cellStyle name="Millares 4 48 2 2" xfId="1588"/>
    <cellStyle name="Millares 4 48 3" xfId="1589"/>
    <cellStyle name="Millares 4 48 3 2" xfId="1590"/>
    <cellStyle name="Millares 4 48 4" xfId="1591"/>
    <cellStyle name="Millares 4 48 4 2" xfId="1592"/>
    <cellStyle name="Millares 4 48 5" xfId="1593"/>
    <cellStyle name="Millares 4 49" xfId="1594"/>
    <cellStyle name="Millares 4 49 2" xfId="1595"/>
    <cellStyle name="Millares 4 49 2 2" xfId="1596"/>
    <cellStyle name="Millares 4 49 3" xfId="1597"/>
    <cellStyle name="Millares 4 49 3 2" xfId="1598"/>
    <cellStyle name="Millares 4 49 4" xfId="1599"/>
    <cellStyle name="Millares 4 49 4 2" xfId="1600"/>
    <cellStyle name="Millares 4 49 5" xfId="1601"/>
    <cellStyle name="Millares 4 5" xfId="1602"/>
    <cellStyle name="Millares 4 5 2" xfId="1603"/>
    <cellStyle name="Millares 4 5 2 2" xfId="1604"/>
    <cellStyle name="Millares 4 5 3" xfId="1605"/>
    <cellStyle name="Millares 4 5 3 2" xfId="1606"/>
    <cellStyle name="Millares 4 5 4" xfId="1607"/>
    <cellStyle name="Millares 4 5 5" xfId="1608"/>
    <cellStyle name="Millares 4 5 5 2" xfId="1609"/>
    <cellStyle name="Millares 4 5 6" xfId="1610"/>
    <cellStyle name="Millares 4 50" xfId="1611"/>
    <cellStyle name="Millares 4 50 2" xfId="1612"/>
    <cellStyle name="Millares 4 50 2 2" xfId="1613"/>
    <cellStyle name="Millares 4 50 3" xfId="1614"/>
    <cellStyle name="Millares 4 50 3 2" xfId="1615"/>
    <cellStyle name="Millares 4 50 4" xfId="1616"/>
    <cellStyle name="Millares 4 50 4 2" xfId="1617"/>
    <cellStyle name="Millares 4 50 5" xfId="1618"/>
    <cellStyle name="Millares 4 51" xfId="1619"/>
    <cellStyle name="Millares 4 51 2" xfId="1620"/>
    <cellStyle name="Millares 4 51 2 2" xfId="1621"/>
    <cellStyle name="Millares 4 51 3" xfId="1622"/>
    <cellStyle name="Millares 4 51 3 2" xfId="1623"/>
    <cellStyle name="Millares 4 51 4" xfId="1624"/>
    <cellStyle name="Millares 4 51 4 2" xfId="1625"/>
    <cellStyle name="Millares 4 51 5" xfId="1626"/>
    <cellStyle name="Millares 4 52" xfId="1627"/>
    <cellStyle name="Millares 4 52 2" xfId="1628"/>
    <cellStyle name="Millares 4 52 2 2" xfId="1629"/>
    <cellStyle name="Millares 4 52 3" xfId="1630"/>
    <cellStyle name="Millares 4 52 3 2" xfId="1631"/>
    <cellStyle name="Millares 4 52 4" xfId="1632"/>
    <cellStyle name="Millares 4 52 4 2" xfId="1633"/>
    <cellStyle name="Millares 4 52 5" xfId="1634"/>
    <cellStyle name="Millares 4 53" xfId="1635"/>
    <cellStyle name="Millares 4 53 2" xfId="1636"/>
    <cellStyle name="Millares 4 53 2 2" xfId="1637"/>
    <cellStyle name="Millares 4 53 3" xfId="1638"/>
    <cellStyle name="Millares 4 53 3 2" xfId="1639"/>
    <cellStyle name="Millares 4 53 4" xfId="1640"/>
    <cellStyle name="Millares 4 53 4 2" xfId="1641"/>
    <cellStyle name="Millares 4 53 5" xfId="1642"/>
    <cellStyle name="Millares 4 54" xfId="1643"/>
    <cellStyle name="Millares 4 54 2" xfId="1644"/>
    <cellStyle name="Millares 4 54 2 2" xfId="1645"/>
    <cellStyle name="Millares 4 54 3" xfId="1646"/>
    <cellStyle name="Millares 4 54 3 2" xfId="1647"/>
    <cellStyle name="Millares 4 54 4" xfId="1648"/>
    <cellStyle name="Millares 4 54 4 2" xfId="1649"/>
    <cellStyle name="Millares 4 54 5" xfId="1650"/>
    <cellStyle name="Millares 4 55" xfId="1651"/>
    <cellStyle name="Millares 4 55 2" xfId="1652"/>
    <cellStyle name="Millares 4 55 2 2" xfId="1653"/>
    <cellStyle name="Millares 4 55 3" xfId="1654"/>
    <cellStyle name="Millares 4 55 3 2" xfId="1655"/>
    <cellStyle name="Millares 4 55 4" xfId="1656"/>
    <cellStyle name="Millares 4 55 4 2" xfId="1657"/>
    <cellStyle name="Millares 4 55 5" xfId="1658"/>
    <cellStyle name="Millares 4 56" xfId="1659"/>
    <cellStyle name="Millares 4 56 2" xfId="1660"/>
    <cellStyle name="Millares 4 56 2 2" xfId="1661"/>
    <cellStyle name="Millares 4 56 3" xfId="1662"/>
    <cellStyle name="Millares 4 56 3 2" xfId="1663"/>
    <cellStyle name="Millares 4 56 4" xfId="1664"/>
    <cellStyle name="Millares 4 56 4 2" xfId="1665"/>
    <cellStyle name="Millares 4 56 5" xfId="1666"/>
    <cellStyle name="Millares 4 57" xfId="1667"/>
    <cellStyle name="Millares 4 57 2" xfId="1668"/>
    <cellStyle name="Millares 4 57 2 2" xfId="1669"/>
    <cellStyle name="Millares 4 57 3" xfId="1670"/>
    <cellStyle name="Millares 4 57 3 2" xfId="1671"/>
    <cellStyle name="Millares 4 57 4" xfId="1672"/>
    <cellStyle name="Millares 4 57 4 2" xfId="1673"/>
    <cellStyle name="Millares 4 57 5" xfId="1674"/>
    <cellStyle name="Millares 4 58" xfId="1675"/>
    <cellStyle name="Millares 4 58 2" xfId="1676"/>
    <cellStyle name="Millares 4 58 2 2" xfId="1677"/>
    <cellStyle name="Millares 4 58 3" xfId="1678"/>
    <cellStyle name="Millares 4 58 3 2" xfId="1679"/>
    <cellStyle name="Millares 4 58 4" xfId="1680"/>
    <cellStyle name="Millares 4 58 4 2" xfId="1681"/>
    <cellStyle name="Millares 4 58 5" xfId="1682"/>
    <cellStyle name="Millares 4 59" xfId="1683"/>
    <cellStyle name="Millares 4 59 2" xfId="1684"/>
    <cellStyle name="Millares 4 59 2 2" xfId="1685"/>
    <cellStyle name="Millares 4 59 3" xfId="1686"/>
    <cellStyle name="Millares 4 59 3 2" xfId="1687"/>
    <cellStyle name="Millares 4 59 4" xfId="1688"/>
    <cellStyle name="Millares 4 59 4 2" xfId="1689"/>
    <cellStyle name="Millares 4 59 5" xfId="1690"/>
    <cellStyle name="Millares 4 6" xfId="1691"/>
    <cellStyle name="Millares 4 6 2" xfId="1692"/>
    <cellStyle name="Millares 4 6 2 2" xfId="1693"/>
    <cellStyle name="Millares 4 6 3" xfId="1694"/>
    <cellStyle name="Millares 4 6 3 2" xfId="1695"/>
    <cellStyle name="Millares 4 6 4" xfId="1696"/>
    <cellStyle name="Millares 4 6 4 2" xfId="1697"/>
    <cellStyle name="Millares 4 6 5" xfId="1698"/>
    <cellStyle name="Millares 4 60" xfId="1699"/>
    <cellStyle name="Millares 4 60 2" xfId="1700"/>
    <cellStyle name="Millares 4 60 2 2" xfId="1701"/>
    <cellStyle name="Millares 4 60 3" xfId="1702"/>
    <cellStyle name="Millares 4 60 3 2" xfId="1703"/>
    <cellStyle name="Millares 4 60 4" xfId="1704"/>
    <cellStyle name="Millares 4 60 4 2" xfId="1705"/>
    <cellStyle name="Millares 4 60 5" xfId="1706"/>
    <cellStyle name="Millares 4 61" xfId="1707"/>
    <cellStyle name="Millares 4 61 2" xfId="1708"/>
    <cellStyle name="Millares 4 61 2 2" xfId="1709"/>
    <cellStyle name="Millares 4 61 3" xfId="1710"/>
    <cellStyle name="Millares 4 61 3 2" xfId="1711"/>
    <cellStyle name="Millares 4 61 4" xfId="1712"/>
    <cellStyle name="Millares 4 61 4 2" xfId="1713"/>
    <cellStyle name="Millares 4 61 5" xfId="1714"/>
    <cellStyle name="Millares 4 62" xfId="1715"/>
    <cellStyle name="Millares 4 62 2" xfId="1716"/>
    <cellStyle name="Millares 4 62 2 2" xfId="1717"/>
    <cellStyle name="Millares 4 62 3" xfId="1718"/>
    <cellStyle name="Millares 4 62 3 2" xfId="1719"/>
    <cellStyle name="Millares 4 62 4" xfId="1720"/>
    <cellStyle name="Millares 4 62 4 2" xfId="1721"/>
    <cellStyle name="Millares 4 62 5" xfId="1722"/>
    <cellStyle name="Millares 4 63" xfId="1723"/>
    <cellStyle name="Millares 4 63 2" xfId="1724"/>
    <cellStyle name="Millares 4 63 2 2" xfId="1725"/>
    <cellStyle name="Millares 4 63 3" xfId="1726"/>
    <cellStyle name="Millares 4 63 3 2" xfId="1727"/>
    <cellStyle name="Millares 4 63 4" xfId="1728"/>
    <cellStyle name="Millares 4 63 4 2" xfId="1729"/>
    <cellStyle name="Millares 4 63 5" xfId="1730"/>
    <cellStyle name="Millares 4 64" xfId="1731"/>
    <cellStyle name="Millares 4 64 2" xfId="1732"/>
    <cellStyle name="Millares 4 64 2 2" xfId="1733"/>
    <cellStyle name="Millares 4 64 3" xfId="1734"/>
    <cellStyle name="Millares 4 64 3 2" xfId="1735"/>
    <cellStyle name="Millares 4 64 4" xfId="1736"/>
    <cellStyle name="Millares 4 64 4 2" xfId="1737"/>
    <cellStyle name="Millares 4 64 5" xfId="1738"/>
    <cellStyle name="Millares 4 65" xfId="1739"/>
    <cellStyle name="Millares 4 65 2" xfId="1740"/>
    <cellStyle name="Millares 4 65 2 2" xfId="1741"/>
    <cellStyle name="Millares 4 65 3" xfId="1742"/>
    <cellStyle name="Millares 4 65 3 2" xfId="1743"/>
    <cellStyle name="Millares 4 65 4" xfId="1744"/>
    <cellStyle name="Millares 4 65 4 2" xfId="1745"/>
    <cellStyle name="Millares 4 65 5" xfId="1746"/>
    <cellStyle name="Millares 4 66" xfId="1747"/>
    <cellStyle name="Millares 4 66 2" xfId="1748"/>
    <cellStyle name="Millares 4 66 2 2" xfId="1749"/>
    <cellStyle name="Millares 4 66 3" xfId="1750"/>
    <cellStyle name="Millares 4 66 3 2" xfId="1751"/>
    <cellStyle name="Millares 4 66 4" xfId="1752"/>
    <cellStyle name="Millares 4 66 4 2" xfId="1753"/>
    <cellStyle name="Millares 4 66 5" xfId="1754"/>
    <cellStyle name="Millares 4 67" xfId="1755"/>
    <cellStyle name="Millares 4 67 2" xfId="1756"/>
    <cellStyle name="Millares 4 67 2 2" xfId="1757"/>
    <cellStyle name="Millares 4 67 3" xfId="1758"/>
    <cellStyle name="Millares 4 67 3 2" xfId="1759"/>
    <cellStyle name="Millares 4 67 4" xfId="1760"/>
    <cellStyle name="Millares 4 67 4 2" xfId="1761"/>
    <cellStyle name="Millares 4 67 5" xfId="1762"/>
    <cellStyle name="Millares 4 68" xfId="1763"/>
    <cellStyle name="Millares 4 68 2" xfId="1764"/>
    <cellStyle name="Millares 4 68 2 2" xfId="1765"/>
    <cellStyle name="Millares 4 68 3" xfId="1766"/>
    <cellStyle name="Millares 4 68 3 2" xfId="1767"/>
    <cellStyle name="Millares 4 68 4" xfId="1768"/>
    <cellStyle name="Millares 4 68 4 2" xfId="1769"/>
    <cellStyle name="Millares 4 68 5" xfId="1770"/>
    <cellStyle name="Millares 4 69" xfId="1771"/>
    <cellStyle name="Millares 4 69 2" xfId="1772"/>
    <cellStyle name="Millares 4 69 2 2" xfId="1773"/>
    <cellStyle name="Millares 4 69 3" xfId="1774"/>
    <cellStyle name="Millares 4 69 3 2" xfId="1775"/>
    <cellStyle name="Millares 4 69 4" xfId="1776"/>
    <cellStyle name="Millares 4 69 4 2" xfId="1777"/>
    <cellStyle name="Millares 4 69 5" xfId="1778"/>
    <cellStyle name="Millares 4 7" xfId="1779"/>
    <cellStyle name="Millares 4 7 2" xfId="1780"/>
    <cellStyle name="Millares 4 7 2 2" xfId="1781"/>
    <cellStyle name="Millares 4 7 3" xfId="1782"/>
    <cellStyle name="Millares 4 7 3 2" xfId="1783"/>
    <cellStyle name="Millares 4 7 4" xfId="1784"/>
    <cellStyle name="Millares 4 7 4 2" xfId="1785"/>
    <cellStyle name="Millares 4 7 5" xfId="1786"/>
    <cellStyle name="Millares 4 7 6" xfId="4824"/>
    <cellStyle name="Millares 4 7 6 2" xfId="4923"/>
    <cellStyle name="Millares 4 70" xfId="1787"/>
    <cellStyle name="Millares 4 70 2" xfId="1788"/>
    <cellStyle name="Millares 4 70 2 2" xfId="1789"/>
    <cellStyle name="Millares 4 70 3" xfId="1790"/>
    <cellStyle name="Millares 4 70 3 2" xfId="1791"/>
    <cellStyle name="Millares 4 70 4" xfId="1792"/>
    <cellStyle name="Millares 4 70 4 2" xfId="1793"/>
    <cellStyle name="Millares 4 70 5" xfId="1794"/>
    <cellStyle name="Millares 4 71" xfId="1795"/>
    <cellStyle name="Millares 4 72" xfId="1796"/>
    <cellStyle name="Millares 4 72 2" xfId="1797"/>
    <cellStyle name="Millares 4 72 2 2" xfId="1798"/>
    <cellStyle name="Millares 4 72 3" xfId="1799"/>
    <cellStyle name="Millares 4 72 3 2" xfId="1800"/>
    <cellStyle name="Millares 4 72 4" xfId="1801"/>
    <cellStyle name="Millares 4 72 4 2" xfId="1802"/>
    <cellStyle name="Millares 4 72 5" xfId="1803"/>
    <cellStyle name="Millares 4 73" xfId="1804"/>
    <cellStyle name="Millares 4 73 2" xfId="1805"/>
    <cellStyle name="Millares 4 73 2 2" xfId="1806"/>
    <cellStyle name="Millares 4 73 3" xfId="1807"/>
    <cellStyle name="Millares 4 73 3 2" xfId="1808"/>
    <cellStyle name="Millares 4 73 4" xfId="1809"/>
    <cellStyle name="Millares 4 73 4 2" xfId="1810"/>
    <cellStyle name="Millares 4 73 5" xfId="1811"/>
    <cellStyle name="Millares 4 74" xfId="1812"/>
    <cellStyle name="Millares 4 74 2" xfId="1813"/>
    <cellStyle name="Millares 4 74 2 2" xfId="1814"/>
    <cellStyle name="Millares 4 74 3" xfId="1815"/>
    <cellStyle name="Millares 4 74 3 2" xfId="1816"/>
    <cellStyle name="Millares 4 74 4" xfId="1817"/>
    <cellStyle name="Millares 4 74 4 2" xfId="1818"/>
    <cellStyle name="Millares 4 74 5" xfId="1819"/>
    <cellStyle name="Millares 4 75" xfId="1820"/>
    <cellStyle name="Millares 4 75 2" xfId="1821"/>
    <cellStyle name="Millares 4 75 2 2" xfId="1822"/>
    <cellStyle name="Millares 4 75 3" xfId="1823"/>
    <cellStyle name="Millares 4 75 3 2" xfId="1824"/>
    <cellStyle name="Millares 4 75 4" xfId="1825"/>
    <cellStyle name="Millares 4 75 4 2" xfId="1826"/>
    <cellStyle name="Millares 4 75 5" xfId="1827"/>
    <cellStyle name="Millares 4 76" xfId="1828"/>
    <cellStyle name="Millares 4 76 2" xfId="1829"/>
    <cellStyle name="Millares 4 76 2 2" xfId="1830"/>
    <cellStyle name="Millares 4 76 3" xfId="1831"/>
    <cellStyle name="Millares 4 76 3 2" xfId="1832"/>
    <cellStyle name="Millares 4 76 4" xfId="1833"/>
    <cellStyle name="Millares 4 76 4 2" xfId="1834"/>
    <cellStyle name="Millares 4 76 5" xfId="1835"/>
    <cellStyle name="Millares 4 77" xfId="1836"/>
    <cellStyle name="Millares 4 77 2" xfId="1837"/>
    <cellStyle name="Millares 4 77 2 2" xfId="1838"/>
    <cellStyle name="Millares 4 77 3" xfId="1839"/>
    <cellStyle name="Millares 4 77 3 2" xfId="1840"/>
    <cellStyle name="Millares 4 77 4" xfId="1841"/>
    <cellStyle name="Millares 4 77 4 2" xfId="1842"/>
    <cellStyle name="Millares 4 77 5" xfId="1843"/>
    <cellStyle name="Millares 4 78" xfId="1844"/>
    <cellStyle name="Millares 4 78 2" xfId="1845"/>
    <cellStyle name="Millares 4 78 2 2" xfId="1846"/>
    <cellStyle name="Millares 4 78 3" xfId="1847"/>
    <cellStyle name="Millares 4 78 3 2" xfId="1848"/>
    <cellStyle name="Millares 4 78 4" xfId="1849"/>
    <cellStyle name="Millares 4 78 4 2" xfId="1850"/>
    <cellStyle name="Millares 4 78 5" xfId="1851"/>
    <cellStyle name="Millares 4 79" xfId="1852"/>
    <cellStyle name="Millares 4 79 2" xfId="1853"/>
    <cellStyle name="Millares 4 79 2 2" xfId="1854"/>
    <cellStyle name="Millares 4 79 3" xfId="1855"/>
    <cellStyle name="Millares 4 79 3 2" xfId="1856"/>
    <cellStyle name="Millares 4 79 4" xfId="1857"/>
    <cellStyle name="Millares 4 79 4 2" xfId="1858"/>
    <cellStyle name="Millares 4 79 5" xfId="1859"/>
    <cellStyle name="Millares 4 8" xfId="1860"/>
    <cellStyle name="Millares 4 8 2" xfId="1861"/>
    <cellStyle name="Millares 4 8 2 2" xfId="1862"/>
    <cellStyle name="Millares 4 8 3" xfId="1863"/>
    <cellStyle name="Millares 4 8 3 2" xfId="1864"/>
    <cellStyle name="Millares 4 8 4" xfId="1865"/>
    <cellStyle name="Millares 4 8 4 2" xfId="1866"/>
    <cellStyle name="Millares 4 8 5" xfId="1867"/>
    <cellStyle name="Millares 4 80" xfId="1868"/>
    <cellStyle name="Millares 4 80 2" xfId="1869"/>
    <cellStyle name="Millares 4 80 2 2" xfId="1870"/>
    <cellStyle name="Millares 4 80 3" xfId="1871"/>
    <cellStyle name="Millares 4 80 3 2" xfId="1872"/>
    <cellStyle name="Millares 4 80 4" xfId="1873"/>
    <cellStyle name="Millares 4 80 4 2" xfId="1874"/>
    <cellStyle name="Millares 4 80 5" xfId="1875"/>
    <cellStyle name="Millares 4 81" xfId="1876"/>
    <cellStyle name="Millares 4 82" xfId="1877"/>
    <cellStyle name="Millares 4 83" xfId="4835"/>
    <cellStyle name="Millares 4 83 2" xfId="4930"/>
    <cellStyle name="Millares 4 9" xfId="1878"/>
    <cellStyle name="Millares 4 9 2" xfId="1879"/>
    <cellStyle name="Millares 4 9 2 2" xfId="1880"/>
    <cellStyle name="Millares 4 9 3" xfId="1881"/>
    <cellStyle name="Millares 4 9 3 2" xfId="1882"/>
    <cellStyle name="Millares 4 9 4" xfId="1883"/>
    <cellStyle name="Millares 4 9 4 2" xfId="1884"/>
    <cellStyle name="Millares 4 9 5" xfId="1885"/>
    <cellStyle name="Millares 40" xfId="1886"/>
    <cellStyle name="Millares 40 2" xfId="1887"/>
    <cellStyle name="Millares 40 2 2" xfId="4699"/>
    <cellStyle name="Millares 41" xfId="1888"/>
    <cellStyle name="Millares 41 2" xfId="1889"/>
    <cellStyle name="Millares 41 2 2" xfId="4700"/>
    <cellStyle name="Millares 42" xfId="1890"/>
    <cellStyle name="Millares 42 2" xfId="1891"/>
    <cellStyle name="Millares 42 2 2" xfId="4701"/>
    <cellStyle name="Millares 43" xfId="1892"/>
    <cellStyle name="Millares 43 2" xfId="1893"/>
    <cellStyle name="Millares 43 2 2" xfId="4702"/>
    <cellStyle name="Millares 44" xfId="1894"/>
    <cellStyle name="Millares 44 2" xfId="1895"/>
    <cellStyle name="Millares 44 2 2" xfId="4703"/>
    <cellStyle name="Millares 45" xfId="1896"/>
    <cellStyle name="Millares 45 2" xfId="1897"/>
    <cellStyle name="Millares 45 2 2" xfId="4704"/>
    <cellStyle name="Millares 46" xfId="1898"/>
    <cellStyle name="Millares 46 2" xfId="1899"/>
    <cellStyle name="Millares 46 2 2" xfId="4705"/>
    <cellStyle name="Millares 47" xfId="1900"/>
    <cellStyle name="Millares 47 2" xfId="1901"/>
    <cellStyle name="Millares 47 2 2" xfId="4706"/>
    <cellStyle name="Millares 48" xfId="1902"/>
    <cellStyle name="Millares 48 2" xfId="1903"/>
    <cellStyle name="Millares 48 2 2" xfId="4707"/>
    <cellStyle name="Millares 49" xfId="1904"/>
    <cellStyle name="Millares 49 2" xfId="1905"/>
    <cellStyle name="Millares 49 2 2" xfId="4708"/>
    <cellStyle name="Millares 5" xfId="1906"/>
    <cellStyle name="Millares 5 2" xfId="1907"/>
    <cellStyle name="Millares 5 2 10" xfId="4864"/>
    <cellStyle name="Millares 5 2 2" xfId="1908"/>
    <cellStyle name="Millares 5 2 3" xfId="1909"/>
    <cellStyle name="Millares 5 2 3 2" xfId="1910"/>
    <cellStyle name="Millares 5 2 3 2 2" xfId="4749"/>
    <cellStyle name="Millares 5 2 3 2 2 2" xfId="4804"/>
    <cellStyle name="Millares 5 2 3 2 2 2 2" xfId="4913"/>
    <cellStyle name="Millares 5 2 3 2 2 3" xfId="4882"/>
    <cellStyle name="Millares 5 2 3 2 3" xfId="4778"/>
    <cellStyle name="Millares 5 2 3 2 3 2" xfId="4899"/>
    <cellStyle name="Millares 5 2 3 2 4" xfId="4866"/>
    <cellStyle name="Millares 5 2 3 3" xfId="4748"/>
    <cellStyle name="Millares 5 2 3 3 2" xfId="4803"/>
    <cellStyle name="Millares 5 2 3 3 2 2" xfId="4912"/>
    <cellStyle name="Millares 5 2 3 3 3" xfId="4881"/>
    <cellStyle name="Millares 5 2 3 4" xfId="4777"/>
    <cellStyle name="Millares 5 2 3 4 2" xfId="4898"/>
    <cellStyle name="Millares 5 2 3 5" xfId="4865"/>
    <cellStyle name="Millares 5 2 4" xfId="1911"/>
    <cellStyle name="Millares 5 2 4 2" xfId="1912"/>
    <cellStyle name="Millares 5 2 4 2 2" xfId="4751"/>
    <cellStyle name="Millares 5 2 4 2 2 2" xfId="4806"/>
    <cellStyle name="Millares 5 2 4 2 2 2 2" xfId="4915"/>
    <cellStyle name="Millares 5 2 4 2 2 3" xfId="4884"/>
    <cellStyle name="Millares 5 2 4 2 3" xfId="4780"/>
    <cellStyle name="Millares 5 2 4 2 3 2" xfId="4901"/>
    <cellStyle name="Millares 5 2 4 2 4" xfId="4868"/>
    <cellStyle name="Millares 5 2 4 3" xfId="4750"/>
    <cellStyle name="Millares 5 2 4 3 2" xfId="4805"/>
    <cellStyle name="Millares 5 2 4 3 2 2" xfId="4914"/>
    <cellStyle name="Millares 5 2 4 3 3" xfId="4883"/>
    <cellStyle name="Millares 5 2 4 4" xfId="4779"/>
    <cellStyle name="Millares 5 2 4 4 2" xfId="4900"/>
    <cellStyle name="Millares 5 2 4 5" xfId="4867"/>
    <cellStyle name="Millares 5 2 5" xfId="1913"/>
    <cellStyle name="Millares 5 2 6" xfId="1914"/>
    <cellStyle name="Millares 5 2 6 2" xfId="1915"/>
    <cellStyle name="Millares 5 2 6 2 2" xfId="4753"/>
    <cellStyle name="Millares 5 2 6 2 2 2" xfId="4808"/>
    <cellStyle name="Millares 5 2 6 2 2 2 2" xfId="4917"/>
    <cellStyle name="Millares 5 2 6 2 2 3" xfId="4886"/>
    <cellStyle name="Millares 5 2 6 2 3" xfId="4782"/>
    <cellStyle name="Millares 5 2 6 2 3 2" xfId="4903"/>
    <cellStyle name="Millares 5 2 6 2 4" xfId="4870"/>
    <cellStyle name="Millares 5 2 6 3" xfId="4752"/>
    <cellStyle name="Millares 5 2 6 3 2" xfId="4807"/>
    <cellStyle name="Millares 5 2 6 3 2 2" xfId="4916"/>
    <cellStyle name="Millares 5 2 6 3 3" xfId="4885"/>
    <cellStyle name="Millares 5 2 6 4" xfId="4781"/>
    <cellStyle name="Millares 5 2 6 4 2" xfId="4902"/>
    <cellStyle name="Millares 5 2 6 5" xfId="4869"/>
    <cellStyle name="Millares 5 2 7" xfId="1916"/>
    <cellStyle name="Millares 5 2 7 2" xfId="4754"/>
    <cellStyle name="Millares 5 2 7 2 2" xfId="4809"/>
    <cellStyle name="Millares 5 2 7 2 2 2" xfId="4918"/>
    <cellStyle name="Millares 5 2 7 2 3" xfId="4887"/>
    <cellStyle name="Millares 5 2 7 3" xfId="4783"/>
    <cellStyle name="Millares 5 2 7 3 2" xfId="4904"/>
    <cellStyle name="Millares 5 2 7 4" xfId="4871"/>
    <cellStyle name="Millares 5 2 8" xfId="4747"/>
    <cellStyle name="Millares 5 2 8 2" xfId="4802"/>
    <cellStyle name="Millares 5 2 8 2 2" xfId="4911"/>
    <cellStyle name="Millares 5 2 8 3" xfId="4880"/>
    <cellStyle name="Millares 5 2 9" xfId="4776"/>
    <cellStyle name="Millares 5 2 9 2" xfId="4897"/>
    <cellStyle name="Millares 5 3" xfId="1917"/>
    <cellStyle name="Millares 5 4" xfId="1918"/>
    <cellStyle name="Millares 5 5" xfId="1919"/>
    <cellStyle name="Millares 5 6" xfId="1920"/>
    <cellStyle name="Millares 5 7" xfId="4836"/>
    <cellStyle name="Millares 50" xfId="1921"/>
    <cellStyle name="Millares 50 2" xfId="1922"/>
    <cellStyle name="Millares 50 2 2" xfId="4709"/>
    <cellStyle name="Millares 51" xfId="1923"/>
    <cellStyle name="Millares 51 2" xfId="1924"/>
    <cellStyle name="Millares 51 2 2" xfId="4710"/>
    <cellStyle name="Millares 52" xfId="1925"/>
    <cellStyle name="Millares 52 2" xfId="1926"/>
    <cellStyle name="Millares 52 2 2" xfId="4711"/>
    <cellStyle name="Millares 53" xfId="1927"/>
    <cellStyle name="Millares 53 2" xfId="1928"/>
    <cellStyle name="Millares 53 2 2" xfId="4712"/>
    <cellStyle name="Millares 54" xfId="1929"/>
    <cellStyle name="Millares 54 2" xfId="1930"/>
    <cellStyle name="Millares 54 2 2" xfId="4713"/>
    <cellStyle name="Millares 55" xfId="1931"/>
    <cellStyle name="Millares 55 2" xfId="1932"/>
    <cellStyle name="Millares 55 2 2" xfId="4714"/>
    <cellStyle name="Millares 56" xfId="1933"/>
    <cellStyle name="Millares 56 2" xfId="1934"/>
    <cellStyle name="Millares 56 2 2" xfId="4715"/>
    <cellStyle name="Millares 57" xfId="1935"/>
    <cellStyle name="Millares 57 2" xfId="1936"/>
    <cellStyle name="Millares 57 2 2" xfId="4716"/>
    <cellStyle name="Millares 58" xfId="1937"/>
    <cellStyle name="Millares 58 2" xfId="1938"/>
    <cellStyle name="Millares 58 2 2" xfId="4717"/>
    <cellStyle name="Millares 59" xfId="1939"/>
    <cellStyle name="Millares 59 2" xfId="1940"/>
    <cellStyle name="Millares 59 2 2" xfId="4718"/>
    <cellStyle name="Millares 6" xfId="1941"/>
    <cellStyle name="Millares 6 2" xfId="1942"/>
    <cellStyle name="Millares 6 3" xfId="1943"/>
    <cellStyle name="Millares 60" xfId="1944"/>
    <cellStyle name="Millares 60 2" xfId="1945"/>
    <cellStyle name="Millares 60 2 2" xfId="4719"/>
    <cellStyle name="Millares 61" xfId="1946"/>
    <cellStyle name="Millares 61 2" xfId="1947"/>
    <cellStyle name="Millares 61 2 2" xfId="4720"/>
    <cellStyle name="Millares 62" xfId="1948"/>
    <cellStyle name="Millares 62 2" xfId="1949"/>
    <cellStyle name="Millares 62 2 2" xfId="4721"/>
    <cellStyle name="Millares 63" xfId="1950"/>
    <cellStyle name="Millares 63 2" xfId="1951"/>
    <cellStyle name="Millares 63 2 2" xfId="4722"/>
    <cellStyle name="Millares 64" xfId="1952"/>
    <cellStyle name="Millares 64 2" xfId="1953"/>
    <cellStyle name="Millares 64 2 2" xfId="4723"/>
    <cellStyle name="Millares 65" xfId="1954"/>
    <cellStyle name="Millares 65 2" xfId="1955"/>
    <cellStyle name="Millares 65 2 2" xfId="4724"/>
    <cellStyle name="Millares 66" xfId="1956"/>
    <cellStyle name="Millares 66 2" xfId="1957"/>
    <cellStyle name="Millares 66 2 2" xfId="4725"/>
    <cellStyle name="Millares 67" xfId="1958"/>
    <cellStyle name="Millares 67 2" xfId="1959"/>
    <cellStyle name="Millares 67 3" xfId="1960"/>
    <cellStyle name="Millares 67 4" xfId="1961"/>
    <cellStyle name="Millares 67 5" xfId="1962"/>
    <cellStyle name="Millares 68" xfId="1963"/>
    <cellStyle name="Millares 68 2" xfId="1964"/>
    <cellStyle name="Millares 68 2 2" xfId="4726"/>
    <cellStyle name="Millares 68 2 3" xfId="4755"/>
    <cellStyle name="Millares 68 2 3 2" xfId="4810"/>
    <cellStyle name="Millares 68 2 3 2 2" xfId="4919"/>
    <cellStyle name="Millares 68 2 3 3" xfId="4888"/>
    <cellStyle name="Millares 69" xfId="1965"/>
    <cellStyle name="Millares 69 2" xfId="1966"/>
    <cellStyle name="Millares 7" xfId="1967"/>
    <cellStyle name="Millares 7 2" xfId="1968"/>
    <cellStyle name="Millares 7 3" xfId="1969"/>
    <cellStyle name="Millares 70" xfId="1970"/>
    <cellStyle name="Millares 71" xfId="1971"/>
    <cellStyle name="Millares 72" xfId="1972"/>
    <cellStyle name="Millares 73" xfId="1973"/>
    <cellStyle name="Millares 74" xfId="1974"/>
    <cellStyle name="Millares 75" xfId="1975"/>
    <cellStyle name="Millares 76" xfId="1976"/>
    <cellStyle name="Millares 77" xfId="1977"/>
    <cellStyle name="Millares 78" xfId="1978"/>
    <cellStyle name="Millares 79" xfId="1979"/>
    <cellStyle name="Millares 8" xfId="1980"/>
    <cellStyle name="Millares 8 2" xfId="1981"/>
    <cellStyle name="Millares 8 3" xfId="1982"/>
    <cellStyle name="Millares 80" xfId="1983"/>
    <cellStyle name="Millares 81" xfId="1984"/>
    <cellStyle name="Millares 82" xfId="1985"/>
    <cellStyle name="Millares 83" xfId="1986"/>
    <cellStyle name="Millares 84" xfId="1987"/>
    <cellStyle name="Millares 85" xfId="1988"/>
    <cellStyle name="Millares 86" xfId="1989"/>
    <cellStyle name="Millares 87" xfId="1990"/>
    <cellStyle name="Millares 88" xfId="1991"/>
    <cellStyle name="Millares 89" xfId="1992"/>
    <cellStyle name="Millares 9" xfId="1993"/>
    <cellStyle name="Millares 9 2" xfId="1994"/>
    <cellStyle name="Millares 9 3" xfId="1995"/>
    <cellStyle name="Millares 90" xfId="1996"/>
    <cellStyle name="Millares 91" xfId="1997"/>
    <cellStyle name="Millares 92" xfId="1998"/>
    <cellStyle name="Millares 93" xfId="1999"/>
    <cellStyle name="Millares 94" xfId="2000"/>
    <cellStyle name="Millares 95" xfId="2001"/>
    <cellStyle name="Millares 96" xfId="2002"/>
    <cellStyle name="Millares 97" xfId="2003"/>
    <cellStyle name="Millares 98" xfId="2004"/>
    <cellStyle name="Millares 99" xfId="2005"/>
    <cellStyle name="Moneda" xfId="3" builtinId="4"/>
    <cellStyle name="Moneda [0]" xfId="4951" builtinId="7"/>
    <cellStyle name="Moneda [0] 2" xfId="20"/>
    <cellStyle name="Moneda [0] 2 2" xfId="4853"/>
    <cellStyle name="Moneda [0] 2 2 2" xfId="4938"/>
    <cellStyle name="Moneda [0] 2 3" xfId="4837"/>
    <cellStyle name="Moneda [0] 2 3 2" xfId="4931"/>
    <cellStyle name="Moneda [0] 2 4" xfId="4893"/>
    <cellStyle name="Moneda [0] 2 5" xfId="4769"/>
    <cellStyle name="Moneda [0] 2 6" xfId="4957"/>
    <cellStyle name="Moneda [0] 2 7" xfId="4981"/>
    <cellStyle name="Moneda [0] 3" xfId="37"/>
    <cellStyle name="Moneda [0] 3 2" xfId="4854"/>
    <cellStyle name="Moneda [0] 3 2 2" xfId="4939"/>
    <cellStyle name="Moneda [0] 3 3" xfId="4859"/>
    <cellStyle name="Moneda [0] 3 4" xfId="4932"/>
    <cellStyle name="Moneda [0] 3 5" xfId="4838"/>
    <cellStyle name="Moneda [0] 3 6" xfId="4965"/>
    <cellStyle name="Moneda [0] 4" xfId="4852"/>
    <cellStyle name="Moneda [0] 4 2" xfId="4937"/>
    <cellStyle name="Moneda [0] 5" xfId="4874"/>
    <cellStyle name="Moneda [0] 6" xfId="4739"/>
    <cellStyle name="Moneda [0] 7" xfId="4976"/>
    <cellStyle name="Moneda 10" xfId="4973"/>
    <cellStyle name="Moneda 2" xfId="4"/>
    <cellStyle name="Moneda 2 10" xfId="2007"/>
    <cellStyle name="Moneda 2 11" xfId="2008"/>
    <cellStyle name="Moneda 2 12" xfId="2009"/>
    <cellStyle name="Moneda 2 13" xfId="2010"/>
    <cellStyle name="Moneda 2 14" xfId="2011"/>
    <cellStyle name="Moneda 2 15" xfId="2012"/>
    <cellStyle name="Moneda 2 16" xfId="2013"/>
    <cellStyle name="Moneda 2 17" xfId="2014"/>
    <cellStyle name="Moneda 2 17 2" xfId="2015"/>
    <cellStyle name="Moneda 2 17 2 2" xfId="2016"/>
    <cellStyle name="Moneda 2 17 3" xfId="2017"/>
    <cellStyle name="Moneda 2 17 3 2" xfId="2018"/>
    <cellStyle name="Moneda 2 17 4" xfId="2019"/>
    <cellStyle name="Moneda 2 17 4 2" xfId="2020"/>
    <cellStyle name="Moneda 2 17 5" xfId="2021"/>
    <cellStyle name="Moneda 2 18" xfId="2022"/>
    <cellStyle name="Moneda 2 19" xfId="4756"/>
    <cellStyle name="Moneda 2 19 2" xfId="4889"/>
    <cellStyle name="Moneda 2 2" xfId="13"/>
    <cellStyle name="Moneda 2 2 2" xfId="2023"/>
    <cellStyle name="Moneda 2 20" xfId="4839"/>
    <cellStyle name="Moneda 2 21" xfId="4784"/>
    <cellStyle name="Moneda 2 22" xfId="2006"/>
    <cellStyle name="Moneda 2 3" xfId="2024"/>
    <cellStyle name="Moneda 2 3 2" xfId="4826"/>
    <cellStyle name="Moneda 2 3 2 2" xfId="4925"/>
    <cellStyle name="Moneda 2 4" xfId="2025"/>
    <cellStyle name="Moneda 2 5" xfId="2026"/>
    <cellStyle name="Moneda 2 6" xfId="2027"/>
    <cellStyle name="Moneda 2 7" xfId="2028"/>
    <cellStyle name="Moneda 2 8" xfId="2029"/>
    <cellStyle name="Moneda 2 9" xfId="2030"/>
    <cellStyle name="Moneda 3" xfId="26"/>
    <cellStyle name="Moneda 3 2" xfId="4727"/>
    <cellStyle name="Moneda 3 2 2" xfId="4831"/>
    <cellStyle name="Moneda 3 2 3" xfId="4855"/>
    <cellStyle name="Moneda 3 2 3 2" xfId="4940"/>
    <cellStyle name="Moneda 3 3" xfId="4840"/>
    <cellStyle name="Moneda 3 3 2" xfId="4933"/>
    <cellStyle name="Moneda 3 4" xfId="4770"/>
    <cellStyle name="Moneda 3 5" xfId="50"/>
    <cellStyle name="Moneda 3 6" xfId="4960"/>
    <cellStyle name="Moneda 3 7" xfId="4972"/>
    <cellStyle name="Moneda 4" xfId="2031"/>
    <cellStyle name="Moneda 4 2" xfId="4860"/>
    <cellStyle name="Moneda 5" xfId="2032"/>
    <cellStyle name="Moneda 6" xfId="4735"/>
    <cellStyle name="Moneda 7" xfId="45"/>
    <cellStyle name="Moneda 8" xfId="4942"/>
    <cellStyle name="Moneda 9" xfId="4944"/>
    <cellStyle name="Normal" xfId="0" builtinId="0"/>
    <cellStyle name="Normal 10" xfId="2033"/>
    <cellStyle name="Normal 10 10" xfId="2034"/>
    <cellStyle name="Normal 10 11" xfId="2035"/>
    <cellStyle name="Normal 10 12" xfId="2036"/>
    <cellStyle name="Normal 10 12 2" xfId="2037"/>
    <cellStyle name="Normal 10 12 2 2" xfId="2038"/>
    <cellStyle name="Normal 10 12 2 2 2" xfId="2039"/>
    <cellStyle name="Normal 10 12 2 3" xfId="2040"/>
    <cellStyle name="Normal 10 12 3" xfId="2041"/>
    <cellStyle name="Normal 10 12 3 2" xfId="2042"/>
    <cellStyle name="Normal 10 12 4" xfId="2043"/>
    <cellStyle name="Normal 10 12 5" xfId="2044"/>
    <cellStyle name="Normal 10 13" xfId="2045"/>
    <cellStyle name="Normal 10 13 2" xfId="2046"/>
    <cellStyle name="Normal 10 13 2 2" xfId="2047"/>
    <cellStyle name="Normal 10 13 3" xfId="2048"/>
    <cellStyle name="Normal 10 13 4" xfId="2049"/>
    <cellStyle name="Normal 10 14" xfId="2050"/>
    <cellStyle name="Normal 10 14 2" xfId="2051"/>
    <cellStyle name="Normal 10 14 2 2" xfId="2052"/>
    <cellStyle name="Normal 10 14 3" xfId="2053"/>
    <cellStyle name="Normal 10 14 4" xfId="2054"/>
    <cellStyle name="Normal 10 15" xfId="2055"/>
    <cellStyle name="Normal 10 15 2" xfId="2056"/>
    <cellStyle name="Normal 10 16" xfId="2057"/>
    <cellStyle name="Normal 10 16 2" xfId="2058"/>
    <cellStyle name="Normal 10 17" xfId="2059"/>
    <cellStyle name="Normal 10 18" xfId="2060"/>
    <cellStyle name="Normal 10 2" xfId="21"/>
    <cellStyle name="Normal 10 2 2" xfId="2061"/>
    <cellStyle name="Normal 10 2 3" xfId="2062"/>
    <cellStyle name="Normal 10 2 3 2" xfId="2063"/>
    <cellStyle name="Normal 10 2 3 2 2" xfId="2064"/>
    <cellStyle name="Normal 10 2 3 3" xfId="2065"/>
    <cellStyle name="Normal 10 2 3 4" xfId="2066"/>
    <cellStyle name="Normal 10 2 4" xfId="2067"/>
    <cellStyle name="Normal 10 3" xfId="2068"/>
    <cellStyle name="Normal 10 4" xfId="2069"/>
    <cellStyle name="Normal 10 5" xfId="2070"/>
    <cellStyle name="Normal 10 6" xfId="2071"/>
    <cellStyle name="Normal 10 7" xfId="2072"/>
    <cellStyle name="Normal 10 8" xfId="2073"/>
    <cellStyle name="Normal 10 9" xfId="2074"/>
    <cellStyle name="Normal 11" xfId="2075"/>
    <cellStyle name="Normal 11 2" xfId="2076"/>
    <cellStyle name="Normal 11 3" xfId="2077"/>
    <cellStyle name="Normal 11 4" xfId="2078"/>
    <cellStyle name="Normal 11 5" xfId="2079"/>
    <cellStyle name="Normal 12" xfId="2080"/>
    <cellStyle name="Normal 13" xfId="2081"/>
    <cellStyle name="Normal 14" xfId="2082"/>
    <cellStyle name="Normal 15" xfId="2083"/>
    <cellStyle name="Normal 16" xfId="2084"/>
    <cellStyle name="Normal 17" xfId="2085"/>
    <cellStyle name="Normal 17 2" xfId="2086"/>
    <cellStyle name="Normal 18" xfId="2087"/>
    <cellStyle name="Normal 19" xfId="2088"/>
    <cellStyle name="Normal 2" xfId="10"/>
    <cellStyle name="Normal 2 10" xfId="2089"/>
    <cellStyle name="Normal 2 10 2" xfId="2090"/>
    <cellStyle name="Normal 2 10 2 2" xfId="2091"/>
    <cellStyle name="Normal 2 10 2 2 2" xfId="2092"/>
    <cellStyle name="Normal 2 10 2 2 2 2" xfId="2093"/>
    <cellStyle name="Normal 2 10 2 2 3" xfId="2094"/>
    <cellStyle name="Normal 2 10 2 3" xfId="2095"/>
    <cellStyle name="Normal 2 10 2 3 2" xfId="2096"/>
    <cellStyle name="Normal 2 10 2 4" xfId="2097"/>
    <cellStyle name="Normal 2 10 2 5" xfId="2098"/>
    <cellStyle name="Normal 2 10 3" xfId="2099"/>
    <cellStyle name="Normal 2 10 3 2" xfId="2100"/>
    <cellStyle name="Normal 2 10 3 2 2" xfId="2101"/>
    <cellStyle name="Normal 2 10 3 2 2 2" xfId="2102"/>
    <cellStyle name="Normal 2 10 3 2 3" xfId="2103"/>
    <cellStyle name="Normal 2 10 3 3" xfId="2104"/>
    <cellStyle name="Normal 2 10 3 3 2" xfId="2105"/>
    <cellStyle name="Normal 2 10 3 4" xfId="2106"/>
    <cellStyle name="Normal 2 10 3 5" xfId="2107"/>
    <cellStyle name="Normal 2 10 4" xfId="2108"/>
    <cellStyle name="Normal 2 10 4 2" xfId="2109"/>
    <cellStyle name="Normal 2 10 4 2 2" xfId="2110"/>
    <cellStyle name="Normal 2 10 4 3" xfId="2111"/>
    <cellStyle name="Normal 2 10 5" xfId="2112"/>
    <cellStyle name="Normal 2 10 5 2" xfId="2113"/>
    <cellStyle name="Normal 2 10 6" xfId="2114"/>
    <cellStyle name="Normal 2 10 7" xfId="2115"/>
    <cellStyle name="Normal 2 11" xfId="2116"/>
    <cellStyle name="Normal 2 11 2" xfId="2117"/>
    <cellStyle name="Normal 2 11 2 2" xfId="2118"/>
    <cellStyle name="Normal 2 11 2 2 2" xfId="2119"/>
    <cellStyle name="Normal 2 11 2 2 2 2" xfId="2120"/>
    <cellStyle name="Normal 2 11 2 2 3" xfId="2121"/>
    <cellStyle name="Normal 2 11 2 3" xfId="2122"/>
    <cellStyle name="Normal 2 11 2 3 2" xfId="2123"/>
    <cellStyle name="Normal 2 11 2 4" xfId="2124"/>
    <cellStyle name="Normal 2 11 2 5" xfId="2125"/>
    <cellStyle name="Normal 2 11 3" xfId="2126"/>
    <cellStyle name="Normal 2 11 3 2" xfId="2127"/>
    <cellStyle name="Normal 2 11 3 2 2" xfId="2128"/>
    <cellStyle name="Normal 2 11 3 2 2 2" xfId="2129"/>
    <cellStyle name="Normal 2 11 3 2 3" xfId="2130"/>
    <cellStyle name="Normal 2 11 3 3" xfId="2131"/>
    <cellStyle name="Normal 2 11 3 3 2" xfId="2132"/>
    <cellStyle name="Normal 2 11 3 4" xfId="2133"/>
    <cellStyle name="Normal 2 11 3 5" xfId="2134"/>
    <cellStyle name="Normal 2 11 4" xfId="2135"/>
    <cellStyle name="Normal 2 11 4 2" xfId="2136"/>
    <cellStyle name="Normal 2 11 4 2 2" xfId="2137"/>
    <cellStyle name="Normal 2 11 4 3" xfId="2138"/>
    <cellStyle name="Normal 2 11 5" xfId="2139"/>
    <cellStyle name="Normal 2 11 5 2" xfId="2140"/>
    <cellStyle name="Normal 2 11 6" xfId="2141"/>
    <cellStyle name="Normal 2 11 7" xfId="2142"/>
    <cellStyle name="Normal 2 12" xfId="2143"/>
    <cellStyle name="Normal 2 12 2" xfId="2144"/>
    <cellStyle name="Normal 2 12 2 2" xfId="2145"/>
    <cellStyle name="Normal 2 12 2 2 2" xfId="2146"/>
    <cellStyle name="Normal 2 12 2 2 2 2" xfId="2147"/>
    <cellStyle name="Normal 2 12 2 2 3" xfId="2148"/>
    <cellStyle name="Normal 2 12 2 3" xfId="2149"/>
    <cellStyle name="Normal 2 12 2 3 2" xfId="2150"/>
    <cellStyle name="Normal 2 12 2 4" xfId="2151"/>
    <cellStyle name="Normal 2 12 2 5" xfId="2152"/>
    <cellStyle name="Normal 2 12 3" xfId="2153"/>
    <cellStyle name="Normal 2 12 3 2" xfId="2154"/>
    <cellStyle name="Normal 2 12 3 2 2" xfId="2155"/>
    <cellStyle name="Normal 2 12 3 2 2 2" xfId="2156"/>
    <cellStyle name="Normal 2 12 3 2 3" xfId="2157"/>
    <cellStyle name="Normal 2 12 3 3" xfId="2158"/>
    <cellStyle name="Normal 2 12 3 3 2" xfId="2159"/>
    <cellStyle name="Normal 2 12 3 4" xfId="2160"/>
    <cellStyle name="Normal 2 12 3 5" xfId="2161"/>
    <cellStyle name="Normal 2 12 4" xfId="2162"/>
    <cellStyle name="Normal 2 12 4 2" xfId="2163"/>
    <cellStyle name="Normal 2 12 4 2 2" xfId="2164"/>
    <cellStyle name="Normal 2 12 4 3" xfId="2165"/>
    <cellStyle name="Normal 2 12 5" xfId="2166"/>
    <cellStyle name="Normal 2 12 5 2" xfId="2167"/>
    <cellStyle name="Normal 2 12 6" xfId="2168"/>
    <cellStyle name="Normal 2 12 7" xfId="2169"/>
    <cellStyle name="Normal 2 13" xfId="2170"/>
    <cellStyle name="Normal 2 13 2" xfId="2171"/>
    <cellStyle name="Normal 2 13 2 2" xfId="2172"/>
    <cellStyle name="Normal 2 13 2 2 2" xfId="2173"/>
    <cellStyle name="Normal 2 13 2 2 2 2" xfId="2174"/>
    <cellStyle name="Normal 2 13 2 2 3" xfId="2175"/>
    <cellStyle name="Normal 2 13 2 3" xfId="2176"/>
    <cellStyle name="Normal 2 13 2 3 2" xfId="2177"/>
    <cellStyle name="Normal 2 13 2 4" xfId="2178"/>
    <cellStyle name="Normal 2 13 2 5" xfId="2179"/>
    <cellStyle name="Normal 2 13 3" xfId="2180"/>
    <cellStyle name="Normal 2 13 3 2" xfId="2181"/>
    <cellStyle name="Normal 2 13 3 2 2" xfId="2182"/>
    <cellStyle name="Normal 2 13 3 2 2 2" xfId="2183"/>
    <cellStyle name="Normal 2 13 3 2 3" xfId="2184"/>
    <cellStyle name="Normal 2 13 3 3" xfId="2185"/>
    <cellStyle name="Normal 2 13 3 3 2" xfId="2186"/>
    <cellStyle name="Normal 2 13 3 4" xfId="2187"/>
    <cellStyle name="Normal 2 13 3 5" xfId="2188"/>
    <cellStyle name="Normal 2 13 4" xfId="2189"/>
    <cellStyle name="Normal 2 13 4 2" xfId="2190"/>
    <cellStyle name="Normal 2 13 4 2 2" xfId="2191"/>
    <cellStyle name="Normal 2 13 4 3" xfId="2192"/>
    <cellStyle name="Normal 2 13 5" xfId="2193"/>
    <cellStyle name="Normal 2 13 5 2" xfId="2194"/>
    <cellStyle name="Normal 2 13 6" xfId="2195"/>
    <cellStyle name="Normal 2 13 7" xfId="2196"/>
    <cellStyle name="Normal 2 14" xfId="2197"/>
    <cellStyle name="Normal 2 14 2" xfId="2198"/>
    <cellStyle name="Normal 2 14 2 2" xfId="2199"/>
    <cellStyle name="Normal 2 14 2 2 2" xfId="2200"/>
    <cellStyle name="Normal 2 14 2 2 2 2" xfId="2201"/>
    <cellStyle name="Normal 2 14 2 2 3" xfId="2202"/>
    <cellStyle name="Normal 2 14 2 3" xfId="2203"/>
    <cellStyle name="Normal 2 14 2 3 2" xfId="2204"/>
    <cellStyle name="Normal 2 14 2 4" xfId="2205"/>
    <cellStyle name="Normal 2 14 2 5" xfId="2206"/>
    <cellStyle name="Normal 2 14 3" xfId="2207"/>
    <cellStyle name="Normal 2 14 3 2" xfId="2208"/>
    <cellStyle name="Normal 2 14 3 2 2" xfId="2209"/>
    <cellStyle name="Normal 2 14 3 2 2 2" xfId="2210"/>
    <cellStyle name="Normal 2 14 3 2 3" xfId="2211"/>
    <cellStyle name="Normal 2 14 3 3" xfId="2212"/>
    <cellStyle name="Normal 2 14 3 3 2" xfId="2213"/>
    <cellStyle name="Normal 2 14 3 4" xfId="2214"/>
    <cellStyle name="Normal 2 14 3 5" xfId="2215"/>
    <cellStyle name="Normal 2 14 4" xfId="2216"/>
    <cellStyle name="Normal 2 14 4 2" xfId="2217"/>
    <cellStyle name="Normal 2 14 4 2 2" xfId="2218"/>
    <cellStyle name="Normal 2 14 4 3" xfId="2219"/>
    <cellStyle name="Normal 2 14 5" xfId="2220"/>
    <cellStyle name="Normal 2 14 5 2" xfId="2221"/>
    <cellStyle name="Normal 2 14 6" xfId="2222"/>
    <cellStyle name="Normal 2 14 7" xfId="2223"/>
    <cellStyle name="Normal 2 15" xfId="2224"/>
    <cellStyle name="Normal 2 15 2" xfId="2225"/>
    <cellStyle name="Normal 2 15 2 2" xfId="2226"/>
    <cellStyle name="Normal 2 15 2 2 2" xfId="2227"/>
    <cellStyle name="Normal 2 15 2 2 2 2" xfId="2228"/>
    <cellStyle name="Normal 2 15 2 2 3" xfId="2229"/>
    <cellStyle name="Normal 2 15 2 3" xfId="2230"/>
    <cellStyle name="Normal 2 15 2 3 2" xfId="2231"/>
    <cellStyle name="Normal 2 15 2 4" xfId="2232"/>
    <cellStyle name="Normal 2 15 2 5" xfId="2233"/>
    <cellStyle name="Normal 2 15 3" xfId="2234"/>
    <cellStyle name="Normal 2 15 3 2" xfId="2235"/>
    <cellStyle name="Normal 2 15 3 2 2" xfId="2236"/>
    <cellStyle name="Normal 2 15 3 2 2 2" xfId="2237"/>
    <cellStyle name="Normal 2 15 3 2 3" xfId="2238"/>
    <cellStyle name="Normal 2 15 3 3" xfId="2239"/>
    <cellStyle name="Normal 2 15 3 3 2" xfId="2240"/>
    <cellStyle name="Normal 2 15 3 4" xfId="2241"/>
    <cellStyle name="Normal 2 15 3 5" xfId="2242"/>
    <cellStyle name="Normal 2 15 4" xfId="2243"/>
    <cellStyle name="Normal 2 15 4 2" xfId="2244"/>
    <cellStyle name="Normal 2 15 4 2 2" xfId="2245"/>
    <cellStyle name="Normal 2 15 4 3" xfId="2246"/>
    <cellStyle name="Normal 2 15 5" xfId="2247"/>
    <cellStyle name="Normal 2 15 5 2" xfId="2248"/>
    <cellStyle name="Normal 2 15 6" xfId="2249"/>
    <cellStyle name="Normal 2 15 7" xfId="2250"/>
    <cellStyle name="Normal 2 16" xfId="2251"/>
    <cellStyle name="Normal 2 16 2" xfId="2252"/>
    <cellStyle name="Normal 2 16 2 2" xfId="2253"/>
    <cellStyle name="Normal 2 16 2 2 2" xfId="2254"/>
    <cellStyle name="Normal 2 16 2 2 2 2" xfId="2255"/>
    <cellStyle name="Normal 2 16 2 2 3" xfId="2256"/>
    <cellStyle name="Normal 2 16 2 3" xfId="2257"/>
    <cellStyle name="Normal 2 16 2 3 2" xfId="2258"/>
    <cellStyle name="Normal 2 16 2 4" xfId="2259"/>
    <cellStyle name="Normal 2 16 2 5" xfId="2260"/>
    <cellStyle name="Normal 2 16 3" xfId="2261"/>
    <cellStyle name="Normal 2 16 3 2" xfId="2262"/>
    <cellStyle name="Normal 2 16 3 2 2" xfId="2263"/>
    <cellStyle name="Normal 2 16 3 2 2 2" xfId="2264"/>
    <cellStyle name="Normal 2 16 3 2 3" xfId="2265"/>
    <cellStyle name="Normal 2 16 3 3" xfId="2266"/>
    <cellStyle name="Normal 2 16 3 3 2" xfId="2267"/>
    <cellStyle name="Normal 2 16 3 4" xfId="2268"/>
    <cellStyle name="Normal 2 16 3 5" xfId="2269"/>
    <cellStyle name="Normal 2 16 4" xfId="2270"/>
    <cellStyle name="Normal 2 16 4 2" xfId="2271"/>
    <cellStyle name="Normal 2 16 4 2 2" xfId="2272"/>
    <cellStyle name="Normal 2 16 4 3" xfId="2273"/>
    <cellStyle name="Normal 2 16 5" xfId="2274"/>
    <cellStyle name="Normal 2 16 5 2" xfId="2275"/>
    <cellStyle name="Normal 2 16 6" xfId="2276"/>
    <cellStyle name="Normal 2 16 7" xfId="2277"/>
    <cellStyle name="Normal 2 17" xfId="2278"/>
    <cellStyle name="Normal 2 17 2" xfId="2279"/>
    <cellStyle name="Normal 2 17 2 2" xfId="2280"/>
    <cellStyle name="Normal 2 17 2 2 2" xfId="2281"/>
    <cellStyle name="Normal 2 17 2 2 2 2" xfId="2282"/>
    <cellStyle name="Normal 2 17 2 2 3" xfId="2283"/>
    <cellStyle name="Normal 2 17 2 3" xfId="2284"/>
    <cellStyle name="Normal 2 17 2 3 2" xfId="2285"/>
    <cellStyle name="Normal 2 17 2 4" xfId="2286"/>
    <cellStyle name="Normal 2 17 2 5" xfId="2287"/>
    <cellStyle name="Normal 2 17 3" xfId="2288"/>
    <cellStyle name="Normal 2 17 3 2" xfId="2289"/>
    <cellStyle name="Normal 2 17 3 2 2" xfId="2290"/>
    <cellStyle name="Normal 2 17 3 2 2 2" xfId="2291"/>
    <cellStyle name="Normal 2 17 3 2 3" xfId="2292"/>
    <cellStyle name="Normal 2 17 3 3" xfId="2293"/>
    <cellStyle name="Normal 2 17 3 3 2" xfId="2294"/>
    <cellStyle name="Normal 2 17 3 4" xfId="2295"/>
    <cellStyle name="Normal 2 17 3 5" xfId="2296"/>
    <cellStyle name="Normal 2 17 4" xfId="2297"/>
    <cellStyle name="Normal 2 17 4 2" xfId="2298"/>
    <cellStyle name="Normal 2 17 4 2 2" xfId="2299"/>
    <cellStyle name="Normal 2 17 4 3" xfId="2300"/>
    <cellStyle name="Normal 2 17 5" xfId="2301"/>
    <cellStyle name="Normal 2 17 5 2" xfId="2302"/>
    <cellStyle name="Normal 2 17 6" xfId="2303"/>
    <cellStyle name="Normal 2 17 7" xfId="2304"/>
    <cellStyle name="Normal 2 18" xfId="2305"/>
    <cellStyle name="Normal 2 18 2" xfId="2306"/>
    <cellStyle name="Normal 2 18 2 2" xfId="2307"/>
    <cellStyle name="Normal 2 18 2 2 2" xfId="2308"/>
    <cellStyle name="Normal 2 18 2 2 2 2" xfId="2309"/>
    <cellStyle name="Normal 2 18 2 2 3" xfId="2310"/>
    <cellStyle name="Normal 2 18 2 3" xfId="2311"/>
    <cellStyle name="Normal 2 18 2 3 2" xfId="2312"/>
    <cellStyle name="Normal 2 18 2 4" xfId="2313"/>
    <cellStyle name="Normal 2 18 2 5" xfId="2314"/>
    <cellStyle name="Normal 2 18 3" xfId="2315"/>
    <cellStyle name="Normal 2 18 3 2" xfId="2316"/>
    <cellStyle name="Normal 2 18 3 2 2" xfId="2317"/>
    <cellStyle name="Normal 2 18 3 2 2 2" xfId="2318"/>
    <cellStyle name="Normal 2 18 3 2 3" xfId="2319"/>
    <cellStyle name="Normal 2 18 3 3" xfId="2320"/>
    <cellStyle name="Normal 2 18 3 3 2" xfId="2321"/>
    <cellStyle name="Normal 2 18 3 4" xfId="2322"/>
    <cellStyle name="Normal 2 18 3 5" xfId="2323"/>
    <cellStyle name="Normal 2 18 4" xfId="2324"/>
    <cellStyle name="Normal 2 18 4 2" xfId="2325"/>
    <cellStyle name="Normal 2 18 4 2 2" xfId="2326"/>
    <cellStyle name="Normal 2 18 4 3" xfId="2327"/>
    <cellStyle name="Normal 2 18 5" xfId="2328"/>
    <cellStyle name="Normal 2 18 5 2" xfId="2329"/>
    <cellStyle name="Normal 2 18 6" xfId="2330"/>
    <cellStyle name="Normal 2 18 7" xfId="2331"/>
    <cellStyle name="Normal 2 19" xfId="2332"/>
    <cellStyle name="Normal 2 19 2" xfId="2333"/>
    <cellStyle name="Normal 2 19 2 2" xfId="2334"/>
    <cellStyle name="Normal 2 19 2 3" xfId="2335"/>
    <cellStyle name="Normal 2 19 2 4" xfId="2336"/>
    <cellStyle name="Normal 2 19 2 4 2" xfId="2337"/>
    <cellStyle name="Normal 2 19 2 4 2 2" xfId="2338"/>
    <cellStyle name="Normal 2 19 2 4 2 2 2" xfId="2339"/>
    <cellStyle name="Normal 2 19 2 4 2 3" xfId="2340"/>
    <cellStyle name="Normal 2 19 2 4 3" xfId="2341"/>
    <cellStyle name="Normal 2 19 2 4 3 2" xfId="2342"/>
    <cellStyle name="Normal 2 19 2 4 4" xfId="2343"/>
    <cellStyle name="Normal 2 19 2 4 5" xfId="2344"/>
    <cellStyle name="Normal 2 19 2 5" xfId="2345"/>
    <cellStyle name="Normal 2 19 3" xfId="2346"/>
    <cellStyle name="Normal 2 19 3 2" xfId="2347"/>
    <cellStyle name="Normal 2 19 3 2 2" xfId="2348"/>
    <cellStyle name="Normal 2 19 3 2 2 2" xfId="2349"/>
    <cellStyle name="Normal 2 19 3 2 3" xfId="2350"/>
    <cellStyle name="Normal 2 19 3 3" xfId="2351"/>
    <cellStyle name="Normal 2 19 3 3 2" xfId="2352"/>
    <cellStyle name="Normal 2 19 3 4" xfId="2353"/>
    <cellStyle name="Normal 2 19 3 5" xfId="2354"/>
    <cellStyle name="Normal 2 19 4" xfId="2355"/>
    <cellStyle name="Normal 2 19 4 2" xfId="2356"/>
    <cellStyle name="Normal 2 19 4 2 2" xfId="2357"/>
    <cellStyle name="Normal 2 19 4 3" xfId="2358"/>
    <cellStyle name="Normal 2 19 5" xfId="2359"/>
    <cellStyle name="Normal 2 19 5 2" xfId="2360"/>
    <cellStyle name="Normal 2 19 6" xfId="2361"/>
    <cellStyle name="Normal 2 19 7" xfId="2362"/>
    <cellStyle name="Normal 2 2" xfId="5"/>
    <cellStyle name="Normal 2 2 18" xfId="2363"/>
    <cellStyle name="Normal 2 2 18 2" xfId="2364"/>
    <cellStyle name="Normal 2 2 18 3" xfId="2365"/>
    <cellStyle name="Normal 2 2 2" xfId="14"/>
    <cellStyle name="Normal 2 2 3" xfId="29"/>
    <cellStyle name="Normal 2 2 4" xfId="4970"/>
    <cellStyle name="Normal 2 20" xfId="2366"/>
    <cellStyle name="Normal 2 20 2" xfId="2367"/>
    <cellStyle name="Normal 2 20 2 2" xfId="2368"/>
    <cellStyle name="Normal 2 20 2 3" xfId="2369"/>
    <cellStyle name="Normal 2 20 2 4" xfId="2370"/>
    <cellStyle name="Normal 2 20 2 4 2" xfId="2371"/>
    <cellStyle name="Normal 2 20 2 4 2 2" xfId="2372"/>
    <cellStyle name="Normal 2 20 2 4 2 2 2" xfId="2373"/>
    <cellStyle name="Normal 2 20 2 4 2 3" xfId="2374"/>
    <cellStyle name="Normal 2 20 2 4 3" xfId="2375"/>
    <cellStyle name="Normal 2 20 2 4 3 2" xfId="2376"/>
    <cellStyle name="Normal 2 20 2 4 4" xfId="2377"/>
    <cellStyle name="Normal 2 20 2 4 5" xfId="2378"/>
    <cellStyle name="Normal 2 20 2 5" xfId="2379"/>
    <cellStyle name="Normal 2 20 3" xfId="2380"/>
    <cellStyle name="Normal 2 20 3 2" xfId="2381"/>
    <cellStyle name="Normal 2 20 3 2 2" xfId="2382"/>
    <cellStyle name="Normal 2 20 3 2 2 2" xfId="2383"/>
    <cellStyle name="Normal 2 20 3 2 3" xfId="2384"/>
    <cellStyle name="Normal 2 20 3 3" xfId="2385"/>
    <cellStyle name="Normal 2 20 3 3 2" xfId="2386"/>
    <cellStyle name="Normal 2 20 3 4" xfId="2387"/>
    <cellStyle name="Normal 2 20 3 5" xfId="2388"/>
    <cellStyle name="Normal 2 20 4" xfId="2389"/>
    <cellStyle name="Normal 2 20 4 2" xfId="2390"/>
    <cellStyle name="Normal 2 20 4 2 2" xfId="2391"/>
    <cellStyle name="Normal 2 20 4 3" xfId="2392"/>
    <cellStyle name="Normal 2 20 5" xfId="2393"/>
    <cellStyle name="Normal 2 20 5 2" xfId="2394"/>
    <cellStyle name="Normal 2 20 6" xfId="2395"/>
    <cellStyle name="Normal 2 20 7" xfId="2396"/>
    <cellStyle name="Normal 2 21" xfId="2397"/>
    <cellStyle name="Normal 2 21 2" xfId="2398"/>
    <cellStyle name="Normal 2 21 2 2" xfId="2399"/>
    <cellStyle name="Normal 2 21 2 3" xfId="2400"/>
    <cellStyle name="Normal 2 21 2 4" xfId="2401"/>
    <cellStyle name="Normal 2 21 2 4 2" xfId="2402"/>
    <cellStyle name="Normal 2 21 2 4 2 2" xfId="2403"/>
    <cellStyle name="Normal 2 21 2 4 2 2 2" xfId="2404"/>
    <cellStyle name="Normal 2 21 2 4 2 3" xfId="2405"/>
    <cellStyle name="Normal 2 21 2 4 3" xfId="2406"/>
    <cellStyle name="Normal 2 21 2 4 3 2" xfId="2407"/>
    <cellStyle name="Normal 2 21 2 4 4" xfId="2408"/>
    <cellStyle name="Normal 2 21 2 4 5" xfId="2409"/>
    <cellStyle name="Normal 2 21 2 5" xfId="2410"/>
    <cellStyle name="Normal 2 21 3" xfId="2411"/>
    <cellStyle name="Normal 2 21 3 2" xfId="2412"/>
    <cellStyle name="Normal 2 21 3 2 2" xfId="2413"/>
    <cellStyle name="Normal 2 21 3 2 2 2" xfId="2414"/>
    <cellStyle name="Normal 2 21 3 2 3" xfId="2415"/>
    <cellStyle name="Normal 2 21 3 3" xfId="2416"/>
    <cellStyle name="Normal 2 21 3 3 2" xfId="2417"/>
    <cellStyle name="Normal 2 21 3 4" xfId="2418"/>
    <cellStyle name="Normal 2 21 3 5" xfId="2419"/>
    <cellStyle name="Normal 2 21 4" xfId="2420"/>
    <cellStyle name="Normal 2 21 4 2" xfId="2421"/>
    <cellStyle name="Normal 2 21 4 2 2" xfId="2422"/>
    <cellStyle name="Normal 2 21 4 3" xfId="2423"/>
    <cellStyle name="Normal 2 21 5" xfId="2424"/>
    <cellStyle name="Normal 2 21 5 2" xfId="2425"/>
    <cellStyle name="Normal 2 21 6" xfId="2426"/>
    <cellStyle name="Normal 2 21 7" xfId="2427"/>
    <cellStyle name="Normal 2 22" xfId="2428"/>
    <cellStyle name="Normal 2 22 2" xfId="2429"/>
    <cellStyle name="Normal 2 22 2 2" xfId="2430"/>
    <cellStyle name="Normal 2 22 2 3" xfId="2431"/>
    <cellStyle name="Normal 2 22 2 4" xfId="2432"/>
    <cellStyle name="Normal 2 22 2 4 2" xfId="2433"/>
    <cellStyle name="Normal 2 22 2 4 2 2" xfId="2434"/>
    <cellStyle name="Normal 2 22 2 4 2 2 2" xfId="2435"/>
    <cellStyle name="Normal 2 22 2 4 2 3" xfId="2436"/>
    <cellStyle name="Normal 2 22 2 4 3" xfId="2437"/>
    <cellStyle name="Normal 2 22 2 4 3 2" xfId="2438"/>
    <cellStyle name="Normal 2 22 2 4 4" xfId="2439"/>
    <cellStyle name="Normal 2 22 2 4 5" xfId="2440"/>
    <cellStyle name="Normal 2 22 2 5" xfId="2441"/>
    <cellStyle name="Normal 2 22 3" xfId="2442"/>
    <cellStyle name="Normal 2 22 3 2" xfId="2443"/>
    <cellStyle name="Normal 2 22 3 2 2" xfId="2444"/>
    <cellStyle name="Normal 2 22 3 2 2 2" xfId="2445"/>
    <cellStyle name="Normal 2 22 3 2 3" xfId="2446"/>
    <cellStyle name="Normal 2 22 3 3" xfId="2447"/>
    <cellStyle name="Normal 2 22 3 3 2" xfId="2448"/>
    <cellStyle name="Normal 2 22 3 4" xfId="2449"/>
    <cellStyle name="Normal 2 22 3 5" xfId="2450"/>
    <cellStyle name="Normal 2 22 4" xfId="2451"/>
    <cellStyle name="Normal 2 22 4 2" xfId="2452"/>
    <cellStyle name="Normal 2 22 4 2 2" xfId="2453"/>
    <cellStyle name="Normal 2 22 4 3" xfId="2454"/>
    <cellStyle name="Normal 2 22 5" xfId="2455"/>
    <cellStyle name="Normal 2 22 5 2" xfId="2456"/>
    <cellStyle name="Normal 2 22 6" xfId="2457"/>
    <cellStyle name="Normal 2 22 7" xfId="2458"/>
    <cellStyle name="Normal 2 23" xfId="2459"/>
    <cellStyle name="Normal 2 23 2" xfId="2460"/>
    <cellStyle name="Normal 2 23 2 2" xfId="2461"/>
    <cellStyle name="Normal 2 23 2 3" xfId="2462"/>
    <cellStyle name="Normal 2 23 2 4" xfId="2463"/>
    <cellStyle name="Normal 2 23 2 4 2" xfId="2464"/>
    <cellStyle name="Normal 2 23 2 4 2 2" xfId="2465"/>
    <cellStyle name="Normal 2 23 2 4 2 2 2" xfId="2466"/>
    <cellStyle name="Normal 2 23 2 4 2 3" xfId="2467"/>
    <cellStyle name="Normal 2 23 2 4 3" xfId="2468"/>
    <cellStyle name="Normal 2 23 2 4 3 2" xfId="2469"/>
    <cellStyle name="Normal 2 23 2 4 4" xfId="2470"/>
    <cellStyle name="Normal 2 23 2 4 5" xfId="2471"/>
    <cellStyle name="Normal 2 23 2 5" xfId="2472"/>
    <cellStyle name="Normal 2 23 3" xfId="2473"/>
    <cellStyle name="Normal 2 23 3 2" xfId="2474"/>
    <cellStyle name="Normal 2 23 3 2 2" xfId="2475"/>
    <cellStyle name="Normal 2 23 3 2 2 2" xfId="2476"/>
    <cellStyle name="Normal 2 23 3 2 3" xfId="2477"/>
    <cellStyle name="Normal 2 23 3 3" xfId="2478"/>
    <cellStyle name="Normal 2 23 3 3 2" xfId="2479"/>
    <cellStyle name="Normal 2 23 3 4" xfId="2480"/>
    <cellStyle name="Normal 2 23 3 5" xfId="2481"/>
    <cellStyle name="Normal 2 23 4" xfId="2482"/>
    <cellStyle name="Normal 2 23 4 2" xfId="2483"/>
    <cellStyle name="Normal 2 23 4 2 2" xfId="2484"/>
    <cellStyle name="Normal 2 23 4 3" xfId="2485"/>
    <cellStyle name="Normal 2 23 5" xfId="2486"/>
    <cellStyle name="Normal 2 23 5 2" xfId="2487"/>
    <cellStyle name="Normal 2 23 6" xfId="2488"/>
    <cellStyle name="Normal 2 23 7" xfId="2489"/>
    <cellStyle name="Normal 2 24" xfId="2490"/>
    <cellStyle name="Normal 2 24 2" xfId="2491"/>
    <cellStyle name="Normal 2 24 2 2" xfId="2492"/>
    <cellStyle name="Normal 2 24 2 3" xfId="2493"/>
    <cellStyle name="Normal 2 24 3" xfId="2494"/>
    <cellStyle name="Normal 2 24 3 2" xfId="2495"/>
    <cellStyle name="Normal 2 24 3 2 2" xfId="2496"/>
    <cellStyle name="Normal 2 24 3 3" xfId="2497"/>
    <cellStyle name="Normal 2 24 4" xfId="2498"/>
    <cellStyle name="Normal 2 24 4 2" xfId="2499"/>
    <cellStyle name="Normal 2 24 5" xfId="2500"/>
    <cellStyle name="Normal 2 24 6" xfId="2501"/>
    <cellStyle name="Normal 2 25" xfId="2502"/>
    <cellStyle name="Normal 2 25 2" xfId="2503"/>
    <cellStyle name="Normal 2 25 2 2" xfId="2504"/>
    <cellStyle name="Normal 2 25 2 3" xfId="2505"/>
    <cellStyle name="Normal 2 25 2 4" xfId="2506"/>
    <cellStyle name="Normal 2 25 2 4 2" xfId="2507"/>
    <cellStyle name="Normal 2 25 2 4 2 2" xfId="2508"/>
    <cellStyle name="Normal 2 25 2 4 2 2 2" xfId="2509"/>
    <cellStyle name="Normal 2 25 2 4 2 3" xfId="2510"/>
    <cellStyle name="Normal 2 25 2 4 3" xfId="2511"/>
    <cellStyle name="Normal 2 25 2 4 3 2" xfId="2512"/>
    <cellStyle name="Normal 2 25 2 4 4" xfId="2513"/>
    <cellStyle name="Normal 2 25 2 4 5" xfId="2514"/>
    <cellStyle name="Normal 2 25 2 5" xfId="2515"/>
    <cellStyle name="Normal 2 25 3" xfId="2516"/>
    <cellStyle name="Normal 2 25 3 2" xfId="2517"/>
    <cellStyle name="Normal 2 25 3 2 2" xfId="2518"/>
    <cellStyle name="Normal 2 25 3 2 2 2" xfId="2519"/>
    <cellStyle name="Normal 2 25 3 2 3" xfId="2520"/>
    <cellStyle name="Normal 2 25 3 3" xfId="2521"/>
    <cellStyle name="Normal 2 25 3 3 2" xfId="2522"/>
    <cellStyle name="Normal 2 25 3 4" xfId="2523"/>
    <cellStyle name="Normal 2 25 3 5" xfId="2524"/>
    <cellStyle name="Normal 2 25 4" xfId="2525"/>
    <cellStyle name="Normal 2 25 4 2" xfId="2526"/>
    <cellStyle name="Normal 2 25 4 2 2" xfId="2527"/>
    <cellStyle name="Normal 2 25 4 3" xfId="2528"/>
    <cellStyle name="Normal 2 25 5" xfId="2529"/>
    <cellStyle name="Normal 2 25 5 2" xfId="2530"/>
    <cellStyle name="Normal 2 25 6" xfId="2531"/>
    <cellStyle name="Normal 2 25 7" xfId="2532"/>
    <cellStyle name="Normal 2 26" xfId="2533"/>
    <cellStyle name="Normal 2 26 2" xfId="2534"/>
    <cellStyle name="Normal 2 26 2 2" xfId="2535"/>
    <cellStyle name="Normal 2 26 2 3" xfId="2536"/>
    <cellStyle name="Normal 2 26 2 4" xfId="2537"/>
    <cellStyle name="Normal 2 26 2 4 2" xfId="2538"/>
    <cellStyle name="Normal 2 26 2 4 2 2" xfId="2539"/>
    <cellStyle name="Normal 2 26 2 4 2 2 2" xfId="2540"/>
    <cellStyle name="Normal 2 26 2 4 2 3" xfId="2541"/>
    <cellStyle name="Normal 2 26 2 4 3" xfId="2542"/>
    <cellStyle name="Normal 2 26 2 4 3 2" xfId="2543"/>
    <cellStyle name="Normal 2 26 2 4 4" xfId="2544"/>
    <cellStyle name="Normal 2 26 2 4 5" xfId="2545"/>
    <cellStyle name="Normal 2 26 2 5" xfId="2546"/>
    <cellStyle name="Normal 2 26 3" xfId="2547"/>
    <cellStyle name="Normal 2 26 3 2" xfId="2548"/>
    <cellStyle name="Normal 2 26 3 2 2" xfId="2549"/>
    <cellStyle name="Normal 2 26 3 2 2 2" xfId="2550"/>
    <cellStyle name="Normal 2 26 3 2 3" xfId="2551"/>
    <cellStyle name="Normal 2 26 3 3" xfId="2552"/>
    <cellStyle name="Normal 2 26 3 3 2" xfId="2553"/>
    <cellStyle name="Normal 2 26 3 4" xfId="2554"/>
    <cellStyle name="Normal 2 26 3 5" xfId="2555"/>
    <cellStyle name="Normal 2 26 4" xfId="2556"/>
    <cellStyle name="Normal 2 26 4 2" xfId="2557"/>
    <cellStyle name="Normal 2 26 4 2 2" xfId="2558"/>
    <cellStyle name="Normal 2 26 4 3" xfId="2559"/>
    <cellStyle name="Normal 2 26 5" xfId="2560"/>
    <cellStyle name="Normal 2 26 5 2" xfId="2561"/>
    <cellStyle name="Normal 2 26 6" xfId="2562"/>
    <cellStyle name="Normal 2 26 7" xfId="2563"/>
    <cellStyle name="Normal 2 27" xfId="2564"/>
    <cellStyle name="Normal 2 27 2" xfId="2565"/>
    <cellStyle name="Normal 2 27 2 2" xfId="2566"/>
    <cellStyle name="Normal 2 27 2 3" xfId="2567"/>
    <cellStyle name="Normal 2 27 2 4" xfId="2568"/>
    <cellStyle name="Normal 2 27 2 4 2" xfId="2569"/>
    <cellStyle name="Normal 2 27 2 4 2 2" xfId="2570"/>
    <cellStyle name="Normal 2 27 2 4 2 2 2" xfId="2571"/>
    <cellStyle name="Normal 2 27 2 4 2 3" xfId="2572"/>
    <cellStyle name="Normal 2 27 2 4 3" xfId="2573"/>
    <cellStyle name="Normal 2 27 2 4 3 2" xfId="2574"/>
    <cellStyle name="Normal 2 27 2 4 4" xfId="2575"/>
    <cellStyle name="Normal 2 27 2 4 5" xfId="2576"/>
    <cellStyle name="Normal 2 27 2 5" xfId="2577"/>
    <cellStyle name="Normal 2 27 3" xfId="2578"/>
    <cellStyle name="Normal 2 27 3 2" xfId="2579"/>
    <cellStyle name="Normal 2 27 3 2 2" xfId="2580"/>
    <cellStyle name="Normal 2 27 3 2 2 2" xfId="2581"/>
    <cellStyle name="Normal 2 27 3 2 3" xfId="2582"/>
    <cellStyle name="Normal 2 27 3 3" xfId="2583"/>
    <cellStyle name="Normal 2 27 3 3 2" xfId="2584"/>
    <cellStyle name="Normal 2 27 3 4" xfId="2585"/>
    <cellStyle name="Normal 2 27 3 5" xfId="2586"/>
    <cellStyle name="Normal 2 27 4" xfId="2587"/>
    <cellStyle name="Normal 2 27 4 2" xfId="2588"/>
    <cellStyle name="Normal 2 27 4 2 2" xfId="2589"/>
    <cellStyle name="Normal 2 27 4 3" xfId="2590"/>
    <cellStyle name="Normal 2 27 5" xfId="2591"/>
    <cellStyle name="Normal 2 27 5 2" xfId="2592"/>
    <cellStyle name="Normal 2 27 6" xfId="2593"/>
    <cellStyle name="Normal 2 27 7" xfId="2594"/>
    <cellStyle name="Normal 2 28" xfId="2595"/>
    <cellStyle name="Normal 2 28 2" xfId="2596"/>
    <cellStyle name="Normal 2 28 2 2" xfId="2597"/>
    <cellStyle name="Normal 2 28 2 3" xfId="2598"/>
    <cellStyle name="Normal 2 28 2 4" xfId="2599"/>
    <cellStyle name="Normal 2 28 2 4 2" xfId="2600"/>
    <cellStyle name="Normal 2 28 2 4 2 2" xfId="2601"/>
    <cellStyle name="Normal 2 28 2 4 2 2 2" xfId="2602"/>
    <cellStyle name="Normal 2 28 2 4 2 3" xfId="2603"/>
    <cellStyle name="Normal 2 28 2 4 3" xfId="2604"/>
    <cellStyle name="Normal 2 28 2 4 3 2" xfId="2605"/>
    <cellStyle name="Normal 2 28 2 4 4" xfId="2606"/>
    <cellStyle name="Normal 2 28 2 4 5" xfId="2607"/>
    <cellStyle name="Normal 2 28 2 5" xfId="2608"/>
    <cellStyle name="Normal 2 28 3" xfId="2609"/>
    <cellStyle name="Normal 2 28 3 2" xfId="2610"/>
    <cellStyle name="Normal 2 28 3 2 2" xfId="2611"/>
    <cellStyle name="Normal 2 28 3 2 2 2" xfId="2612"/>
    <cellStyle name="Normal 2 28 3 2 3" xfId="2613"/>
    <cellStyle name="Normal 2 28 3 3" xfId="2614"/>
    <cellStyle name="Normal 2 28 3 3 2" xfId="2615"/>
    <cellStyle name="Normal 2 28 3 4" xfId="2616"/>
    <cellStyle name="Normal 2 28 3 5" xfId="2617"/>
    <cellStyle name="Normal 2 28 4" xfId="2618"/>
    <cellStyle name="Normal 2 28 4 2" xfId="2619"/>
    <cellStyle name="Normal 2 28 4 2 2" xfId="2620"/>
    <cellStyle name="Normal 2 28 4 3" xfId="2621"/>
    <cellStyle name="Normal 2 28 5" xfId="2622"/>
    <cellStyle name="Normal 2 28 5 2" xfId="2623"/>
    <cellStyle name="Normal 2 28 6" xfId="2624"/>
    <cellStyle name="Normal 2 28 7" xfId="2625"/>
    <cellStyle name="Normal 2 29" xfId="2626"/>
    <cellStyle name="Normal 2 29 2" xfId="2627"/>
    <cellStyle name="Normal 2 29 2 2" xfId="2628"/>
    <cellStyle name="Normal 2 29 2 3" xfId="2629"/>
    <cellStyle name="Normal 2 29 2 4" xfId="2630"/>
    <cellStyle name="Normal 2 29 2 4 2" xfId="2631"/>
    <cellStyle name="Normal 2 29 2 4 2 2" xfId="2632"/>
    <cellStyle name="Normal 2 29 2 4 2 2 2" xfId="2633"/>
    <cellStyle name="Normal 2 29 2 4 2 3" xfId="2634"/>
    <cellStyle name="Normal 2 29 2 4 3" xfId="2635"/>
    <cellStyle name="Normal 2 29 2 4 3 2" xfId="2636"/>
    <cellStyle name="Normal 2 29 2 4 4" xfId="2637"/>
    <cellStyle name="Normal 2 29 2 4 5" xfId="2638"/>
    <cellStyle name="Normal 2 29 2 5" xfId="2639"/>
    <cellStyle name="Normal 2 29 3" xfId="2640"/>
    <cellStyle name="Normal 2 29 3 2" xfId="2641"/>
    <cellStyle name="Normal 2 29 3 2 2" xfId="2642"/>
    <cellStyle name="Normal 2 29 3 2 2 2" xfId="2643"/>
    <cellStyle name="Normal 2 29 3 2 3" xfId="2644"/>
    <cellStyle name="Normal 2 29 3 3" xfId="2645"/>
    <cellStyle name="Normal 2 29 3 3 2" xfId="2646"/>
    <cellStyle name="Normal 2 29 3 4" xfId="2647"/>
    <cellStyle name="Normal 2 29 3 5" xfId="2648"/>
    <cellStyle name="Normal 2 29 4" xfId="2649"/>
    <cellStyle name="Normal 2 29 4 2" xfId="2650"/>
    <cellStyle name="Normal 2 29 4 2 2" xfId="2651"/>
    <cellStyle name="Normal 2 29 4 3" xfId="2652"/>
    <cellStyle name="Normal 2 29 5" xfId="2653"/>
    <cellStyle name="Normal 2 29 5 2" xfId="2654"/>
    <cellStyle name="Normal 2 29 6" xfId="2655"/>
    <cellStyle name="Normal 2 29 7" xfId="2656"/>
    <cellStyle name="Normal 2 3" xfId="34"/>
    <cellStyle name="Normal 2 3 2" xfId="2657"/>
    <cellStyle name="Normal 2 30" xfId="2658"/>
    <cellStyle name="Normal 2 30 2" xfId="2659"/>
    <cellStyle name="Normal 2 30 2 2" xfId="2660"/>
    <cellStyle name="Normal 2 30 2 3" xfId="2661"/>
    <cellStyle name="Normal 2 30 2 4" xfId="2662"/>
    <cellStyle name="Normal 2 30 2 4 2" xfId="2663"/>
    <cellStyle name="Normal 2 30 2 4 2 2" xfId="2664"/>
    <cellStyle name="Normal 2 30 2 4 2 2 2" xfId="2665"/>
    <cellStyle name="Normal 2 30 2 4 2 3" xfId="2666"/>
    <cellStyle name="Normal 2 30 2 4 3" xfId="2667"/>
    <cellStyle name="Normal 2 30 2 4 3 2" xfId="2668"/>
    <cellStyle name="Normal 2 30 2 4 4" xfId="2669"/>
    <cellStyle name="Normal 2 30 2 4 5" xfId="2670"/>
    <cellStyle name="Normal 2 30 2 5" xfId="2671"/>
    <cellStyle name="Normal 2 30 3" xfId="2672"/>
    <cellStyle name="Normal 2 30 3 2" xfId="2673"/>
    <cellStyle name="Normal 2 30 3 2 2" xfId="2674"/>
    <cellStyle name="Normal 2 30 3 2 2 2" xfId="2675"/>
    <cellStyle name="Normal 2 30 3 2 3" xfId="2676"/>
    <cellStyle name="Normal 2 30 3 3" xfId="2677"/>
    <cellStyle name="Normal 2 30 3 3 2" xfId="2678"/>
    <cellStyle name="Normal 2 30 3 4" xfId="2679"/>
    <cellStyle name="Normal 2 30 3 5" xfId="2680"/>
    <cellStyle name="Normal 2 30 4" xfId="2681"/>
    <cellStyle name="Normal 2 30 4 2" xfId="2682"/>
    <cellStyle name="Normal 2 30 4 2 2" xfId="2683"/>
    <cellStyle name="Normal 2 30 4 3" xfId="2684"/>
    <cellStyle name="Normal 2 30 5" xfId="2685"/>
    <cellStyle name="Normal 2 30 5 2" xfId="2686"/>
    <cellStyle name="Normal 2 30 6" xfId="2687"/>
    <cellStyle name="Normal 2 30 7" xfId="2688"/>
    <cellStyle name="Normal 2 31" xfId="2689"/>
    <cellStyle name="Normal 2 31 2" xfId="2690"/>
    <cellStyle name="Normal 2 31 2 2" xfId="2691"/>
    <cellStyle name="Normal 2 31 2 3" xfId="2692"/>
    <cellStyle name="Normal 2 31 2 4" xfId="2693"/>
    <cellStyle name="Normal 2 31 2 4 2" xfId="2694"/>
    <cellStyle name="Normal 2 31 2 4 2 2" xfId="2695"/>
    <cellStyle name="Normal 2 31 2 4 2 2 2" xfId="2696"/>
    <cellStyle name="Normal 2 31 2 4 2 3" xfId="2697"/>
    <cellStyle name="Normal 2 31 2 4 3" xfId="2698"/>
    <cellStyle name="Normal 2 31 2 4 3 2" xfId="2699"/>
    <cellStyle name="Normal 2 31 2 4 4" xfId="2700"/>
    <cellStyle name="Normal 2 31 2 4 5" xfId="2701"/>
    <cellStyle name="Normal 2 31 2 5" xfId="2702"/>
    <cellStyle name="Normal 2 31 3" xfId="2703"/>
    <cellStyle name="Normal 2 31 3 2" xfId="2704"/>
    <cellStyle name="Normal 2 31 3 2 2" xfId="2705"/>
    <cellStyle name="Normal 2 31 3 2 2 2" xfId="2706"/>
    <cellStyle name="Normal 2 31 3 2 3" xfId="2707"/>
    <cellStyle name="Normal 2 31 3 3" xfId="2708"/>
    <cellStyle name="Normal 2 31 3 3 2" xfId="2709"/>
    <cellStyle name="Normal 2 31 3 4" xfId="2710"/>
    <cellStyle name="Normal 2 31 3 5" xfId="2711"/>
    <cellStyle name="Normal 2 31 4" xfId="2712"/>
    <cellStyle name="Normal 2 31 4 2" xfId="2713"/>
    <cellStyle name="Normal 2 31 4 2 2" xfId="2714"/>
    <cellStyle name="Normal 2 31 4 3" xfId="2715"/>
    <cellStyle name="Normal 2 31 5" xfId="2716"/>
    <cellStyle name="Normal 2 31 5 2" xfId="2717"/>
    <cellStyle name="Normal 2 31 6" xfId="2718"/>
    <cellStyle name="Normal 2 31 7" xfId="2719"/>
    <cellStyle name="Normal 2 32" xfId="2720"/>
    <cellStyle name="Normal 2 32 2" xfId="2721"/>
    <cellStyle name="Normal 2 32 2 2" xfId="2722"/>
    <cellStyle name="Normal 2 32 2 2 2" xfId="2723"/>
    <cellStyle name="Normal 2 32 2 2 2 2" xfId="2724"/>
    <cellStyle name="Normal 2 32 2 2 3" xfId="2725"/>
    <cellStyle name="Normal 2 32 2 3" xfId="2726"/>
    <cellStyle name="Normal 2 32 2 3 2" xfId="2727"/>
    <cellStyle name="Normal 2 32 2 4" xfId="2728"/>
    <cellStyle name="Normal 2 32 2 5" xfId="2729"/>
    <cellStyle name="Normal 2 32 3" xfId="2730"/>
    <cellStyle name="Normal 2 32 3 2" xfId="2731"/>
    <cellStyle name="Normal 2 32 3 2 2" xfId="2732"/>
    <cellStyle name="Normal 2 32 3 2 2 2" xfId="2733"/>
    <cellStyle name="Normal 2 32 3 2 3" xfId="2734"/>
    <cellStyle name="Normal 2 32 3 3" xfId="2735"/>
    <cellStyle name="Normal 2 32 3 3 2" xfId="2736"/>
    <cellStyle name="Normal 2 32 3 4" xfId="2737"/>
    <cellStyle name="Normal 2 32 3 5" xfId="2738"/>
    <cellStyle name="Normal 2 32 4" xfId="2739"/>
    <cellStyle name="Normal 2 32 4 2" xfId="2740"/>
    <cellStyle name="Normal 2 32 4 2 2" xfId="2741"/>
    <cellStyle name="Normal 2 32 4 3" xfId="2742"/>
    <cellStyle name="Normal 2 32 5" xfId="2743"/>
    <cellStyle name="Normal 2 32 5 2" xfId="2744"/>
    <cellStyle name="Normal 2 32 6" xfId="2745"/>
    <cellStyle name="Normal 2 32 7" xfId="2746"/>
    <cellStyle name="Normal 2 33" xfId="2747"/>
    <cellStyle name="Normal 2 33 2" xfId="2748"/>
    <cellStyle name="Normal 2 33 2 2" xfId="2749"/>
    <cellStyle name="Normal 2 33 2 2 2" xfId="2750"/>
    <cellStyle name="Normal 2 33 2 3" xfId="2751"/>
    <cellStyle name="Normal 2 33 3" xfId="2752"/>
    <cellStyle name="Normal 2 33 3 2" xfId="2753"/>
    <cellStyle name="Normal 2 33 4" xfId="2754"/>
    <cellStyle name="Normal 2 33 5" xfId="2755"/>
    <cellStyle name="Normal 2 34" xfId="2756"/>
    <cellStyle name="Normal 2 34 2" xfId="2757"/>
    <cellStyle name="Normal 2 34 2 2" xfId="2758"/>
    <cellStyle name="Normal 2 34 2 2 2" xfId="2759"/>
    <cellStyle name="Normal 2 34 2 3" xfId="2760"/>
    <cellStyle name="Normal 2 34 3" xfId="2761"/>
    <cellStyle name="Normal 2 34 3 2" xfId="2762"/>
    <cellStyle name="Normal 2 34 4" xfId="2763"/>
    <cellStyle name="Normal 2 34 5" xfId="2764"/>
    <cellStyle name="Normal 2 35" xfId="2765"/>
    <cellStyle name="Normal 2 35 2" xfId="2766"/>
    <cellStyle name="Normal 2 35 2 2" xfId="2767"/>
    <cellStyle name="Normal 2 35 2 2 2" xfId="2768"/>
    <cellStyle name="Normal 2 35 2 3" xfId="2769"/>
    <cellStyle name="Normal 2 35 3" xfId="2770"/>
    <cellStyle name="Normal 2 35 3 2" xfId="2771"/>
    <cellStyle name="Normal 2 35 4" xfId="2772"/>
    <cellStyle name="Normal 2 35 5" xfId="2773"/>
    <cellStyle name="Normal 2 36" xfId="4732"/>
    <cellStyle name="Normal 2 37" xfId="51"/>
    <cellStyle name="Normal 2 4" xfId="2774"/>
    <cellStyle name="Normal 2 4 10" xfId="2775"/>
    <cellStyle name="Normal 2 4 11" xfId="2776"/>
    <cellStyle name="Normal 2 4 12" xfId="2777"/>
    <cellStyle name="Normal 2 4 13" xfId="2778"/>
    <cellStyle name="Normal 2 4 14" xfId="2779"/>
    <cellStyle name="Normal 2 4 15" xfId="2780"/>
    <cellStyle name="Normal 2 4 16" xfId="2781"/>
    <cellStyle name="Normal 2 4 17" xfId="2782"/>
    <cellStyle name="Normal 2 4 17 2" xfId="2783"/>
    <cellStyle name="Normal 2 4 17 2 2" xfId="2784"/>
    <cellStyle name="Normal 2 4 17 2 2 2" xfId="2785"/>
    <cellStyle name="Normal 2 4 17 2 3" xfId="2786"/>
    <cellStyle name="Normal 2 4 17 3" xfId="2787"/>
    <cellStyle name="Normal 2 4 17 3 2" xfId="2788"/>
    <cellStyle name="Normal 2 4 17 4" xfId="2789"/>
    <cellStyle name="Normal 2 4 17 5" xfId="2790"/>
    <cellStyle name="Normal 2 4 18" xfId="2791"/>
    <cellStyle name="Normal 2 4 18 2" xfId="2792"/>
    <cellStyle name="Normal 2 4 18 2 2" xfId="2793"/>
    <cellStyle name="Normal 2 4 18 2 2 2" xfId="2794"/>
    <cellStyle name="Normal 2 4 18 2 3" xfId="2795"/>
    <cellStyle name="Normal 2 4 18 3" xfId="2796"/>
    <cellStyle name="Normal 2 4 18 3 2" xfId="2797"/>
    <cellStyle name="Normal 2 4 18 4" xfId="2798"/>
    <cellStyle name="Normal 2 4 18 5" xfId="2799"/>
    <cellStyle name="Normal 2 4 19" xfId="2800"/>
    <cellStyle name="Normal 2 4 19 2" xfId="2801"/>
    <cellStyle name="Normal 2 4 19 2 2" xfId="2802"/>
    <cellStyle name="Normal 2 4 19 3" xfId="2803"/>
    <cellStyle name="Normal 2 4 2" xfId="2804"/>
    <cellStyle name="Normal 2 4 2 10" xfId="2805"/>
    <cellStyle name="Normal 2 4 2 10 2" xfId="2806"/>
    <cellStyle name="Normal 2 4 2 10 2 2" xfId="2807"/>
    <cellStyle name="Normal 2 4 2 10 2 2 2" xfId="2808"/>
    <cellStyle name="Normal 2 4 2 10 2 2 2 2" xfId="2809"/>
    <cellStyle name="Normal 2 4 2 10 2 2 3" xfId="2810"/>
    <cellStyle name="Normal 2 4 2 10 2 3" xfId="2811"/>
    <cellStyle name="Normal 2 4 2 10 2 3 2" xfId="2812"/>
    <cellStyle name="Normal 2 4 2 10 2 4" xfId="2813"/>
    <cellStyle name="Normal 2 4 2 10 2 5" xfId="2814"/>
    <cellStyle name="Normal 2 4 2 10 3" xfId="2815"/>
    <cellStyle name="Normal 2 4 2 10 3 2" xfId="2816"/>
    <cellStyle name="Normal 2 4 2 10 3 2 2" xfId="2817"/>
    <cellStyle name="Normal 2 4 2 10 3 2 2 2" xfId="2818"/>
    <cellStyle name="Normal 2 4 2 10 3 2 3" xfId="2819"/>
    <cellStyle name="Normal 2 4 2 10 3 3" xfId="2820"/>
    <cellStyle name="Normal 2 4 2 10 3 3 2" xfId="2821"/>
    <cellStyle name="Normal 2 4 2 10 3 4" xfId="2822"/>
    <cellStyle name="Normal 2 4 2 10 3 5" xfId="2823"/>
    <cellStyle name="Normal 2 4 2 10 4" xfId="2824"/>
    <cellStyle name="Normal 2 4 2 10 4 2" xfId="2825"/>
    <cellStyle name="Normal 2 4 2 10 4 2 2" xfId="2826"/>
    <cellStyle name="Normal 2 4 2 10 4 3" xfId="2827"/>
    <cellStyle name="Normal 2 4 2 10 5" xfId="2828"/>
    <cellStyle name="Normal 2 4 2 10 5 2" xfId="2829"/>
    <cellStyle name="Normal 2 4 2 10 6" xfId="2830"/>
    <cellStyle name="Normal 2 4 2 10 7" xfId="2831"/>
    <cellStyle name="Normal 2 4 2 2" xfId="2832"/>
    <cellStyle name="Normal 2 4 2 2 10" xfId="2833"/>
    <cellStyle name="Normal 2 4 2 2 11" xfId="2834"/>
    <cellStyle name="Normal 2 4 2 2 11 2" xfId="2835"/>
    <cellStyle name="Normal 2 4 2 2 11 2 2" xfId="2836"/>
    <cellStyle name="Normal 2 4 2 2 11 2 2 2" xfId="2837"/>
    <cellStyle name="Normal 2 4 2 2 11 2 3" xfId="2838"/>
    <cellStyle name="Normal 2 4 2 2 11 3" xfId="2839"/>
    <cellStyle name="Normal 2 4 2 2 11 3 2" xfId="2840"/>
    <cellStyle name="Normal 2 4 2 2 11 4" xfId="2841"/>
    <cellStyle name="Normal 2 4 2 2 11 5" xfId="2842"/>
    <cellStyle name="Normal 2 4 2 2 12" xfId="2843"/>
    <cellStyle name="Normal 2 4 2 2 12 2" xfId="2844"/>
    <cellStyle name="Normal 2 4 2 2 12 2 2" xfId="2845"/>
    <cellStyle name="Normal 2 4 2 2 12 2 2 2" xfId="2846"/>
    <cellStyle name="Normal 2 4 2 2 12 2 3" xfId="2847"/>
    <cellStyle name="Normal 2 4 2 2 12 3" xfId="2848"/>
    <cellStyle name="Normal 2 4 2 2 12 3 2" xfId="2849"/>
    <cellStyle name="Normal 2 4 2 2 12 4" xfId="2850"/>
    <cellStyle name="Normal 2 4 2 2 12 5" xfId="2851"/>
    <cellStyle name="Normal 2 4 2 2 13" xfId="2852"/>
    <cellStyle name="Normal 2 4 2 2 13 2" xfId="2853"/>
    <cellStyle name="Normal 2 4 2 2 13 2 2" xfId="2854"/>
    <cellStyle name="Normal 2 4 2 2 13 3" xfId="2855"/>
    <cellStyle name="Normal 2 4 2 2 14" xfId="2856"/>
    <cellStyle name="Normal 2 4 2 2 14 2" xfId="2857"/>
    <cellStyle name="Normal 2 4 2 2 15" xfId="2858"/>
    <cellStyle name="Normal 2 4 2 2 16" xfId="2859"/>
    <cellStyle name="Normal 2 4 2 2 2" xfId="2860"/>
    <cellStyle name="Normal 2 4 2 2 3" xfId="2861"/>
    <cellStyle name="Normal 2 4 2 2 4" xfId="2862"/>
    <cellStyle name="Normal 2 4 2 2 5" xfId="2863"/>
    <cellStyle name="Normal 2 4 2 2 6" xfId="2864"/>
    <cellStyle name="Normal 2 4 2 2 7" xfId="2865"/>
    <cellStyle name="Normal 2 4 2 2 8" xfId="2866"/>
    <cellStyle name="Normal 2 4 2 2 9" xfId="2867"/>
    <cellStyle name="Normal 2 4 2 3" xfId="2868"/>
    <cellStyle name="Normal 2 4 2 3 2" xfId="2869"/>
    <cellStyle name="Normal 2 4 2 3 2 2" xfId="2870"/>
    <cellStyle name="Normal 2 4 2 3 2 2 2" xfId="2871"/>
    <cellStyle name="Normal 2 4 2 3 2 2 2 2" xfId="2872"/>
    <cellStyle name="Normal 2 4 2 3 2 2 3" xfId="2873"/>
    <cellStyle name="Normal 2 4 2 3 2 3" xfId="2874"/>
    <cellStyle name="Normal 2 4 2 3 2 3 2" xfId="2875"/>
    <cellStyle name="Normal 2 4 2 3 2 4" xfId="2876"/>
    <cellStyle name="Normal 2 4 2 3 2 5" xfId="2877"/>
    <cellStyle name="Normal 2 4 2 3 3" xfId="2878"/>
    <cellStyle name="Normal 2 4 2 3 3 2" xfId="2879"/>
    <cellStyle name="Normal 2 4 2 3 3 2 2" xfId="2880"/>
    <cellStyle name="Normal 2 4 2 3 3 2 2 2" xfId="2881"/>
    <cellStyle name="Normal 2 4 2 3 3 2 3" xfId="2882"/>
    <cellStyle name="Normal 2 4 2 3 3 3" xfId="2883"/>
    <cellStyle name="Normal 2 4 2 3 3 3 2" xfId="2884"/>
    <cellStyle name="Normal 2 4 2 3 3 4" xfId="2885"/>
    <cellStyle name="Normal 2 4 2 3 3 5" xfId="2886"/>
    <cellStyle name="Normal 2 4 2 3 4" xfId="2887"/>
    <cellStyle name="Normal 2 4 2 3 4 2" xfId="2888"/>
    <cellStyle name="Normal 2 4 2 3 4 2 2" xfId="2889"/>
    <cellStyle name="Normal 2 4 2 3 4 3" xfId="2890"/>
    <cellStyle name="Normal 2 4 2 3 5" xfId="2891"/>
    <cellStyle name="Normal 2 4 2 3 5 2" xfId="2892"/>
    <cellStyle name="Normal 2 4 2 3 6" xfId="2893"/>
    <cellStyle name="Normal 2 4 2 3 7" xfId="2894"/>
    <cellStyle name="Normal 2 4 2 4" xfId="2895"/>
    <cellStyle name="Normal 2 4 2 4 2" xfId="2896"/>
    <cellStyle name="Normal 2 4 2 4 2 2" xfId="2897"/>
    <cellStyle name="Normal 2 4 2 4 2 2 2" xfId="2898"/>
    <cellStyle name="Normal 2 4 2 4 2 2 2 2" xfId="2899"/>
    <cellStyle name="Normal 2 4 2 4 2 2 3" xfId="2900"/>
    <cellStyle name="Normal 2 4 2 4 2 3" xfId="2901"/>
    <cellStyle name="Normal 2 4 2 4 2 3 2" xfId="2902"/>
    <cellStyle name="Normal 2 4 2 4 2 4" xfId="2903"/>
    <cellStyle name="Normal 2 4 2 4 2 5" xfId="2904"/>
    <cellStyle name="Normal 2 4 2 4 3" xfId="2905"/>
    <cellStyle name="Normal 2 4 2 4 3 2" xfId="2906"/>
    <cellStyle name="Normal 2 4 2 4 3 2 2" xfId="2907"/>
    <cellStyle name="Normal 2 4 2 4 3 2 2 2" xfId="2908"/>
    <cellStyle name="Normal 2 4 2 4 3 2 3" xfId="2909"/>
    <cellStyle name="Normal 2 4 2 4 3 3" xfId="2910"/>
    <cellStyle name="Normal 2 4 2 4 3 3 2" xfId="2911"/>
    <cellStyle name="Normal 2 4 2 4 3 4" xfId="2912"/>
    <cellStyle name="Normal 2 4 2 4 3 5" xfId="2913"/>
    <cellStyle name="Normal 2 4 2 4 4" xfId="2914"/>
    <cellStyle name="Normal 2 4 2 4 4 2" xfId="2915"/>
    <cellStyle name="Normal 2 4 2 4 4 2 2" xfId="2916"/>
    <cellStyle name="Normal 2 4 2 4 4 3" xfId="2917"/>
    <cellStyle name="Normal 2 4 2 4 5" xfId="2918"/>
    <cellStyle name="Normal 2 4 2 4 5 2" xfId="2919"/>
    <cellStyle name="Normal 2 4 2 4 6" xfId="2920"/>
    <cellStyle name="Normal 2 4 2 4 7" xfId="2921"/>
    <cellStyle name="Normal 2 4 2 5" xfId="2922"/>
    <cellStyle name="Normal 2 4 2 5 2" xfId="2923"/>
    <cellStyle name="Normal 2 4 2 5 2 2" xfId="2924"/>
    <cellStyle name="Normal 2 4 2 5 2 2 2" xfId="2925"/>
    <cellStyle name="Normal 2 4 2 5 2 2 2 2" xfId="2926"/>
    <cellStyle name="Normal 2 4 2 5 2 2 3" xfId="2927"/>
    <cellStyle name="Normal 2 4 2 5 2 3" xfId="2928"/>
    <cellStyle name="Normal 2 4 2 5 2 3 2" xfId="2929"/>
    <cellStyle name="Normal 2 4 2 5 2 4" xfId="2930"/>
    <cellStyle name="Normal 2 4 2 5 2 5" xfId="2931"/>
    <cellStyle name="Normal 2 4 2 5 3" xfId="2932"/>
    <cellStyle name="Normal 2 4 2 5 3 2" xfId="2933"/>
    <cellStyle name="Normal 2 4 2 5 3 2 2" xfId="2934"/>
    <cellStyle name="Normal 2 4 2 5 3 2 2 2" xfId="2935"/>
    <cellStyle name="Normal 2 4 2 5 3 2 3" xfId="2936"/>
    <cellStyle name="Normal 2 4 2 5 3 3" xfId="2937"/>
    <cellStyle name="Normal 2 4 2 5 3 3 2" xfId="2938"/>
    <cellStyle name="Normal 2 4 2 5 3 4" xfId="2939"/>
    <cellStyle name="Normal 2 4 2 5 3 5" xfId="2940"/>
    <cellStyle name="Normal 2 4 2 5 4" xfId="2941"/>
    <cellStyle name="Normal 2 4 2 5 4 2" xfId="2942"/>
    <cellStyle name="Normal 2 4 2 5 4 2 2" xfId="2943"/>
    <cellStyle name="Normal 2 4 2 5 4 3" xfId="2944"/>
    <cellStyle name="Normal 2 4 2 5 5" xfId="2945"/>
    <cellStyle name="Normal 2 4 2 5 5 2" xfId="2946"/>
    <cellStyle name="Normal 2 4 2 5 6" xfId="2947"/>
    <cellStyle name="Normal 2 4 2 5 7" xfId="2948"/>
    <cellStyle name="Normal 2 4 2 6" xfId="2949"/>
    <cellStyle name="Normal 2 4 2 6 2" xfId="2950"/>
    <cellStyle name="Normal 2 4 2 6 2 2" xfId="2951"/>
    <cellStyle name="Normal 2 4 2 6 2 2 2" xfId="2952"/>
    <cellStyle name="Normal 2 4 2 6 2 2 2 2" xfId="2953"/>
    <cellStyle name="Normal 2 4 2 6 2 2 3" xfId="2954"/>
    <cellStyle name="Normal 2 4 2 6 2 3" xfId="2955"/>
    <cellStyle name="Normal 2 4 2 6 2 3 2" xfId="2956"/>
    <cellStyle name="Normal 2 4 2 6 2 4" xfId="2957"/>
    <cellStyle name="Normal 2 4 2 6 2 5" xfId="2958"/>
    <cellStyle name="Normal 2 4 2 6 3" xfId="2959"/>
    <cellStyle name="Normal 2 4 2 6 3 2" xfId="2960"/>
    <cellStyle name="Normal 2 4 2 6 3 2 2" xfId="2961"/>
    <cellStyle name="Normal 2 4 2 6 3 2 2 2" xfId="2962"/>
    <cellStyle name="Normal 2 4 2 6 3 2 3" xfId="2963"/>
    <cellStyle name="Normal 2 4 2 6 3 3" xfId="2964"/>
    <cellStyle name="Normal 2 4 2 6 3 3 2" xfId="2965"/>
    <cellStyle name="Normal 2 4 2 6 3 4" xfId="2966"/>
    <cellStyle name="Normal 2 4 2 6 3 5" xfId="2967"/>
    <cellStyle name="Normal 2 4 2 6 4" xfId="2968"/>
    <cellStyle name="Normal 2 4 2 6 4 2" xfId="2969"/>
    <cellStyle name="Normal 2 4 2 6 4 2 2" xfId="2970"/>
    <cellStyle name="Normal 2 4 2 6 4 3" xfId="2971"/>
    <cellStyle name="Normal 2 4 2 6 5" xfId="2972"/>
    <cellStyle name="Normal 2 4 2 6 5 2" xfId="2973"/>
    <cellStyle name="Normal 2 4 2 6 6" xfId="2974"/>
    <cellStyle name="Normal 2 4 2 6 7" xfId="2975"/>
    <cellStyle name="Normal 2 4 2 7" xfId="2976"/>
    <cellStyle name="Normal 2 4 2 7 2" xfId="2977"/>
    <cellStyle name="Normal 2 4 2 7 2 2" xfId="2978"/>
    <cellStyle name="Normal 2 4 2 7 2 2 2" xfId="2979"/>
    <cellStyle name="Normal 2 4 2 7 2 2 2 2" xfId="2980"/>
    <cellStyle name="Normal 2 4 2 7 2 2 3" xfId="2981"/>
    <cellStyle name="Normal 2 4 2 7 2 3" xfId="2982"/>
    <cellStyle name="Normal 2 4 2 7 2 3 2" xfId="2983"/>
    <cellStyle name="Normal 2 4 2 7 2 4" xfId="2984"/>
    <cellStyle name="Normal 2 4 2 7 2 5" xfId="2985"/>
    <cellStyle name="Normal 2 4 2 7 3" xfId="2986"/>
    <cellStyle name="Normal 2 4 2 7 3 2" xfId="2987"/>
    <cellStyle name="Normal 2 4 2 7 3 2 2" xfId="2988"/>
    <cellStyle name="Normal 2 4 2 7 3 2 2 2" xfId="2989"/>
    <cellStyle name="Normal 2 4 2 7 3 2 3" xfId="2990"/>
    <cellStyle name="Normal 2 4 2 7 3 3" xfId="2991"/>
    <cellStyle name="Normal 2 4 2 7 3 3 2" xfId="2992"/>
    <cellStyle name="Normal 2 4 2 7 3 4" xfId="2993"/>
    <cellStyle name="Normal 2 4 2 7 3 5" xfId="2994"/>
    <cellStyle name="Normal 2 4 2 7 4" xfId="2995"/>
    <cellStyle name="Normal 2 4 2 7 4 2" xfId="2996"/>
    <cellStyle name="Normal 2 4 2 7 4 2 2" xfId="2997"/>
    <cellStyle name="Normal 2 4 2 7 4 3" xfId="2998"/>
    <cellStyle name="Normal 2 4 2 7 5" xfId="2999"/>
    <cellStyle name="Normal 2 4 2 7 5 2" xfId="3000"/>
    <cellStyle name="Normal 2 4 2 7 6" xfId="3001"/>
    <cellStyle name="Normal 2 4 2 7 7" xfId="3002"/>
    <cellStyle name="Normal 2 4 2 8" xfId="3003"/>
    <cellStyle name="Normal 2 4 2 8 2" xfId="3004"/>
    <cellStyle name="Normal 2 4 2 8 2 2" xfId="3005"/>
    <cellStyle name="Normal 2 4 2 8 2 2 2" xfId="3006"/>
    <cellStyle name="Normal 2 4 2 8 2 2 2 2" xfId="3007"/>
    <cellStyle name="Normal 2 4 2 8 2 2 3" xfId="3008"/>
    <cellStyle name="Normal 2 4 2 8 2 3" xfId="3009"/>
    <cellStyle name="Normal 2 4 2 8 2 3 2" xfId="3010"/>
    <cellStyle name="Normal 2 4 2 8 2 4" xfId="3011"/>
    <cellStyle name="Normal 2 4 2 8 2 5" xfId="3012"/>
    <cellStyle name="Normal 2 4 2 8 3" xfId="3013"/>
    <cellStyle name="Normal 2 4 2 8 3 2" xfId="3014"/>
    <cellStyle name="Normal 2 4 2 8 3 2 2" xfId="3015"/>
    <cellStyle name="Normal 2 4 2 8 3 2 2 2" xfId="3016"/>
    <cellStyle name="Normal 2 4 2 8 3 2 3" xfId="3017"/>
    <cellStyle name="Normal 2 4 2 8 3 3" xfId="3018"/>
    <cellStyle name="Normal 2 4 2 8 3 3 2" xfId="3019"/>
    <cellStyle name="Normal 2 4 2 8 3 4" xfId="3020"/>
    <cellStyle name="Normal 2 4 2 8 3 5" xfId="3021"/>
    <cellStyle name="Normal 2 4 2 8 4" xfId="3022"/>
    <cellStyle name="Normal 2 4 2 8 4 2" xfId="3023"/>
    <cellStyle name="Normal 2 4 2 8 4 2 2" xfId="3024"/>
    <cellStyle name="Normal 2 4 2 8 4 3" xfId="3025"/>
    <cellStyle name="Normal 2 4 2 8 5" xfId="3026"/>
    <cellStyle name="Normal 2 4 2 8 5 2" xfId="3027"/>
    <cellStyle name="Normal 2 4 2 8 6" xfId="3028"/>
    <cellStyle name="Normal 2 4 2 8 7" xfId="3029"/>
    <cellStyle name="Normal 2 4 2 9" xfId="3030"/>
    <cellStyle name="Normal 2 4 2 9 2" xfId="3031"/>
    <cellStyle name="Normal 2 4 2 9 2 2" xfId="3032"/>
    <cellStyle name="Normal 2 4 2 9 2 2 2" xfId="3033"/>
    <cellStyle name="Normal 2 4 2 9 2 2 2 2" xfId="3034"/>
    <cellStyle name="Normal 2 4 2 9 2 2 3" xfId="3035"/>
    <cellStyle name="Normal 2 4 2 9 2 3" xfId="3036"/>
    <cellStyle name="Normal 2 4 2 9 2 3 2" xfId="3037"/>
    <cellStyle name="Normal 2 4 2 9 2 4" xfId="3038"/>
    <cellStyle name="Normal 2 4 2 9 2 5" xfId="3039"/>
    <cellStyle name="Normal 2 4 2 9 3" xfId="3040"/>
    <cellStyle name="Normal 2 4 2 9 3 2" xfId="3041"/>
    <cellStyle name="Normal 2 4 2 9 3 2 2" xfId="3042"/>
    <cellStyle name="Normal 2 4 2 9 3 2 2 2" xfId="3043"/>
    <cellStyle name="Normal 2 4 2 9 3 2 3" xfId="3044"/>
    <cellStyle name="Normal 2 4 2 9 3 3" xfId="3045"/>
    <cellStyle name="Normal 2 4 2 9 3 3 2" xfId="3046"/>
    <cellStyle name="Normal 2 4 2 9 3 4" xfId="3047"/>
    <cellStyle name="Normal 2 4 2 9 3 5" xfId="3048"/>
    <cellStyle name="Normal 2 4 2 9 4" xfId="3049"/>
    <cellStyle name="Normal 2 4 2 9 4 2" xfId="3050"/>
    <cellStyle name="Normal 2 4 2 9 4 2 2" xfId="3051"/>
    <cellStyle name="Normal 2 4 2 9 4 3" xfId="3052"/>
    <cellStyle name="Normal 2 4 2 9 5" xfId="3053"/>
    <cellStyle name="Normal 2 4 2 9 5 2" xfId="3054"/>
    <cellStyle name="Normal 2 4 2 9 6" xfId="3055"/>
    <cellStyle name="Normal 2 4 2 9 7" xfId="3056"/>
    <cellStyle name="Normal 2 4 20" xfId="3057"/>
    <cellStyle name="Normal 2 4 20 2" xfId="3058"/>
    <cellStyle name="Normal 2 4 21" xfId="3059"/>
    <cellStyle name="Normal 2 4 22" xfId="3060"/>
    <cellStyle name="Normal 2 4 3" xfId="3061"/>
    <cellStyle name="Normal 2 4 4" xfId="3062"/>
    <cellStyle name="Normal 2 4 5" xfId="3063"/>
    <cellStyle name="Normal 2 4 6" xfId="3064"/>
    <cellStyle name="Normal 2 4 7" xfId="3065"/>
    <cellStyle name="Normal 2 4 8" xfId="3066"/>
    <cellStyle name="Normal 2 4 9" xfId="3067"/>
    <cellStyle name="Normal 2 5" xfId="3068"/>
    <cellStyle name="Normal 2 5 10" xfId="3069"/>
    <cellStyle name="Normal 2 5 11" xfId="3070"/>
    <cellStyle name="Normal 2 5 11 2" xfId="3071"/>
    <cellStyle name="Normal 2 5 11 2 2" xfId="3072"/>
    <cellStyle name="Normal 2 5 11 2 2 2" xfId="3073"/>
    <cellStyle name="Normal 2 5 11 2 3" xfId="3074"/>
    <cellStyle name="Normal 2 5 11 3" xfId="3075"/>
    <cellStyle name="Normal 2 5 11 3 2" xfId="3076"/>
    <cellStyle name="Normal 2 5 11 4" xfId="3077"/>
    <cellStyle name="Normal 2 5 11 5" xfId="3078"/>
    <cellStyle name="Normal 2 5 12" xfId="3079"/>
    <cellStyle name="Normal 2 5 12 2" xfId="3080"/>
    <cellStyle name="Normal 2 5 12 2 2" xfId="3081"/>
    <cellStyle name="Normal 2 5 12 2 2 2" xfId="3082"/>
    <cellStyle name="Normal 2 5 12 2 3" xfId="3083"/>
    <cellStyle name="Normal 2 5 12 3" xfId="3084"/>
    <cellStyle name="Normal 2 5 12 3 2" xfId="3085"/>
    <cellStyle name="Normal 2 5 12 4" xfId="3086"/>
    <cellStyle name="Normal 2 5 12 5" xfId="3087"/>
    <cellStyle name="Normal 2 5 13" xfId="3088"/>
    <cellStyle name="Normal 2 5 13 2" xfId="3089"/>
    <cellStyle name="Normal 2 5 13 2 2" xfId="3090"/>
    <cellStyle name="Normal 2 5 13 3" xfId="3091"/>
    <cellStyle name="Normal 2 5 14" xfId="3092"/>
    <cellStyle name="Normal 2 5 14 2" xfId="3093"/>
    <cellStyle name="Normal 2 5 15" xfId="3094"/>
    <cellStyle name="Normal 2 5 16" xfId="3095"/>
    <cellStyle name="Normal 2 5 2" xfId="3096"/>
    <cellStyle name="Normal 2 5 2 10" xfId="3097"/>
    <cellStyle name="Normal 2 5 2 10 2" xfId="3098"/>
    <cellStyle name="Normal 2 5 2 10 2 2" xfId="3099"/>
    <cellStyle name="Normal 2 5 2 10 2 2 2" xfId="3100"/>
    <cellStyle name="Normal 2 5 2 10 2 2 2 2" xfId="3101"/>
    <cellStyle name="Normal 2 5 2 10 2 2 3" xfId="3102"/>
    <cellStyle name="Normal 2 5 2 10 2 3" xfId="3103"/>
    <cellStyle name="Normal 2 5 2 10 2 3 2" xfId="3104"/>
    <cellStyle name="Normal 2 5 2 10 2 4" xfId="3105"/>
    <cellStyle name="Normal 2 5 2 10 2 5" xfId="3106"/>
    <cellStyle name="Normal 2 5 2 10 3" xfId="3107"/>
    <cellStyle name="Normal 2 5 2 10 3 2" xfId="3108"/>
    <cellStyle name="Normal 2 5 2 10 3 2 2" xfId="3109"/>
    <cellStyle name="Normal 2 5 2 10 3 2 2 2" xfId="3110"/>
    <cellStyle name="Normal 2 5 2 10 3 2 3" xfId="3111"/>
    <cellStyle name="Normal 2 5 2 10 3 3" xfId="3112"/>
    <cellStyle name="Normal 2 5 2 10 3 3 2" xfId="3113"/>
    <cellStyle name="Normal 2 5 2 10 3 4" xfId="3114"/>
    <cellStyle name="Normal 2 5 2 10 3 5" xfId="3115"/>
    <cellStyle name="Normal 2 5 2 10 4" xfId="3116"/>
    <cellStyle name="Normal 2 5 2 10 4 2" xfId="3117"/>
    <cellStyle name="Normal 2 5 2 10 4 2 2" xfId="3118"/>
    <cellStyle name="Normal 2 5 2 10 4 3" xfId="3119"/>
    <cellStyle name="Normal 2 5 2 10 5" xfId="3120"/>
    <cellStyle name="Normal 2 5 2 10 5 2" xfId="3121"/>
    <cellStyle name="Normal 2 5 2 10 6" xfId="3122"/>
    <cellStyle name="Normal 2 5 2 10 7" xfId="3123"/>
    <cellStyle name="Normal 2 5 2 2" xfId="3124"/>
    <cellStyle name="Normal 2 5 2 2 2" xfId="3125"/>
    <cellStyle name="Normal 2 5 2 2 2 2" xfId="3126"/>
    <cellStyle name="Normal 2 5 2 2 2 2 2" xfId="3127"/>
    <cellStyle name="Normal 2 5 2 2 2 2 2 2" xfId="3128"/>
    <cellStyle name="Normal 2 5 2 2 2 2 3" xfId="3129"/>
    <cellStyle name="Normal 2 5 2 2 2 3" xfId="3130"/>
    <cellStyle name="Normal 2 5 2 2 2 3 2" xfId="3131"/>
    <cellStyle name="Normal 2 5 2 2 2 4" xfId="3132"/>
    <cellStyle name="Normal 2 5 2 2 2 5" xfId="3133"/>
    <cellStyle name="Normal 2 5 2 2 3" xfId="3134"/>
    <cellStyle name="Normal 2 5 2 2 3 2" xfId="3135"/>
    <cellStyle name="Normal 2 5 2 2 3 2 2" xfId="3136"/>
    <cellStyle name="Normal 2 5 2 2 3 2 2 2" xfId="3137"/>
    <cellStyle name="Normal 2 5 2 2 3 2 3" xfId="3138"/>
    <cellStyle name="Normal 2 5 2 2 3 3" xfId="3139"/>
    <cellStyle name="Normal 2 5 2 2 3 3 2" xfId="3140"/>
    <cellStyle name="Normal 2 5 2 2 3 4" xfId="3141"/>
    <cellStyle name="Normal 2 5 2 2 3 5" xfId="3142"/>
    <cellStyle name="Normal 2 5 2 2 4" xfId="3143"/>
    <cellStyle name="Normal 2 5 2 2 4 2" xfId="3144"/>
    <cellStyle name="Normal 2 5 2 2 4 2 2" xfId="3145"/>
    <cellStyle name="Normal 2 5 2 2 4 3" xfId="3146"/>
    <cellStyle name="Normal 2 5 2 2 5" xfId="3147"/>
    <cellStyle name="Normal 2 5 2 2 5 2" xfId="3148"/>
    <cellStyle name="Normal 2 5 2 2 6" xfId="3149"/>
    <cellStyle name="Normal 2 5 2 2 7" xfId="3150"/>
    <cellStyle name="Normal 2 5 2 3" xfId="3151"/>
    <cellStyle name="Normal 2 5 2 3 2" xfId="3152"/>
    <cellStyle name="Normal 2 5 2 3 2 2" xfId="3153"/>
    <cellStyle name="Normal 2 5 2 3 2 2 2" xfId="3154"/>
    <cellStyle name="Normal 2 5 2 3 2 2 2 2" xfId="3155"/>
    <cellStyle name="Normal 2 5 2 3 2 2 3" xfId="3156"/>
    <cellStyle name="Normal 2 5 2 3 2 3" xfId="3157"/>
    <cellStyle name="Normal 2 5 2 3 2 3 2" xfId="3158"/>
    <cellStyle name="Normal 2 5 2 3 2 4" xfId="3159"/>
    <cellStyle name="Normal 2 5 2 3 2 5" xfId="3160"/>
    <cellStyle name="Normal 2 5 2 3 3" xfId="3161"/>
    <cellStyle name="Normal 2 5 2 3 3 2" xfId="3162"/>
    <cellStyle name="Normal 2 5 2 3 3 2 2" xfId="3163"/>
    <cellStyle name="Normal 2 5 2 3 3 2 2 2" xfId="3164"/>
    <cellStyle name="Normal 2 5 2 3 3 2 3" xfId="3165"/>
    <cellStyle name="Normal 2 5 2 3 3 3" xfId="3166"/>
    <cellStyle name="Normal 2 5 2 3 3 3 2" xfId="3167"/>
    <cellStyle name="Normal 2 5 2 3 3 4" xfId="3168"/>
    <cellStyle name="Normal 2 5 2 3 3 5" xfId="3169"/>
    <cellStyle name="Normal 2 5 2 3 4" xfId="3170"/>
    <cellStyle name="Normal 2 5 2 3 4 2" xfId="3171"/>
    <cellStyle name="Normal 2 5 2 3 4 2 2" xfId="3172"/>
    <cellStyle name="Normal 2 5 2 3 4 3" xfId="3173"/>
    <cellStyle name="Normal 2 5 2 3 5" xfId="3174"/>
    <cellStyle name="Normal 2 5 2 3 5 2" xfId="3175"/>
    <cellStyle name="Normal 2 5 2 3 6" xfId="3176"/>
    <cellStyle name="Normal 2 5 2 3 7" xfId="3177"/>
    <cellStyle name="Normal 2 5 2 4" xfId="3178"/>
    <cellStyle name="Normal 2 5 2 4 2" xfId="3179"/>
    <cellStyle name="Normal 2 5 2 4 2 2" xfId="3180"/>
    <cellStyle name="Normal 2 5 2 4 2 2 2" xfId="3181"/>
    <cellStyle name="Normal 2 5 2 4 2 2 2 2" xfId="3182"/>
    <cellStyle name="Normal 2 5 2 4 2 2 3" xfId="3183"/>
    <cellStyle name="Normal 2 5 2 4 2 3" xfId="3184"/>
    <cellStyle name="Normal 2 5 2 4 2 3 2" xfId="3185"/>
    <cellStyle name="Normal 2 5 2 4 2 4" xfId="3186"/>
    <cellStyle name="Normal 2 5 2 4 2 5" xfId="3187"/>
    <cellStyle name="Normal 2 5 2 4 3" xfId="3188"/>
    <cellStyle name="Normal 2 5 2 4 3 2" xfId="3189"/>
    <cellStyle name="Normal 2 5 2 4 3 2 2" xfId="3190"/>
    <cellStyle name="Normal 2 5 2 4 3 2 2 2" xfId="3191"/>
    <cellStyle name="Normal 2 5 2 4 3 2 3" xfId="3192"/>
    <cellStyle name="Normal 2 5 2 4 3 3" xfId="3193"/>
    <cellStyle name="Normal 2 5 2 4 3 3 2" xfId="3194"/>
    <cellStyle name="Normal 2 5 2 4 3 4" xfId="3195"/>
    <cellStyle name="Normal 2 5 2 4 3 5" xfId="3196"/>
    <cellStyle name="Normal 2 5 2 4 4" xfId="3197"/>
    <cellStyle name="Normal 2 5 2 4 4 2" xfId="3198"/>
    <cellStyle name="Normal 2 5 2 4 4 2 2" xfId="3199"/>
    <cellStyle name="Normal 2 5 2 4 4 3" xfId="3200"/>
    <cellStyle name="Normal 2 5 2 4 5" xfId="3201"/>
    <cellStyle name="Normal 2 5 2 4 5 2" xfId="3202"/>
    <cellStyle name="Normal 2 5 2 4 6" xfId="3203"/>
    <cellStyle name="Normal 2 5 2 4 7" xfId="3204"/>
    <cellStyle name="Normal 2 5 2 5" xfId="3205"/>
    <cellStyle name="Normal 2 5 2 5 2" xfId="3206"/>
    <cellStyle name="Normal 2 5 2 5 2 2" xfId="3207"/>
    <cellStyle name="Normal 2 5 2 5 2 2 2" xfId="3208"/>
    <cellStyle name="Normal 2 5 2 5 2 2 2 2" xfId="3209"/>
    <cellStyle name="Normal 2 5 2 5 2 2 3" xfId="3210"/>
    <cellStyle name="Normal 2 5 2 5 2 3" xfId="3211"/>
    <cellStyle name="Normal 2 5 2 5 2 3 2" xfId="3212"/>
    <cellStyle name="Normal 2 5 2 5 2 4" xfId="3213"/>
    <cellStyle name="Normal 2 5 2 5 2 5" xfId="3214"/>
    <cellStyle name="Normal 2 5 2 5 3" xfId="3215"/>
    <cellStyle name="Normal 2 5 2 5 3 2" xfId="3216"/>
    <cellStyle name="Normal 2 5 2 5 3 2 2" xfId="3217"/>
    <cellStyle name="Normal 2 5 2 5 3 2 2 2" xfId="3218"/>
    <cellStyle name="Normal 2 5 2 5 3 2 3" xfId="3219"/>
    <cellStyle name="Normal 2 5 2 5 3 3" xfId="3220"/>
    <cellStyle name="Normal 2 5 2 5 3 3 2" xfId="3221"/>
    <cellStyle name="Normal 2 5 2 5 3 4" xfId="3222"/>
    <cellStyle name="Normal 2 5 2 5 3 5" xfId="3223"/>
    <cellStyle name="Normal 2 5 2 5 4" xfId="3224"/>
    <cellStyle name="Normal 2 5 2 5 4 2" xfId="3225"/>
    <cellStyle name="Normal 2 5 2 5 4 2 2" xfId="3226"/>
    <cellStyle name="Normal 2 5 2 5 4 3" xfId="3227"/>
    <cellStyle name="Normal 2 5 2 5 5" xfId="3228"/>
    <cellStyle name="Normal 2 5 2 5 5 2" xfId="3229"/>
    <cellStyle name="Normal 2 5 2 5 6" xfId="3230"/>
    <cellStyle name="Normal 2 5 2 5 7" xfId="3231"/>
    <cellStyle name="Normal 2 5 2 6" xfId="3232"/>
    <cellStyle name="Normal 2 5 2 6 2" xfId="3233"/>
    <cellStyle name="Normal 2 5 2 6 2 2" xfId="3234"/>
    <cellStyle name="Normal 2 5 2 6 2 2 2" xfId="3235"/>
    <cellStyle name="Normal 2 5 2 6 2 2 2 2" xfId="3236"/>
    <cellStyle name="Normal 2 5 2 6 2 2 3" xfId="3237"/>
    <cellStyle name="Normal 2 5 2 6 2 3" xfId="3238"/>
    <cellStyle name="Normal 2 5 2 6 2 3 2" xfId="3239"/>
    <cellStyle name="Normal 2 5 2 6 2 4" xfId="3240"/>
    <cellStyle name="Normal 2 5 2 6 2 5" xfId="3241"/>
    <cellStyle name="Normal 2 5 2 6 3" xfId="3242"/>
    <cellStyle name="Normal 2 5 2 6 3 2" xfId="3243"/>
    <cellStyle name="Normal 2 5 2 6 3 2 2" xfId="3244"/>
    <cellStyle name="Normal 2 5 2 6 3 2 2 2" xfId="3245"/>
    <cellStyle name="Normal 2 5 2 6 3 2 3" xfId="3246"/>
    <cellStyle name="Normal 2 5 2 6 3 3" xfId="3247"/>
    <cellStyle name="Normal 2 5 2 6 3 3 2" xfId="3248"/>
    <cellStyle name="Normal 2 5 2 6 3 4" xfId="3249"/>
    <cellStyle name="Normal 2 5 2 6 3 5" xfId="3250"/>
    <cellStyle name="Normal 2 5 2 6 4" xfId="3251"/>
    <cellStyle name="Normal 2 5 2 6 4 2" xfId="3252"/>
    <cellStyle name="Normal 2 5 2 6 4 2 2" xfId="3253"/>
    <cellStyle name="Normal 2 5 2 6 4 3" xfId="3254"/>
    <cellStyle name="Normal 2 5 2 6 5" xfId="3255"/>
    <cellStyle name="Normal 2 5 2 6 5 2" xfId="3256"/>
    <cellStyle name="Normal 2 5 2 6 6" xfId="3257"/>
    <cellStyle name="Normal 2 5 2 6 7" xfId="3258"/>
    <cellStyle name="Normal 2 5 2 7" xfId="3259"/>
    <cellStyle name="Normal 2 5 2 7 2" xfId="3260"/>
    <cellStyle name="Normal 2 5 2 7 2 2" xfId="3261"/>
    <cellStyle name="Normal 2 5 2 7 2 2 2" xfId="3262"/>
    <cellStyle name="Normal 2 5 2 7 2 2 2 2" xfId="3263"/>
    <cellStyle name="Normal 2 5 2 7 2 2 3" xfId="3264"/>
    <cellStyle name="Normal 2 5 2 7 2 3" xfId="3265"/>
    <cellStyle name="Normal 2 5 2 7 2 3 2" xfId="3266"/>
    <cellStyle name="Normal 2 5 2 7 2 4" xfId="3267"/>
    <cellStyle name="Normal 2 5 2 7 2 5" xfId="3268"/>
    <cellStyle name="Normal 2 5 2 7 3" xfId="3269"/>
    <cellStyle name="Normal 2 5 2 7 3 2" xfId="3270"/>
    <cellStyle name="Normal 2 5 2 7 3 2 2" xfId="3271"/>
    <cellStyle name="Normal 2 5 2 7 3 2 2 2" xfId="3272"/>
    <cellStyle name="Normal 2 5 2 7 3 2 3" xfId="3273"/>
    <cellStyle name="Normal 2 5 2 7 3 3" xfId="3274"/>
    <cellStyle name="Normal 2 5 2 7 3 3 2" xfId="3275"/>
    <cellStyle name="Normal 2 5 2 7 3 4" xfId="3276"/>
    <cellStyle name="Normal 2 5 2 7 3 5" xfId="3277"/>
    <cellStyle name="Normal 2 5 2 7 4" xfId="3278"/>
    <cellStyle name="Normal 2 5 2 7 4 2" xfId="3279"/>
    <cellStyle name="Normal 2 5 2 7 4 2 2" xfId="3280"/>
    <cellStyle name="Normal 2 5 2 7 4 3" xfId="3281"/>
    <cellStyle name="Normal 2 5 2 7 5" xfId="3282"/>
    <cellStyle name="Normal 2 5 2 7 5 2" xfId="3283"/>
    <cellStyle name="Normal 2 5 2 7 6" xfId="3284"/>
    <cellStyle name="Normal 2 5 2 7 7" xfId="3285"/>
    <cellStyle name="Normal 2 5 2 8" xfId="3286"/>
    <cellStyle name="Normal 2 5 2 8 2" xfId="3287"/>
    <cellStyle name="Normal 2 5 2 8 2 2" xfId="3288"/>
    <cellStyle name="Normal 2 5 2 8 2 2 2" xfId="3289"/>
    <cellStyle name="Normal 2 5 2 8 2 2 2 2" xfId="3290"/>
    <cellStyle name="Normal 2 5 2 8 2 2 3" xfId="3291"/>
    <cellStyle name="Normal 2 5 2 8 2 3" xfId="3292"/>
    <cellStyle name="Normal 2 5 2 8 2 3 2" xfId="3293"/>
    <cellStyle name="Normal 2 5 2 8 2 4" xfId="3294"/>
    <cellStyle name="Normal 2 5 2 8 2 5" xfId="3295"/>
    <cellStyle name="Normal 2 5 2 8 3" xfId="3296"/>
    <cellStyle name="Normal 2 5 2 8 3 2" xfId="3297"/>
    <cellStyle name="Normal 2 5 2 8 3 2 2" xfId="3298"/>
    <cellStyle name="Normal 2 5 2 8 3 2 2 2" xfId="3299"/>
    <cellStyle name="Normal 2 5 2 8 3 2 3" xfId="3300"/>
    <cellStyle name="Normal 2 5 2 8 3 3" xfId="3301"/>
    <cellStyle name="Normal 2 5 2 8 3 3 2" xfId="3302"/>
    <cellStyle name="Normal 2 5 2 8 3 4" xfId="3303"/>
    <cellStyle name="Normal 2 5 2 8 3 5" xfId="3304"/>
    <cellStyle name="Normal 2 5 2 8 4" xfId="3305"/>
    <cellStyle name="Normal 2 5 2 8 4 2" xfId="3306"/>
    <cellStyle name="Normal 2 5 2 8 4 2 2" xfId="3307"/>
    <cellStyle name="Normal 2 5 2 8 4 3" xfId="3308"/>
    <cellStyle name="Normal 2 5 2 8 5" xfId="3309"/>
    <cellStyle name="Normal 2 5 2 8 5 2" xfId="3310"/>
    <cellStyle name="Normal 2 5 2 8 6" xfId="3311"/>
    <cellStyle name="Normal 2 5 2 8 7" xfId="3312"/>
    <cellStyle name="Normal 2 5 2 9" xfId="3313"/>
    <cellStyle name="Normal 2 5 2 9 2" xfId="3314"/>
    <cellStyle name="Normal 2 5 2 9 2 2" xfId="3315"/>
    <cellStyle name="Normal 2 5 2 9 2 2 2" xfId="3316"/>
    <cellStyle name="Normal 2 5 2 9 2 2 2 2" xfId="3317"/>
    <cellStyle name="Normal 2 5 2 9 2 2 3" xfId="3318"/>
    <cellStyle name="Normal 2 5 2 9 2 3" xfId="3319"/>
    <cellStyle name="Normal 2 5 2 9 2 3 2" xfId="3320"/>
    <cellStyle name="Normal 2 5 2 9 2 4" xfId="3321"/>
    <cellStyle name="Normal 2 5 2 9 2 5" xfId="3322"/>
    <cellStyle name="Normal 2 5 2 9 3" xfId="3323"/>
    <cellStyle name="Normal 2 5 2 9 3 2" xfId="3324"/>
    <cellStyle name="Normal 2 5 2 9 3 2 2" xfId="3325"/>
    <cellStyle name="Normal 2 5 2 9 3 2 2 2" xfId="3326"/>
    <cellStyle name="Normal 2 5 2 9 3 2 3" xfId="3327"/>
    <cellStyle name="Normal 2 5 2 9 3 3" xfId="3328"/>
    <cellStyle name="Normal 2 5 2 9 3 3 2" xfId="3329"/>
    <cellStyle name="Normal 2 5 2 9 3 4" xfId="3330"/>
    <cellStyle name="Normal 2 5 2 9 3 5" xfId="3331"/>
    <cellStyle name="Normal 2 5 2 9 4" xfId="3332"/>
    <cellStyle name="Normal 2 5 2 9 4 2" xfId="3333"/>
    <cellStyle name="Normal 2 5 2 9 4 2 2" xfId="3334"/>
    <cellStyle name="Normal 2 5 2 9 4 3" xfId="3335"/>
    <cellStyle name="Normal 2 5 2 9 5" xfId="3336"/>
    <cellStyle name="Normal 2 5 2 9 5 2" xfId="3337"/>
    <cellStyle name="Normal 2 5 2 9 6" xfId="3338"/>
    <cellStyle name="Normal 2 5 2 9 7" xfId="3339"/>
    <cellStyle name="Normal 2 5 3" xfId="3340"/>
    <cellStyle name="Normal 2 5 4" xfId="3341"/>
    <cellStyle name="Normal 2 5 5" xfId="3342"/>
    <cellStyle name="Normal 2 5 6" xfId="3343"/>
    <cellStyle name="Normal 2 5 7" xfId="3344"/>
    <cellStyle name="Normal 2 5 8" xfId="3345"/>
    <cellStyle name="Normal 2 5 9" xfId="3346"/>
    <cellStyle name="Normal 2 6" xfId="3347"/>
    <cellStyle name="Normal 2 6 2" xfId="3348"/>
    <cellStyle name="Normal 2 6 2 2" xfId="3349"/>
    <cellStyle name="Normal 2 6 2 2 2" xfId="3350"/>
    <cellStyle name="Normal 2 6 2 2 2 2" xfId="3351"/>
    <cellStyle name="Normal 2 6 2 2 3" xfId="3352"/>
    <cellStyle name="Normal 2 6 2 3" xfId="3353"/>
    <cellStyle name="Normal 2 6 2 3 2" xfId="3354"/>
    <cellStyle name="Normal 2 6 2 4" xfId="3355"/>
    <cellStyle name="Normal 2 6 2 5" xfId="3356"/>
    <cellStyle name="Normal 2 6 3" xfId="3357"/>
    <cellStyle name="Normal 2 6 3 2" xfId="3358"/>
    <cellStyle name="Normal 2 6 3 2 2" xfId="3359"/>
    <cellStyle name="Normal 2 6 3 2 2 2" xfId="3360"/>
    <cellStyle name="Normal 2 6 3 2 3" xfId="3361"/>
    <cellStyle name="Normal 2 6 3 3" xfId="3362"/>
    <cellStyle name="Normal 2 6 3 3 2" xfId="3363"/>
    <cellStyle name="Normal 2 6 3 4" xfId="3364"/>
    <cellStyle name="Normal 2 6 3 5" xfId="3365"/>
    <cellStyle name="Normal 2 6 4" xfId="3366"/>
    <cellStyle name="Normal 2 6 4 2" xfId="3367"/>
    <cellStyle name="Normal 2 6 4 2 2" xfId="3368"/>
    <cellStyle name="Normal 2 6 4 3" xfId="3369"/>
    <cellStyle name="Normal 2 6 5" xfId="3370"/>
    <cellStyle name="Normal 2 6 5 2" xfId="3371"/>
    <cellStyle name="Normal 2 6 6" xfId="3372"/>
    <cellStyle name="Normal 2 6 7" xfId="3373"/>
    <cellStyle name="Normal 2 7" xfId="3374"/>
    <cellStyle name="Normal 2 7 2" xfId="3375"/>
    <cellStyle name="Normal 2 7 2 2" xfId="3376"/>
    <cellStyle name="Normal 2 7 2 2 2" xfId="3377"/>
    <cellStyle name="Normal 2 7 2 2 2 2" xfId="3378"/>
    <cellStyle name="Normal 2 7 2 2 3" xfId="3379"/>
    <cellStyle name="Normal 2 7 2 3" xfId="3380"/>
    <cellStyle name="Normal 2 7 2 3 2" xfId="3381"/>
    <cellStyle name="Normal 2 7 2 4" xfId="3382"/>
    <cellStyle name="Normal 2 7 2 5" xfId="3383"/>
    <cellStyle name="Normal 2 7 3" xfId="3384"/>
    <cellStyle name="Normal 2 7 3 2" xfId="3385"/>
    <cellStyle name="Normal 2 7 3 2 2" xfId="3386"/>
    <cellStyle name="Normal 2 7 3 2 2 2" xfId="3387"/>
    <cellStyle name="Normal 2 7 3 2 3" xfId="3388"/>
    <cellStyle name="Normal 2 7 3 3" xfId="3389"/>
    <cellStyle name="Normal 2 7 3 3 2" xfId="3390"/>
    <cellStyle name="Normal 2 7 3 4" xfId="3391"/>
    <cellStyle name="Normal 2 7 3 5" xfId="3392"/>
    <cellStyle name="Normal 2 7 4" xfId="3393"/>
    <cellStyle name="Normal 2 7 4 2" xfId="3394"/>
    <cellStyle name="Normal 2 7 4 2 2" xfId="3395"/>
    <cellStyle name="Normal 2 7 4 3" xfId="3396"/>
    <cellStyle name="Normal 2 7 5" xfId="3397"/>
    <cellStyle name="Normal 2 7 5 2" xfId="3398"/>
    <cellStyle name="Normal 2 7 6" xfId="3399"/>
    <cellStyle name="Normal 2 7 7" xfId="3400"/>
    <cellStyle name="Normal 2 8" xfId="3401"/>
    <cellStyle name="Normal 2 8 2" xfId="3402"/>
    <cellStyle name="Normal 2 8 2 2" xfId="3403"/>
    <cellStyle name="Normal 2 8 2 2 2" xfId="3404"/>
    <cellStyle name="Normal 2 8 2 2 2 2" xfId="3405"/>
    <cellStyle name="Normal 2 8 2 2 3" xfId="3406"/>
    <cellStyle name="Normal 2 8 2 3" xfId="3407"/>
    <cellStyle name="Normal 2 8 2 3 2" xfId="3408"/>
    <cellStyle name="Normal 2 8 2 4" xfId="3409"/>
    <cellStyle name="Normal 2 8 2 5" xfId="3410"/>
    <cellStyle name="Normal 2 8 3" xfId="3411"/>
    <cellStyle name="Normal 2 8 3 2" xfId="3412"/>
    <cellStyle name="Normal 2 8 3 2 2" xfId="3413"/>
    <cellStyle name="Normal 2 8 3 2 2 2" xfId="3414"/>
    <cellStyle name="Normal 2 8 3 2 3" xfId="3415"/>
    <cellStyle name="Normal 2 8 3 3" xfId="3416"/>
    <cellStyle name="Normal 2 8 3 3 2" xfId="3417"/>
    <cellStyle name="Normal 2 8 3 4" xfId="3418"/>
    <cellStyle name="Normal 2 8 3 5" xfId="3419"/>
    <cellStyle name="Normal 2 8 4" xfId="3420"/>
    <cellStyle name="Normal 2 8 4 2" xfId="3421"/>
    <cellStyle name="Normal 2 8 4 2 2" xfId="3422"/>
    <cellStyle name="Normal 2 8 4 3" xfId="3423"/>
    <cellStyle name="Normal 2 8 5" xfId="3424"/>
    <cellStyle name="Normal 2 8 5 2" xfId="3425"/>
    <cellStyle name="Normal 2 8 6" xfId="3426"/>
    <cellStyle name="Normal 2 8 7" xfId="3427"/>
    <cellStyle name="Normal 2 9" xfId="3428"/>
    <cellStyle name="Normal 2 9 2" xfId="3429"/>
    <cellStyle name="Normal 2 9 2 2" xfId="3430"/>
    <cellStyle name="Normal 2 9 2 2 2" xfId="3431"/>
    <cellStyle name="Normal 2 9 2 2 2 2" xfId="3432"/>
    <cellStyle name="Normal 2 9 2 2 3" xfId="3433"/>
    <cellStyle name="Normal 2 9 2 3" xfId="3434"/>
    <cellStyle name="Normal 2 9 2 3 2" xfId="3435"/>
    <cellStyle name="Normal 2 9 2 4" xfId="3436"/>
    <cellStyle name="Normal 2 9 2 5" xfId="3437"/>
    <cellStyle name="Normal 2 9 3" xfId="3438"/>
    <cellStyle name="Normal 2 9 3 2" xfId="3439"/>
    <cellStyle name="Normal 2 9 3 2 2" xfId="3440"/>
    <cellStyle name="Normal 2 9 3 2 2 2" xfId="3441"/>
    <cellStyle name="Normal 2 9 3 2 3" xfId="3442"/>
    <cellStyle name="Normal 2 9 3 3" xfId="3443"/>
    <cellStyle name="Normal 2 9 3 3 2" xfId="3444"/>
    <cellStyle name="Normal 2 9 3 4" xfId="3445"/>
    <cellStyle name="Normal 2 9 3 5" xfId="3446"/>
    <cellStyle name="Normal 2 9 4" xfId="3447"/>
    <cellStyle name="Normal 2 9 4 2" xfId="3448"/>
    <cellStyle name="Normal 2 9 4 2 2" xfId="3449"/>
    <cellStyle name="Normal 2 9 4 3" xfId="3450"/>
    <cellStyle name="Normal 2 9 5" xfId="3451"/>
    <cellStyle name="Normal 2 9 5 2" xfId="3452"/>
    <cellStyle name="Normal 2 9 6" xfId="3453"/>
    <cellStyle name="Normal 2 9 7" xfId="3454"/>
    <cellStyle name="Normal 2_PRESUPUESTO DEFINITIVO V6 may 14 rmr" xfId="3455"/>
    <cellStyle name="Normal 20" xfId="4655"/>
    <cellStyle name="Normal 21" xfId="4734"/>
    <cellStyle name="Normal 22" xfId="44"/>
    <cellStyle name="Normal 23" xfId="4943"/>
    <cellStyle name="Normal 24" xfId="4945"/>
    <cellStyle name="Normal 25" xfId="4946"/>
    <cellStyle name="Normal 26" xfId="4947"/>
    <cellStyle name="Normal 27" xfId="4948"/>
    <cellStyle name="Normal 28" xfId="4949"/>
    <cellStyle name="Normal 29" xfId="4950"/>
    <cellStyle name="Normal 3" xfId="9"/>
    <cellStyle name="Normal 3 10" xfId="4977"/>
    <cellStyle name="Normal 3 2" xfId="38"/>
    <cellStyle name="Normal 3 2 2" xfId="3456"/>
    <cellStyle name="Normal 3 2 3" xfId="48"/>
    <cellStyle name="Normal 3 3" xfId="3457"/>
    <cellStyle name="Normal 3 3 2" xfId="3458"/>
    <cellStyle name="Normal 3 3 2 2" xfId="3459"/>
    <cellStyle name="Normal 3 3 2 3" xfId="3460"/>
    <cellStyle name="Normal 3 3 3" xfId="3461"/>
    <cellStyle name="Normal 3 3 4" xfId="3462"/>
    <cellStyle name="Normal 3 4" xfId="25"/>
    <cellStyle name="Normal 3 4 2" xfId="3464"/>
    <cellStyle name="Normal 3 4 3" xfId="3463"/>
    <cellStyle name="Normal 3 5" xfId="3465"/>
    <cellStyle name="Normal 3 6" xfId="3466"/>
    <cellStyle name="Normal 3 7" xfId="3467"/>
    <cellStyle name="Normal 3 8" xfId="3468"/>
    <cellStyle name="Normal 3 9" xfId="4733"/>
    <cellStyle name="Normal 30" xfId="4952"/>
    <cellStyle name="Normal 31" xfId="4971"/>
    <cellStyle name="Normal 4" xfId="6"/>
    <cellStyle name="Normal 4 10" xfId="3470"/>
    <cellStyle name="Normal 4 10 2" xfId="4823"/>
    <cellStyle name="Normal 4 11" xfId="3471"/>
    <cellStyle name="Normal 4 12" xfId="3472"/>
    <cellStyle name="Normal 4 13" xfId="3473"/>
    <cellStyle name="Normal 4 14" xfId="3474"/>
    <cellStyle name="Normal 4 15" xfId="3475"/>
    <cellStyle name="Normal 4 16" xfId="3476"/>
    <cellStyle name="Normal 4 17" xfId="3477"/>
    <cellStyle name="Normal 4 18" xfId="3478"/>
    <cellStyle name="Normal 4 18 2" xfId="3479"/>
    <cellStyle name="Normal 4 18 2 2" xfId="3480"/>
    <cellStyle name="Normal 4 18 2 2 2" xfId="3481"/>
    <cellStyle name="Normal 4 18 2 2 2 2" xfId="3482"/>
    <cellStyle name="Normal 4 18 2 2 3" xfId="3483"/>
    <cellStyle name="Normal 4 18 2 3" xfId="3484"/>
    <cellStyle name="Normal 4 18 2 3 2" xfId="3485"/>
    <cellStyle name="Normal 4 18 2 4" xfId="3486"/>
    <cellStyle name="Normal 4 18 2 5" xfId="3487"/>
    <cellStyle name="Normal 4 18 3" xfId="3488"/>
    <cellStyle name="Normal 4 18 3 2" xfId="3489"/>
    <cellStyle name="Normal 4 18 3 2 2" xfId="3490"/>
    <cellStyle name="Normal 4 18 3 2 2 2" xfId="3491"/>
    <cellStyle name="Normal 4 18 3 2 3" xfId="3492"/>
    <cellStyle name="Normal 4 18 3 3" xfId="3493"/>
    <cellStyle name="Normal 4 18 3 3 2" xfId="3494"/>
    <cellStyle name="Normal 4 18 3 4" xfId="3495"/>
    <cellStyle name="Normal 4 18 3 5" xfId="3496"/>
    <cellStyle name="Normal 4 18 4" xfId="3497"/>
    <cellStyle name="Normal 4 18 4 2" xfId="3498"/>
    <cellStyle name="Normal 4 18 4 2 2" xfId="3499"/>
    <cellStyle name="Normal 4 18 4 3" xfId="3500"/>
    <cellStyle name="Normal 4 18 5" xfId="3501"/>
    <cellStyle name="Normal 4 18 5 2" xfId="3502"/>
    <cellStyle name="Normal 4 18 6" xfId="3503"/>
    <cellStyle name="Normal 4 18 7" xfId="3504"/>
    <cellStyle name="Normal 4 19" xfId="3505"/>
    <cellStyle name="Normal 4 19 2" xfId="3506"/>
    <cellStyle name="Normal 4 19 2 2" xfId="3507"/>
    <cellStyle name="Normal 4 19 2 2 2" xfId="3508"/>
    <cellStyle name="Normal 4 19 2 3" xfId="3509"/>
    <cellStyle name="Normal 4 19 3" xfId="3510"/>
    <cellStyle name="Normal 4 19 3 2" xfId="3511"/>
    <cellStyle name="Normal 4 19 4" xfId="3512"/>
    <cellStyle name="Normal 4 19 5" xfId="3513"/>
    <cellStyle name="Normal 4 2" xfId="15"/>
    <cellStyle name="Normal 4 2 10" xfId="3515"/>
    <cellStyle name="Normal 4 2 11" xfId="3516"/>
    <cellStyle name="Normal 4 2 12" xfId="4841"/>
    <cellStyle name="Normal 4 2 13" xfId="3514"/>
    <cellStyle name="Normal 4 2 2" xfId="3517"/>
    <cellStyle name="Normal 4 2 2 2" xfId="3518"/>
    <cellStyle name="Normal 4 2 2 2 2" xfId="3519"/>
    <cellStyle name="Normal 4 2 2 2 2 2" xfId="3520"/>
    <cellStyle name="Normal 4 2 2 2 2 3" xfId="3521"/>
    <cellStyle name="Normal 4 2 2 2 3" xfId="3522"/>
    <cellStyle name="Normal 4 2 2 2 4" xfId="3523"/>
    <cellStyle name="Normal 4 2 2 3" xfId="3524"/>
    <cellStyle name="Normal 4 2 2 3 2" xfId="3525"/>
    <cellStyle name="Normal 4 2 2 3 2 2" xfId="3526"/>
    <cellStyle name="Normal 4 2 2 3 2 3" xfId="3527"/>
    <cellStyle name="Normal 4 2 2 3 3" xfId="3528"/>
    <cellStyle name="Normal 4 2 2 3 4" xfId="3529"/>
    <cellStyle name="Normal 4 2 2 4" xfId="3530"/>
    <cellStyle name="Normal 4 2 2 4 2" xfId="3531"/>
    <cellStyle name="Normal 4 2 2 4 3" xfId="3532"/>
    <cellStyle name="Normal 4 2 2 5" xfId="3533"/>
    <cellStyle name="Normal 4 2 2 5 2" xfId="3534"/>
    <cellStyle name="Normal 4 2 2 6" xfId="3535"/>
    <cellStyle name="Normal 4 2 2 7" xfId="3536"/>
    <cellStyle name="Normal 4 2 3" xfId="3537"/>
    <cellStyle name="Normal 4 2 3 2" xfId="3538"/>
    <cellStyle name="Normal 4 2 4" xfId="3539"/>
    <cellStyle name="Normal 4 2 4 2" xfId="3540"/>
    <cellStyle name="Normal 4 2 4 2 2" xfId="3541"/>
    <cellStyle name="Normal 4 2 4 2 3" xfId="3542"/>
    <cellStyle name="Normal 4 2 4 3" xfId="3543"/>
    <cellStyle name="Normal 4 2 4 4" xfId="3544"/>
    <cellStyle name="Normal 4 2 5" xfId="3545"/>
    <cellStyle name="Normal 4 2 5 2" xfId="3546"/>
    <cellStyle name="Normal 4 2 5 2 2" xfId="3547"/>
    <cellStyle name="Normal 4 2 5 2 3" xfId="3548"/>
    <cellStyle name="Normal 4 2 5 3" xfId="3549"/>
    <cellStyle name="Normal 4 2 5 4" xfId="3550"/>
    <cellStyle name="Normal 4 2 6" xfId="3551"/>
    <cellStyle name="Normal 4 2 6 2" xfId="3552"/>
    <cellStyle name="Normal 4 2 6 2 2" xfId="3553"/>
    <cellStyle name="Normal 4 2 6 3" xfId="3554"/>
    <cellStyle name="Normal 4 2 6 4" xfId="3555"/>
    <cellStyle name="Normal 4 2 7" xfId="3556"/>
    <cellStyle name="Normal 4 2 8" xfId="3557"/>
    <cellStyle name="Normal 4 2 9" xfId="3558"/>
    <cellStyle name="Normal 4 20" xfId="3559"/>
    <cellStyle name="Normal 4 20 2" xfId="3560"/>
    <cellStyle name="Normal 4 20 2 2" xfId="3561"/>
    <cellStyle name="Normal 4 20 3" xfId="3562"/>
    <cellStyle name="Normal 4 20 4" xfId="3563"/>
    <cellStyle name="Normal 4 21" xfId="3564"/>
    <cellStyle name="Normal 4 21 2" xfId="3565"/>
    <cellStyle name="Normal 4 21 2 2" xfId="3566"/>
    <cellStyle name="Normal 4 21 3" xfId="3567"/>
    <cellStyle name="Normal 4 22" xfId="3568"/>
    <cellStyle name="Normal 4 22 2" xfId="3569"/>
    <cellStyle name="Normal 4 23" xfId="3570"/>
    <cellStyle name="Normal 4 23 2" xfId="3571"/>
    <cellStyle name="Normal 4 24" xfId="3572"/>
    <cellStyle name="Normal 4 24 2" xfId="3573"/>
    <cellStyle name="Normal 4 25" xfId="3574"/>
    <cellStyle name="Normal 4 26" xfId="3575"/>
    <cellStyle name="Normal 4 27" xfId="3576"/>
    <cellStyle name="Normal 4 28" xfId="3577"/>
    <cellStyle name="Normal 4 29" xfId="3469"/>
    <cellStyle name="Normal 4 3" xfId="3578"/>
    <cellStyle name="Normal 4 3 10" xfId="3579"/>
    <cellStyle name="Normal 4 3 11" xfId="3580"/>
    <cellStyle name="Normal 4 3 12" xfId="3581"/>
    <cellStyle name="Normal 4 3 13" xfId="3582"/>
    <cellStyle name="Normal 4 3 14" xfId="4848"/>
    <cellStyle name="Normal 4 3 2" xfId="3583"/>
    <cellStyle name="Normal 4 3 2 2" xfId="3584"/>
    <cellStyle name="Normal 4 3 2 2 2" xfId="3585"/>
    <cellStyle name="Normal 4 3 2 2 2 2" xfId="3586"/>
    <cellStyle name="Normal 4 3 2 2 2 3" xfId="3587"/>
    <cellStyle name="Normal 4 3 2 2 3" xfId="3588"/>
    <cellStyle name="Normal 4 3 2 2 4" xfId="3589"/>
    <cellStyle name="Normal 4 3 2 3" xfId="3590"/>
    <cellStyle name="Normal 4 3 2 4" xfId="3591"/>
    <cellStyle name="Normal 4 3 2 4 2" xfId="3592"/>
    <cellStyle name="Normal 4 3 2 4 2 2" xfId="3593"/>
    <cellStyle name="Normal 4 3 2 4 3" xfId="3594"/>
    <cellStyle name="Normal 4 3 2 4 4" xfId="3595"/>
    <cellStyle name="Normal 4 3 2 5" xfId="3596"/>
    <cellStyle name="Normal 4 3 2 6" xfId="3597"/>
    <cellStyle name="Normal 4 3 3" xfId="3598"/>
    <cellStyle name="Normal 4 3 3 2" xfId="3599"/>
    <cellStyle name="Normal 4 3 3 2 2" xfId="3600"/>
    <cellStyle name="Normal 4 3 3 2 2 2" xfId="3601"/>
    <cellStyle name="Normal 4 3 3 2 3" xfId="3602"/>
    <cellStyle name="Normal 4 3 3 2 4" xfId="3603"/>
    <cellStyle name="Normal 4 3 3 3" xfId="3604"/>
    <cellStyle name="Normal 4 3 3 3 2" xfId="3605"/>
    <cellStyle name="Normal 4 3 3 3 2 2" xfId="3606"/>
    <cellStyle name="Normal 4 3 3 3 3" xfId="3607"/>
    <cellStyle name="Normal 4 3 3 3 4" xfId="3608"/>
    <cellStyle name="Normal 4 3 3 4" xfId="3609"/>
    <cellStyle name="Normal 4 3 3 4 2" xfId="3610"/>
    <cellStyle name="Normal 4 3 3 5" xfId="3611"/>
    <cellStyle name="Normal 4 3 3 6" xfId="3612"/>
    <cellStyle name="Normal 4 3 4" xfId="3613"/>
    <cellStyle name="Normal 4 3 4 2" xfId="3614"/>
    <cellStyle name="Normal 4 3 4 2 2" xfId="3615"/>
    <cellStyle name="Normal 4 3 4 2 3" xfId="3616"/>
    <cellStyle name="Normal 4 3 4 3" xfId="3617"/>
    <cellStyle name="Normal 4 3 4 4" xfId="3618"/>
    <cellStyle name="Normal 4 3 5" xfId="3619"/>
    <cellStyle name="Normal 4 3 5 2" xfId="3620"/>
    <cellStyle name="Normal 4 3 5 2 2" xfId="3621"/>
    <cellStyle name="Normal 4 3 5 3" xfId="3622"/>
    <cellStyle name="Normal 4 3 5 4" xfId="3623"/>
    <cellStyle name="Normal 4 3 6" xfId="3624"/>
    <cellStyle name="Normal 4 3 6 2" xfId="3625"/>
    <cellStyle name="Normal 4 3 6 2 2" xfId="3626"/>
    <cellStyle name="Normal 4 3 6 3" xfId="3627"/>
    <cellStyle name="Normal 4 3 7" xfId="3628"/>
    <cellStyle name="Normal 4 3 7 2" xfId="3629"/>
    <cellStyle name="Normal 4 3 8" xfId="3630"/>
    <cellStyle name="Normal 4 3 8 2" xfId="3631"/>
    <cellStyle name="Normal 4 3 9" xfId="3632"/>
    <cellStyle name="Normal 4 3 9 2" xfId="3633"/>
    <cellStyle name="Normal 4 4" xfId="3634"/>
    <cellStyle name="Normal 4 4 2" xfId="3635"/>
    <cellStyle name="Normal 4 4 2 2" xfId="3636"/>
    <cellStyle name="Normal 4 4 2 2 2" xfId="3637"/>
    <cellStyle name="Normal 4 4 2 2 2 2" xfId="3638"/>
    <cellStyle name="Normal 4 4 2 2 2 3" xfId="3639"/>
    <cellStyle name="Normal 4 4 2 2 3" xfId="3640"/>
    <cellStyle name="Normal 4 4 2 2 4" xfId="3641"/>
    <cellStyle name="Normal 4 4 2 3" xfId="3642"/>
    <cellStyle name="Normal 4 4 2 3 2" xfId="3643"/>
    <cellStyle name="Normal 4 4 2 3 3" xfId="3644"/>
    <cellStyle name="Normal 4 4 2 4" xfId="3645"/>
    <cellStyle name="Normal 4 4 2 5" xfId="3646"/>
    <cellStyle name="Normal 4 4 3" xfId="3647"/>
    <cellStyle name="Normal 4 4 3 2" xfId="3648"/>
    <cellStyle name="Normal 4 4 3 2 2" xfId="3649"/>
    <cellStyle name="Normal 4 4 3 2 3" xfId="3650"/>
    <cellStyle name="Normal 4 4 3 3" xfId="3651"/>
    <cellStyle name="Normal 4 4 3 4" xfId="3652"/>
    <cellStyle name="Normal 4 4 4" xfId="3653"/>
    <cellStyle name="Normal 4 4 5" xfId="3654"/>
    <cellStyle name="Normal 4 4 5 2" xfId="3655"/>
    <cellStyle name="Normal 4 4 5 2 2" xfId="3656"/>
    <cellStyle name="Normal 4 4 5 3" xfId="3657"/>
    <cellStyle name="Normal 4 4 5 4" xfId="3658"/>
    <cellStyle name="Normal 4 4 6" xfId="3659"/>
    <cellStyle name="Normal 4 4 7" xfId="3660"/>
    <cellStyle name="Normal 4 4 7 2" xfId="3661"/>
    <cellStyle name="Normal 4 4 8" xfId="3662"/>
    <cellStyle name="Normal 4 4 9" xfId="3663"/>
    <cellStyle name="Normal 4 5" xfId="3664"/>
    <cellStyle name="Normal 4 5 2" xfId="3665"/>
    <cellStyle name="Normal 4 5 2 2" xfId="3666"/>
    <cellStyle name="Normal 4 5 2 2 2" xfId="3667"/>
    <cellStyle name="Normal 4 5 2 2 3" xfId="3668"/>
    <cellStyle name="Normal 4 5 2 3" xfId="3669"/>
    <cellStyle name="Normal 4 5 2 4" xfId="3670"/>
    <cellStyle name="Normal 4 5 3" xfId="3671"/>
    <cellStyle name="Normal 4 5 4" xfId="3672"/>
    <cellStyle name="Normal 4 5 4 2" xfId="3673"/>
    <cellStyle name="Normal 4 5 4 2 2" xfId="3674"/>
    <cellStyle name="Normal 4 5 4 3" xfId="3675"/>
    <cellStyle name="Normal 4 5 4 4" xfId="3676"/>
    <cellStyle name="Normal 4 5 5" xfId="3677"/>
    <cellStyle name="Normal 4 5 6" xfId="3678"/>
    <cellStyle name="Normal 4 6" xfId="3679"/>
    <cellStyle name="Normal 4 6 2" xfId="3680"/>
    <cellStyle name="Normal 4 6 3" xfId="3681"/>
    <cellStyle name="Normal 4 6 3 2" xfId="3682"/>
    <cellStyle name="Normal 4 6 3 2 2" xfId="3683"/>
    <cellStyle name="Normal 4 6 3 3" xfId="3684"/>
    <cellStyle name="Normal 4 6 3 4" xfId="3685"/>
    <cellStyle name="Normal 4 6 4" xfId="3686"/>
    <cellStyle name="Normal 4 6 5" xfId="3687"/>
    <cellStyle name="Normal 4 7" xfId="3688"/>
    <cellStyle name="Normal 4 7 2" xfId="3689"/>
    <cellStyle name="Normal 4 7 3" xfId="3690"/>
    <cellStyle name="Normal 4 8" xfId="3691"/>
    <cellStyle name="Normal 4 8 2" xfId="3692"/>
    <cellStyle name="Normal 4 9" xfId="3693"/>
    <cellStyle name="Normal 5" xfId="11"/>
    <cellStyle name="Normal 5 10" xfId="3695"/>
    <cellStyle name="Normal 5 10 2" xfId="3696"/>
    <cellStyle name="Normal 5 10 2 2" xfId="3697"/>
    <cellStyle name="Normal 5 10 2 2 2" xfId="3698"/>
    <cellStyle name="Normal 5 10 2 2 2 2" xfId="3699"/>
    <cellStyle name="Normal 5 10 2 2 3" xfId="3700"/>
    <cellStyle name="Normal 5 10 2 3" xfId="3701"/>
    <cellStyle name="Normal 5 10 2 3 2" xfId="3702"/>
    <cellStyle name="Normal 5 10 2 4" xfId="3703"/>
    <cellStyle name="Normal 5 10 2 5" xfId="3704"/>
    <cellStyle name="Normal 5 10 3" xfId="3705"/>
    <cellStyle name="Normal 5 10 3 2" xfId="3706"/>
    <cellStyle name="Normal 5 10 3 2 2" xfId="3707"/>
    <cellStyle name="Normal 5 10 3 2 2 2" xfId="3708"/>
    <cellStyle name="Normal 5 10 3 2 3" xfId="3709"/>
    <cellStyle name="Normal 5 10 3 3" xfId="3710"/>
    <cellStyle name="Normal 5 10 3 3 2" xfId="3711"/>
    <cellStyle name="Normal 5 10 3 4" xfId="3712"/>
    <cellStyle name="Normal 5 10 3 5" xfId="3713"/>
    <cellStyle name="Normal 5 10 4" xfId="3714"/>
    <cellStyle name="Normal 5 10 4 2" xfId="3715"/>
    <cellStyle name="Normal 5 10 4 2 2" xfId="3716"/>
    <cellStyle name="Normal 5 10 4 3" xfId="3717"/>
    <cellStyle name="Normal 5 10 5" xfId="3718"/>
    <cellStyle name="Normal 5 10 5 2" xfId="3719"/>
    <cellStyle name="Normal 5 10 6" xfId="3720"/>
    <cellStyle name="Normal 5 10 7" xfId="3721"/>
    <cellStyle name="Normal 5 11" xfId="3722"/>
    <cellStyle name="Normal 5 11 2" xfId="3723"/>
    <cellStyle name="Normal 5 11 2 2" xfId="3724"/>
    <cellStyle name="Normal 5 11 2 2 2" xfId="3725"/>
    <cellStyle name="Normal 5 11 2 2 2 2" xfId="3726"/>
    <cellStyle name="Normal 5 11 2 2 3" xfId="3727"/>
    <cellStyle name="Normal 5 11 2 3" xfId="3728"/>
    <cellStyle name="Normal 5 11 2 3 2" xfId="3729"/>
    <cellStyle name="Normal 5 11 2 4" xfId="3730"/>
    <cellStyle name="Normal 5 11 2 5" xfId="3731"/>
    <cellStyle name="Normal 5 11 3" xfId="3732"/>
    <cellStyle name="Normal 5 11 3 2" xfId="3733"/>
    <cellStyle name="Normal 5 11 3 2 2" xfId="3734"/>
    <cellStyle name="Normal 5 11 3 2 2 2" xfId="3735"/>
    <cellStyle name="Normal 5 11 3 2 3" xfId="3736"/>
    <cellStyle name="Normal 5 11 3 3" xfId="3737"/>
    <cellStyle name="Normal 5 11 3 3 2" xfId="3738"/>
    <cellStyle name="Normal 5 11 3 4" xfId="3739"/>
    <cellStyle name="Normal 5 11 3 5" xfId="3740"/>
    <cellStyle name="Normal 5 11 4" xfId="3741"/>
    <cellStyle name="Normal 5 11 4 2" xfId="3742"/>
    <cellStyle name="Normal 5 11 4 2 2" xfId="3743"/>
    <cellStyle name="Normal 5 11 4 3" xfId="3744"/>
    <cellStyle name="Normal 5 11 5" xfId="3745"/>
    <cellStyle name="Normal 5 11 5 2" xfId="3746"/>
    <cellStyle name="Normal 5 11 6" xfId="3747"/>
    <cellStyle name="Normal 5 11 7" xfId="3748"/>
    <cellStyle name="Normal 5 12" xfId="3749"/>
    <cellStyle name="Normal 5 12 2" xfId="3750"/>
    <cellStyle name="Normal 5 12 2 2" xfId="3751"/>
    <cellStyle name="Normal 5 12 2 2 2" xfId="3752"/>
    <cellStyle name="Normal 5 12 2 2 2 2" xfId="3753"/>
    <cellStyle name="Normal 5 12 2 2 3" xfId="3754"/>
    <cellStyle name="Normal 5 12 2 3" xfId="3755"/>
    <cellStyle name="Normal 5 12 2 3 2" xfId="3756"/>
    <cellStyle name="Normal 5 12 2 4" xfId="3757"/>
    <cellStyle name="Normal 5 12 2 5" xfId="3758"/>
    <cellStyle name="Normal 5 12 3" xfId="3759"/>
    <cellStyle name="Normal 5 12 3 2" xfId="3760"/>
    <cellStyle name="Normal 5 12 3 2 2" xfId="3761"/>
    <cellStyle name="Normal 5 12 3 2 2 2" xfId="3762"/>
    <cellStyle name="Normal 5 12 3 2 3" xfId="3763"/>
    <cellStyle name="Normal 5 12 3 3" xfId="3764"/>
    <cellStyle name="Normal 5 12 3 3 2" xfId="3765"/>
    <cellStyle name="Normal 5 12 3 4" xfId="3766"/>
    <cellStyle name="Normal 5 12 3 5" xfId="3767"/>
    <cellStyle name="Normal 5 12 4" xfId="3768"/>
    <cellStyle name="Normal 5 12 4 2" xfId="3769"/>
    <cellStyle name="Normal 5 12 4 2 2" xfId="3770"/>
    <cellStyle name="Normal 5 12 4 3" xfId="3771"/>
    <cellStyle name="Normal 5 12 5" xfId="3772"/>
    <cellStyle name="Normal 5 12 5 2" xfId="3773"/>
    <cellStyle name="Normal 5 12 6" xfId="3774"/>
    <cellStyle name="Normal 5 12 7" xfId="3775"/>
    <cellStyle name="Normal 5 13" xfId="3776"/>
    <cellStyle name="Normal 5 13 2" xfId="3777"/>
    <cellStyle name="Normal 5 13 2 2" xfId="3778"/>
    <cellStyle name="Normal 5 13 2 2 2" xfId="3779"/>
    <cellStyle name="Normal 5 13 2 2 2 2" xfId="3780"/>
    <cellStyle name="Normal 5 13 2 2 3" xfId="3781"/>
    <cellStyle name="Normal 5 13 2 3" xfId="3782"/>
    <cellStyle name="Normal 5 13 2 3 2" xfId="3783"/>
    <cellStyle name="Normal 5 13 2 4" xfId="3784"/>
    <cellStyle name="Normal 5 13 2 5" xfId="3785"/>
    <cellStyle name="Normal 5 13 3" xfId="3786"/>
    <cellStyle name="Normal 5 13 3 2" xfId="3787"/>
    <cellStyle name="Normal 5 13 3 2 2" xfId="3788"/>
    <cellStyle name="Normal 5 13 3 2 2 2" xfId="3789"/>
    <cellStyle name="Normal 5 13 3 2 3" xfId="3790"/>
    <cellStyle name="Normal 5 13 3 3" xfId="3791"/>
    <cellStyle name="Normal 5 13 3 3 2" xfId="3792"/>
    <cellStyle name="Normal 5 13 3 4" xfId="3793"/>
    <cellStyle name="Normal 5 13 3 5" xfId="3794"/>
    <cellStyle name="Normal 5 13 4" xfId="3795"/>
    <cellStyle name="Normal 5 13 4 2" xfId="3796"/>
    <cellStyle name="Normal 5 13 4 2 2" xfId="3797"/>
    <cellStyle name="Normal 5 13 4 3" xfId="3798"/>
    <cellStyle name="Normal 5 13 5" xfId="3799"/>
    <cellStyle name="Normal 5 13 5 2" xfId="3800"/>
    <cellStyle name="Normal 5 13 6" xfId="3801"/>
    <cellStyle name="Normal 5 13 7" xfId="3802"/>
    <cellStyle name="Normal 5 14" xfId="3803"/>
    <cellStyle name="Normal 5 14 2" xfId="3804"/>
    <cellStyle name="Normal 5 14 2 2" xfId="3805"/>
    <cellStyle name="Normal 5 14 2 2 2" xfId="3806"/>
    <cellStyle name="Normal 5 14 2 2 2 2" xfId="3807"/>
    <cellStyle name="Normal 5 14 2 2 3" xfId="3808"/>
    <cellStyle name="Normal 5 14 2 3" xfId="3809"/>
    <cellStyle name="Normal 5 14 2 3 2" xfId="3810"/>
    <cellStyle name="Normal 5 14 2 4" xfId="3811"/>
    <cellStyle name="Normal 5 14 2 5" xfId="3812"/>
    <cellStyle name="Normal 5 14 3" xfId="3813"/>
    <cellStyle name="Normal 5 14 3 2" xfId="3814"/>
    <cellStyle name="Normal 5 14 3 2 2" xfId="3815"/>
    <cellStyle name="Normal 5 14 3 2 2 2" xfId="3816"/>
    <cellStyle name="Normal 5 14 3 2 3" xfId="3817"/>
    <cellStyle name="Normal 5 14 3 3" xfId="3818"/>
    <cellStyle name="Normal 5 14 3 3 2" xfId="3819"/>
    <cellStyle name="Normal 5 14 3 4" xfId="3820"/>
    <cellStyle name="Normal 5 14 3 5" xfId="3821"/>
    <cellStyle name="Normal 5 14 4" xfId="3822"/>
    <cellStyle name="Normal 5 14 4 2" xfId="3823"/>
    <cellStyle name="Normal 5 14 4 2 2" xfId="3824"/>
    <cellStyle name="Normal 5 14 4 3" xfId="3825"/>
    <cellStyle name="Normal 5 14 5" xfId="3826"/>
    <cellStyle name="Normal 5 14 5 2" xfId="3827"/>
    <cellStyle name="Normal 5 14 6" xfId="3828"/>
    <cellStyle name="Normal 5 14 7" xfId="3829"/>
    <cellStyle name="Normal 5 15" xfId="3830"/>
    <cellStyle name="Normal 5 15 2" xfId="3831"/>
    <cellStyle name="Normal 5 15 2 2" xfId="3832"/>
    <cellStyle name="Normal 5 15 2 2 2" xfId="3833"/>
    <cellStyle name="Normal 5 15 2 2 2 2" xfId="3834"/>
    <cellStyle name="Normal 5 15 2 2 3" xfId="3835"/>
    <cellStyle name="Normal 5 15 2 3" xfId="3836"/>
    <cellStyle name="Normal 5 15 2 3 2" xfId="3837"/>
    <cellStyle name="Normal 5 15 2 4" xfId="3838"/>
    <cellStyle name="Normal 5 15 2 5" xfId="3839"/>
    <cellStyle name="Normal 5 15 3" xfId="3840"/>
    <cellStyle name="Normal 5 15 3 2" xfId="3841"/>
    <cellStyle name="Normal 5 15 3 2 2" xfId="3842"/>
    <cellStyle name="Normal 5 15 3 2 2 2" xfId="3843"/>
    <cellStyle name="Normal 5 15 3 2 3" xfId="3844"/>
    <cellStyle name="Normal 5 15 3 3" xfId="3845"/>
    <cellStyle name="Normal 5 15 3 3 2" xfId="3846"/>
    <cellStyle name="Normal 5 15 3 4" xfId="3847"/>
    <cellStyle name="Normal 5 15 3 5" xfId="3848"/>
    <cellStyle name="Normal 5 15 4" xfId="3849"/>
    <cellStyle name="Normal 5 15 4 2" xfId="3850"/>
    <cellStyle name="Normal 5 15 4 2 2" xfId="3851"/>
    <cellStyle name="Normal 5 15 4 3" xfId="3852"/>
    <cellStyle name="Normal 5 15 5" xfId="3853"/>
    <cellStyle name="Normal 5 15 5 2" xfId="3854"/>
    <cellStyle name="Normal 5 15 6" xfId="3855"/>
    <cellStyle name="Normal 5 15 7" xfId="3856"/>
    <cellStyle name="Normal 5 16" xfId="3857"/>
    <cellStyle name="Normal 5 16 2" xfId="3858"/>
    <cellStyle name="Normal 5 16 2 2" xfId="3859"/>
    <cellStyle name="Normal 5 16 2 2 2" xfId="3860"/>
    <cellStyle name="Normal 5 16 2 2 2 2" xfId="3861"/>
    <cellStyle name="Normal 5 16 2 2 3" xfId="3862"/>
    <cellStyle name="Normal 5 16 2 3" xfId="3863"/>
    <cellStyle name="Normal 5 16 2 3 2" xfId="3864"/>
    <cellStyle name="Normal 5 16 2 4" xfId="3865"/>
    <cellStyle name="Normal 5 16 2 5" xfId="3866"/>
    <cellStyle name="Normal 5 16 3" xfId="3867"/>
    <cellStyle name="Normal 5 16 3 2" xfId="3868"/>
    <cellStyle name="Normal 5 16 3 2 2" xfId="3869"/>
    <cellStyle name="Normal 5 16 3 2 2 2" xfId="3870"/>
    <cellStyle name="Normal 5 16 3 2 3" xfId="3871"/>
    <cellStyle name="Normal 5 16 3 3" xfId="3872"/>
    <cellStyle name="Normal 5 16 3 3 2" xfId="3873"/>
    <cellStyle name="Normal 5 16 3 4" xfId="3874"/>
    <cellStyle name="Normal 5 16 3 5" xfId="3875"/>
    <cellStyle name="Normal 5 16 4" xfId="3876"/>
    <cellStyle name="Normal 5 16 4 2" xfId="3877"/>
    <cellStyle name="Normal 5 16 4 2 2" xfId="3878"/>
    <cellStyle name="Normal 5 16 4 3" xfId="3879"/>
    <cellStyle name="Normal 5 16 5" xfId="3880"/>
    <cellStyle name="Normal 5 16 5 2" xfId="3881"/>
    <cellStyle name="Normal 5 16 6" xfId="3882"/>
    <cellStyle name="Normal 5 16 7" xfId="3883"/>
    <cellStyle name="Normal 5 17" xfId="3884"/>
    <cellStyle name="Normal 5 18" xfId="3885"/>
    <cellStyle name="Normal 5 18 2" xfId="3886"/>
    <cellStyle name="Normal 5 18 2 2" xfId="3887"/>
    <cellStyle name="Normal 5 18 2 2 2" xfId="3888"/>
    <cellStyle name="Normal 5 18 2 3" xfId="3889"/>
    <cellStyle name="Normal 5 18 3" xfId="3890"/>
    <cellStyle name="Normal 5 18 3 2" xfId="3891"/>
    <cellStyle name="Normal 5 18 4" xfId="3892"/>
    <cellStyle name="Normal 5 18 5" xfId="3893"/>
    <cellStyle name="Normal 5 19" xfId="3894"/>
    <cellStyle name="Normal 5 19 2" xfId="3895"/>
    <cellStyle name="Normal 5 19 2 2" xfId="3896"/>
    <cellStyle name="Normal 5 19 2 2 2" xfId="3897"/>
    <cellStyle name="Normal 5 19 2 3" xfId="3898"/>
    <cellStyle name="Normal 5 19 3" xfId="3899"/>
    <cellStyle name="Normal 5 19 3 2" xfId="3900"/>
    <cellStyle name="Normal 5 19 4" xfId="3901"/>
    <cellStyle name="Normal 5 19 5" xfId="3902"/>
    <cellStyle name="Normal 5 2" xfId="17"/>
    <cellStyle name="Normal 5 2 10" xfId="4954"/>
    <cellStyle name="Normal 5 2 2" xfId="19"/>
    <cellStyle name="Normal 5 2 2 2" xfId="3905"/>
    <cellStyle name="Normal 5 2 2 2 2" xfId="3906"/>
    <cellStyle name="Normal 5 2 2 2 2 2" xfId="3907"/>
    <cellStyle name="Normal 5 2 2 2 3" xfId="3908"/>
    <cellStyle name="Normal 5 2 2 2 4" xfId="3909"/>
    <cellStyle name="Normal 5 2 2 3" xfId="3910"/>
    <cellStyle name="Normal 5 2 2 4" xfId="3911"/>
    <cellStyle name="Normal 5 2 2 4 2" xfId="3912"/>
    <cellStyle name="Normal 5 2 2 5" xfId="3913"/>
    <cellStyle name="Normal 5 2 2 6" xfId="3904"/>
    <cellStyle name="Normal 5 2 2 7" xfId="4956"/>
    <cellStyle name="Normal 5 2 3" xfId="23"/>
    <cellStyle name="Normal 5 2 3 2" xfId="3915"/>
    <cellStyle name="Normal 5 2 3 2 2" xfId="3916"/>
    <cellStyle name="Normal 5 2 3 2 2 2" xfId="3917"/>
    <cellStyle name="Normal 5 2 3 2 3" xfId="3918"/>
    <cellStyle name="Normal 5 2 3 2 4" xfId="3919"/>
    <cellStyle name="Normal 5 2 3 3" xfId="3920"/>
    <cellStyle name="Normal 5 2 3 3 2" xfId="3921"/>
    <cellStyle name="Normal 5 2 3 3 2 2" xfId="3922"/>
    <cellStyle name="Normal 5 2 3 3 3" xfId="3923"/>
    <cellStyle name="Normal 5 2 3 3 4" xfId="3924"/>
    <cellStyle name="Normal 5 2 3 4" xfId="3925"/>
    <cellStyle name="Normal 5 2 3 4 2" xfId="3926"/>
    <cellStyle name="Normal 5 2 3 5" xfId="3927"/>
    <cellStyle name="Normal 5 2 3 6" xfId="3928"/>
    <cellStyle name="Normal 5 2 3 7" xfId="3914"/>
    <cellStyle name="Normal 5 2 3 8" xfId="4959"/>
    <cellStyle name="Normal 5 2 4" xfId="3929"/>
    <cellStyle name="Normal 5 2 4 2" xfId="3930"/>
    <cellStyle name="Normal 5 2 4 2 2" xfId="3931"/>
    <cellStyle name="Normal 5 2 4 2 2 2" xfId="3932"/>
    <cellStyle name="Normal 5 2 4 2 3" xfId="3933"/>
    <cellStyle name="Normal 5 2 4 3" xfId="3934"/>
    <cellStyle name="Normal 5 2 4 3 2" xfId="3935"/>
    <cellStyle name="Normal 5 2 4 4" xfId="3936"/>
    <cellStyle name="Normal 5 2 4 5" xfId="3937"/>
    <cellStyle name="Normal 5 2 5" xfId="3938"/>
    <cellStyle name="Normal 5 2 5 2" xfId="3939"/>
    <cellStyle name="Normal 5 2 5 2 2" xfId="3940"/>
    <cellStyle name="Normal 5 2 5 3" xfId="3941"/>
    <cellStyle name="Normal 5 2 5 4" xfId="3942"/>
    <cellStyle name="Normal 5 2 6" xfId="3943"/>
    <cellStyle name="Normal 5 2 7" xfId="3944"/>
    <cellStyle name="Normal 5 2 8" xfId="4847"/>
    <cellStyle name="Normal 5 2 9" xfId="3903"/>
    <cellStyle name="Normal 5 20" xfId="3945"/>
    <cellStyle name="Normal 5 20 2" xfId="3946"/>
    <cellStyle name="Normal 5 20 2 2" xfId="3947"/>
    <cellStyle name="Normal 5 20 2 2 2" xfId="3948"/>
    <cellStyle name="Normal 5 20 2 3" xfId="3949"/>
    <cellStyle name="Normal 5 20 3" xfId="3950"/>
    <cellStyle name="Normal 5 20 3 2" xfId="3951"/>
    <cellStyle name="Normal 5 20 4" xfId="3952"/>
    <cellStyle name="Normal 5 20 5" xfId="3953"/>
    <cellStyle name="Normal 5 21" xfId="3954"/>
    <cellStyle name="Normal 5 21 2" xfId="3955"/>
    <cellStyle name="Normal 5 21 2 2" xfId="3956"/>
    <cellStyle name="Normal 5 21 2 2 2" xfId="3957"/>
    <cellStyle name="Normal 5 21 2 3" xfId="3958"/>
    <cellStyle name="Normal 5 21 3" xfId="3959"/>
    <cellStyle name="Normal 5 21 3 2" xfId="3960"/>
    <cellStyle name="Normal 5 21 4" xfId="3961"/>
    <cellStyle name="Normal 5 21 5" xfId="3962"/>
    <cellStyle name="Normal 5 22" xfId="3963"/>
    <cellStyle name="Normal 5 22 2" xfId="3964"/>
    <cellStyle name="Normal 5 22 2 2" xfId="3965"/>
    <cellStyle name="Normal 5 22 3" xfId="3966"/>
    <cellStyle name="Normal 5 22 4" xfId="3967"/>
    <cellStyle name="Normal 5 23" xfId="3968"/>
    <cellStyle name="Normal 5 23 2" xfId="3969"/>
    <cellStyle name="Normal 5 23 2 2" xfId="3970"/>
    <cellStyle name="Normal 5 23 3" xfId="3971"/>
    <cellStyle name="Normal 5 24" xfId="3972"/>
    <cellStyle name="Normal 5 24 2" xfId="3973"/>
    <cellStyle name="Normal 5 25" xfId="3974"/>
    <cellStyle name="Normal 5 25 2" xfId="3975"/>
    <cellStyle name="Normal 5 26" xfId="3976"/>
    <cellStyle name="Normal 5 26 2" xfId="3977"/>
    <cellStyle name="Normal 5 27" xfId="3978"/>
    <cellStyle name="Normal 5 28" xfId="3979"/>
    <cellStyle name="Normal 5 29" xfId="3980"/>
    <cellStyle name="Normal 5 3" xfId="18"/>
    <cellStyle name="Normal 5 3 10" xfId="4955"/>
    <cellStyle name="Normal 5 3 2" xfId="3982"/>
    <cellStyle name="Normal 5 3 2 2" xfId="3983"/>
    <cellStyle name="Normal 5 3 2 2 2" xfId="3984"/>
    <cellStyle name="Normal 5 3 2 2 2 2" xfId="3985"/>
    <cellStyle name="Normal 5 3 2 2 3" xfId="3986"/>
    <cellStyle name="Normal 5 3 2 2 4" xfId="3987"/>
    <cellStyle name="Normal 5 3 2 3" xfId="3988"/>
    <cellStyle name="Normal 5 3 2 3 2" xfId="3989"/>
    <cellStyle name="Normal 5 3 2 3 2 2" xfId="3990"/>
    <cellStyle name="Normal 5 3 2 3 3" xfId="3991"/>
    <cellStyle name="Normal 5 3 2 3 4" xfId="3992"/>
    <cellStyle name="Normal 5 3 2 4" xfId="3993"/>
    <cellStyle name="Normal 5 3 2 4 2" xfId="3994"/>
    <cellStyle name="Normal 5 3 2 5" xfId="3995"/>
    <cellStyle name="Normal 5 3 2 6" xfId="3996"/>
    <cellStyle name="Normal 5 3 3" xfId="3997"/>
    <cellStyle name="Normal 5 3 3 2" xfId="3998"/>
    <cellStyle name="Normal 5 3 3 2 2" xfId="3999"/>
    <cellStyle name="Normal 5 3 3 2 2 2" xfId="4000"/>
    <cellStyle name="Normal 5 3 3 2 3" xfId="4001"/>
    <cellStyle name="Normal 5 3 3 3" xfId="4002"/>
    <cellStyle name="Normal 5 3 3 3 2" xfId="4003"/>
    <cellStyle name="Normal 5 3 3 4" xfId="4004"/>
    <cellStyle name="Normal 5 3 3 5" xfId="4005"/>
    <cellStyle name="Normal 5 3 4" xfId="4006"/>
    <cellStyle name="Normal 5 3 4 2" xfId="4007"/>
    <cellStyle name="Normal 5 3 4 2 2" xfId="4008"/>
    <cellStyle name="Normal 5 3 4 3" xfId="4009"/>
    <cellStyle name="Normal 5 3 4 4" xfId="4010"/>
    <cellStyle name="Normal 5 3 5" xfId="4011"/>
    <cellStyle name="Normal 5 3 5 2" xfId="4012"/>
    <cellStyle name="Normal 5 3 5 2 2" xfId="4013"/>
    <cellStyle name="Normal 5 3 5 3" xfId="4014"/>
    <cellStyle name="Normal 5 3 5 4" xfId="4015"/>
    <cellStyle name="Normal 5 3 6" xfId="4016"/>
    <cellStyle name="Normal 5 3 6 2" xfId="4017"/>
    <cellStyle name="Normal 5 3 7" xfId="4018"/>
    <cellStyle name="Normal 5 3 8" xfId="4019"/>
    <cellStyle name="Normal 5 3 9" xfId="3981"/>
    <cellStyle name="Normal 5 30" xfId="4020"/>
    <cellStyle name="Normal 5 31" xfId="4842"/>
    <cellStyle name="Normal 5 32" xfId="3694"/>
    <cellStyle name="Normal 5 33" xfId="4953"/>
    <cellStyle name="Normal 5 4" xfId="22"/>
    <cellStyle name="Normal 5 4 10" xfId="4958"/>
    <cellStyle name="Normal 5 4 2" xfId="4022"/>
    <cellStyle name="Normal 5 4 2 2" xfId="4023"/>
    <cellStyle name="Normal 5 4 2 2 2" xfId="4024"/>
    <cellStyle name="Normal 5 4 2 2 2 2" xfId="4025"/>
    <cellStyle name="Normal 5 4 2 2 3" xfId="4026"/>
    <cellStyle name="Normal 5 4 2 3" xfId="4027"/>
    <cellStyle name="Normal 5 4 2 3 2" xfId="4028"/>
    <cellStyle name="Normal 5 4 2 4" xfId="4029"/>
    <cellStyle name="Normal 5 4 2 5" xfId="4030"/>
    <cellStyle name="Normal 5 4 3" xfId="4031"/>
    <cellStyle name="Normal 5 4 3 2" xfId="4032"/>
    <cellStyle name="Normal 5 4 3 2 2" xfId="4033"/>
    <cellStyle name="Normal 5 4 3 2 2 2" xfId="4034"/>
    <cellStyle name="Normal 5 4 3 2 3" xfId="4035"/>
    <cellStyle name="Normal 5 4 3 3" xfId="4036"/>
    <cellStyle name="Normal 5 4 3 3 2" xfId="4037"/>
    <cellStyle name="Normal 5 4 3 4" xfId="4038"/>
    <cellStyle name="Normal 5 4 3 5" xfId="4039"/>
    <cellStyle name="Normal 5 4 4" xfId="4040"/>
    <cellStyle name="Normal 5 4 4 2" xfId="4041"/>
    <cellStyle name="Normal 5 4 4 2 2" xfId="4042"/>
    <cellStyle name="Normal 5 4 4 3" xfId="4043"/>
    <cellStyle name="Normal 5 4 4 4" xfId="4044"/>
    <cellStyle name="Normal 5 4 5" xfId="4045"/>
    <cellStyle name="Normal 5 4 5 2" xfId="4046"/>
    <cellStyle name="Normal 5 4 5 2 2" xfId="4047"/>
    <cellStyle name="Normal 5 4 5 3" xfId="4048"/>
    <cellStyle name="Normal 5 4 5 4" xfId="4049"/>
    <cellStyle name="Normal 5 4 6" xfId="4050"/>
    <cellStyle name="Normal 5 4 6 2" xfId="4051"/>
    <cellStyle name="Normal 5 4 7" xfId="4052"/>
    <cellStyle name="Normal 5 4 8" xfId="4053"/>
    <cellStyle name="Normal 5 4 9" xfId="4021"/>
    <cellStyle name="Normal 5 5" xfId="4054"/>
    <cellStyle name="Normal 5 5 2" xfId="4055"/>
    <cellStyle name="Normal 5 5 2 2" xfId="4056"/>
    <cellStyle name="Normal 5 5 2 2 2" xfId="4057"/>
    <cellStyle name="Normal 5 5 2 2 2 2" xfId="4058"/>
    <cellStyle name="Normal 5 5 2 2 3" xfId="4059"/>
    <cellStyle name="Normal 5 5 2 3" xfId="4060"/>
    <cellStyle name="Normal 5 5 2 3 2" xfId="4061"/>
    <cellStyle name="Normal 5 5 2 4" xfId="4062"/>
    <cellStyle name="Normal 5 5 2 5" xfId="4063"/>
    <cellStyle name="Normal 5 5 3" xfId="4064"/>
    <cellStyle name="Normal 5 5 3 2" xfId="4065"/>
    <cellStyle name="Normal 5 5 3 2 2" xfId="4066"/>
    <cellStyle name="Normal 5 5 3 2 2 2" xfId="4067"/>
    <cellStyle name="Normal 5 5 3 2 3" xfId="4068"/>
    <cellStyle name="Normal 5 5 3 3" xfId="4069"/>
    <cellStyle name="Normal 5 5 3 3 2" xfId="4070"/>
    <cellStyle name="Normal 5 5 3 4" xfId="4071"/>
    <cellStyle name="Normal 5 5 3 5" xfId="4072"/>
    <cellStyle name="Normal 5 5 4" xfId="4073"/>
    <cellStyle name="Normal 5 5 4 2" xfId="4074"/>
    <cellStyle name="Normal 5 5 4 2 2" xfId="4075"/>
    <cellStyle name="Normal 5 5 4 3" xfId="4076"/>
    <cellStyle name="Normal 5 5 4 4" xfId="4077"/>
    <cellStyle name="Normal 5 5 5" xfId="4078"/>
    <cellStyle name="Normal 5 5 5 2" xfId="4079"/>
    <cellStyle name="Normal 5 5 5 2 2" xfId="4080"/>
    <cellStyle name="Normal 5 5 5 3" xfId="4081"/>
    <cellStyle name="Normal 5 5 5 4" xfId="4082"/>
    <cellStyle name="Normal 5 5 6" xfId="4083"/>
    <cellStyle name="Normal 5 5 6 2" xfId="4084"/>
    <cellStyle name="Normal 5 5 7" xfId="4085"/>
    <cellStyle name="Normal 5 5 8" xfId="4086"/>
    <cellStyle name="Normal 5 6" xfId="4087"/>
    <cellStyle name="Normal 5 6 2" xfId="4088"/>
    <cellStyle name="Normal 5 6 2 2" xfId="4089"/>
    <cellStyle name="Normal 5 6 2 2 2" xfId="4090"/>
    <cellStyle name="Normal 5 6 2 2 2 2" xfId="4091"/>
    <cellStyle name="Normal 5 6 2 2 3" xfId="4092"/>
    <cellStyle name="Normal 5 6 2 3" xfId="4093"/>
    <cellStyle name="Normal 5 6 2 3 2" xfId="4094"/>
    <cellStyle name="Normal 5 6 2 4" xfId="4095"/>
    <cellStyle name="Normal 5 6 2 5" xfId="4096"/>
    <cellStyle name="Normal 5 6 3" xfId="4097"/>
    <cellStyle name="Normal 5 6 3 2" xfId="4098"/>
    <cellStyle name="Normal 5 6 3 2 2" xfId="4099"/>
    <cellStyle name="Normal 5 6 3 2 2 2" xfId="4100"/>
    <cellStyle name="Normal 5 6 3 2 3" xfId="4101"/>
    <cellStyle name="Normal 5 6 3 3" xfId="4102"/>
    <cellStyle name="Normal 5 6 3 3 2" xfId="4103"/>
    <cellStyle name="Normal 5 6 3 4" xfId="4104"/>
    <cellStyle name="Normal 5 6 3 5" xfId="4105"/>
    <cellStyle name="Normal 5 6 4" xfId="4106"/>
    <cellStyle name="Normal 5 6 4 2" xfId="4107"/>
    <cellStyle name="Normal 5 6 4 2 2" xfId="4108"/>
    <cellStyle name="Normal 5 6 4 3" xfId="4109"/>
    <cellStyle name="Normal 5 6 5" xfId="4110"/>
    <cellStyle name="Normal 5 6 5 2" xfId="4111"/>
    <cellStyle name="Normal 5 6 6" xfId="4112"/>
    <cellStyle name="Normal 5 6 7" xfId="4113"/>
    <cellStyle name="Normal 5 7" xfId="4114"/>
    <cellStyle name="Normal 5 7 2" xfId="4115"/>
    <cellStyle name="Normal 5 7 2 2" xfId="4116"/>
    <cellStyle name="Normal 5 7 2 2 2" xfId="4117"/>
    <cellStyle name="Normal 5 7 2 2 2 2" xfId="4118"/>
    <cellStyle name="Normal 5 7 2 2 3" xfId="4119"/>
    <cellStyle name="Normal 5 7 2 3" xfId="4120"/>
    <cellStyle name="Normal 5 7 2 3 2" xfId="4121"/>
    <cellStyle name="Normal 5 7 2 4" xfId="4122"/>
    <cellStyle name="Normal 5 7 2 5" xfId="4123"/>
    <cellStyle name="Normal 5 7 3" xfId="4124"/>
    <cellStyle name="Normal 5 7 3 2" xfId="4125"/>
    <cellStyle name="Normal 5 7 3 2 2" xfId="4126"/>
    <cellStyle name="Normal 5 7 3 2 2 2" xfId="4127"/>
    <cellStyle name="Normal 5 7 3 2 3" xfId="4128"/>
    <cellStyle name="Normal 5 7 3 3" xfId="4129"/>
    <cellStyle name="Normal 5 7 3 3 2" xfId="4130"/>
    <cellStyle name="Normal 5 7 3 4" xfId="4131"/>
    <cellStyle name="Normal 5 7 3 5" xfId="4132"/>
    <cellStyle name="Normal 5 7 4" xfId="4133"/>
    <cellStyle name="Normal 5 7 4 2" xfId="4134"/>
    <cellStyle name="Normal 5 7 4 2 2" xfId="4135"/>
    <cellStyle name="Normal 5 7 4 3" xfId="4136"/>
    <cellStyle name="Normal 5 7 5" xfId="4137"/>
    <cellStyle name="Normal 5 7 5 2" xfId="4138"/>
    <cellStyle name="Normal 5 7 6" xfId="4139"/>
    <cellStyle name="Normal 5 7 7" xfId="4140"/>
    <cellStyle name="Normal 5 8" xfId="4141"/>
    <cellStyle name="Normal 5 8 2" xfId="4142"/>
    <cellStyle name="Normal 5 8 2 2" xfId="4143"/>
    <cellStyle name="Normal 5 8 2 2 2" xfId="4144"/>
    <cellStyle name="Normal 5 8 2 2 2 2" xfId="4145"/>
    <cellStyle name="Normal 5 8 2 2 3" xfId="4146"/>
    <cellStyle name="Normal 5 8 2 3" xfId="4147"/>
    <cellStyle name="Normal 5 8 2 3 2" xfId="4148"/>
    <cellStyle name="Normal 5 8 2 4" xfId="4149"/>
    <cellStyle name="Normal 5 8 2 5" xfId="4150"/>
    <cellStyle name="Normal 5 8 3" xfId="4151"/>
    <cellStyle name="Normal 5 8 3 2" xfId="4152"/>
    <cellStyle name="Normal 5 8 3 2 2" xfId="4153"/>
    <cellStyle name="Normal 5 8 3 2 2 2" xfId="4154"/>
    <cellStyle name="Normal 5 8 3 2 3" xfId="4155"/>
    <cellStyle name="Normal 5 8 3 3" xfId="4156"/>
    <cellStyle name="Normal 5 8 3 3 2" xfId="4157"/>
    <cellStyle name="Normal 5 8 3 4" xfId="4158"/>
    <cellStyle name="Normal 5 8 3 5" xfId="4159"/>
    <cellStyle name="Normal 5 8 4" xfId="4160"/>
    <cellStyle name="Normal 5 8 4 2" xfId="4161"/>
    <cellStyle name="Normal 5 8 4 2 2" xfId="4162"/>
    <cellStyle name="Normal 5 8 4 3" xfId="4163"/>
    <cellStyle name="Normal 5 8 5" xfId="4164"/>
    <cellStyle name="Normal 5 8 5 2" xfId="4165"/>
    <cellStyle name="Normal 5 8 6" xfId="4166"/>
    <cellStyle name="Normal 5 8 7" xfId="4167"/>
    <cellStyle name="Normal 5 9" xfId="4168"/>
    <cellStyle name="Normal 5 9 2" xfId="4169"/>
    <cellStyle name="Normal 5 9 2 2" xfId="4170"/>
    <cellStyle name="Normal 5 9 2 2 2" xfId="4171"/>
    <cellStyle name="Normal 5 9 2 2 2 2" xfId="4172"/>
    <cellStyle name="Normal 5 9 2 2 3" xfId="4173"/>
    <cellStyle name="Normal 5 9 2 3" xfId="4174"/>
    <cellStyle name="Normal 5 9 2 3 2" xfId="4175"/>
    <cellStyle name="Normal 5 9 2 4" xfId="4176"/>
    <cellStyle name="Normal 5 9 2 5" xfId="4177"/>
    <cellStyle name="Normal 5 9 3" xfId="4178"/>
    <cellStyle name="Normal 5 9 3 2" xfId="4179"/>
    <cellStyle name="Normal 5 9 3 2 2" xfId="4180"/>
    <cellStyle name="Normal 5 9 3 2 2 2" xfId="4181"/>
    <cellStyle name="Normal 5 9 3 2 3" xfId="4182"/>
    <cellStyle name="Normal 5 9 3 3" xfId="4183"/>
    <cellStyle name="Normal 5 9 3 3 2" xfId="4184"/>
    <cellStyle name="Normal 5 9 3 4" xfId="4185"/>
    <cellStyle name="Normal 5 9 3 5" xfId="4186"/>
    <cellStyle name="Normal 5 9 4" xfId="4187"/>
    <cellStyle name="Normal 5 9 4 2" xfId="4188"/>
    <cellStyle name="Normal 5 9 4 2 2" xfId="4189"/>
    <cellStyle name="Normal 5 9 4 3" xfId="4190"/>
    <cellStyle name="Normal 5 9 5" xfId="4191"/>
    <cellStyle name="Normal 5 9 5 2" xfId="4192"/>
    <cellStyle name="Normal 5 9 6" xfId="4193"/>
    <cellStyle name="Normal 5 9 7" xfId="4194"/>
    <cellStyle name="Normal 6" xfId="24"/>
    <cellStyle name="Normal 6 10" xfId="4196"/>
    <cellStyle name="Normal 6 10 2" xfId="4197"/>
    <cellStyle name="Normal 6 10 2 2" xfId="4198"/>
    <cellStyle name="Normal 6 10 2 2 2" xfId="4199"/>
    <cellStyle name="Normal 6 10 2 2 2 2" xfId="4200"/>
    <cellStyle name="Normal 6 10 2 2 3" xfId="4201"/>
    <cellStyle name="Normal 6 10 2 3" xfId="4202"/>
    <cellStyle name="Normal 6 10 2 3 2" xfId="4203"/>
    <cellStyle name="Normal 6 10 2 4" xfId="4204"/>
    <cellStyle name="Normal 6 10 2 5" xfId="4205"/>
    <cellStyle name="Normal 6 10 3" xfId="4206"/>
    <cellStyle name="Normal 6 10 3 2" xfId="4207"/>
    <cellStyle name="Normal 6 10 3 2 2" xfId="4208"/>
    <cellStyle name="Normal 6 10 3 2 2 2" xfId="4209"/>
    <cellStyle name="Normal 6 10 3 2 3" xfId="4210"/>
    <cellStyle name="Normal 6 10 3 3" xfId="4211"/>
    <cellStyle name="Normal 6 10 3 3 2" xfId="4212"/>
    <cellStyle name="Normal 6 10 3 4" xfId="4213"/>
    <cellStyle name="Normal 6 10 3 5" xfId="4214"/>
    <cellStyle name="Normal 6 10 4" xfId="4215"/>
    <cellStyle name="Normal 6 10 4 2" xfId="4216"/>
    <cellStyle name="Normal 6 10 4 2 2" xfId="4217"/>
    <cellStyle name="Normal 6 10 4 3" xfId="4218"/>
    <cellStyle name="Normal 6 10 5" xfId="4219"/>
    <cellStyle name="Normal 6 10 5 2" xfId="4220"/>
    <cellStyle name="Normal 6 10 6" xfId="4221"/>
    <cellStyle name="Normal 6 10 7" xfId="4222"/>
    <cellStyle name="Normal 6 11" xfId="4223"/>
    <cellStyle name="Normal 6 12" xfId="4224"/>
    <cellStyle name="Normal 6 13" xfId="4225"/>
    <cellStyle name="Normal 6 13 2" xfId="4226"/>
    <cellStyle name="Normal 6 13 2 2" xfId="4227"/>
    <cellStyle name="Normal 6 13 2 2 2" xfId="4228"/>
    <cellStyle name="Normal 6 13 2 3" xfId="4229"/>
    <cellStyle name="Normal 6 13 3" xfId="4230"/>
    <cellStyle name="Normal 6 13 3 2" xfId="4231"/>
    <cellStyle name="Normal 6 13 4" xfId="4232"/>
    <cellStyle name="Normal 6 13 5" xfId="4233"/>
    <cellStyle name="Normal 6 14" xfId="4234"/>
    <cellStyle name="Normal 6 14 2" xfId="4235"/>
    <cellStyle name="Normal 6 14 2 2" xfId="4236"/>
    <cellStyle name="Normal 6 14 3" xfId="4237"/>
    <cellStyle name="Normal 6 14 4" xfId="4238"/>
    <cellStyle name="Normal 6 15" xfId="4239"/>
    <cellStyle name="Normal 6 15 2" xfId="4240"/>
    <cellStyle name="Normal 6 15 2 2" xfId="4241"/>
    <cellStyle name="Normal 6 15 3" xfId="4242"/>
    <cellStyle name="Normal 6 15 4" xfId="4243"/>
    <cellStyle name="Normal 6 16" xfId="4244"/>
    <cellStyle name="Normal 6 16 2" xfId="4245"/>
    <cellStyle name="Normal 6 17" xfId="4246"/>
    <cellStyle name="Normal 6 17 2" xfId="4247"/>
    <cellStyle name="Normal 6 18" xfId="4248"/>
    <cellStyle name="Normal 6 19" xfId="4249"/>
    <cellStyle name="Normal 6 2" xfId="27"/>
    <cellStyle name="Normal 6 2 10" xfId="4251"/>
    <cellStyle name="Normal 6 2 11" xfId="4252"/>
    <cellStyle name="Normal 6 2 11 2" xfId="4253"/>
    <cellStyle name="Normal 6 2 11 2 2" xfId="4254"/>
    <cellStyle name="Normal 6 2 11 2 2 2" xfId="4255"/>
    <cellStyle name="Normal 6 2 11 2 3" xfId="4256"/>
    <cellStyle name="Normal 6 2 11 3" xfId="4257"/>
    <cellStyle name="Normal 6 2 11 3 2" xfId="4258"/>
    <cellStyle name="Normal 6 2 11 4" xfId="4259"/>
    <cellStyle name="Normal 6 2 11 5" xfId="4260"/>
    <cellStyle name="Normal 6 2 12" xfId="4261"/>
    <cellStyle name="Normal 6 2 12 2" xfId="4262"/>
    <cellStyle name="Normal 6 2 12 2 2" xfId="4263"/>
    <cellStyle name="Normal 6 2 12 2 2 2" xfId="4264"/>
    <cellStyle name="Normal 6 2 12 2 3" xfId="4265"/>
    <cellStyle name="Normal 6 2 12 3" xfId="4266"/>
    <cellStyle name="Normal 6 2 12 3 2" xfId="4267"/>
    <cellStyle name="Normal 6 2 12 4" xfId="4268"/>
    <cellStyle name="Normal 6 2 12 5" xfId="4269"/>
    <cellStyle name="Normal 6 2 13" xfId="4270"/>
    <cellStyle name="Normal 6 2 13 2" xfId="4271"/>
    <cellStyle name="Normal 6 2 13 2 2" xfId="4272"/>
    <cellStyle name="Normal 6 2 13 3" xfId="4273"/>
    <cellStyle name="Normal 6 2 13 4" xfId="4274"/>
    <cellStyle name="Normal 6 2 14" xfId="4275"/>
    <cellStyle name="Normal 6 2 14 2" xfId="4276"/>
    <cellStyle name="Normal 6 2 14 2 2" xfId="4277"/>
    <cellStyle name="Normal 6 2 14 3" xfId="4278"/>
    <cellStyle name="Normal 6 2 14 4" xfId="4279"/>
    <cellStyle name="Normal 6 2 15" xfId="4280"/>
    <cellStyle name="Normal 6 2 15 2" xfId="4281"/>
    <cellStyle name="Normal 6 2 16" xfId="4282"/>
    <cellStyle name="Normal 6 2 17" xfId="4283"/>
    <cellStyle name="Normal 6 2 18" xfId="42"/>
    <cellStyle name="Normal 6 2 19" xfId="4846"/>
    <cellStyle name="Normal 6 2 2" xfId="4284"/>
    <cellStyle name="Normal 6 2 20" xfId="4250"/>
    <cellStyle name="Normal 6 2 21" xfId="4961"/>
    <cellStyle name="Normal 6 2 3" xfId="4285"/>
    <cellStyle name="Normal 6 2 4" xfId="4286"/>
    <cellStyle name="Normal 6 2 5" xfId="4287"/>
    <cellStyle name="Normal 6 2 6" xfId="4288"/>
    <cellStyle name="Normal 6 2 7" xfId="4289"/>
    <cellStyle name="Normal 6 2 8" xfId="4290"/>
    <cellStyle name="Normal 6 2 9" xfId="4291"/>
    <cellStyle name="Normal 6 20" xfId="4843"/>
    <cellStyle name="Normal 6 21" xfId="4195"/>
    <cellStyle name="Normal 6 3" xfId="4292"/>
    <cellStyle name="Normal 6 3 2" xfId="4293"/>
    <cellStyle name="Normal 6 3 2 2" xfId="4294"/>
    <cellStyle name="Normal 6 3 2 2 2" xfId="4295"/>
    <cellStyle name="Normal 6 3 2 2 2 2" xfId="4296"/>
    <cellStyle name="Normal 6 3 2 2 3" xfId="4297"/>
    <cellStyle name="Normal 6 3 2 3" xfId="4298"/>
    <cellStyle name="Normal 6 3 2 3 2" xfId="4299"/>
    <cellStyle name="Normal 6 3 2 4" xfId="4300"/>
    <cellStyle name="Normal 6 3 2 5" xfId="4301"/>
    <cellStyle name="Normal 6 3 3" xfId="4302"/>
    <cellStyle name="Normal 6 3 3 2" xfId="4303"/>
    <cellStyle name="Normal 6 3 3 2 2" xfId="4304"/>
    <cellStyle name="Normal 6 3 3 2 2 2" xfId="4305"/>
    <cellStyle name="Normal 6 3 3 2 3" xfId="4306"/>
    <cellStyle name="Normal 6 3 3 3" xfId="4307"/>
    <cellStyle name="Normal 6 3 3 3 2" xfId="4308"/>
    <cellStyle name="Normal 6 3 3 4" xfId="4309"/>
    <cellStyle name="Normal 6 3 3 5" xfId="4310"/>
    <cellStyle name="Normal 6 3 4" xfId="4311"/>
    <cellStyle name="Normal 6 3 4 2" xfId="4312"/>
    <cellStyle name="Normal 6 3 4 2 2" xfId="4313"/>
    <cellStyle name="Normal 6 3 4 3" xfId="4314"/>
    <cellStyle name="Normal 6 3 4 4" xfId="4315"/>
    <cellStyle name="Normal 6 3 5" xfId="4316"/>
    <cellStyle name="Normal 6 3 5 2" xfId="4317"/>
    <cellStyle name="Normal 6 3 5 2 2" xfId="4318"/>
    <cellStyle name="Normal 6 3 5 3" xfId="4319"/>
    <cellStyle name="Normal 6 3 5 4" xfId="4320"/>
    <cellStyle name="Normal 6 3 6" xfId="4321"/>
    <cellStyle name="Normal 6 3 6 2" xfId="4322"/>
    <cellStyle name="Normal 6 3 7" xfId="4323"/>
    <cellStyle name="Normal 6 3 8" xfId="4324"/>
    <cellStyle name="Normal 6 4" xfId="4325"/>
    <cellStyle name="Normal 6 4 2" xfId="4326"/>
    <cellStyle name="Normal 6 4 2 2" xfId="4327"/>
    <cellStyle name="Normal 6 4 2 2 2" xfId="4328"/>
    <cellStyle name="Normal 6 4 2 2 2 2" xfId="4329"/>
    <cellStyle name="Normal 6 4 2 2 3" xfId="4330"/>
    <cellStyle name="Normal 6 4 2 3" xfId="4331"/>
    <cellStyle name="Normal 6 4 2 3 2" xfId="4332"/>
    <cellStyle name="Normal 6 4 2 4" xfId="4333"/>
    <cellStyle name="Normal 6 4 2 5" xfId="4334"/>
    <cellStyle name="Normal 6 4 3" xfId="4335"/>
    <cellStyle name="Normal 6 4 3 2" xfId="4336"/>
    <cellStyle name="Normal 6 4 3 2 2" xfId="4337"/>
    <cellStyle name="Normal 6 4 3 2 2 2" xfId="4338"/>
    <cellStyle name="Normal 6 4 3 2 3" xfId="4339"/>
    <cellStyle name="Normal 6 4 3 3" xfId="4340"/>
    <cellStyle name="Normal 6 4 3 3 2" xfId="4341"/>
    <cellStyle name="Normal 6 4 3 4" xfId="4342"/>
    <cellStyle name="Normal 6 4 3 5" xfId="4343"/>
    <cellStyle name="Normal 6 4 4" xfId="4344"/>
    <cellStyle name="Normal 6 4 4 2" xfId="4345"/>
    <cellStyle name="Normal 6 4 4 2 2" xfId="4346"/>
    <cellStyle name="Normal 6 4 4 3" xfId="4347"/>
    <cellStyle name="Normal 6 4 5" xfId="4348"/>
    <cellStyle name="Normal 6 4 5 2" xfId="4349"/>
    <cellStyle name="Normal 6 4 6" xfId="4350"/>
    <cellStyle name="Normal 6 4 7" xfId="4351"/>
    <cellStyle name="Normal 6 5" xfId="4352"/>
    <cellStyle name="Normal 6 5 2" xfId="4353"/>
    <cellStyle name="Normal 6 5 2 2" xfId="4354"/>
    <cellStyle name="Normal 6 5 2 2 2" xfId="4355"/>
    <cellStyle name="Normal 6 5 2 2 2 2" xfId="4356"/>
    <cellStyle name="Normal 6 5 2 2 3" xfId="4357"/>
    <cellStyle name="Normal 6 5 2 3" xfId="4358"/>
    <cellStyle name="Normal 6 5 2 3 2" xfId="4359"/>
    <cellStyle name="Normal 6 5 2 4" xfId="4360"/>
    <cellStyle name="Normal 6 5 2 5" xfId="4361"/>
    <cellStyle name="Normal 6 5 3" xfId="4362"/>
    <cellStyle name="Normal 6 5 3 2" xfId="4363"/>
    <cellStyle name="Normal 6 5 3 2 2" xfId="4364"/>
    <cellStyle name="Normal 6 5 3 2 2 2" xfId="4365"/>
    <cellStyle name="Normal 6 5 3 2 3" xfId="4366"/>
    <cellStyle name="Normal 6 5 3 3" xfId="4367"/>
    <cellStyle name="Normal 6 5 3 3 2" xfId="4368"/>
    <cellStyle name="Normal 6 5 3 4" xfId="4369"/>
    <cellStyle name="Normal 6 5 3 5" xfId="4370"/>
    <cellStyle name="Normal 6 5 4" xfId="4371"/>
    <cellStyle name="Normal 6 5 4 2" xfId="4372"/>
    <cellStyle name="Normal 6 5 4 2 2" xfId="4373"/>
    <cellStyle name="Normal 6 5 4 3" xfId="4374"/>
    <cellStyle name="Normal 6 5 5" xfId="4375"/>
    <cellStyle name="Normal 6 5 5 2" xfId="4376"/>
    <cellStyle name="Normal 6 5 6" xfId="4377"/>
    <cellStyle name="Normal 6 5 7" xfId="4378"/>
    <cellStyle name="Normal 6 6" xfId="4379"/>
    <cellStyle name="Normal 6 6 2" xfId="4380"/>
    <cellStyle name="Normal 6 6 2 2" xfId="4381"/>
    <cellStyle name="Normal 6 6 2 2 2" xfId="4382"/>
    <cellStyle name="Normal 6 6 2 2 2 2" xfId="4383"/>
    <cellStyle name="Normal 6 6 2 2 3" xfId="4384"/>
    <cellStyle name="Normal 6 6 2 3" xfId="4385"/>
    <cellStyle name="Normal 6 6 2 3 2" xfId="4386"/>
    <cellStyle name="Normal 6 6 2 4" xfId="4387"/>
    <cellStyle name="Normal 6 6 2 5" xfId="4388"/>
    <cellStyle name="Normal 6 6 3" xfId="4389"/>
    <cellStyle name="Normal 6 6 3 2" xfId="4390"/>
    <cellStyle name="Normal 6 6 3 2 2" xfId="4391"/>
    <cellStyle name="Normal 6 6 3 2 2 2" xfId="4392"/>
    <cellStyle name="Normal 6 6 3 2 3" xfId="4393"/>
    <cellStyle name="Normal 6 6 3 3" xfId="4394"/>
    <cellStyle name="Normal 6 6 3 3 2" xfId="4395"/>
    <cellStyle name="Normal 6 6 3 4" xfId="4396"/>
    <cellStyle name="Normal 6 6 3 5" xfId="4397"/>
    <cellStyle name="Normal 6 6 4" xfId="4398"/>
    <cellStyle name="Normal 6 6 4 2" xfId="4399"/>
    <cellStyle name="Normal 6 6 4 2 2" xfId="4400"/>
    <cellStyle name="Normal 6 6 4 3" xfId="4401"/>
    <cellStyle name="Normal 6 6 5" xfId="4402"/>
    <cellStyle name="Normal 6 6 5 2" xfId="4403"/>
    <cellStyle name="Normal 6 6 6" xfId="4404"/>
    <cellStyle name="Normal 6 6 7" xfId="4405"/>
    <cellStyle name="Normal 6 7" xfId="4406"/>
    <cellStyle name="Normal 6 7 2" xfId="4407"/>
    <cellStyle name="Normal 6 7 2 2" xfId="4408"/>
    <cellStyle name="Normal 6 7 2 2 2" xfId="4409"/>
    <cellStyle name="Normal 6 7 2 2 2 2" xfId="4410"/>
    <cellStyle name="Normal 6 7 2 2 3" xfId="4411"/>
    <cellStyle name="Normal 6 7 2 3" xfId="4412"/>
    <cellStyle name="Normal 6 7 2 3 2" xfId="4413"/>
    <cellStyle name="Normal 6 7 2 4" xfId="4414"/>
    <cellStyle name="Normal 6 7 2 5" xfId="4415"/>
    <cellStyle name="Normal 6 7 3" xfId="4416"/>
    <cellStyle name="Normal 6 7 3 2" xfId="4417"/>
    <cellStyle name="Normal 6 7 3 2 2" xfId="4418"/>
    <cellStyle name="Normal 6 7 3 2 2 2" xfId="4419"/>
    <cellStyle name="Normal 6 7 3 2 3" xfId="4420"/>
    <cellStyle name="Normal 6 7 3 3" xfId="4421"/>
    <cellStyle name="Normal 6 7 3 3 2" xfId="4422"/>
    <cellStyle name="Normal 6 7 3 4" xfId="4423"/>
    <cellStyle name="Normal 6 7 3 5" xfId="4424"/>
    <cellStyle name="Normal 6 7 4" xfId="4425"/>
    <cellStyle name="Normal 6 7 4 2" xfId="4426"/>
    <cellStyle name="Normal 6 7 4 2 2" xfId="4427"/>
    <cellStyle name="Normal 6 7 4 3" xfId="4428"/>
    <cellStyle name="Normal 6 7 5" xfId="4429"/>
    <cellStyle name="Normal 6 7 5 2" xfId="4430"/>
    <cellStyle name="Normal 6 7 6" xfId="4431"/>
    <cellStyle name="Normal 6 7 7" xfId="4432"/>
    <cellStyle name="Normal 6 8" xfId="4433"/>
    <cellStyle name="Normal 6 8 2" xfId="4434"/>
    <cellStyle name="Normal 6 8 2 2" xfId="4435"/>
    <cellStyle name="Normal 6 8 2 2 2" xfId="4436"/>
    <cellStyle name="Normal 6 8 2 2 2 2" xfId="4437"/>
    <cellStyle name="Normal 6 8 2 2 3" xfId="4438"/>
    <cellStyle name="Normal 6 8 2 3" xfId="4439"/>
    <cellStyle name="Normal 6 8 2 3 2" xfId="4440"/>
    <cellStyle name="Normal 6 8 2 4" xfId="4441"/>
    <cellStyle name="Normal 6 8 2 5" xfId="4442"/>
    <cellStyle name="Normal 6 8 3" xfId="4443"/>
    <cellStyle name="Normal 6 8 3 2" xfId="4444"/>
    <cellStyle name="Normal 6 8 3 2 2" xfId="4445"/>
    <cellStyle name="Normal 6 8 3 2 2 2" xfId="4446"/>
    <cellStyle name="Normal 6 8 3 2 3" xfId="4447"/>
    <cellStyle name="Normal 6 8 3 3" xfId="4448"/>
    <cellStyle name="Normal 6 8 3 3 2" xfId="4449"/>
    <cellStyle name="Normal 6 8 3 4" xfId="4450"/>
    <cellStyle name="Normal 6 8 3 5" xfId="4451"/>
    <cellStyle name="Normal 6 8 4" xfId="4452"/>
    <cellStyle name="Normal 6 8 4 2" xfId="4453"/>
    <cellStyle name="Normal 6 8 4 2 2" xfId="4454"/>
    <cellStyle name="Normal 6 8 4 3" xfId="4455"/>
    <cellStyle name="Normal 6 8 5" xfId="4456"/>
    <cellStyle name="Normal 6 8 5 2" xfId="4457"/>
    <cellStyle name="Normal 6 8 6" xfId="4458"/>
    <cellStyle name="Normal 6 8 7" xfId="4459"/>
    <cellStyle name="Normal 6 9" xfId="4460"/>
    <cellStyle name="Normal 6 9 2" xfId="4461"/>
    <cellStyle name="Normal 6 9 2 2" xfId="4462"/>
    <cellStyle name="Normal 6 9 2 2 2" xfId="4463"/>
    <cellStyle name="Normal 6 9 2 2 2 2" xfId="4464"/>
    <cellStyle name="Normal 6 9 2 2 3" xfId="4465"/>
    <cellStyle name="Normal 6 9 2 3" xfId="4466"/>
    <cellStyle name="Normal 6 9 2 3 2" xfId="4467"/>
    <cellStyle name="Normal 6 9 2 4" xfId="4468"/>
    <cellStyle name="Normal 6 9 2 5" xfId="4469"/>
    <cellStyle name="Normal 6 9 3" xfId="4470"/>
    <cellStyle name="Normal 6 9 3 2" xfId="4471"/>
    <cellStyle name="Normal 6 9 3 2 2" xfId="4472"/>
    <cellStyle name="Normal 6 9 3 2 2 2" xfId="4473"/>
    <cellStyle name="Normal 6 9 3 2 3" xfId="4474"/>
    <cellStyle name="Normal 6 9 3 3" xfId="4475"/>
    <cellStyle name="Normal 6 9 3 3 2" xfId="4476"/>
    <cellStyle name="Normal 6 9 3 4" xfId="4477"/>
    <cellStyle name="Normal 6 9 3 5" xfId="4478"/>
    <cellStyle name="Normal 6 9 4" xfId="4479"/>
    <cellStyle name="Normal 6 9 4 2" xfId="4480"/>
    <cellStyle name="Normal 6 9 4 2 2" xfId="4481"/>
    <cellStyle name="Normal 6 9 4 3" xfId="4482"/>
    <cellStyle name="Normal 6 9 5" xfId="4483"/>
    <cellStyle name="Normal 6 9 5 2" xfId="4484"/>
    <cellStyle name="Normal 6 9 6" xfId="4485"/>
    <cellStyle name="Normal 6 9 7" xfId="4486"/>
    <cellStyle name="Normal 7" xfId="28"/>
    <cellStyle name="Normal 7 10" xfId="4488"/>
    <cellStyle name="Normal 7 11" xfId="4489"/>
    <cellStyle name="Normal 7 12" xfId="4490"/>
    <cellStyle name="Normal 7 13" xfId="4491"/>
    <cellStyle name="Normal 7 13 2" xfId="4492"/>
    <cellStyle name="Normal 7 13 2 2" xfId="4493"/>
    <cellStyle name="Normal 7 13 2 2 2" xfId="4494"/>
    <cellStyle name="Normal 7 13 2 3" xfId="4495"/>
    <cellStyle name="Normal 7 13 3" xfId="4496"/>
    <cellStyle name="Normal 7 13 3 2" xfId="4497"/>
    <cellStyle name="Normal 7 13 4" xfId="4498"/>
    <cellStyle name="Normal 7 13 5" xfId="4499"/>
    <cellStyle name="Normal 7 14" xfId="4500"/>
    <cellStyle name="Normal 7 14 2" xfId="4501"/>
    <cellStyle name="Normal 7 14 2 2" xfId="4502"/>
    <cellStyle name="Normal 7 14 3" xfId="4503"/>
    <cellStyle name="Normal 7 14 4" xfId="4504"/>
    <cellStyle name="Normal 7 15" xfId="4505"/>
    <cellStyle name="Normal 7 15 2" xfId="4506"/>
    <cellStyle name="Normal 7 15 2 2" xfId="4507"/>
    <cellStyle name="Normal 7 15 3" xfId="4508"/>
    <cellStyle name="Normal 7 15 4" xfId="4509"/>
    <cellStyle name="Normal 7 16" xfId="4510"/>
    <cellStyle name="Normal 7 16 2" xfId="4511"/>
    <cellStyle name="Normal 7 17" xfId="4512"/>
    <cellStyle name="Normal 7 17 2" xfId="4513"/>
    <cellStyle name="Normal 7 18" xfId="4514"/>
    <cellStyle name="Normal 7 19" xfId="4515"/>
    <cellStyle name="Normal 7 2" xfId="4516"/>
    <cellStyle name="Normal 7 2 2" xfId="4517"/>
    <cellStyle name="Normal 7 2 3" xfId="4518"/>
    <cellStyle name="Normal 7 2 3 2" xfId="4519"/>
    <cellStyle name="Normal 7 2 3 2 2" xfId="4520"/>
    <cellStyle name="Normal 7 2 3 3" xfId="4521"/>
    <cellStyle name="Normal 7 2 3 4" xfId="4522"/>
    <cellStyle name="Normal 7 2 4" xfId="4523"/>
    <cellStyle name="Normal 7 20" xfId="4844"/>
    <cellStyle name="Normal 7 21" xfId="4487"/>
    <cellStyle name="Normal 7 3" xfId="4524"/>
    <cellStyle name="Normal 7 4" xfId="4525"/>
    <cellStyle name="Normal 7 5" xfId="4526"/>
    <cellStyle name="Normal 7 6" xfId="4527"/>
    <cellStyle name="Normal 7 7" xfId="4528"/>
    <cellStyle name="Normal 7 8" xfId="4529"/>
    <cellStyle name="Normal 7 9" xfId="4530"/>
    <cellStyle name="Normal 8" xfId="36"/>
    <cellStyle name="Normal 8 10" xfId="4532"/>
    <cellStyle name="Normal 8 11" xfId="4533"/>
    <cellStyle name="Normal 8 12" xfId="4534"/>
    <cellStyle name="Normal 8 13" xfId="4535"/>
    <cellStyle name="Normal 8 13 2" xfId="4536"/>
    <cellStyle name="Normal 8 13 2 2" xfId="4537"/>
    <cellStyle name="Normal 8 13 2 2 2" xfId="4538"/>
    <cellStyle name="Normal 8 13 2 3" xfId="4539"/>
    <cellStyle name="Normal 8 13 3" xfId="4540"/>
    <cellStyle name="Normal 8 13 3 2" xfId="4541"/>
    <cellStyle name="Normal 8 13 4" xfId="4542"/>
    <cellStyle name="Normal 8 13 5" xfId="4543"/>
    <cellStyle name="Normal 8 14" xfId="4544"/>
    <cellStyle name="Normal 8 14 2" xfId="4545"/>
    <cellStyle name="Normal 8 14 2 2" xfId="4546"/>
    <cellStyle name="Normal 8 14 3" xfId="4547"/>
    <cellStyle name="Normal 8 14 4" xfId="4548"/>
    <cellStyle name="Normal 8 15" xfId="4549"/>
    <cellStyle name="Normal 8 15 2" xfId="4550"/>
    <cellStyle name="Normal 8 15 2 2" xfId="4551"/>
    <cellStyle name="Normal 8 15 3" xfId="4552"/>
    <cellStyle name="Normal 8 15 4" xfId="4553"/>
    <cellStyle name="Normal 8 16" xfId="4554"/>
    <cellStyle name="Normal 8 16 2" xfId="4555"/>
    <cellStyle name="Normal 8 17" xfId="4556"/>
    <cellStyle name="Normal 8 17 2" xfId="4557"/>
    <cellStyle name="Normal 8 18" xfId="4558"/>
    <cellStyle name="Normal 8 19" xfId="4559"/>
    <cellStyle name="Normal 8 2" xfId="4560"/>
    <cellStyle name="Normal 8 2 2" xfId="4561"/>
    <cellStyle name="Normal 8 2 3" xfId="4562"/>
    <cellStyle name="Normal 8 2 3 2" xfId="4563"/>
    <cellStyle name="Normal 8 2 3 2 2" xfId="4564"/>
    <cellStyle name="Normal 8 2 3 3" xfId="4565"/>
    <cellStyle name="Normal 8 2 3 4" xfId="4566"/>
    <cellStyle name="Normal 8 2 4" xfId="4567"/>
    <cellStyle name="Normal 8 2 5" xfId="4856"/>
    <cellStyle name="Normal 8 20" xfId="4845"/>
    <cellStyle name="Normal 8 21" xfId="4531"/>
    <cellStyle name="Normal 8 22" xfId="4964"/>
    <cellStyle name="Normal 8 3" xfId="4568"/>
    <cellStyle name="Normal 8 4" xfId="4569"/>
    <cellStyle name="Normal 8 5" xfId="4570"/>
    <cellStyle name="Normal 8 6" xfId="4571"/>
    <cellStyle name="Normal 8 7" xfId="4572"/>
    <cellStyle name="Normal 8 8" xfId="4573"/>
    <cellStyle name="Normal 8 9" xfId="4574"/>
    <cellStyle name="Normal 9" xfId="40"/>
    <cellStyle name="Normal 9 10" xfId="4576"/>
    <cellStyle name="Normal 9 11" xfId="4577"/>
    <cellStyle name="Normal 9 12" xfId="4578"/>
    <cellStyle name="Normal 9 13" xfId="4579"/>
    <cellStyle name="Normal 9 13 2" xfId="4580"/>
    <cellStyle name="Normal 9 13 2 2" xfId="4581"/>
    <cellStyle name="Normal 9 13 2 2 2" xfId="4582"/>
    <cellStyle name="Normal 9 13 2 3" xfId="4583"/>
    <cellStyle name="Normal 9 13 3" xfId="4584"/>
    <cellStyle name="Normal 9 13 3 2" xfId="4585"/>
    <cellStyle name="Normal 9 13 4" xfId="4586"/>
    <cellStyle name="Normal 9 13 5" xfId="4587"/>
    <cellStyle name="Normal 9 14" xfId="4588"/>
    <cellStyle name="Normal 9 14 2" xfId="4589"/>
    <cellStyle name="Normal 9 14 2 2" xfId="4590"/>
    <cellStyle name="Normal 9 14 3" xfId="4591"/>
    <cellStyle name="Normal 9 14 4" xfId="4592"/>
    <cellStyle name="Normal 9 15" xfId="4593"/>
    <cellStyle name="Normal 9 15 2" xfId="4594"/>
    <cellStyle name="Normal 9 15 2 2" xfId="4595"/>
    <cellStyle name="Normal 9 15 3" xfId="4596"/>
    <cellStyle name="Normal 9 15 4" xfId="4597"/>
    <cellStyle name="Normal 9 16" xfId="4598"/>
    <cellStyle name="Normal 9 16 2" xfId="4599"/>
    <cellStyle name="Normal 9 17" xfId="4600"/>
    <cellStyle name="Normal 9 17 2" xfId="4601"/>
    <cellStyle name="Normal 9 18" xfId="4602"/>
    <cellStyle name="Normal 9 19" xfId="4603"/>
    <cellStyle name="Normal 9 2" xfId="4604"/>
    <cellStyle name="Normal 9 2 2" xfId="4605"/>
    <cellStyle name="Normal 9 2 3" xfId="4606"/>
    <cellStyle name="Normal 9 2 3 2" xfId="4607"/>
    <cellStyle name="Normal 9 2 3 2 2" xfId="4608"/>
    <cellStyle name="Normal 9 2 3 3" xfId="4609"/>
    <cellStyle name="Normal 9 2 3 4" xfId="4610"/>
    <cellStyle name="Normal 9 2 4" xfId="4611"/>
    <cellStyle name="Normal 9 20" xfId="4575"/>
    <cellStyle name="Normal 9 21" xfId="4967"/>
    <cellStyle name="Normal 9 3" xfId="4612"/>
    <cellStyle name="Normal 9 4" xfId="4613"/>
    <cellStyle name="Normal 9 5" xfId="4614"/>
    <cellStyle name="Normal 9 6" xfId="4615"/>
    <cellStyle name="Normal 9 7" xfId="4616"/>
    <cellStyle name="Normal 9 8" xfId="4617"/>
    <cellStyle name="Normal 9 9" xfId="4618"/>
    <cellStyle name="Normal_Libro1" xfId="33"/>
    <cellStyle name="Note" xfId="4619"/>
    <cellStyle name="Note 2" xfId="4620"/>
    <cellStyle name="Note 2 2" xfId="4758"/>
    <cellStyle name="Note 2 2 2" xfId="4812"/>
    <cellStyle name="Note 2 3" xfId="4786"/>
    <cellStyle name="Note 3" xfId="4621"/>
    <cellStyle name="Note 3 2" xfId="4759"/>
    <cellStyle name="Note 3 2 2" xfId="4813"/>
    <cellStyle name="Note 3 3" xfId="4787"/>
    <cellStyle name="Note 4" xfId="4622"/>
    <cellStyle name="Note 4 2" xfId="4760"/>
    <cellStyle name="Note 4 2 2" xfId="4814"/>
    <cellStyle name="Note 4 3" xfId="4788"/>
    <cellStyle name="Note 5" xfId="4623"/>
    <cellStyle name="Note 5 2" xfId="4761"/>
    <cellStyle name="Note 5 2 2" xfId="4815"/>
    <cellStyle name="Note 5 3" xfId="4789"/>
    <cellStyle name="Note 6" xfId="4624"/>
    <cellStyle name="Note 6 2" xfId="4762"/>
    <cellStyle name="Note 6 2 2" xfId="4816"/>
    <cellStyle name="Note 6 3" xfId="4790"/>
    <cellStyle name="Note 7" xfId="4757"/>
    <cellStyle name="Note 7 2" xfId="4811"/>
    <cellStyle name="Note 8" xfId="4785"/>
    <cellStyle name="Output" xfId="4625"/>
    <cellStyle name="Output 2" xfId="4763"/>
    <cellStyle name="Output 2 2" xfId="4817"/>
    <cellStyle name="Output 3" xfId="4791"/>
    <cellStyle name="Porcentaje" xfId="7" builtinId="5"/>
    <cellStyle name="Porcentaje 2" xfId="8"/>
    <cellStyle name="Porcentaje 2 2" xfId="16"/>
    <cellStyle name="Porcentaje 2 3" xfId="4729"/>
    <cellStyle name="Porcentaje 3" xfId="4736"/>
    <cellStyle name="Porcentaje 3 2" xfId="4829"/>
    <cellStyle name="Porcentaje 4" xfId="46"/>
    <cellStyle name="Porcentaje 4 2" xfId="4980"/>
    <cellStyle name="Porcentaje 5" xfId="4975"/>
    <cellStyle name="Porcentual 2" xfId="49"/>
    <cellStyle name="Porcentual 2 2" xfId="4626"/>
    <cellStyle name="Porcentual 2 3" xfId="4627"/>
    <cellStyle name="Porcentual 2 4" xfId="4628"/>
    <cellStyle name="Porcentual 2 5" xfId="4978"/>
    <cellStyle name="Porcentual 3" xfId="52"/>
    <cellStyle name="Porcentual 3 10" xfId="4629"/>
    <cellStyle name="Porcentual 3 11" xfId="4630"/>
    <cellStyle name="Porcentual 3 12" xfId="4631"/>
    <cellStyle name="Porcentual 3 13" xfId="4632"/>
    <cellStyle name="Porcentual 3 14" xfId="4633"/>
    <cellStyle name="Porcentual 3 15" xfId="4634"/>
    <cellStyle name="Porcentual 3 16" xfId="4635"/>
    <cellStyle name="Porcentual 3 17" xfId="4636"/>
    <cellStyle name="Porcentual 3 18" xfId="4637"/>
    <cellStyle name="Porcentual 3 18 2" xfId="4638"/>
    <cellStyle name="Porcentual 3 18 2 2" xfId="4639"/>
    <cellStyle name="Porcentual 3 18 3" xfId="4640"/>
    <cellStyle name="Porcentual 3 18 3 2" xfId="4641"/>
    <cellStyle name="Porcentual 3 18 4" xfId="4642"/>
    <cellStyle name="Porcentual 3 18 4 2" xfId="4643"/>
    <cellStyle name="Porcentual 3 18 5" xfId="4644"/>
    <cellStyle name="Porcentual 3 2" xfId="4645"/>
    <cellStyle name="Porcentual 3 3" xfId="4646"/>
    <cellStyle name="Porcentual 3 4" xfId="4647"/>
    <cellStyle name="Porcentual 3 5" xfId="4648"/>
    <cellStyle name="Porcentual 3 6" xfId="4649"/>
    <cellStyle name="Porcentual 3 7" xfId="4650"/>
    <cellStyle name="Porcentual 3 8" xfId="4651"/>
    <cellStyle name="Porcentual 3 9" xfId="4652"/>
    <cellStyle name="Porcentual_AIU 2008 SESAC JULIO 42" xfId="4979"/>
    <cellStyle name="Title" xfId="4653"/>
    <cellStyle name="Warning Text" xfId="4654"/>
  </cellStyles>
  <dxfs count="186">
    <dxf>
      <fill>
        <patternFill patternType="none">
          <fgColor indexed="64"/>
          <bgColor indexed="65"/>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ill>
        <patternFill>
          <bgColor rgb="FFFF0000"/>
        </patternFill>
      </fill>
    </dxf>
    <dxf>
      <font>
        <color rgb="FF9C0006"/>
      </font>
      <fill>
        <patternFill>
          <bgColor rgb="FFFFC7CE"/>
        </patternFill>
      </fill>
    </dxf>
    <dxf>
      <fill>
        <patternFill>
          <bgColor rgb="FFFF0000"/>
        </patternFill>
      </fill>
    </dxf>
    <dxf>
      <fill>
        <patternFill>
          <bgColor rgb="FFFF0000"/>
        </patternFill>
      </fill>
    </dxf>
    <dxf>
      <font>
        <color rgb="FF9C0006"/>
      </font>
      <fill>
        <patternFill>
          <bgColor rgb="FFFFC7CE"/>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CC"/>
      <color rgb="FF3366FF"/>
      <color rgb="FF3333FF"/>
      <color rgb="FFA50021"/>
      <color rgb="FFFFE389"/>
      <color rgb="FFFFDB69"/>
      <color rgb="FF99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5.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externalLink" Target="externalLinks/externalLink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theme" Target="theme/theme1.xml"/><Relationship Id="rId10" Type="http://schemas.openxmlformats.org/officeDocument/2006/relationships/externalLink" Target="externalLinks/externalLink4.xml"/><Relationship Id="rId19" Type="http://schemas.openxmlformats.org/officeDocument/2006/relationships/externalLink" Target="externalLinks/externalLink13.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BSERVER\Documents\CONTRATOS\2012\FONADE\CONTRATO%20No.%202122228%20DE%202012\ESTUDIOS%20Y%20DISE&#209;OS\COPIA%20TOTAL%2025%20JUNIO%202013\15507_Otanche-Boyac&#225;\12_15507_PRE\130226%20Presupuesto%20Otanch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92.168.70.20\solanyi%20robles\Users\Solanyi\Desktop\Casa%20de%20mayores\2.%20Procesados\3.%20Memorias%20de%20calculo\02%20PPTO%20XXX%20Arq%20XX-XX-1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92.168.70.20\solanyi%20robles\Documentos\06%20Back%20Up%20USPEC\02%20Ppto%20en%20revisi&#243;n%20Cupos\2019.05.08%20Ppto%20ERON%20Renacimiento\2019.06.30%20Ppto%20ERON%20Renacimiento_Etapas_Completo.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92.168.70.20\solanyi%20robles\Users\Solanyi\Desktop\2016.08.19%20Entrega%20Full\Ppto%20Ubaque%20Cant%20Arq%2011-ENE-1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92.168.70.20\solanyi%20robles\PERSONAL\Dropbox\PRESP\201504-CPRD0022014-FINDETER\ANALISIS%20DE%20PRECIOS%20(Mao)%202014.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Mis%20Documentos\Ingenier&#237;a\004.%20IDCN%20Sas\038.%20Centro%20Bella%20Flor\Descargas\18-10-19%20AN&#193;LISIS%20AIU.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ervidor\operativa\Users\Solanyi\Documents\06%20Back%20Up%20USPEC\01%20Ppto%20base\2018.04.04%20Memorias%20Calculo.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Ppto-05\PPTO%20EDICION\ENA\ABS\Numeros-ABS-ENA\Speed-Zone-CLAUDIA%20MENDEZ.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G14_04_Presupuesto%20Iles%20v2.00.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BSERVER\Documents\Documents\CONTRATOS\2012\FONADE\CONTRATO%20No.%202122228%20DE%202012\ESTUDIOS%20Y%20DISE&#209;OS\COPIA%20TOTAL%2025%20JUNIO%202013\15507_Otanche-Boyac&#225;\12_15507_PRE\130226%20Presupuesto%20Otanche.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192.168.70.20\solanyi%20robles\OBRAS%20PUBLICAS%202006\ACUEDUCTOS\OTROS%20ACUEDUCTOS\PROYECTO%20SANTIAGO%20POBRE\Archivos%201\CAROLINA\OBRAS%202001\VIA%20AEROPUERTO\PRESP.VIA%20AEROPUERT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92.168.70.20\solanyi%20robles\Users\LILIAN~1\AppData\Local\Temp\Rar$DIa0.034\AMV%20COR%20G2%20No%203444\COMPARTIR\COTIZACIONES%202010\ADM%20VIAL%2003%20-%20CORDOBA\ESTADO%20DE%20RED\2103mar%20.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192.168.70.20\solanyi%20robles\Users\Hernan\Downloads\PRESUPUESTO%20%20COMPLEJO%20ACUATICO%20FINAL.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pto-05\PPTO%20EDICION\TALLER%20PPTO\PROYECTOS\BERNARDO%20JARAMILLO\02%20BERNARDO%20JARAMILLO%2020090721\0-Est%20calculos%20v1.00%20-%20IED%20BJ.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192.168.70.20\solanyi%20robles\Users\Solanyi\Desktop\2016.08.19%20Entrega%20Full\01%20PPTO%20Ubaque%20Est%2011-ENE-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Nuevo"/>
      <sheetName val="0,0,0"/>
      <sheetName val="ANALISIS DE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1,6"/>
      <sheetName val="8,2,1,7"/>
      <sheetName val="8,2,1,8"/>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 val="COMPRA"/>
      <sheetName val="COMPRA (2)"/>
      <sheetName val="COMPRA (3)"/>
      <sheetName val="COMPRA (4)"/>
      <sheetName val="COMPRA (5)"/>
      <sheetName val="COMPRA (6A)"/>
      <sheetName val="COMPRA (6B)"/>
      <sheetName val="COMPRA (7)"/>
      <sheetName val="COMPRA (8)"/>
      <sheetName val="COMPRA (9)"/>
      <sheetName val="COMPRA (10)"/>
      <sheetName val="COMPRA (11)"/>
      <sheetName val="COMPRA (12)"/>
      <sheetName val="COMPRA (13)"/>
      <sheetName val="COMPRA (14)"/>
      <sheetName val="COMPRA (15)"/>
      <sheetName val="COMPRA (16)"/>
      <sheetName val="COMPRA (17)"/>
      <sheetName val="COMPRA (18)"/>
      <sheetName val="COMPRA (19)"/>
      <sheetName val="HER"/>
      <sheetName val="PER"/>
    </sheetNames>
    <sheetDataSet>
      <sheetData sheetId="0">
        <row r="11">
          <cell r="A11">
            <v>1</v>
          </cell>
        </row>
      </sheetData>
      <sheetData sheetId="1"/>
      <sheetData sheetId="2"/>
      <sheetData sheetId="3"/>
      <sheetData sheetId="4"/>
      <sheetData sheetId="5"/>
      <sheetData sheetId="6"/>
      <sheetData sheetId="7"/>
      <sheetData sheetId="8">
        <row r="8">
          <cell r="A8">
            <v>0</v>
          </cell>
        </row>
      </sheetData>
      <sheetData sheetId="9">
        <row r="11">
          <cell r="A11" t="str">
            <v xml:space="preserve"> CUADRILLAS</v>
          </cell>
        </row>
      </sheetData>
      <sheetData sheetId="10">
        <row r="12">
          <cell r="A12" t="str">
            <v>COSTOS DE TRANSPORTE</v>
          </cell>
        </row>
      </sheetData>
      <sheetData sheetId="11">
        <row r="11">
          <cell r="A11" t="str">
            <v>COSTOS DE MAQUINARIA Y EQUIPOS</v>
          </cell>
        </row>
      </sheetData>
      <sheetData sheetId="12">
        <row r="8">
          <cell r="A8" t="str">
            <v>Descripción</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Materiales"/>
    </sheetNames>
    <sheetDataSet>
      <sheetData sheetId="0">
        <row r="5">
          <cell r="C5" t="str">
            <v xml:space="preserve"> y </v>
          </cell>
        </row>
        <row r="6">
          <cell r="C6" t="str">
            <v xml:space="preserve">Puerta en </v>
          </cell>
          <cell r="D6">
            <v>0</v>
          </cell>
        </row>
        <row r="7">
          <cell r="C7" t="str">
            <v xml:space="preserve">Ventana </v>
          </cell>
          <cell r="D7">
            <v>117</v>
          </cell>
        </row>
        <row r="9">
          <cell r="C9" t="str">
            <v xml:space="preserve"> Niv </v>
          </cell>
        </row>
      </sheetData>
      <sheetData sheetId="1"/>
      <sheetData sheetId="2"/>
      <sheetData sheetId="3"/>
      <sheetData sheetId="4">
        <row r="1">
          <cell r="F1">
            <v>6</v>
          </cell>
        </row>
      </sheetData>
      <sheetData sheetId="5"/>
      <sheetData sheetId="6"/>
      <sheetData sheetId="7"/>
      <sheetData sheetId="8"/>
      <sheetData sheetId="9">
        <row r="13">
          <cell r="D13" t="str">
            <v>Arena</v>
          </cell>
        </row>
        <row r="65">
          <cell r="D65" t="str">
            <v>Tablón cuarto 26</v>
          </cell>
        </row>
        <row r="66">
          <cell r="D66" t="str">
            <v>Zócalo de granito vibroprensado</v>
          </cell>
        </row>
        <row r="67">
          <cell r="D67" t="str">
            <v>Granito pulido</v>
          </cell>
        </row>
        <row r="68">
          <cell r="D68" t="str">
            <v>Media caña en granito pulido</v>
          </cell>
        </row>
        <row r="69">
          <cell r="D69" t="str">
            <v>Gravilla lavada</v>
          </cell>
        </row>
        <row r="70">
          <cell r="D70" t="str">
            <v>Media caña en gravilla lavada</v>
          </cell>
        </row>
        <row r="71">
          <cell r="D71" t="str">
            <v>Vinisol 3 mm</v>
          </cell>
        </row>
        <row r="72">
          <cell r="D72" t="str">
            <v>Emeflex alto tráfico</v>
          </cell>
        </row>
        <row r="73">
          <cell r="D73" t="str">
            <v>Cedro</v>
          </cell>
        </row>
        <row r="74">
          <cell r="D74" t="str">
            <v>Media caña en mortero</v>
          </cell>
        </row>
        <row r="75">
          <cell r="D75" t="str">
            <v>Media caña en concreto esmaltado</v>
          </cell>
        </row>
        <row r="76">
          <cell r="D76" t="str">
            <v>Deck madera teca</v>
          </cell>
        </row>
        <row r="77">
          <cell r="D77" t="str">
            <v>Otro (por definir en lista despleg.)</v>
          </cell>
        </row>
        <row r="84">
          <cell r="D84" t="str">
            <v>Fachada</v>
          </cell>
        </row>
        <row r="85">
          <cell r="D85" t="str">
            <v>Interior de baños</v>
          </cell>
        </row>
        <row r="86">
          <cell r="D86" t="str">
            <v>Interior otros espacios</v>
          </cell>
        </row>
        <row r="93">
          <cell r="D93" t="str">
            <v>Bordillo h=0.17m</v>
          </cell>
        </row>
        <row r="94">
          <cell r="D94" t="str">
            <v>Bordillo en concreto m doble</v>
          </cell>
        </row>
        <row r="95">
          <cell r="D95" t="str">
            <v>Hilada parada</v>
          </cell>
        </row>
        <row r="103">
          <cell r="D103" t="str">
            <v>Alfajía en concreto</v>
          </cell>
        </row>
        <row r="104">
          <cell r="D104" t="str">
            <v>Hilada parada</v>
          </cell>
        </row>
        <row r="105">
          <cell r="D105" t="str">
            <v>Viga cinta h=0.10m</v>
          </cell>
        </row>
        <row r="113">
          <cell r="D113" t="str">
            <v>Bloque en concreto tipo INDURAL</v>
          </cell>
        </row>
        <row r="114">
          <cell r="D114" t="str">
            <v>Bloque en concreto tipo KREATO</v>
          </cell>
        </row>
        <row r="115">
          <cell r="D115" t="str">
            <v>Bloque de arcilla hueco</v>
          </cell>
        </row>
        <row r="116">
          <cell r="D116" t="str">
            <v>Concreto estructural</v>
          </cell>
        </row>
        <row r="117">
          <cell r="D117" t="str">
            <v>Piedra natural</v>
          </cell>
        </row>
        <row r="118">
          <cell r="D118" t="str">
            <v>Calados en concreto</v>
          </cell>
        </row>
        <row r="119">
          <cell r="D119" t="str">
            <v>Ladrillo portante prensado</v>
          </cell>
        </row>
        <row r="120">
          <cell r="D120" t="str">
            <v>Ladrillo portante trefilado</v>
          </cell>
        </row>
        <row r="121">
          <cell r="D121" t="str">
            <v>Muro calado</v>
          </cell>
        </row>
        <row r="122">
          <cell r="D122" t="str">
            <v>Otro (por definir en lista despleg.)</v>
          </cell>
        </row>
        <row r="161">
          <cell r="D161" t="str">
            <v>Pañete taludes</v>
          </cell>
        </row>
        <row r="162">
          <cell r="D162" t="str">
            <v>Pañete impermeabilizado integral</v>
          </cell>
        </row>
        <row r="163">
          <cell r="D163" t="str">
            <v>Pañete liso interior</v>
          </cell>
        </row>
        <row r="164">
          <cell r="D164" t="str">
            <v>Pañete liso exterior</v>
          </cell>
        </row>
        <row r="165">
          <cell r="D165" t="str">
            <v>Pañete liso bajo placa</v>
          </cell>
        </row>
        <row r="166">
          <cell r="D166" t="str">
            <v>Pañete liso bajo malla</v>
          </cell>
        </row>
        <row r="167">
          <cell r="D167" t="str">
            <v>Otro (por definir en lista despleg.)</v>
          </cell>
        </row>
        <row r="174">
          <cell r="D174" t="str">
            <v>Ladrillo de arcilla</v>
          </cell>
        </row>
        <row r="175">
          <cell r="D175" t="str">
            <v>Bloque de concreto</v>
          </cell>
        </row>
        <row r="176">
          <cell r="D176" t="str">
            <v>Cerámica de 20 x 20 Baños</v>
          </cell>
        </row>
        <row r="177">
          <cell r="D177" t="str">
            <v>Cerámica de 20 x 20 Aseo y basuras</v>
          </cell>
        </row>
        <row r="178">
          <cell r="D178" t="str">
            <v>Cerámica de 20 x 20 Cocinas</v>
          </cell>
        </row>
        <row r="179">
          <cell r="D179" t="str">
            <v>Cerámica de 30 x 30</v>
          </cell>
        </row>
        <row r="180">
          <cell r="D180" t="str">
            <v>Otro (por definir en lista despleg.)</v>
          </cell>
        </row>
        <row r="209">
          <cell r="D209">
            <v>0</v>
          </cell>
        </row>
        <row r="211">
          <cell r="D211" t="str">
            <v>Puerta ventana en lamina CR Cal.18 1m</v>
          </cell>
        </row>
        <row r="212">
          <cell r="D212" t="str">
            <v>Puerta ventana en lamina CR Cal.18 1 a 4m</v>
          </cell>
        </row>
        <row r="213">
          <cell r="D213" t="str">
            <v>Puerta ventana en lamina CR Cal.18 4 a 7m</v>
          </cell>
        </row>
        <row r="214">
          <cell r="D214" t="str">
            <v>Puerta en lamina con alma en vidrio CR Cal.18</v>
          </cell>
        </row>
        <row r="215">
          <cell r="D215" t="str">
            <v>Entam. CR Cal.18</v>
          </cell>
        </row>
        <row r="216">
          <cell r="D216" t="str">
            <v>Entablerada CR Cal.18</v>
          </cell>
        </row>
        <row r="217">
          <cell r="D217" t="str">
            <v>Entam. con mirilla en CR Cal.18</v>
          </cell>
        </row>
        <row r="218">
          <cell r="D218" t="str">
            <v>Entam. con rejilla en CR Cal.18</v>
          </cell>
        </row>
        <row r="219">
          <cell r="D219" t="str">
            <v>Corredera en CR Cal.18</v>
          </cell>
        </row>
        <row r="220">
          <cell r="D220" t="str">
            <v>Entam. con rejilla en CR Cal.18</v>
          </cell>
        </row>
        <row r="221">
          <cell r="D221" t="str">
            <v xml:space="preserve">Reja metalica </v>
          </cell>
        </row>
        <row r="222">
          <cell r="D222" t="str">
            <v>Reja pivotante con malla expandida  y lamina perforada</v>
          </cell>
        </row>
        <row r="227">
          <cell r="D227">
            <v>0</v>
          </cell>
        </row>
        <row r="229">
          <cell r="D229" t="str">
            <v>Cerrojo de seguridad</v>
          </cell>
        </row>
        <row r="230">
          <cell r="D230" t="str">
            <v>Cerradura antipánico</v>
          </cell>
        </row>
        <row r="231">
          <cell r="D231" t="str">
            <v>Cerradura de incrustar 19.1.13</v>
          </cell>
        </row>
        <row r="269">
          <cell r="D269" t="str">
            <v>Concreto</v>
          </cell>
        </row>
        <row r="285">
          <cell r="D285">
            <v>0</v>
          </cell>
        </row>
        <row r="286">
          <cell r="D286" t="str">
            <v>Concreto</v>
          </cell>
        </row>
        <row r="287">
          <cell r="D287" t="str">
            <v>Granito pulido</v>
          </cell>
        </row>
        <row r="288">
          <cell r="D288" t="str">
            <v>Gravilla lavada</v>
          </cell>
        </row>
        <row r="289">
          <cell r="D289" t="str">
            <v>Dilatación en concreto</v>
          </cell>
        </row>
        <row r="290">
          <cell r="D290" t="str">
            <v>Dilatación en ladrillo</v>
          </cell>
        </row>
        <row r="291">
          <cell r="D291" t="str">
            <v>Otro (por definir en lista despleg.)</v>
          </cell>
        </row>
        <row r="292">
          <cell r="D292">
            <v>0</v>
          </cell>
        </row>
        <row r="298">
          <cell r="D298" t="str">
            <v>Puerta-reja  alta pivotante con malla expandida CR y lamina perforada de acero negro</v>
          </cell>
        </row>
        <row r="299">
          <cell r="D299" t="str">
            <v>Reja metalica</v>
          </cell>
        </row>
        <row r="300">
          <cell r="D300" t="str">
            <v>Reja metalica alta</v>
          </cell>
        </row>
        <row r="301">
          <cell r="D301" t="str">
            <v>Batiente en lamina</v>
          </cell>
        </row>
        <row r="302">
          <cell r="D302" t="str">
            <v>Rejilla metalica</v>
          </cell>
        </row>
        <row r="303">
          <cell r="D303" t="str">
            <v>Reja metalica Caso 1</v>
          </cell>
        </row>
        <row r="304">
          <cell r="D304" t="str">
            <v>Reja metalica Caso 2</v>
          </cell>
        </row>
        <row r="305">
          <cell r="D305" t="str">
            <v>Reja metalica Caso 3</v>
          </cell>
        </row>
        <row r="306">
          <cell r="D306" t="str">
            <v>Reja metalica Caso 4</v>
          </cell>
        </row>
        <row r="307">
          <cell r="D307" t="str">
            <v>Reja metalica Caso 5</v>
          </cell>
        </row>
        <row r="308">
          <cell r="D308" t="str">
            <v>Reja metalica Caso 6</v>
          </cell>
        </row>
        <row r="309">
          <cell r="D309" t="str">
            <v>Reja metalica Caso 7</v>
          </cell>
        </row>
        <row r="459">
          <cell r="D459" t="str">
            <v>Ladrillo de arcilla</v>
          </cell>
        </row>
        <row r="460">
          <cell r="D460" t="str">
            <v>Concreto</v>
          </cell>
        </row>
        <row r="461">
          <cell r="D461" t="str">
            <v>Prefabricado de concreto</v>
          </cell>
        </row>
        <row r="462">
          <cell r="D462" t="str">
            <v>Aluminio</v>
          </cell>
        </row>
        <row r="463">
          <cell r="D463" t="str">
            <v>Otro (por definir en lista despleg.)</v>
          </cell>
        </row>
        <row r="482">
          <cell r="D482" t="str">
            <v>Metálica</v>
          </cell>
        </row>
        <row r="483">
          <cell r="D483" t="str">
            <v>Metálica Esc y Ram</v>
          </cell>
        </row>
        <row r="484">
          <cell r="D484" t="str">
            <v>Madera</v>
          </cell>
        </row>
        <row r="485">
          <cell r="D485" t="str">
            <v>Concreto visto</v>
          </cell>
        </row>
        <row r="486">
          <cell r="D486" t="str">
            <v>Ladrillo portante prensado</v>
          </cell>
        </row>
        <row r="487">
          <cell r="D487" t="str">
            <v>Calados en concreto</v>
          </cell>
        </row>
        <row r="488">
          <cell r="D488" t="str">
            <v>Calados en arcilla</v>
          </cell>
        </row>
        <row r="489">
          <cell r="D489" t="str">
            <v>Pasamanos metalico</v>
          </cell>
        </row>
        <row r="490">
          <cell r="D490" t="str">
            <v>Otro (por definir en lista despleg.)</v>
          </cell>
        </row>
        <row r="511">
          <cell r="D511" t="str">
            <v>Teja termoacustica tipo Metecno</v>
          </cell>
        </row>
        <row r="512">
          <cell r="D512" t="str">
            <v>Teja aluminio doble grafada</v>
          </cell>
        </row>
        <row r="513">
          <cell r="D513" t="str">
            <v>Teja Acesco tipo sandwich</v>
          </cell>
        </row>
        <row r="514">
          <cell r="D514" t="str">
            <v>Domo acrílico</v>
          </cell>
        </row>
        <row r="515">
          <cell r="D515" t="str">
            <v>Acrílico transparente 2 mm</v>
          </cell>
        </row>
        <row r="516">
          <cell r="D516" t="str">
            <v>Teja ondulada Crystacril</v>
          </cell>
        </row>
        <row r="517">
          <cell r="D517" t="str">
            <v>Teja Cindu</v>
          </cell>
        </row>
        <row r="518">
          <cell r="D518" t="str">
            <v>Gravilla suelta</v>
          </cell>
        </row>
        <row r="519">
          <cell r="D519" t="str">
            <v>Vegetación de jardinería</v>
          </cell>
        </row>
        <row r="520">
          <cell r="D520" t="str">
            <v>Prefabicados de proteccion cub</v>
          </cell>
        </row>
        <row r="521">
          <cell r="D521" t="str">
            <v>Tablon cuarto 26</v>
          </cell>
        </row>
        <row r="522">
          <cell r="D522" t="str">
            <v>Alistado para cubierta</v>
          </cell>
        </row>
        <row r="523">
          <cell r="D523" t="str">
            <v>Otro (por definir en lista despleg.)</v>
          </cell>
        </row>
        <row r="530">
          <cell r="D530" t="str">
            <v>Sanitario con fluxometro</v>
          </cell>
        </row>
        <row r="531">
          <cell r="D531" t="str">
            <v>Sanitario con fluxo. Discapacitados</v>
          </cell>
        </row>
        <row r="532">
          <cell r="D532" t="str">
            <v>Sanitario Infantil</v>
          </cell>
        </row>
        <row r="533">
          <cell r="D533" t="str">
            <v>Sanitario Tanque</v>
          </cell>
        </row>
        <row r="534">
          <cell r="D534" t="str">
            <v>Orinal Mediano</v>
          </cell>
        </row>
        <row r="535">
          <cell r="D535" t="str">
            <v>Orinal Infantil</v>
          </cell>
        </row>
        <row r="536">
          <cell r="D536" t="str">
            <v>Lavamanos de colgar</v>
          </cell>
        </row>
        <row r="537">
          <cell r="D537" t="str">
            <v>Lavamanos de incrustar</v>
          </cell>
        </row>
        <row r="538">
          <cell r="D538" t="str">
            <v>Lavamanos Metalico  Acero Inoxidable</v>
          </cell>
        </row>
        <row r="539">
          <cell r="D539" t="str">
            <v>Lavamanos discapacitados</v>
          </cell>
        </row>
        <row r="540">
          <cell r="D540" t="str">
            <v>Lavamanos Pedestal</v>
          </cell>
        </row>
        <row r="541">
          <cell r="D541" t="str">
            <v>Otro (por definir en lista despleg.)</v>
          </cell>
        </row>
        <row r="548">
          <cell r="D548" t="str">
            <v>Griferia Sanitario</v>
          </cell>
        </row>
        <row r="549">
          <cell r="D549" t="str">
            <v>Griferia Sanitario Tanque</v>
          </cell>
        </row>
        <row r="550">
          <cell r="D550" t="str">
            <v>Griferia Sanitario Minusvalido</v>
          </cell>
        </row>
        <row r="551">
          <cell r="D551" t="str">
            <v>Griferia Orinal</v>
          </cell>
        </row>
        <row r="552">
          <cell r="D552" t="str">
            <v>Griferia Lavamanos</v>
          </cell>
        </row>
        <row r="553">
          <cell r="D553" t="str">
            <v>Griferia Ducha</v>
          </cell>
        </row>
        <row r="554">
          <cell r="D554" t="str">
            <v>Otro (por definir en lista despleg.)</v>
          </cell>
        </row>
        <row r="561">
          <cell r="D561" t="str">
            <v>Dispensador papel</v>
          </cell>
        </row>
        <row r="562">
          <cell r="D562" t="str">
            <v>Dispensador toallas de papel</v>
          </cell>
        </row>
        <row r="563">
          <cell r="D563" t="str">
            <v>Dispensador jabon</v>
          </cell>
        </row>
        <row r="564">
          <cell r="D564" t="str">
            <v>Juego de Baño Of</v>
          </cell>
        </row>
        <row r="565">
          <cell r="D565" t="str">
            <v>Perchero</v>
          </cell>
        </row>
        <row r="566">
          <cell r="D566" t="str">
            <v>Secador</v>
          </cell>
        </row>
        <row r="567">
          <cell r="D567" t="str">
            <v>Barras minusvalidos</v>
          </cell>
        </row>
        <row r="568">
          <cell r="D568" t="str">
            <v>Otro (por definir en lista despleg.)</v>
          </cell>
        </row>
        <row r="575">
          <cell r="D575" t="str">
            <v>Mesón lavamanos en acero inoxidable</v>
          </cell>
        </row>
        <row r="576">
          <cell r="D576" t="str">
            <v>Mesón cocina en acero inoxidable</v>
          </cell>
        </row>
        <row r="577">
          <cell r="D577" t="str">
            <v>Mesón cocineta en concreto</v>
          </cell>
        </row>
        <row r="578">
          <cell r="D578" t="str">
            <v>Mesón lavamanos en concreto</v>
          </cell>
        </row>
        <row r="579">
          <cell r="D579" t="str">
            <v>Mesón cocina en concreto</v>
          </cell>
        </row>
        <row r="580">
          <cell r="D580" t="str">
            <v>Mesón cocineta</v>
          </cell>
        </row>
        <row r="581">
          <cell r="D581" t="str">
            <v>Mesón laboratorio en concreto</v>
          </cell>
        </row>
        <row r="582">
          <cell r="D582" t="str">
            <v>Mesón tienda escolar</v>
          </cell>
        </row>
        <row r="583">
          <cell r="D583" t="str">
            <v>Otro (por definir en lista despleg.)</v>
          </cell>
        </row>
        <row r="590">
          <cell r="D590" t="str">
            <v>División Sanitario  h=1.50</v>
          </cell>
        </row>
        <row r="591">
          <cell r="D591" t="str">
            <v>Tabiques extremos</v>
          </cell>
        </row>
        <row r="592">
          <cell r="D592" t="str">
            <v>Tabiques centrales</v>
          </cell>
        </row>
        <row r="593">
          <cell r="D593" t="str">
            <v>Divisón  orinal</v>
          </cell>
        </row>
        <row r="594">
          <cell r="D594" t="str">
            <v>Puerta Sanitario</v>
          </cell>
        </row>
        <row r="595">
          <cell r="D595" t="str">
            <v>Otro (por definir en lista despleg.)</v>
          </cell>
        </row>
        <row r="602">
          <cell r="D602" t="str">
            <v>Espejo h=0.75</v>
          </cell>
        </row>
        <row r="603">
          <cell r="D603" t="str">
            <v>Espejo h=0.70 Minusvalidos</v>
          </cell>
        </row>
        <row r="604">
          <cell r="D604" t="str">
            <v>Espejo h=0.62 Prejardin Jardin Transicion</v>
          </cell>
        </row>
        <row r="605">
          <cell r="D605" t="str">
            <v>Otro (por definir en lista despleg.)</v>
          </cell>
        </row>
        <row r="612">
          <cell r="D612" t="str">
            <v>Poceta</v>
          </cell>
        </row>
        <row r="613">
          <cell r="D613" t="str">
            <v>Poceta  Granito Huerta</v>
          </cell>
        </row>
        <row r="614">
          <cell r="D614" t="str">
            <v>Lavaplatos</v>
          </cell>
        </row>
        <row r="615">
          <cell r="D615" t="str">
            <v>Estufa 2 ptos</v>
          </cell>
        </row>
        <row r="616">
          <cell r="D616" t="str">
            <v>Vertedero laboratorios</v>
          </cell>
        </row>
        <row r="617">
          <cell r="D617" t="str">
            <v>Canecas  Tipo IDU  M120</v>
          </cell>
        </row>
        <row r="618">
          <cell r="D618" t="str">
            <v xml:space="preserve">Canecas  </v>
          </cell>
        </row>
        <row r="619">
          <cell r="D619" t="str">
            <v>Bebedero</v>
          </cell>
        </row>
        <row r="620">
          <cell r="D620" t="str">
            <v>Otro (por definir en lista despleg.)</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PTO TOTAL"/>
      <sheetName val="Etapas"/>
      <sheetName val="Etapa I.0"/>
      <sheetName val="Etapa II.0"/>
      <sheetName val="RESUMEN"/>
      <sheetName val="GARANTÍA UNICA"/>
      <sheetName val="MAT"/>
      <sheetName val="AIU"/>
      <sheetName val="MR"/>
      <sheetName val="FM"/>
      <sheetName val="PER"/>
      <sheetName val="TRANS"/>
      <sheetName val="HER"/>
      <sheetName val="MEZ"/>
      <sheetName val="Datos"/>
      <sheetName val="MEZ001"/>
      <sheetName val="MEZ002"/>
      <sheetName val="MEZ003"/>
      <sheetName val="MEZ004"/>
      <sheetName val="MEZ005"/>
      <sheetName val="MEZ006"/>
      <sheetName val="MEZ007"/>
      <sheetName val="MEZ008"/>
      <sheetName val="MEZ009"/>
      <sheetName val="MEZ010"/>
      <sheetName val="MEZ011"/>
      <sheetName val="MEZ012"/>
      <sheetName val="MEZ013"/>
      <sheetName val="MEZ014"/>
      <sheetName val="MEZ015"/>
      <sheetName val="MEZ016"/>
      <sheetName val="MEZ017"/>
      <sheetName val="MEZ018"/>
      <sheetName val="MEZ019"/>
      <sheetName val="MEZ020"/>
      <sheetName val="MEZ021"/>
      <sheetName val="MEZ022"/>
      <sheetName val="MEZ023"/>
      <sheetName val="MEZ024"/>
      <sheetName val="MEZ025"/>
      <sheetName val="MEZ026"/>
      <sheetName val="MEZ027"/>
      <sheetName val="MEZ028"/>
      <sheetName val="NUEVA"/>
      <sheetName val="1.1.1"/>
      <sheetName val="1.1.2"/>
      <sheetName val="1.1.3"/>
      <sheetName val="1.1.5"/>
      <sheetName val="1.1.6"/>
      <sheetName val="1.1.7"/>
      <sheetName val="1.1.8"/>
      <sheetName val="2.1.2"/>
      <sheetName val="2.1.3"/>
      <sheetName val="2.1.4"/>
      <sheetName val="2.1.5"/>
      <sheetName val="2.2.2B"/>
      <sheetName val="2.2.3A"/>
      <sheetName val="2.2.4A"/>
      <sheetName val="2.2.5"/>
      <sheetName val="2.2.6"/>
      <sheetName val="2.2.9"/>
      <sheetName val="2.2.12"/>
      <sheetName val="2.2.13"/>
      <sheetName val="2.2.14"/>
      <sheetName val="2.3.1"/>
      <sheetName val="2.3.2"/>
      <sheetName val="4.1.1"/>
      <sheetName val="4.1.7"/>
      <sheetName val="4.1.9"/>
      <sheetName val="4.1.10"/>
      <sheetName val="4.2.1"/>
      <sheetName val="4.2.3"/>
      <sheetName val="4.2.4"/>
      <sheetName val="4.3.1"/>
      <sheetName val="4.3.3"/>
      <sheetName val="4.3.4"/>
      <sheetName val="4.3.6"/>
      <sheetName val="4.3.7"/>
      <sheetName val="4.3.8"/>
      <sheetName val="4.3.9"/>
      <sheetName val="4.4.1"/>
      <sheetName val="4.4.3"/>
      <sheetName val="4.4.4"/>
      <sheetName val="4.4.5"/>
      <sheetName val="4.4.7"/>
      <sheetName val="4.4.8"/>
      <sheetName val="4.4.9"/>
      <sheetName val="4.4.11"/>
      <sheetName val="4.4.14"/>
      <sheetName val="4.4.15"/>
      <sheetName val="4.4.16"/>
      <sheetName val="4.4.17"/>
      <sheetName val="4.4.18"/>
      <sheetName val="4.4.19"/>
      <sheetName val="4.4.20"/>
      <sheetName val="4.4.21"/>
      <sheetName val="4.4.22"/>
      <sheetName val="4.4.23"/>
      <sheetName val="4.4.25"/>
      <sheetName val="4.4.26"/>
      <sheetName val="4.4.27"/>
      <sheetName val="4.4.28"/>
      <sheetName val="4.4.29"/>
      <sheetName val="4.5.1"/>
      <sheetName val="4.5.2"/>
      <sheetName val="4.5.3"/>
      <sheetName val="4.5.5"/>
      <sheetName val="4.5.6"/>
      <sheetName val="5.1.1"/>
      <sheetName val="5.1.2"/>
      <sheetName val="5.1.4"/>
      <sheetName val="5.2.8"/>
      <sheetName val="5.2.17"/>
      <sheetName val="5.3.3"/>
      <sheetName val="5.3.6"/>
      <sheetName val="5.4.1"/>
      <sheetName val="5.4.5"/>
      <sheetName val="7.1.1.1"/>
      <sheetName val="7.1.1.2"/>
      <sheetName val="7.1.1.3"/>
      <sheetName val="7.1.1.4"/>
      <sheetName val="7.1.1.5"/>
      <sheetName val="7.1.1.6"/>
      <sheetName val="7.1.1.7"/>
      <sheetName val="7.1.1.8"/>
      <sheetName val="7.1.1.9"/>
      <sheetName val="7.1.1.10"/>
      <sheetName val="7.1.1.11"/>
      <sheetName val="7.1.1.12"/>
      <sheetName val="7.1.1.13"/>
      <sheetName val="7.1.1.14"/>
      <sheetName val="7.1.1.15"/>
      <sheetName val="7.1.2.1"/>
      <sheetName val="7.1.2.2"/>
      <sheetName val="7.1.2.3"/>
      <sheetName val="7.1.2.4"/>
      <sheetName val="7.1.2.5"/>
      <sheetName val="7.1.3.1"/>
      <sheetName val="7.1.5.1"/>
      <sheetName val="7.1.5.2"/>
      <sheetName val="7.1.5.3"/>
      <sheetName val="7.2.1.1"/>
      <sheetName val="7.2.1.2"/>
      <sheetName val="7.2.1.3"/>
      <sheetName val="7.2.1.4"/>
      <sheetName val="7.2.1.5"/>
      <sheetName val="7.2.1.6"/>
      <sheetName val="7.2.1.7"/>
      <sheetName val="7.2.1.8"/>
      <sheetName val="7.2.1.9"/>
      <sheetName val="7.2.1.10"/>
      <sheetName val="7.2.1.11"/>
      <sheetName val="7.2.1.12"/>
      <sheetName val="7.2.1.13"/>
      <sheetName val="7.2.1.14"/>
      <sheetName val="7.2.2.1"/>
      <sheetName val="7.2.2.2"/>
      <sheetName val="7.2.2.3"/>
      <sheetName val="7.2.2.4"/>
      <sheetName val="7.2.2.5"/>
      <sheetName val="7.2.2.6"/>
      <sheetName val="7.2.2.7"/>
      <sheetName val="7.2.3.1"/>
      <sheetName val="7.2.4.1"/>
      <sheetName val="7.2.4.2"/>
      <sheetName val="7.2.4.3"/>
      <sheetName val="7.3.1"/>
      <sheetName val="7.3.2"/>
      <sheetName val="7.3.3"/>
      <sheetName val="7.3.4"/>
      <sheetName val="7.3.5"/>
      <sheetName val="7.3.6"/>
      <sheetName val="7.3.7"/>
      <sheetName val="7.3.8"/>
      <sheetName val="7.3.9"/>
      <sheetName val="7.3.10"/>
      <sheetName val="7.3.11"/>
      <sheetName val="7.3.12"/>
      <sheetName val="7.3.13"/>
      <sheetName val="7.3.14"/>
      <sheetName val="7.3.15"/>
      <sheetName val="7.3.16"/>
      <sheetName val="7.3.17"/>
      <sheetName val="7.4.1"/>
      <sheetName val="7.4.2"/>
      <sheetName val="7.4.3"/>
      <sheetName val="7.4.4"/>
      <sheetName val="7.5.1"/>
      <sheetName val="7.5.2"/>
      <sheetName val="7.6.1.1"/>
      <sheetName val="7.6.1.2"/>
      <sheetName val="7.6.1.3"/>
      <sheetName val="7.6.1.4"/>
      <sheetName val="7.6.1.5"/>
      <sheetName val="7.6.1.6"/>
      <sheetName val="7.6.1.7"/>
      <sheetName val="7.6.1.8"/>
      <sheetName val="7.6.1.9"/>
      <sheetName val="7.6.1.10"/>
      <sheetName val="7.6.1.11"/>
      <sheetName val="7.6.2.1"/>
      <sheetName val="7.6.2.2"/>
      <sheetName val="7.6.2.3"/>
      <sheetName val="7.6.2.4"/>
      <sheetName val="7.6.2.5"/>
      <sheetName val="7.6.2.6"/>
      <sheetName val="7.6.4.1"/>
      <sheetName val="7.6.5.1"/>
      <sheetName val="7.6.6.1"/>
      <sheetName val="7.6.6.2"/>
      <sheetName val="7.6.6.3"/>
      <sheetName val="7.6.8.1"/>
      <sheetName val="7.6.8.2"/>
      <sheetName val="7.6.8.3"/>
      <sheetName val="7.6.8.4"/>
      <sheetName val="7.6.8.5"/>
      <sheetName val="7.6.8.6"/>
      <sheetName val="7.9.1"/>
      <sheetName val="7.11.1"/>
      <sheetName val="7.11.2"/>
      <sheetName val="7.11.3"/>
      <sheetName val="7.11.4"/>
      <sheetName val="7.11.5"/>
      <sheetName val="7.11.6"/>
      <sheetName val="7.11.7"/>
      <sheetName val="7.11.8"/>
      <sheetName val="7.11.9"/>
      <sheetName val="7.11.10"/>
      <sheetName val="7.11.11"/>
      <sheetName val="7.12.1"/>
      <sheetName val="7.12.2"/>
      <sheetName val="7.12.3"/>
      <sheetName val="7.12.4"/>
      <sheetName val="7.12.5"/>
      <sheetName val="7.12.6"/>
      <sheetName val="7.13.2.1"/>
      <sheetName val="7.13.2.2"/>
      <sheetName val="7.13.2.3"/>
      <sheetName val="7.13.2.4"/>
      <sheetName val="7.13.2.5"/>
      <sheetName val="7.13.2.6"/>
      <sheetName val="7.13.2.7"/>
      <sheetName val="7.13.2.8"/>
      <sheetName val="7.13.2.9"/>
      <sheetName val="7.13.2.10"/>
      <sheetName val="7.13.2.11"/>
      <sheetName val="7.13.3.1"/>
      <sheetName val="7.15.1"/>
      <sheetName val="7.15.2"/>
      <sheetName val="7.15.3"/>
      <sheetName val="7.20.1"/>
      <sheetName val="7.20.2"/>
      <sheetName val="7.21.1"/>
      <sheetName val="7.21.2"/>
      <sheetName val="7.21.3"/>
      <sheetName val="7.21.4"/>
      <sheetName val="7.21.5"/>
      <sheetName val="7.21.6"/>
      <sheetName val="7.21.7"/>
      <sheetName val="7.21.8"/>
      <sheetName val="9.1.5"/>
      <sheetName val="9.1.7"/>
      <sheetName val="9.1.9"/>
      <sheetName val="9.1.10"/>
      <sheetName val="10.1.4"/>
      <sheetName val="10.1.8"/>
      <sheetName val="10.1.9"/>
      <sheetName val="10.1.10"/>
      <sheetName val="10.1.11"/>
      <sheetName val="10.1.12"/>
      <sheetName val="10.1.13"/>
      <sheetName val="10.2.1.6"/>
      <sheetName val="10.2.1.9"/>
      <sheetName val="10.2.1.12"/>
      <sheetName val="10.2.1.13"/>
      <sheetName val="10.2.1.17"/>
      <sheetName val="10.2.1.19"/>
      <sheetName val="10.2.1.20"/>
      <sheetName val="10.2.1.21"/>
      <sheetName val="10.2.1.23"/>
      <sheetName val="10.2.1.24"/>
      <sheetName val="10.2.1.26"/>
      <sheetName val="10.2.1.27"/>
      <sheetName val="10.2.1.28"/>
      <sheetName val="10.2.1.29"/>
      <sheetName val="10.2.1.30"/>
      <sheetName val="10.2.1.31"/>
      <sheetName val="10.2.2.1"/>
      <sheetName val="10.2.2.2"/>
      <sheetName val="10.2.3.4"/>
      <sheetName val="10.2.3.6"/>
      <sheetName val="10.2.3.11"/>
      <sheetName val="10.2.3.12"/>
      <sheetName val="10.2.3.13"/>
      <sheetName val="10.2.3.14"/>
      <sheetName val="10.2.3.15"/>
      <sheetName val="10.2.3.20"/>
      <sheetName val="10.2.3.21"/>
      <sheetName val="10.2.3.22A"/>
      <sheetName val="10.2.3.22B"/>
      <sheetName val="10.2.3.23"/>
      <sheetName val="10.2.3.24"/>
      <sheetName val="10.2.3.25"/>
      <sheetName val="10.2.3.26"/>
      <sheetName val="10.2.3.27"/>
      <sheetName val="10.2.3.28"/>
      <sheetName val="10.2.4.4"/>
      <sheetName val="11.1.4"/>
      <sheetName val="11.1.6"/>
      <sheetName val="11.1.7"/>
      <sheetName val="11.1.14"/>
      <sheetName val="11.1.15"/>
      <sheetName val="11.1.17"/>
      <sheetName val="11.1.18"/>
      <sheetName val="11.1.19"/>
      <sheetName val="11.1.24"/>
      <sheetName val="11.1.28"/>
      <sheetName val="11.1.31"/>
      <sheetName val="11.1.32"/>
      <sheetName val="11.1.34"/>
      <sheetName val="11.3.2"/>
      <sheetName val="11.3.3"/>
      <sheetName val="12.1.4"/>
      <sheetName val="12.1.5"/>
      <sheetName val="12.1.6"/>
      <sheetName val="12.1.7"/>
      <sheetName val="12.1.8"/>
      <sheetName val="12.1.10"/>
      <sheetName val="12.1.12"/>
      <sheetName val="12.1.13"/>
      <sheetName val="12.1.14"/>
      <sheetName val="12.1.15"/>
      <sheetName val="12.1.16"/>
      <sheetName val="12.1.17"/>
      <sheetName val="12.1.18"/>
      <sheetName val="12.1.19"/>
      <sheetName val="12.1.20"/>
      <sheetName val="12.1.21"/>
      <sheetName val="12.1.22"/>
      <sheetName val="12.1.23"/>
      <sheetName val="12.1.25"/>
      <sheetName val="12.1.26"/>
      <sheetName val="12.1.27"/>
      <sheetName val="12.1.28"/>
      <sheetName val="12.1.29"/>
      <sheetName val="12.1.30"/>
      <sheetName val="12.1.31"/>
      <sheetName val="12.1.32"/>
      <sheetName val="12.1.34"/>
      <sheetName val="12.1.35"/>
      <sheetName val="12.1.40"/>
      <sheetName val="12.1.41"/>
      <sheetName val="12.1.42"/>
      <sheetName val="12.1.43"/>
      <sheetName val="12.1.44"/>
      <sheetName val="12.1.45"/>
      <sheetName val="12.1.46"/>
      <sheetName val="12.1.47"/>
      <sheetName val="12.1.48"/>
      <sheetName val="12.1.49"/>
      <sheetName val="12.1.50"/>
      <sheetName val="12.1.51"/>
      <sheetName val="12.1.52"/>
      <sheetName val="12.1.53"/>
      <sheetName val="12.1.54"/>
      <sheetName val="12.1.55"/>
      <sheetName val="12.1.58"/>
      <sheetName val="12.1.61"/>
      <sheetName val="12.1.62"/>
      <sheetName val="12.1.63"/>
      <sheetName val="12.1.64"/>
      <sheetName val="12.1.65"/>
      <sheetName val="12.1.66"/>
      <sheetName val="12.1.67"/>
      <sheetName val="12.2.3"/>
      <sheetName val="12.2.5"/>
      <sheetName val="12.2.7"/>
      <sheetName val="12.2.8"/>
      <sheetName val="12.2.9"/>
      <sheetName val="12.2.10"/>
      <sheetName val="12.2.11"/>
      <sheetName val="12.2.12"/>
      <sheetName val="12.2.13"/>
      <sheetName val="12.2.14"/>
      <sheetName val="12.2.18"/>
      <sheetName val="12.2.19"/>
      <sheetName val="12.2.20"/>
      <sheetName val="12.2.21"/>
      <sheetName val="12.2.22"/>
      <sheetName val="12.2.24"/>
      <sheetName val="12.2.25"/>
      <sheetName val="12.2.26"/>
      <sheetName val="12.2.27"/>
      <sheetName val="12.2.28"/>
      <sheetName val="12.2.29"/>
      <sheetName val="12.2.30"/>
      <sheetName val="12.2.31"/>
      <sheetName val="12.2.32"/>
      <sheetName val="12.2.33"/>
      <sheetName val="12.2.34"/>
      <sheetName val="12.2.35"/>
      <sheetName val="12.2.36"/>
      <sheetName val="12.2.37"/>
      <sheetName val="12.2.38"/>
      <sheetName val="12.2.39"/>
      <sheetName val="12.2.40"/>
      <sheetName val="12.2.43"/>
      <sheetName val="12.2.44"/>
      <sheetName val="12.2.45"/>
      <sheetName val="12.4.2"/>
      <sheetName val="12.4.3"/>
      <sheetName val="12.4.4"/>
      <sheetName val="12.4.5"/>
      <sheetName val="12.4.6"/>
      <sheetName val="12.4.7"/>
      <sheetName val="12.4.8"/>
      <sheetName val="12.4.9"/>
      <sheetName val="12.4.10"/>
      <sheetName val="12.5.2"/>
      <sheetName val="12.5.4"/>
      <sheetName val="12.5.7"/>
      <sheetName val="12.5.10"/>
      <sheetName val="12.5.14"/>
      <sheetName val="12.5.15"/>
      <sheetName val="12.5.16"/>
      <sheetName val="12.5.17"/>
      <sheetName val="12.5.18"/>
      <sheetName val="12.5.19"/>
      <sheetName val="12.5.20"/>
      <sheetName val="12.5.21"/>
      <sheetName val="12.5.22"/>
      <sheetName val="12.5.23"/>
      <sheetName val="12.5.24"/>
      <sheetName val="12.5.25"/>
      <sheetName val="13.1.1"/>
      <sheetName val="13.1.2"/>
      <sheetName val="13.1.3"/>
      <sheetName val="13.1.4"/>
      <sheetName val="13.2.1"/>
      <sheetName val="13.2.2"/>
      <sheetName val="13.2.3"/>
      <sheetName val="13.2.4"/>
      <sheetName val="13.3.1"/>
      <sheetName val="13.3.2"/>
      <sheetName val="13.3.3"/>
      <sheetName val="13.3.4"/>
      <sheetName val="13.3.5"/>
      <sheetName val="13.3.6"/>
      <sheetName val="13.3.7"/>
      <sheetName val="13.4.1"/>
      <sheetName val="13.4.2"/>
      <sheetName val="13.5.1"/>
      <sheetName val="13.5.2"/>
      <sheetName val="13.6.1"/>
      <sheetName val="13.6.2"/>
      <sheetName val="13.6.3"/>
      <sheetName val="13.6.4"/>
      <sheetName val="13.6.5"/>
      <sheetName val="13.6.6"/>
      <sheetName val="13.6.7"/>
      <sheetName val="13.7.1"/>
      <sheetName val="13.7.2"/>
      <sheetName val="13.7.3"/>
      <sheetName val="13.7.4"/>
      <sheetName val="13.8.1"/>
      <sheetName val="13.8.2"/>
      <sheetName val="13.8.3"/>
      <sheetName val="13.9.1"/>
      <sheetName val="13.9.2"/>
      <sheetName val="13.10.1"/>
      <sheetName val="13.10.2"/>
      <sheetName val="13.10.3"/>
      <sheetName val="13.10.4"/>
      <sheetName val="13.10.5"/>
      <sheetName val="13.10.6"/>
      <sheetName val="13.10.7"/>
      <sheetName val="13.10.8"/>
      <sheetName val="13.10.9"/>
      <sheetName val="13.10.10"/>
      <sheetName val="13.10.11"/>
      <sheetName val="13.10.12"/>
      <sheetName val="13.10.13"/>
      <sheetName val="13.10.14"/>
      <sheetName val="13.10.15"/>
      <sheetName val="13.10.16"/>
      <sheetName val="13.10.17"/>
      <sheetName val="13.10.18"/>
      <sheetName val="13.10.19"/>
      <sheetName val="13.10.20"/>
      <sheetName val="13.10.21"/>
      <sheetName val="13.10.22"/>
      <sheetName val="13.10.23"/>
      <sheetName val="13.10.24"/>
      <sheetName val="13.10.25"/>
      <sheetName val="13.10.26"/>
      <sheetName val="13.10.27"/>
      <sheetName val="13.10.28"/>
      <sheetName val="13.10.29"/>
      <sheetName val="13.11.1"/>
      <sheetName val="13.11.2"/>
      <sheetName val="13.11.3"/>
      <sheetName val="13.11.4"/>
      <sheetName val="13.11.5"/>
      <sheetName val="13.11.6"/>
      <sheetName val="13.11.7"/>
      <sheetName val="13.11.8"/>
      <sheetName val="13.11.9"/>
      <sheetName val="13.11.10"/>
      <sheetName val="13.12.1"/>
      <sheetName val="13.12.2"/>
      <sheetName val="13.13.1"/>
      <sheetName val="13.14.1"/>
      <sheetName val="13.14.2"/>
      <sheetName val="13.15.1"/>
      <sheetName val="13.16.1"/>
      <sheetName val="13.16.2"/>
      <sheetName val="13.16.3"/>
      <sheetName val="13.16.4"/>
      <sheetName val="13.16.5"/>
      <sheetName val="13.16.6"/>
      <sheetName val="13.16.7"/>
      <sheetName val="13.16.8"/>
      <sheetName val="13.16.9"/>
      <sheetName val="13.16.10"/>
      <sheetName val="13.16.11"/>
      <sheetName val="13.16.12"/>
      <sheetName val="13.17.1"/>
      <sheetName val="13.17.2"/>
      <sheetName val="13.17.3"/>
      <sheetName val="13.18.1"/>
      <sheetName val="13.18.2"/>
      <sheetName val="13.18.3"/>
      <sheetName val="14.1.2"/>
      <sheetName val="14.1.4"/>
      <sheetName val="14.2.1"/>
      <sheetName val="15.3"/>
      <sheetName val="15.4"/>
      <sheetName val="15.6"/>
      <sheetName val="15.7"/>
      <sheetName val="16.1.7"/>
      <sheetName val="16.1.8"/>
      <sheetName val="16.1.9"/>
      <sheetName val="16.1.10"/>
      <sheetName val="16.1.12"/>
      <sheetName val="16.1.14"/>
      <sheetName val="16.1.15"/>
      <sheetName val="16.1.16"/>
      <sheetName val="16.1.17"/>
      <sheetName val="16.1.18"/>
      <sheetName val="16.1.19"/>
      <sheetName val="16.1.20"/>
      <sheetName val="16.1.21"/>
      <sheetName val="16.1.22"/>
      <sheetName val="16.1.23"/>
      <sheetName val="16.1.24"/>
      <sheetName val="16.1.25"/>
      <sheetName val="16.1.26"/>
      <sheetName val="16.1.27"/>
      <sheetName val="16.1.28"/>
      <sheetName val="16.1.29"/>
      <sheetName val="16.1.30"/>
      <sheetName val="16.1.32"/>
      <sheetName val="16.1.35"/>
      <sheetName val="16.2.4"/>
      <sheetName val="16.2.9"/>
      <sheetName val="17.1.2"/>
      <sheetName val="17.1.3"/>
      <sheetName val="17.2.6"/>
      <sheetName val="18.1.1"/>
      <sheetName val="18.1.2"/>
      <sheetName val="18.1.14"/>
      <sheetName val="18.1.15"/>
      <sheetName val="19.1.2"/>
      <sheetName val="19.1.3"/>
      <sheetName val="19.1.4"/>
      <sheetName val="21.1.5"/>
      <sheetName val="21.1.11"/>
      <sheetName val="21.1.13"/>
      <sheetName val="21.1.14"/>
      <sheetName val="21.1.15"/>
      <sheetName val="21.1.16"/>
      <sheetName val="21.1.17"/>
      <sheetName val="21.1.18"/>
      <sheetName val="21.1.19"/>
      <sheetName val="22.12.1"/>
      <sheetName val="27.1.2"/>
      <sheetName val="27.1.3"/>
      <sheetName val="27.1.5"/>
      <sheetName val="27.1.10"/>
      <sheetName val="27.1.11"/>
      <sheetName val="27.1.12"/>
      <sheetName val="27.1.14"/>
      <sheetName val="27.1.15"/>
      <sheetName val="27.1.16"/>
      <sheetName val="27.1.17"/>
      <sheetName val="27.1.18"/>
      <sheetName val="27.1.19"/>
      <sheetName val="27.1.20"/>
      <sheetName val="27.1.22"/>
      <sheetName val="27.1.23"/>
      <sheetName val="27.1.24"/>
      <sheetName val="27.1.25"/>
      <sheetName val="27.1.26"/>
      <sheetName val="27.1.27"/>
      <sheetName val="27.1.28"/>
      <sheetName val="27.1.29"/>
      <sheetName val="27.2.1"/>
      <sheetName val="27.2.2"/>
      <sheetName val="27.2.3"/>
      <sheetName val="27.3.1"/>
      <sheetName val="27.3.2"/>
      <sheetName val="27.3.3"/>
      <sheetName val="27.3.4"/>
      <sheetName val="27.3.5"/>
      <sheetName val="27.3.6"/>
      <sheetName val="27.3.7"/>
      <sheetName val="27.3.8"/>
      <sheetName val="27.3.9"/>
      <sheetName val="27.3.10"/>
      <sheetName val="27.3.11"/>
      <sheetName val="27.3.13"/>
      <sheetName val="27.3.14"/>
      <sheetName val="27.3.15"/>
      <sheetName val="27.4.6"/>
      <sheetName val="27.4.7"/>
      <sheetName val="27.4.8"/>
      <sheetName val="27.4.12"/>
      <sheetName val="28.1.1"/>
      <sheetName val="28.1.2"/>
      <sheetName val="28.1.3"/>
      <sheetName val="28.1.4"/>
      <sheetName val="28.2.1"/>
      <sheetName val="28.2.2"/>
      <sheetName val="28.2.3"/>
      <sheetName val="28.2.4"/>
      <sheetName val="28.2.5"/>
      <sheetName val="28.2.6"/>
      <sheetName val="28.2.7"/>
      <sheetName val="28.2.8"/>
      <sheetName val="29.1.1"/>
      <sheetName val="29.1.2"/>
      <sheetName val="7.21.9.1"/>
      <sheetName val="7.21.9.2"/>
      <sheetName val="7.21.9.3"/>
      <sheetName val="7.21.9.4"/>
      <sheetName val="7.21.9.5"/>
      <sheetName val="7.21.9.6"/>
      <sheetName val="7.21.9.7"/>
      <sheetName val="7.21.10"/>
      <sheetName val="7.11.26"/>
      <sheetName val="7.11.27"/>
      <sheetName val="7.11.28"/>
      <sheetName val="7.11.29"/>
      <sheetName val="23.17.4"/>
      <sheetName val="23.18.1"/>
      <sheetName val="23.18.2"/>
      <sheetName val="23.18.3"/>
      <sheetName val="23.18.4"/>
      <sheetName val="23.19.1"/>
      <sheetName val="23.19.2"/>
      <sheetName val="23.19.3"/>
      <sheetName val="24.1.1"/>
      <sheetName val="24.1.2"/>
      <sheetName val="24.1.3"/>
      <sheetName val="Hoja1"/>
    </sheetNames>
    <sheetDataSet>
      <sheetData sheetId="0"/>
      <sheetData sheetId="1"/>
      <sheetData sheetId="2">
        <row r="1301">
          <cell r="G1301">
            <v>216042382981</v>
          </cell>
        </row>
      </sheetData>
      <sheetData sheetId="3"/>
      <sheetData sheetId="4"/>
      <sheetData sheetId="5"/>
      <sheetData sheetId="6"/>
      <sheetData sheetId="7">
        <row r="2">
          <cell r="B2" t="str">
            <v>LISTADO DE PRECIOS DE MATERIALES</v>
          </cell>
        </row>
        <row r="4">
          <cell r="B4" t="str">
            <v>INSUMO MATERIAL</v>
          </cell>
          <cell r="C4" t="str">
            <v>UNIDAD</v>
          </cell>
          <cell r="D4" t="str">
            <v>VR.UNITARIO</v>
          </cell>
        </row>
        <row r="6">
          <cell r="B6" t="str">
            <v xml:space="preserve">24 PUERTOS 10/100TX CON 2 X10/100/1000T/SFP </v>
          </cell>
          <cell r="C6" t="str">
            <v>Und</v>
          </cell>
          <cell r="D6">
            <v>9163000</v>
          </cell>
        </row>
        <row r="7">
          <cell r="B7" t="str">
            <v>24 X 10/100/1000T (RJ-45) PUERTOS</v>
          </cell>
          <cell r="C7" t="str">
            <v>Und</v>
          </cell>
          <cell r="D7">
            <v>16100700</v>
          </cell>
        </row>
        <row r="8">
          <cell r="B8" t="str">
            <v>24 X 10/100/1000T (RJ-45) PUERTOS,POE, 4 X 1000X SFP , 2 X SFP</v>
          </cell>
          <cell r="C8" t="str">
            <v>Und</v>
          </cell>
          <cell r="D8">
            <v>16824220</v>
          </cell>
        </row>
        <row r="9">
          <cell r="B9" t="str">
            <v>24-PUERTOS GIGABIT SFP EXPANDIBLE</v>
          </cell>
          <cell r="C9" t="str">
            <v>Und</v>
          </cell>
          <cell r="D9">
            <v>30535400</v>
          </cell>
        </row>
        <row r="10">
          <cell r="B10" t="str">
            <v xml:space="preserve">48 PUERTOS 10/100TX CON 2 X10/100/1000T/SFP </v>
          </cell>
          <cell r="C10" t="str">
            <v>Und</v>
          </cell>
          <cell r="D10">
            <v>12257000</v>
          </cell>
        </row>
        <row r="11">
          <cell r="B11" t="str">
            <v>48 X 10/100/1000T (RJ-45)PUERTOS</v>
          </cell>
          <cell r="C11" t="str">
            <v>Und</v>
          </cell>
          <cell r="D11">
            <v>26382300</v>
          </cell>
        </row>
        <row r="12">
          <cell r="B12" t="str">
            <v>48 X 10/100/1000T (RJ-45)PUERTOS,POE, 4 X 1000X SFP , 2 X SFP</v>
          </cell>
          <cell r="C12" t="str">
            <v>Und</v>
          </cell>
          <cell r="D12">
            <v>26382300</v>
          </cell>
        </row>
        <row r="13">
          <cell r="B13" t="str">
            <v>500M 850NM 1000BASE-SX</v>
          </cell>
          <cell r="C13" t="str">
            <v>Und</v>
          </cell>
          <cell r="D13">
            <v>689010</v>
          </cell>
        </row>
        <row r="14">
          <cell r="B14" t="str">
            <v>8 SLOT CON FUENTE, VENTILADOR Y ACCESORIOS</v>
          </cell>
          <cell r="C14" t="str">
            <v>Und</v>
          </cell>
          <cell r="D14">
            <v>25287500</v>
          </cell>
        </row>
        <row r="15">
          <cell r="B15" t="str">
            <v>8 SLOT CON FUENTE, VENTILADOR Y ACCESORIOS</v>
          </cell>
          <cell r="C15" t="str">
            <v>Und</v>
          </cell>
          <cell r="D15">
            <v>27251000</v>
          </cell>
        </row>
        <row r="16">
          <cell r="B16" t="str">
            <v>850NM MULTI-MODE FIBER 10GBE</v>
          </cell>
          <cell r="C16" t="str">
            <v>Und</v>
          </cell>
          <cell r="D16">
            <v>3248700</v>
          </cell>
        </row>
        <row r="17">
          <cell r="B17" t="str">
            <v>ABRAZADERA ACERO 1/2"-2"</v>
          </cell>
          <cell r="C17" t="str">
            <v>Und</v>
          </cell>
          <cell r="D17">
            <v>1607</v>
          </cell>
        </row>
        <row r="18">
          <cell r="B18" t="str">
            <v>ABRAZADERA TIPO PERA O TRAPECIO 2 1/2"-4"</v>
          </cell>
          <cell r="C18" t="str">
            <v>Und</v>
          </cell>
          <cell r="D18">
            <v>2694</v>
          </cell>
        </row>
        <row r="19">
          <cell r="B19" t="str">
            <v>ABRAZADERA TIPO PERA O TRAPECIO 1-1/2"</v>
          </cell>
          <cell r="C19" t="str">
            <v>Und</v>
          </cell>
          <cell r="D19">
            <v>2500</v>
          </cell>
        </row>
        <row r="20">
          <cell r="B20" t="str">
            <v>ABRAZADERA TIPO PERA O TRAPECIO 1-1/4"</v>
          </cell>
          <cell r="C20" t="str">
            <v>Und</v>
          </cell>
          <cell r="D20">
            <v>2000</v>
          </cell>
        </row>
        <row r="21">
          <cell r="B21" t="str">
            <v>ABRAZADERA TIPO PERA O TRAPECIO 2"</v>
          </cell>
          <cell r="C21" t="str">
            <v>Und</v>
          </cell>
          <cell r="D21">
            <v>2500</v>
          </cell>
        </row>
        <row r="22">
          <cell r="B22" t="str">
            <v>ABRAZADERA TIPO PERA O TRAPECIO 4"</v>
          </cell>
          <cell r="C22" t="str">
            <v>Und</v>
          </cell>
          <cell r="D22">
            <v>3109</v>
          </cell>
        </row>
        <row r="23">
          <cell r="B23" t="str">
            <v>ABRAZADERA TIPO PERA O TRAPECIO 6"</v>
          </cell>
          <cell r="C23" t="str">
            <v>Und</v>
          </cell>
          <cell r="D23">
            <v>3109</v>
          </cell>
        </row>
        <row r="24">
          <cell r="B24" t="str">
            <v>ACCESORIO ACERO CARBON 150 SCI 1 1/2"</v>
          </cell>
          <cell r="C24" t="str">
            <v>Und</v>
          </cell>
          <cell r="D24">
            <v>8808</v>
          </cell>
        </row>
        <row r="25">
          <cell r="B25" t="str">
            <v>ACCESORIO ACERO CARBON 150 SCI 1 1/4"</v>
          </cell>
          <cell r="C25" t="str">
            <v>Und</v>
          </cell>
          <cell r="D25">
            <v>8808</v>
          </cell>
        </row>
        <row r="26">
          <cell r="B26" t="str">
            <v>ACCESORIO ACERO CARBON 150 SCI 2 1/2"</v>
          </cell>
          <cell r="C26" t="str">
            <v>Und</v>
          </cell>
          <cell r="D26">
            <v>15542</v>
          </cell>
        </row>
        <row r="27">
          <cell r="B27" t="str">
            <v>ACCESORIO ACERO CARBON 150 SCI 2"</v>
          </cell>
          <cell r="C27" t="str">
            <v>Und</v>
          </cell>
          <cell r="D27">
            <v>10569</v>
          </cell>
        </row>
        <row r="28">
          <cell r="B28" t="str">
            <v>ACCESORIO ACERO NEGRO 150 SCI 1"</v>
          </cell>
          <cell r="C28" t="str">
            <v>Und</v>
          </cell>
          <cell r="D28">
            <v>8289</v>
          </cell>
        </row>
        <row r="29">
          <cell r="B29" t="str">
            <v>ACCESORIO ACERO NEGRO 150 SCI 1/4"</v>
          </cell>
          <cell r="C29" t="str">
            <v>Und</v>
          </cell>
          <cell r="D29">
            <v>6735</v>
          </cell>
        </row>
        <row r="30">
          <cell r="B30" t="str">
            <v>ACCESORIO HG 2 1/2"</v>
          </cell>
          <cell r="C30" t="str">
            <v>Und</v>
          </cell>
          <cell r="D30">
            <v>12497</v>
          </cell>
        </row>
        <row r="31">
          <cell r="B31" t="str">
            <v>ACCESORIO HG 2"</v>
          </cell>
          <cell r="C31" t="str">
            <v>Und</v>
          </cell>
          <cell r="D31">
            <v>10061</v>
          </cell>
        </row>
        <row r="32">
          <cell r="B32" t="str">
            <v>ACCESORIO HIERRO DUCTIL 2"</v>
          </cell>
          <cell r="C32" t="str">
            <v>Und</v>
          </cell>
          <cell r="D32">
            <v>31395</v>
          </cell>
        </row>
        <row r="33">
          <cell r="B33" t="str">
            <v>ACCESORIO HIERRO DUCTIL 3"</v>
          </cell>
          <cell r="C33" t="str">
            <v>Und</v>
          </cell>
          <cell r="D33">
            <v>38337</v>
          </cell>
        </row>
        <row r="34">
          <cell r="B34" t="str">
            <v>ACCESORIO HIERRO DUCTIL 4"</v>
          </cell>
          <cell r="C34" t="str">
            <v>Und</v>
          </cell>
          <cell r="D34">
            <v>43518</v>
          </cell>
        </row>
        <row r="35">
          <cell r="B35" t="str">
            <v>ACCESORIO PVC BLUE BRUTE C900 4"</v>
          </cell>
          <cell r="C35" t="str">
            <v>Und</v>
          </cell>
          <cell r="D35">
            <v>279753</v>
          </cell>
        </row>
        <row r="36">
          <cell r="B36" t="str">
            <v>ACCESORIO PVC SANITARIA 2"</v>
          </cell>
          <cell r="C36" t="str">
            <v>Und</v>
          </cell>
          <cell r="D36">
            <v>5606</v>
          </cell>
        </row>
        <row r="37">
          <cell r="B37" t="str">
            <v>ACCESORIO PVC SANITARIA 3"</v>
          </cell>
          <cell r="C37" t="str">
            <v>Und</v>
          </cell>
          <cell r="D37">
            <v>6735</v>
          </cell>
        </row>
        <row r="38">
          <cell r="B38" t="str">
            <v>ACCESORIO PVC SANITARIA 4"</v>
          </cell>
          <cell r="C38" t="str">
            <v>Und</v>
          </cell>
          <cell r="D38">
            <v>19055</v>
          </cell>
        </row>
        <row r="39">
          <cell r="B39" t="str">
            <v>ACCESORIO PVC SANITARIA 6"</v>
          </cell>
          <cell r="C39" t="str">
            <v>Und</v>
          </cell>
          <cell r="D39">
            <v>48180</v>
          </cell>
        </row>
        <row r="40">
          <cell r="B40" t="str">
            <v>ACCESORIO PVCP 1 1/2"</v>
          </cell>
          <cell r="C40" t="str">
            <v>Und</v>
          </cell>
          <cell r="D40">
            <v>4259</v>
          </cell>
        </row>
        <row r="41">
          <cell r="B41" t="str">
            <v>ACCESORIO PVCP 1 1/4"</v>
          </cell>
          <cell r="C41" t="str">
            <v>Und</v>
          </cell>
          <cell r="D41">
            <v>3140</v>
          </cell>
        </row>
        <row r="42">
          <cell r="B42" t="str">
            <v>ACCESORIO PVCP 1"</v>
          </cell>
          <cell r="C42" t="str">
            <v>Und</v>
          </cell>
          <cell r="D42">
            <v>2239</v>
          </cell>
        </row>
        <row r="43">
          <cell r="B43" t="str">
            <v>ACCESORIO PVCP 1/2"</v>
          </cell>
          <cell r="C43" t="str">
            <v>Und</v>
          </cell>
          <cell r="D43">
            <v>902</v>
          </cell>
        </row>
        <row r="44">
          <cell r="B44" t="str">
            <v>ACCESORIO PVCP 2"</v>
          </cell>
          <cell r="C44" t="str">
            <v>Und</v>
          </cell>
          <cell r="D44">
            <v>8072</v>
          </cell>
        </row>
        <row r="45">
          <cell r="B45" t="str">
            <v>ACCESORIO PVCP 3/4"</v>
          </cell>
          <cell r="C45" t="str">
            <v>Und</v>
          </cell>
          <cell r="D45">
            <v>1120</v>
          </cell>
        </row>
        <row r="46">
          <cell r="B46" t="str">
            <v>ACCESORIO PVCS 3"-4"</v>
          </cell>
          <cell r="C46" t="str">
            <v>Und</v>
          </cell>
          <cell r="D46">
            <v>29416</v>
          </cell>
        </row>
        <row r="47">
          <cell r="B47" t="str">
            <v>ACCESORIOS DE FIJACION</v>
          </cell>
          <cell r="C47" t="str">
            <v>Kg</v>
          </cell>
          <cell r="D47">
            <v>16806</v>
          </cell>
        </row>
        <row r="48">
          <cell r="B48" t="str">
            <v>ACCESORIOS PARA VENTANAS</v>
          </cell>
          <cell r="C48" t="str">
            <v>Glo</v>
          </cell>
          <cell r="D48">
            <v>8963</v>
          </cell>
        </row>
        <row r="49">
          <cell r="B49" t="str">
            <v>ACCESORIOS PVC 1/2"-1"</v>
          </cell>
          <cell r="C49" t="str">
            <v>Und</v>
          </cell>
          <cell r="D49">
            <v>2353</v>
          </cell>
        </row>
        <row r="50">
          <cell r="B50" t="str">
            <v>ACCESORIOS TANQUE PLASTICO</v>
          </cell>
          <cell r="C50" t="str">
            <v>Glo</v>
          </cell>
          <cell r="D50">
            <v>33623</v>
          </cell>
        </row>
        <row r="51">
          <cell r="B51" t="str">
            <v>ACCESS POINT, CON POE-INJECTOR</v>
          </cell>
          <cell r="C51" t="str">
            <v>Und</v>
          </cell>
          <cell r="D51">
            <v>1701700</v>
          </cell>
        </row>
        <row r="52">
          <cell r="B52" t="str">
            <v>ACERO COR/FIG 34000 PSI</v>
          </cell>
          <cell r="C52" t="str">
            <v>Kg</v>
          </cell>
          <cell r="D52">
            <v>3547</v>
          </cell>
        </row>
        <row r="53">
          <cell r="B53" t="str">
            <v>ACERO COR/FIG 37000 PSI</v>
          </cell>
          <cell r="C53" t="str">
            <v>Kg</v>
          </cell>
          <cell r="D53">
            <v>3547</v>
          </cell>
        </row>
        <row r="54">
          <cell r="B54" t="str">
            <v>ACERO COR/FIG 60000 PSI</v>
          </cell>
          <cell r="C54" t="str">
            <v>Kg</v>
          </cell>
          <cell r="D54">
            <v>3547</v>
          </cell>
        </row>
        <row r="55">
          <cell r="B55" t="str">
            <v>ACERO ESTRUCTURAL DOBLADO/FIGURADO</v>
          </cell>
          <cell r="C55" t="str">
            <v>Kg</v>
          </cell>
          <cell r="D55">
            <v>3612</v>
          </cell>
        </row>
        <row r="56">
          <cell r="B56" t="str">
            <v>ACOPLE CON VÁLVULA REGULADOR 1/2 X 7/8 30 CM PLÁSTICO SANITARIO DICOL</v>
          </cell>
          <cell r="C56" t="str">
            <v>Und</v>
          </cell>
          <cell r="D56">
            <v>15258</v>
          </cell>
        </row>
        <row r="57">
          <cell r="B57" t="str">
            <v>ACTIVIDADES DE CAPACITACIÓN Y DIVULGACIÓN DEL PLAN DE MANEJO ARQUEOLÓGICO</v>
          </cell>
          <cell r="C57" t="str">
            <v>Und</v>
          </cell>
          <cell r="D57">
            <v>30000000</v>
          </cell>
        </row>
        <row r="58">
          <cell r="B58" t="str">
            <v>ADAPTADOR LIMPIEZA PVCS 6"</v>
          </cell>
          <cell r="C58" t="str">
            <v>Und</v>
          </cell>
          <cell r="D58">
            <v>32120</v>
          </cell>
        </row>
        <row r="59">
          <cell r="B59" t="str">
            <v>ADAPTADOR MACHO PVCP 1 1/4"</v>
          </cell>
          <cell r="C59" t="str">
            <v>Und</v>
          </cell>
          <cell r="D59">
            <v>2912</v>
          </cell>
        </row>
        <row r="60">
          <cell r="B60" t="str">
            <v>ADAPTADOR MACHO PVCP 1"</v>
          </cell>
          <cell r="C60" t="str">
            <v>Und</v>
          </cell>
          <cell r="D60">
            <v>1461</v>
          </cell>
        </row>
        <row r="61">
          <cell r="B61" t="str">
            <v>ADAPTADOR MACHO PVCP 1/2"</v>
          </cell>
          <cell r="C61" t="str">
            <v>Und</v>
          </cell>
          <cell r="D61">
            <v>468</v>
          </cell>
        </row>
        <row r="62">
          <cell r="B62" t="str">
            <v>ADAPTADOR MACHO PVCP 2 1/2"</v>
          </cell>
          <cell r="C62" t="str">
            <v>Und</v>
          </cell>
          <cell r="D62">
            <v>11989</v>
          </cell>
        </row>
        <row r="63">
          <cell r="B63" t="str">
            <v>ADAPTADOR MACHO PVCP 2"</v>
          </cell>
          <cell r="C63" t="str">
            <v>Und</v>
          </cell>
          <cell r="D63">
            <v>4933</v>
          </cell>
        </row>
        <row r="64">
          <cell r="B64" t="str">
            <v>ADAPTADOR MACHO PVCP 3/4"</v>
          </cell>
          <cell r="C64" t="str">
            <v>Und</v>
          </cell>
          <cell r="D64">
            <v>726</v>
          </cell>
        </row>
        <row r="65">
          <cell r="B65" t="str">
            <v>ADAPTADOR MACHO PVCP 4"</v>
          </cell>
          <cell r="C65" t="str">
            <v>Und</v>
          </cell>
          <cell r="D65">
            <v>26111</v>
          </cell>
        </row>
        <row r="66">
          <cell r="B66" t="str">
            <v>ADAPTADOR MACHO PVCP 6"</v>
          </cell>
          <cell r="C66" t="str">
            <v>Und</v>
          </cell>
          <cell r="D66">
            <v>42000</v>
          </cell>
        </row>
        <row r="67">
          <cell r="B67" t="str">
            <v>ADHESIVO PISO EN ROLLO VINISOL</v>
          </cell>
          <cell r="C67" t="str">
            <v>Gal</v>
          </cell>
          <cell r="D67">
            <v>69752</v>
          </cell>
        </row>
        <row r="68">
          <cell r="B68" t="str">
            <v>ADHESIVO PISO NO 10</v>
          </cell>
          <cell r="C68" t="str">
            <v>Gal</v>
          </cell>
          <cell r="D68">
            <v>54849</v>
          </cell>
        </row>
        <row r="69">
          <cell r="B69" t="str">
            <v>ADMINISTRADOR DEL SISTEMA ( SOFTWARE Y HARDWARE) SOLAMENTE 2 PARA TODO EL PROYECTO</v>
          </cell>
          <cell r="C69" t="str">
            <v>Und</v>
          </cell>
          <cell r="D69">
            <v>17346964</v>
          </cell>
        </row>
        <row r="70">
          <cell r="B70" t="str">
            <v>ADOQUÍN CONCRETO DE COLOR TIPO IDU TRÁFICO PEATONAL 20 X 10 X 6</v>
          </cell>
          <cell r="C70" t="str">
            <v>m2</v>
          </cell>
          <cell r="D70">
            <v>51395</v>
          </cell>
        </row>
        <row r="71">
          <cell r="B71" t="str">
            <v>ADOQUÍN CONCRETO GRIS TIPO IDU TRÁFICO PEATONAL A-25 20 X 10 X 6</v>
          </cell>
          <cell r="C71" t="str">
            <v>m2</v>
          </cell>
          <cell r="D71">
            <v>40824</v>
          </cell>
        </row>
        <row r="72">
          <cell r="B72" t="str">
            <v>ADOQUÍN CONCRETO GRIS TIPO IDU TRÁFICO VEHICULAR A-25 20 X 10 X 8</v>
          </cell>
          <cell r="C72" t="str">
            <v>m2</v>
          </cell>
          <cell r="D72">
            <v>54432</v>
          </cell>
        </row>
        <row r="73">
          <cell r="B73" t="str">
            <v xml:space="preserve">ADOQUÍN DE ARCILLA COLOR ARENA 20 X 10 X 6 </v>
          </cell>
          <cell r="C73" t="str">
            <v>m2</v>
          </cell>
          <cell r="D73">
            <v>42261</v>
          </cell>
        </row>
        <row r="74">
          <cell r="B74" t="str">
            <v xml:space="preserve">ADOQUIN EN ARCILLA NATURAL 20X10X6 </v>
          </cell>
          <cell r="C74" t="str">
            <v>m2</v>
          </cell>
          <cell r="D74">
            <v>22090</v>
          </cell>
        </row>
        <row r="75">
          <cell r="B75" t="str">
            <v>AGUA</v>
          </cell>
          <cell r="C75" t="str">
            <v>Lt</v>
          </cell>
          <cell r="D75">
            <v>14</v>
          </cell>
        </row>
        <row r="76">
          <cell r="B76" t="str">
            <v>ALAMBRE NEGRO NO.18</v>
          </cell>
          <cell r="C76" t="str">
            <v>Kg</v>
          </cell>
          <cell r="D76">
            <v>3948</v>
          </cell>
        </row>
        <row r="77">
          <cell r="B77" t="str">
            <v>ALGODONERA MATERIAL: ELABORADA EN ACERO INOXIDABLE.</v>
          </cell>
          <cell r="C77" t="str">
            <v>Und</v>
          </cell>
          <cell r="D77">
            <v>19320</v>
          </cell>
        </row>
        <row r="78">
          <cell r="B78" t="str">
            <v xml:space="preserve">ALMACENAMIENTO DE VIDEO ( 36 T) </v>
          </cell>
          <cell r="C78" t="str">
            <v>Und</v>
          </cell>
          <cell r="D78">
            <v>95477984</v>
          </cell>
        </row>
        <row r="79">
          <cell r="B79" t="str">
            <v>ALMOHADAS MATERIAL: FIBRA RECUPERABLE DE POLIESTER 80% Y ALGODÓN 20%. FORRO: DACRÓN BLANCO, COSTURA DE HILOS DURABLES COLOR BLANCO. DIMENSIÓN : 0.70M X 0.50M</v>
          </cell>
          <cell r="C79" t="str">
            <v>Und</v>
          </cell>
          <cell r="D79">
            <v>136441</v>
          </cell>
        </row>
        <row r="80">
          <cell r="B80" t="str">
            <v>ALTA VOZ FULL RANGO 2,5W DE SOBRE PONER EN TECHO</v>
          </cell>
          <cell r="C80" t="str">
            <v>Und</v>
          </cell>
          <cell r="D80">
            <v>517127</v>
          </cell>
        </row>
        <row r="81">
          <cell r="B81" t="str">
            <v>ALUMOL. PINTURA REFLECTIVA DE ALUMNIO</v>
          </cell>
          <cell r="C81" t="str">
            <v>Kg</v>
          </cell>
          <cell r="D81">
            <v>24473</v>
          </cell>
        </row>
        <row r="82">
          <cell r="B82" t="str">
            <v>AMALGAMADOR AMALGAMADOR CON CÁPSULA CON REGULADOR DE TIEMPO E INTENSIDAD DE VELOCIDAD 1.280 – 2.850 VIBRACIONES, MEDIDAS: ANCHO: 250CM X FONDO: 140MM X ALTO: 85MM, TIEMPO: MANUAL – 0, 0 – 3SEG., CIRCUITO ELECTRÓNICO, APAGADO AUTOMÁTICO.</v>
          </cell>
          <cell r="C82" t="str">
            <v>Und</v>
          </cell>
          <cell r="D82">
            <v>732038</v>
          </cell>
        </row>
        <row r="83">
          <cell r="B83" t="str">
            <v>AMARRE CABALLETE</v>
          </cell>
          <cell r="C83" t="str">
            <v>Und</v>
          </cell>
          <cell r="D83">
            <v>332</v>
          </cell>
        </row>
        <row r="84">
          <cell r="B84" t="str">
            <v>AMARRE DE VELCRO.</v>
          </cell>
          <cell r="C84" t="str">
            <v>Und</v>
          </cell>
          <cell r="D84">
            <v>53085</v>
          </cell>
        </row>
        <row r="85">
          <cell r="B85" t="str">
            <v>AMASADORA 2@ 220V TRIFÁSICA</v>
          </cell>
          <cell r="C85" t="str">
            <v>Und</v>
          </cell>
          <cell r="D85">
            <v>17382219</v>
          </cell>
        </row>
        <row r="86">
          <cell r="B86" t="str">
            <v>AMASADORA AMS40 CAP. 1@, 12KG DIMENSIONES EQUIPO: ALTO:98 CM. ANCHO:43 CM. PROF: 90 CM. PESO: 190 KG.</v>
          </cell>
          <cell r="C86" t="str">
            <v>Und</v>
          </cell>
          <cell r="D86">
            <v>11214532</v>
          </cell>
        </row>
        <row r="87">
          <cell r="B87" t="str">
            <v xml:space="preserve">AMBU AMBU (RESUCITADOR) CON VÁLVULA PARA PACIENTE, MATERIAL DE SILICONA, MASCARILLA FACIAL TRANSPARENTE, ESTERILIZABLE, CON DEPÓSITO DE OXIGENO PARA MAYOR CONCENTRACIÓN, TAMAÑO ADULTO. </v>
          </cell>
          <cell r="C87" t="str">
            <v>Und</v>
          </cell>
          <cell r="D87">
            <v>267833</v>
          </cell>
        </row>
        <row r="88">
          <cell r="B88" t="str">
            <v>AMPLIFICADOR IP DE 240 W</v>
          </cell>
          <cell r="C88" t="str">
            <v>Und</v>
          </cell>
          <cell r="D88">
            <v>7606100</v>
          </cell>
        </row>
        <row r="89">
          <cell r="B89" t="str">
            <v>AMPLIFICADOR IP DE 350 W</v>
          </cell>
          <cell r="C89" t="str">
            <v>Und</v>
          </cell>
          <cell r="D89">
            <v>8067630</v>
          </cell>
        </row>
        <row r="90">
          <cell r="B90" t="str">
            <v>ANDAMIO DE CARGA 1,4 X 1,4 ALTURA 1M.</v>
          </cell>
          <cell r="C90" t="str">
            <v>dd</v>
          </cell>
          <cell r="D90">
            <v>1805</v>
          </cell>
        </row>
        <row r="91">
          <cell r="B91" t="str">
            <v>ÁNGULO 1 X 1/8 6M A 36M</v>
          </cell>
          <cell r="C91" t="str">
            <v>Und</v>
          </cell>
          <cell r="D91">
            <v>19113</v>
          </cell>
        </row>
        <row r="92">
          <cell r="B92" t="str">
            <v>ANGULO 2" X 1/4</v>
          </cell>
          <cell r="C92" t="str">
            <v>m</v>
          </cell>
          <cell r="D92">
            <v>15000</v>
          </cell>
        </row>
        <row r="93">
          <cell r="B93" t="str">
            <v>ANGULO 2-1/12" X 3/16" 12M A572/G50</v>
          </cell>
          <cell r="C93" t="str">
            <v>m</v>
          </cell>
          <cell r="D93">
            <v>13064</v>
          </cell>
        </row>
        <row r="94">
          <cell r="B94" t="str">
            <v>ANGULO DE 2 " X 2 " X 1/8 "</v>
          </cell>
          <cell r="C94" t="str">
            <v>Und</v>
          </cell>
          <cell r="D94">
            <v>8014</v>
          </cell>
        </row>
        <row r="95">
          <cell r="B95" t="str">
            <v>ANGULO ESQUINERO PVC 90</v>
          </cell>
          <cell r="C95" t="str">
            <v>m</v>
          </cell>
          <cell r="D95">
            <v>882</v>
          </cell>
        </row>
        <row r="96">
          <cell r="B96" t="str">
            <v>ANGULO GALV. 0,20 X 0,25 CAL.26 (2,44M)</v>
          </cell>
          <cell r="C96" t="str">
            <v>Und</v>
          </cell>
          <cell r="D96">
            <v>1523</v>
          </cell>
        </row>
        <row r="97">
          <cell r="B97" t="str">
            <v>ANGULO HIERRO 2" X 1/4"</v>
          </cell>
          <cell r="C97" t="str">
            <v>m</v>
          </cell>
          <cell r="D97">
            <v>15542</v>
          </cell>
        </row>
        <row r="98">
          <cell r="B98" t="str">
            <v>ANGULO HIERRO 3/4" X 1/8"</v>
          </cell>
          <cell r="C98" t="str">
            <v>m</v>
          </cell>
          <cell r="D98">
            <v>10103</v>
          </cell>
        </row>
        <row r="99">
          <cell r="B99" t="str">
            <v>ANTICORROSIVO</v>
          </cell>
          <cell r="C99" t="str">
            <v>Gal</v>
          </cell>
          <cell r="D99">
            <v>37353</v>
          </cell>
        </row>
        <row r="100">
          <cell r="B100" t="str">
            <v>ANTICORROSIVO ROJO</v>
          </cell>
          <cell r="C100" t="str">
            <v>Gal</v>
          </cell>
          <cell r="D100">
            <v>40505</v>
          </cell>
        </row>
        <row r="101">
          <cell r="B101" t="str">
            <v>ANTICORROSIVO ROJO CLARO</v>
          </cell>
          <cell r="C101" t="str">
            <v>Gal</v>
          </cell>
          <cell r="D101">
            <v>40395</v>
          </cell>
        </row>
        <row r="102">
          <cell r="B102" t="str">
            <v>ANTISOL</v>
          </cell>
          <cell r="C102" t="str">
            <v>Kg</v>
          </cell>
          <cell r="D102">
            <v>5221</v>
          </cell>
        </row>
        <row r="103">
          <cell r="B103" t="str">
            <v xml:space="preserve">APLICAIVO DE SEGURIDAD </v>
          </cell>
          <cell r="C103" t="str">
            <v>Und</v>
          </cell>
          <cell r="D103">
            <v>57393700</v>
          </cell>
        </row>
        <row r="104">
          <cell r="B104" t="str">
            <v xml:space="preserve">APLICATIVO DE SEGURIDAD </v>
          </cell>
          <cell r="C104" t="str">
            <v>Und</v>
          </cell>
          <cell r="D104">
            <v>58964500</v>
          </cell>
        </row>
        <row r="105">
          <cell r="B105" t="str">
            <v>ARANDELA GALVANIZADA 1/2"</v>
          </cell>
          <cell r="C105" t="str">
            <v>Und</v>
          </cell>
          <cell r="D105">
            <v>199</v>
          </cell>
        </row>
        <row r="106">
          <cell r="B106" t="str">
            <v>ARBOL SEGUN ESPECIE MEDIANO</v>
          </cell>
          <cell r="C106" t="str">
            <v>Und</v>
          </cell>
          <cell r="D106">
            <v>64303</v>
          </cell>
        </row>
        <row r="107">
          <cell r="B107" t="str">
            <v>ARCO DE YUNG ARCO DE YUNG.</v>
          </cell>
          <cell r="C107" t="str">
            <v>Und</v>
          </cell>
          <cell r="D107">
            <v>91327</v>
          </cell>
        </row>
        <row r="108">
          <cell r="B108" t="str">
            <v>ARCO DETECOR DE METALES</v>
          </cell>
          <cell r="C108" t="str">
            <v>Und</v>
          </cell>
          <cell r="D108">
            <v>19099500</v>
          </cell>
        </row>
        <row r="109">
          <cell r="B109" t="str">
            <v>ARCOS PARA FUTBOL.</v>
          </cell>
          <cell r="C109" t="str">
            <v>Und</v>
          </cell>
          <cell r="D109">
            <v>2499961</v>
          </cell>
        </row>
        <row r="110">
          <cell r="B110" t="str">
            <v>ARENA LAVADA DE PEÑA</v>
          </cell>
          <cell r="C110" t="str">
            <v>m3</v>
          </cell>
          <cell r="D110">
            <v>33623</v>
          </cell>
        </row>
        <row r="111">
          <cell r="B111" t="str">
            <v>ARENA LAVADA DE RIO</v>
          </cell>
          <cell r="C111" t="str">
            <v>m3</v>
          </cell>
          <cell r="D111">
            <v>84040</v>
          </cell>
        </row>
        <row r="112">
          <cell r="B112" t="str">
            <v>ARMARIO ALTO TIPO CERRADO CON PUERTAS DE PARCHE PARA PROCESOS DE ASEO. DIMENSIONES: LARGO.1.00. ANCHO.0.60 ALTO. 2.00</v>
          </cell>
          <cell r="C112" t="str">
            <v>m</v>
          </cell>
          <cell r="D112">
            <v>2583950</v>
          </cell>
        </row>
        <row r="113">
          <cell r="B113" t="str">
            <v>ARMARIO CERRADO CON PUERTAS BATIENTES PARA LAVADO TRAPEROS EN ACERO INOXIDABLE. DIMENSIONES: FRENTE: 1.00. FONDO: 0.70. ALTO: 1.80.</v>
          </cell>
          <cell r="C113" t="str">
            <v>Und</v>
          </cell>
          <cell r="D113">
            <v>3909748</v>
          </cell>
        </row>
        <row r="114">
          <cell r="B114" t="str">
            <v>ARMARIO METÁLICO ESTANTERÍA PARA FARMACIA.</v>
          </cell>
          <cell r="C114" t="str">
            <v>Und</v>
          </cell>
          <cell r="D114">
            <v>4200617</v>
          </cell>
        </row>
        <row r="115">
          <cell r="B115" t="str">
            <v>ARMARIO TIPO CERRADO CON PUERTAS DE CORREDERA. DIMENSIONES EN METROS: LARGO.2.00 ANCHO.0.70 ALTO. 0.86</v>
          </cell>
          <cell r="C115" t="str">
            <v>m</v>
          </cell>
          <cell r="D115">
            <v>2313634</v>
          </cell>
        </row>
        <row r="116">
          <cell r="B116" t="str">
            <v>ARTESA PARA MOJES EN PANADERÍAS. DIMENSIONES: LARGO: 1.00. ANCHO: 0.70. ALTO: 0.77.</v>
          </cell>
          <cell r="C116" t="str">
            <v>m</v>
          </cell>
          <cell r="D116">
            <v>1698617</v>
          </cell>
        </row>
        <row r="117">
          <cell r="B117" t="str">
            <v>ASCENSOR DE DISCAPACITADOS DE TRES (3) PARADAS</v>
          </cell>
          <cell r="C117" t="str">
            <v>Und</v>
          </cell>
          <cell r="D117">
            <v>56422414</v>
          </cell>
        </row>
        <row r="118">
          <cell r="B118" t="str">
            <v>ASFALTO DE LIGA</v>
          </cell>
          <cell r="C118" t="str">
            <v>Kg</v>
          </cell>
          <cell r="D118">
            <v>902</v>
          </cell>
        </row>
        <row r="119">
          <cell r="B119" t="str">
            <v xml:space="preserve">ATRIL PORTA SUERO METÁLICO CON BASE FUNDIDA CON RODACHINES VARILLA TELESCÓPICA GRADUABLE DE 1.20M A 2.10M, ACABADO EN CROMO. </v>
          </cell>
          <cell r="C119" t="str">
            <v>Und</v>
          </cell>
          <cell r="D119">
            <v>317228</v>
          </cell>
        </row>
        <row r="120">
          <cell r="B120" t="str">
            <v>AUTOCLAVE AUTOCLAVE DE 19 LITROS DE CAPACIDAD,CON GENERADOR DE VAPOR SATURADO INCORPORADO, UTILIZANDO PARA ELLO AGUA DESMINERALIZADA, LA CÁMARA Y LA PUERTA ESTÁN CONSTRUIDAS EN ACERO INOXIDABLE ANSI 316L, PARA LA ESTERILIZACIÓN DE MATERIAL.</v>
          </cell>
          <cell r="C120" t="str">
            <v>Und</v>
          </cell>
          <cell r="D120">
            <v>4280923</v>
          </cell>
        </row>
        <row r="121">
          <cell r="B121" t="str">
            <v>AUTOCLAVE CAPACIDAD 25 LT., EN ALUMINIO Y CONSTA DE: CONTROL TERMOSTÁTICO AUTOMÁTICO, TEMPORIZADOR MECÁNICO SESENTA (60) MINUTOS, MANÓMETRO DE PRESIÓN A VAPOR, VÁLVULA DE CONTROL DE VAPOR, VÁLVULA DE SEGURIDAD, TAPÓN DE SOBREPRESIÓ Y MANIJA DE BAKELITA.</v>
          </cell>
          <cell r="C121" t="str">
            <v>Und</v>
          </cell>
          <cell r="D121">
            <v>4939526</v>
          </cell>
        </row>
        <row r="122">
          <cell r="B122" t="str">
            <v>AUTOCLAVE ESTERILIZADOR AUTOMÁTICO, DE DOS BANDEJAS DE 0.381 X 0.22M X 0.025M, CON CAPACIDAD CÁMARA HASTA 27 LT. CON TANQUE DE RESERVA DE AGUA CON TUBO DE DRENAJE, DOS (2) DISPLAYS QUE INDIQUEN TEMPERATURA EN GRADO/ TIEMPO Y PRESIÓN.</v>
          </cell>
          <cell r="C122" t="str">
            <v>Und</v>
          </cell>
          <cell r="D122">
            <v>17171878</v>
          </cell>
        </row>
        <row r="123">
          <cell r="B123" t="str">
            <v>AUTOIMPRIMANTE EPOXICO</v>
          </cell>
          <cell r="C123" t="str">
            <v>Gal</v>
          </cell>
          <cell r="D123">
            <v>87408</v>
          </cell>
        </row>
        <row r="124">
          <cell r="B124" t="str">
            <v>AVISO EN ACERO INOXIDABLE  (VER DETALLE)</v>
          </cell>
          <cell r="C124" t="str">
            <v>Und</v>
          </cell>
          <cell r="D124">
            <v>135000</v>
          </cell>
        </row>
        <row r="125">
          <cell r="B125" t="str">
            <v>AZAFATES Ó FUENTES FULL SIZE (1/1) PARA MESAS FRÍAS O CALIENTES, CAPACIDAD 19.5 LITROS. DIMENSIONES: LARGO: 53CM. ANCHO: 32.5CM PROFUNDIDAD: 15CM</v>
          </cell>
          <cell r="C125" t="str">
            <v>Und</v>
          </cell>
          <cell r="D125">
            <v>201345</v>
          </cell>
        </row>
        <row r="126">
          <cell r="B126" t="str">
            <v>AZAFATES Ó FUENTES FULL SIZE 1/1 X 6.5 CM DE PROF. CAPACIDAD 8.5 LT. DIMENSIONES: LARGO: 53CM. ANCHO: 32.5CM PROFUNDIDAD: 6.5CM</v>
          </cell>
          <cell r="C126" t="str">
            <v>Und</v>
          </cell>
          <cell r="D126">
            <v>141161</v>
          </cell>
        </row>
        <row r="127">
          <cell r="B127" t="str">
            <v>BAJANTE EN PVC BLANCO EXTREMO LISO (3M)</v>
          </cell>
          <cell r="C127" t="str">
            <v>Und</v>
          </cell>
          <cell r="D127">
            <v>89501</v>
          </cell>
        </row>
        <row r="128">
          <cell r="B128" t="str">
            <v xml:space="preserve">BALA DE OXIGENO CON MANOMETRO TIPO HOSPITALARIO, CAPACIDAD 6,5 M3, COLLARÍN SIN SOLDADURA, VÁLVULA SHERWOOD, ALTO 1,42M, DIÁMETRO 0,76M Y BASE 22,5M, REGULADOR PARA OXIMETRO Y HUMIDIFICADOR PARA OXIGENO Y CARETA PARA BALA DE OXIGENO. </v>
          </cell>
          <cell r="C128" t="str">
            <v>Und</v>
          </cell>
          <cell r="D128">
            <v>350000</v>
          </cell>
        </row>
        <row r="129">
          <cell r="B129" t="str">
            <v>BALANZA CON TALLIMETRO CON UN PESO DE 140KL X 100GR, TALLÍMETRO DE 1.95M, DE BRAZO PARA LECTURA HASTA LA CINTURA, CONTIENE SISTEMA RESISTENTE DE PALANCA Y BASE DE ACERO, PIVOTES Y COJINES ENDURECIDOS, VARILLA DE MEDICIÓN DE 0.91M A 1.95M.</v>
          </cell>
          <cell r="C129" t="str">
            <v>Und</v>
          </cell>
          <cell r="D129">
            <v>1530083</v>
          </cell>
        </row>
        <row r="130">
          <cell r="B130" t="str">
            <v xml:space="preserve">BALANZA ELECTRONICA BALANZA ELECTRÓNICA DE PRECISIÓN CON DISPLAY DE 7 SEGMENTOS, INDICADOR DE ESTABILIDAD Y 4 ESCALAS DE FILTRO OPCIONALES, CON SECUENCIA OPTIMIZADA DE INDICACIÓN. </v>
          </cell>
          <cell r="C130" t="str">
            <v>Und</v>
          </cell>
          <cell r="D130">
            <v>280000</v>
          </cell>
        </row>
        <row r="131">
          <cell r="B131" t="str">
            <v>BALDE Y ESCURRIDOR . MEDIDAS 91HX43AX54L PLÁSTICO-RUBBERMAID</v>
          </cell>
          <cell r="C131" t="str">
            <v>Und</v>
          </cell>
          <cell r="D131">
            <v>483854</v>
          </cell>
        </row>
        <row r="132">
          <cell r="B132" t="str">
            <v>BALDOSA CERAMICA 20X30 BLANC NUEVA VAL</v>
          </cell>
          <cell r="C132" t="str">
            <v>m2</v>
          </cell>
          <cell r="D132">
            <v>25385</v>
          </cell>
        </row>
        <row r="133">
          <cell r="B133" t="str">
            <v>BALDOSA GRANO DE MARMOL BLANCO HUILA 30X30</v>
          </cell>
          <cell r="C133" t="str">
            <v>m2</v>
          </cell>
          <cell r="D133">
            <v>49396</v>
          </cell>
        </row>
        <row r="134">
          <cell r="B134" t="str">
            <v>BANCA CILINDRICA DE SOBREPONER TIPO CONO INVERTIDA EN CONCRETO ATIEZADO TIPO INDURAL</v>
          </cell>
          <cell r="C134" t="str">
            <v>Und</v>
          </cell>
          <cell r="D134">
            <v>137534</v>
          </cell>
        </row>
        <row r="135">
          <cell r="B135" t="str">
            <v>BANCA DOBLE EN CONCRETO  LISO ATEZADO DE COLORES CON ESPALDAR DE 1.00 MTS TIPO INDURAL</v>
          </cell>
          <cell r="C135" t="str">
            <v>Und</v>
          </cell>
          <cell r="D135">
            <v>712176</v>
          </cell>
        </row>
        <row r="136">
          <cell r="B136" t="str">
            <v>BANCA EMPOTRADA EN ACERO INOX PARA DISC.</v>
          </cell>
          <cell r="C136" t="str">
            <v>Und</v>
          </cell>
          <cell r="D136">
            <v>318000</v>
          </cell>
        </row>
        <row r="137">
          <cell r="B137" t="str">
            <v>BANCA EN CONCRETO LISO ATIEZADO DE COLORES SENCILLA BMCES-50 TIPO INDURAL</v>
          </cell>
          <cell r="C137" t="str">
            <v>Und</v>
          </cell>
          <cell r="D137">
            <v>374516</v>
          </cell>
        </row>
        <row r="138">
          <cell r="B138" t="str">
            <v>BANCA MODULAR EN CONCRETO DE LISO ATEZADO DE COLORES SIN ESPALDAR TIPO INDURAL O O EQUIVALENTE DE IGUAL CALIDAD O SUPERIOR.</v>
          </cell>
          <cell r="C138" t="str">
            <v>Und</v>
          </cell>
          <cell r="D138">
            <v>223319</v>
          </cell>
        </row>
        <row r="139">
          <cell r="B139" t="str">
            <v xml:space="preserve">BANCA PARA BARRA DE CAFETERIA REDONDA EN ACERO INOXIDABLE </v>
          </cell>
          <cell r="C139" t="str">
            <v>Und</v>
          </cell>
          <cell r="D139">
            <v>260000</v>
          </cell>
        </row>
        <row r="140">
          <cell r="B140" t="str">
            <v xml:space="preserve">BANCAS ACERO 304 Y HR. TUBO CUADRADO ASIENTO INOXIDABLE EN CUADRADO DE 1 PULG. 45H X 60A X 18,5L </v>
          </cell>
          <cell r="C140" t="str">
            <v>Und</v>
          </cell>
          <cell r="D140">
            <v>1209635</v>
          </cell>
        </row>
        <row r="141">
          <cell r="B141" t="str">
            <v xml:space="preserve">BANCAS ACERO 304, CALIBRE 16.  MODELO TIPO IDU LAMINA PERFORADA. MEDIDAS 45H X 50AX 100L </v>
          </cell>
          <cell r="C141" t="str">
            <v>Und</v>
          </cell>
          <cell r="D141">
            <v>1209635</v>
          </cell>
        </row>
        <row r="142">
          <cell r="B142" t="str">
            <v>BANDA SOPORTE PARA TUBO APRETADO 1"</v>
          </cell>
          <cell r="C142" t="str">
            <v>Und</v>
          </cell>
          <cell r="D142">
            <v>1813</v>
          </cell>
        </row>
        <row r="143">
          <cell r="B143" t="str">
            <v>BANDA SOPORTE PARA TUBO APRETADO 1/2"</v>
          </cell>
          <cell r="C143" t="str">
            <v>Und</v>
          </cell>
          <cell r="D143">
            <v>1500</v>
          </cell>
        </row>
        <row r="144">
          <cell r="B144" t="str">
            <v>BANDA SOPORTE PARA TUBO APRETADO 1-1/2"</v>
          </cell>
          <cell r="C144" t="str">
            <v>Und</v>
          </cell>
          <cell r="D144">
            <v>2555</v>
          </cell>
        </row>
        <row r="145">
          <cell r="B145" t="str">
            <v>BANDA SOPORTE PARA TUBO APRETADO 1-1/4"</v>
          </cell>
          <cell r="C145" t="str">
            <v>Und</v>
          </cell>
          <cell r="D145">
            <v>2100</v>
          </cell>
        </row>
        <row r="146">
          <cell r="B146" t="str">
            <v>BANDA SOPORTE PARA TUBO APRETADO 2"</v>
          </cell>
          <cell r="C146" t="str">
            <v>Und</v>
          </cell>
          <cell r="D146">
            <v>5252</v>
          </cell>
        </row>
        <row r="147">
          <cell r="B147" t="str">
            <v>BANDA SOPORTE PARA TUBO APRETADO 3"</v>
          </cell>
          <cell r="C147" t="str">
            <v>Und</v>
          </cell>
          <cell r="D147">
            <v>5552</v>
          </cell>
        </row>
        <row r="148">
          <cell r="B148" t="str">
            <v>BANDA SOPORTE PARA TUBO APRETADO 3/4"</v>
          </cell>
          <cell r="C148" t="str">
            <v>Und</v>
          </cell>
          <cell r="D148">
            <v>1699</v>
          </cell>
        </row>
        <row r="149">
          <cell r="B149" t="str">
            <v>BANDA SOPORTE PARA TUBO APRETADO 4"</v>
          </cell>
          <cell r="C149" t="str">
            <v>Und</v>
          </cell>
          <cell r="D149">
            <v>5796</v>
          </cell>
        </row>
        <row r="150">
          <cell r="B150" t="str">
            <v>BANDA SOPORTE PARA TUBO APRETADO 6"</v>
          </cell>
          <cell r="C150" t="str">
            <v>Und</v>
          </cell>
          <cell r="D150">
            <v>6638</v>
          </cell>
        </row>
        <row r="151">
          <cell r="B151" t="str">
            <v>BANDEJA DE FIBRA 1U ST, SC, FC, MTRJ, LC.</v>
          </cell>
          <cell r="C151" t="str">
            <v>Und</v>
          </cell>
          <cell r="D151">
            <v>3259661</v>
          </cell>
        </row>
        <row r="152">
          <cell r="B152" t="str">
            <v>BANDEJA PARA PANADERIA EN ALUMINIO. 65X45CM. DIMENSIONES: LARGO: 65. ANCHO: 45. ALTO: 2.5 CM</v>
          </cell>
          <cell r="C152" t="str">
            <v>Und</v>
          </cell>
          <cell r="D152">
            <v>41734</v>
          </cell>
        </row>
        <row r="153">
          <cell r="B153" t="str">
            <v>BANDEJA PARA PLANCHA Y PARA ASADOS. DIMENSIONES: 1/1 GN (325 X 530 MM)</v>
          </cell>
          <cell r="C153" t="str">
            <v>Und</v>
          </cell>
          <cell r="D153">
            <v>632296</v>
          </cell>
        </row>
        <row r="154">
          <cell r="B154" t="str">
            <v>BANDEJA PORTA CABLES - CABLO FILL CON ACCESORIOS</v>
          </cell>
          <cell r="C154" t="str">
            <v>m</v>
          </cell>
          <cell r="D154">
            <v>317016</v>
          </cell>
        </row>
        <row r="155">
          <cell r="B155" t="str">
            <v>BANDEJAS DE PANADERÍA PERFORADA 1/1 GN CON REVESTIMIENTO DE TRILAX. DIMENSIONES: 1/1 GN (325 X 530 MM)</v>
          </cell>
          <cell r="C155" t="str">
            <v>Und</v>
          </cell>
          <cell r="D155">
            <v>306388</v>
          </cell>
        </row>
        <row r="156">
          <cell r="B156" t="str">
            <v>BAÑO MARIA EN ACERO INOXIDABLE CON PATAS NIVELADORAS– MODULO CALIENTE MODELO 758</v>
          </cell>
          <cell r="C156" t="str">
            <v>Und</v>
          </cell>
          <cell r="D156">
            <v>3567436</v>
          </cell>
        </row>
        <row r="157">
          <cell r="B157" t="str">
            <v>BAÑO SEROLOGICO FABRICADO EN ACERO FINO DE ALTA CALIDAD, CON CAPACIDAD DE 10 LT., PARA 110V/60HZ,  UTILIZA UNA (1) GRADILLA DE 24 PUESTOS, CON REGULACIÓN DE TEMPERATURA POR MICROPROCESADOR, TERMÓMETRO DIGITAL, CON SISTEMAS DE AUTODIAGNÓSTICO.</v>
          </cell>
          <cell r="C157" t="str">
            <v>Und</v>
          </cell>
          <cell r="D157">
            <v>3567436</v>
          </cell>
        </row>
        <row r="158">
          <cell r="B158" t="str">
            <v>BARANDA H=30 CM EN TUBO  ESTRUCTURAL GALVANIZADO DE 2"- TRAVESAÑO DE TUBO CUADRADO DE 1"X1". ANCLADA A ANTEPECHO (VER DETALLE).</v>
          </cell>
          <cell r="C158" t="str">
            <v>m</v>
          </cell>
          <cell r="D158">
            <v>185000</v>
          </cell>
        </row>
        <row r="159">
          <cell r="B159" t="str">
            <v>BARANDA REGULADORA DE PERSONAS.DIMENSIONES: LARGO: 3.60. DIÁMETRO. 2 ALTO: 0.90.</v>
          </cell>
          <cell r="C159" t="str">
            <v>Und</v>
          </cell>
          <cell r="D159">
            <v>805730</v>
          </cell>
        </row>
        <row r="160">
          <cell r="B160" t="str">
            <v>BARANDA TUBULAR METÁLICA DIAM 2" ALUMINIO</v>
          </cell>
          <cell r="C160" t="str">
            <v>m</v>
          </cell>
          <cell r="D160">
            <v>95300</v>
          </cell>
        </row>
        <row r="161">
          <cell r="B161" t="str">
            <v>BARANDAS H= 1 MTS EN TUB0 ESTRUCTURAL GALVANIZADO DE 2"-TRAVESAÑOS DE TUBO CUADRADO DE 1" X 1", APOYOS EN PLATINA (VER PLANO DE DETALLE).</v>
          </cell>
          <cell r="C161" t="str">
            <v>m</v>
          </cell>
          <cell r="D161">
            <v>132000</v>
          </cell>
        </row>
        <row r="162">
          <cell r="B162" t="str">
            <v>BARANDAS H= 1.65 MTS EN TUB0 ESTRUCTURAL GALVANIZADO DE 2"-TRAVESAÑOS DE TUBO CUADRADO DE 1" X 1", APOYOS EN PLATINA (VER PLANO DE DETALLE).</v>
          </cell>
          <cell r="C162" t="str">
            <v>m</v>
          </cell>
          <cell r="D162">
            <v>165000</v>
          </cell>
        </row>
        <row r="163">
          <cell r="B163" t="str">
            <v>BARANDAS H= 1.70 MTS EN TUB0 ESTRUCTURAL GALVANIZADO DE 2"-TRAVESAÑOS DE TUBO CUADRADO DE 1" X 1", APOYOS EN PLATINA (VER PLANO DE DETALLE).</v>
          </cell>
          <cell r="C163" t="str">
            <v>m</v>
          </cell>
          <cell r="D163">
            <v>170000</v>
          </cell>
        </row>
        <row r="164">
          <cell r="B164" t="str">
            <v>BARANDAS TUBO Y VARILLA EN ACERO 304. SUMINISTRADO POR EL CLIENTE DE ACUERDO A MODELO. SEGÚN PLANOS Y REQUERIMIENTO DEL CLIENTE</v>
          </cell>
          <cell r="C164" t="str">
            <v>Und</v>
          </cell>
          <cell r="D164">
            <v>192000</v>
          </cell>
        </row>
        <row r="165">
          <cell r="B165" t="str">
            <v>BARRA ANTIPANICO DOBLE</v>
          </cell>
          <cell r="C165" t="str">
            <v>Und</v>
          </cell>
          <cell r="D165">
            <v>1130870</v>
          </cell>
        </row>
        <row r="166">
          <cell r="B166" t="str">
            <v>BARRA ANTIPANICO SENCILLA</v>
          </cell>
          <cell r="C166" t="str">
            <v>Und</v>
          </cell>
          <cell r="D166">
            <v>649870</v>
          </cell>
        </row>
        <row r="167">
          <cell r="B167" t="str">
            <v>BARRAJE HORIZONTAL PARA RACK KIT</v>
          </cell>
          <cell r="C167" t="str">
            <v>Und</v>
          </cell>
          <cell r="D167">
            <v>740074</v>
          </cell>
        </row>
        <row r="168">
          <cell r="B168" t="str">
            <v>BARRAJE TGB KIT</v>
          </cell>
          <cell r="C168" t="str">
            <v>Und</v>
          </cell>
          <cell r="D168">
            <v>1101114</v>
          </cell>
        </row>
        <row r="169">
          <cell r="B169" t="str">
            <v>BARRAJE TMGB KIT</v>
          </cell>
          <cell r="C169" t="str">
            <v>Und</v>
          </cell>
          <cell r="D169">
            <v>932161</v>
          </cell>
        </row>
        <row r="170">
          <cell r="B170" t="str">
            <v xml:space="preserve">BARRAS DE APOYO DISCAPACITADOS </v>
          </cell>
          <cell r="C170" t="str">
            <v>Und</v>
          </cell>
          <cell r="D170">
            <v>365419</v>
          </cell>
        </row>
        <row r="171">
          <cell r="B171" t="str">
            <v>BARRAS DE SEGURIDAD TUBO ACERO 304 1¼”.  MODELO BARRA DE SEGURIDAD CON ESCUDOS EN ACERO. MEDIDAS 12"</v>
          </cell>
          <cell r="C171" t="str">
            <v>Und</v>
          </cell>
          <cell r="D171">
            <v>49659</v>
          </cell>
        </row>
        <row r="172">
          <cell r="B172" t="str">
            <v>BARRAS DE SEGURIDAD TUBO ACERO 304 1¼”.  MODELO BARRA DE SEGURIDAD CON ESCUDOS EN ACERO. MEDIDAS 14”</v>
          </cell>
          <cell r="C172" t="str">
            <v>Und</v>
          </cell>
          <cell r="D172">
            <v>52206</v>
          </cell>
        </row>
        <row r="173">
          <cell r="B173" t="str">
            <v>BARRAS DE SEGURIDAD TUBO ACERO 304 1¼”.  MODELO BARRA DE SEGURIDAD CON ESCUDOS EN ACERO. MEDIDAS 16”</v>
          </cell>
          <cell r="C173" t="str">
            <v>Und</v>
          </cell>
          <cell r="D173">
            <v>54752</v>
          </cell>
        </row>
        <row r="174">
          <cell r="B174" t="str">
            <v>BARRAS DE SEGURIDAD TUBO ACERO 304 1¼”.  MODELO BARRA DE SEGURIDAD CON ESCUDOS EN ACERO. MEDIDAS 18”</v>
          </cell>
          <cell r="C174" t="str">
            <v>Und</v>
          </cell>
          <cell r="D174">
            <v>56026</v>
          </cell>
        </row>
        <row r="175">
          <cell r="B175" t="str">
            <v>BARRAS DE SEGURIDAD TUBO ACERO 304 1¼”.  MODELO BARRA DE SEGURIDAD CON ESCUDOS EN ACERO. MEDIDAS 20”</v>
          </cell>
          <cell r="C175" t="str">
            <v>Und</v>
          </cell>
          <cell r="D175">
            <v>58572</v>
          </cell>
        </row>
        <row r="176">
          <cell r="B176" t="str">
            <v>BARRAS DE SEGURIDAD TUBO ACERO 304 1¼”.  MODELO BARRA DE SEGURIDAD CON ESCUDOS EN ACERO. MEDIDAS 22”</v>
          </cell>
          <cell r="C176" t="str">
            <v>Und</v>
          </cell>
          <cell r="D176">
            <v>59846</v>
          </cell>
        </row>
        <row r="177">
          <cell r="B177" t="str">
            <v>BARRAS DE SEGURIDAD TUBO ACERO 304 1¼”.  MODELO BARRA DE SEGURIDAD CON ESCUDOS EN ACERO. MEDIDAS 24”</v>
          </cell>
          <cell r="C177" t="str">
            <v>Und</v>
          </cell>
          <cell r="D177">
            <v>61119</v>
          </cell>
        </row>
        <row r="178">
          <cell r="B178" t="str">
            <v>BARRAS DE SEGURIDAD TUBO ACERO 304 1¼”.  MODELO BARRA DE SEGURIDAD CON ESCUDOS EN ACERO. MEDIDAS 36”</v>
          </cell>
          <cell r="C178" t="str">
            <v>Und</v>
          </cell>
          <cell r="D178">
            <v>71305</v>
          </cell>
        </row>
        <row r="179">
          <cell r="B179" t="str">
            <v>BARRAS DE SEGURIDAD TUBO ACERO 304 1¼”.  MODELO BARRA DUCHA MINUSVÁLIDOS CON ESCUDOS EN ACERO. MEDIDAS 24"X24"</v>
          </cell>
          <cell r="C179" t="str">
            <v>Und</v>
          </cell>
          <cell r="D179">
            <v>127330</v>
          </cell>
        </row>
        <row r="180">
          <cell r="B180" t="str">
            <v>BARRAS DE SEGURIDAD TUBO ACERO 304 1¼”.  MODELO BARRA MINUSVÁLIDOS ABATIBLE CON ESCUDOS EN ACERO. MEDIDAS 24" X 7"</v>
          </cell>
          <cell r="C180" t="str">
            <v>Und</v>
          </cell>
          <cell r="D180">
            <v>305592</v>
          </cell>
        </row>
        <row r="181">
          <cell r="B181" t="str">
            <v>BARRAS DE SEGURIDAD TUBO ACERO 304 1¼”.  MODELO BARRA SANITARIA DE MURO A PISO CON ESCUDOS EN ACERO. MEDIDAS 30"X33"</v>
          </cell>
          <cell r="C181" t="str">
            <v>Und</v>
          </cell>
          <cell r="D181">
            <v>110778</v>
          </cell>
        </row>
        <row r="182">
          <cell r="B182" t="str">
            <v>BARRAS DE SEGURIDAD TUBO ACERO 304 1¼”.  MODELO BARRA SANITARIA MINUSVÁLIDOS DE MURO A PISO CON ESCUDOS EN ACERO. MEDIDAS 24"X24"X24"</v>
          </cell>
          <cell r="C182" t="str">
            <v>Und</v>
          </cell>
          <cell r="D182">
            <v>224101</v>
          </cell>
        </row>
        <row r="183">
          <cell r="B183" t="str">
            <v>BARRAS PARALELAS METÁLICA CON AJUSTE DE TELESCOPIO</v>
          </cell>
          <cell r="C183" t="str">
            <v>Und</v>
          </cell>
          <cell r="D183">
            <v>1593645</v>
          </cell>
        </row>
        <row r="184">
          <cell r="B184" t="str">
            <v>BÁSCULA DE PESAJE MECÁNICA. DIMENSIONES: ANCHO: 51CM. PROFUNDO: 66CM. ALTO: 100CM.</v>
          </cell>
          <cell r="C184" t="str">
            <v>Und</v>
          </cell>
          <cell r="D184">
            <v>3635117</v>
          </cell>
        </row>
        <row r="185">
          <cell r="B185" t="str">
            <v>BÁSCULA ELECTRÓNICA CAPACIDAD 500 KG.DIMENSIONES: ALTURA: 100CM. ANCHO: 43CM. PROFUNDO: 64CM.</v>
          </cell>
          <cell r="C185" t="str">
            <v>Und</v>
          </cell>
          <cell r="D185">
            <v>4843548</v>
          </cell>
        </row>
        <row r="186">
          <cell r="B186" t="str">
            <v xml:space="preserve">BÁSCULA MECÁNICA PORTÁTIL  PLATAFORMA EN HIERRO  PARA TRABAJO PESADO, LA  SOBRE ESFERAS , BRAZO CON TARA NUMÉRICA DE ALTA VISIBILIDAD EN BRONCE, JUEGO DE PESAS. CARGA MÁXIMA: 500 KILOGRAMOS DIVISIÓN DE ESCALA: 200 GRAMOS   </v>
          </cell>
          <cell r="C186" t="str">
            <v>Und</v>
          </cell>
          <cell r="D186">
            <v>4070741</v>
          </cell>
        </row>
        <row r="187">
          <cell r="B187" t="str">
            <v>BASE AISLADORA</v>
          </cell>
          <cell r="C187" t="str">
            <v>Und</v>
          </cell>
          <cell r="D187">
            <v>169076</v>
          </cell>
        </row>
        <row r="188">
          <cell r="B188" t="str">
            <v>BASE ASFALTICA MDC-1</v>
          </cell>
          <cell r="C188" t="str">
            <v>m3</v>
          </cell>
          <cell r="D188">
            <v>721697</v>
          </cell>
        </row>
        <row r="189">
          <cell r="B189" t="str">
            <v>BASE ESTÁNDAR</v>
          </cell>
          <cell r="C189" t="str">
            <v>Und</v>
          </cell>
          <cell r="D189">
            <v>91392</v>
          </cell>
        </row>
        <row r="190">
          <cell r="B190" t="str">
            <v>BASE GRANULAR CLASE A (BG_A)</v>
          </cell>
          <cell r="C190" t="str">
            <v>m3</v>
          </cell>
          <cell r="D190">
            <v>85000</v>
          </cell>
        </row>
        <row r="191">
          <cell r="B191" t="str">
            <v>BASE GRANULAR CLASE C (BG_C)</v>
          </cell>
          <cell r="C191" t="str">
            <v>m3</v>
          </cell>
          <cell r="D191">
            <v>62168</v>
          </cell>
        </row>
        <row r="192">
          <cell r="B192" t="str">
            <v>BASE PARA EQUIPOS DE SOBRE MESA CON ENTREPAÑO. DIMENSIONES EN METROS: FRENTE. 0.45 FONDO. 0.61 ALTURA. 0. 46</v>
          </cell>
          <cell r="C192" t="str">
            <v>Und</v>
          </cell>
          <cell r="D192">
            <v>808721</v>
          </cell>
        </row>
        <row r="193">
          <cell r="B193" t="str">
            <v>BASURERA DE PISO BASURERA CILÍNDRICA PLÁSTICA REVESTIDA EN PAÑO DE 0.30M DE ALTURA.</v>
          </cell>
          <cell r="C193" t="str">
            <v>Und</v>
          </cell>
          <cell r="D193">
            <v>43798</v>
          </cell>
        </row>
        <row r="194">
          <cell r="B194" t="str">
            <v>BATIDORA DE PEDESTAL 30 LITROS. DIMENSIONES: 0.65 X 0.65 X 1.02.</v>
          </cell>
          <cell r="C194" t="str">
            <v>Und</v>
          </cell>
          <cell r="D194">
            <v>8586182</v>
          </cell>
        </row>
        <row r="195">
          <cell r="B195" t="str">
            <v>BATIDORA PLANETARIA DE PISO CAP. 20LT. PESO: 90 KG DIMENSIONES: ANCHO: 0.48. LARGO: 0.52. ALTO: 0.81.</v>
          </cell>
          <cell r="C195" t="str">
            <v>Und</v>
          </cell>
          <cell r="D195">
            <v>5606754</v>
          </cell>
        </row>
        <row r="196">
          <cell r="B196" t="str">
            <v>BEACKER BEACKER, VASO DE PRECIPITACIÓN.</v>
          </cell>
          <cell r="C196" t="str">
            <v>Und</v>
          </cell>
          <cell r="D196">
            <v>25933</v>
          </cell>
        </row>
        <row r="197">
          <cell r="B197" t="str">
            <v xml:space="preserve">BEBEDERO ACERO 304 CALIBRE 20 CON GRIFERIA.  MODELO CUADRADO DE COLGAR O SOBREPONER MUEBLE CUADRADO POSETA REDONDA. MEDIDAS 35HX35AX35 </v>
          </cell>
          <cell r="C197" t="str">
            <v>Und</v>
          </cell>
          <cell r="D197">
            <v>826372</v>
          </cell>
        </row>
        <row r="198">
          <cell r="B198" t="str">
            <v>BENTONITA</v>
          </cell>
          <cell r="C198" t="str">
            <v>Kg</v>
          </cell>
          <cell r="D198">
            <v>10362</v>
          </cell>
        </row>
        <row r="199">
          <cell r="B199" t="str">
            <v>BICICLETA ESTATICA Recumbent Manual RB15, que consta de: Timer para regulación de tiempo, velocidad, distancia, calorías; Resistencia graduable.</v>
          </cell>
          <cell r="C199" t="str">
            <v>Und</v>
          </cell>
          <cell r="D199">
            <v>2294026</v>
          </cell>
        </row>
        <row r="200">
          <cell r="B200" t="str">
            <v xml:space="preserve">BISAGRA 5/8" </v>
          </cell>
          <cell r="C200" t="str">
            <v>Und</v>
          </cell>
          <cell r="D200">
            <v>6500</v>
          </cell>
        </row>
        <row r="201">
          <cell r="B201" t="str">
            <v>BISAGRA ALUMINIO 3"</v>
          </cell>
          <cell r="C201" t="str">
            <v>Und</v>
          </cell>
          <cell r="D201">
            <v>2239</v>
          </cell>
        </row>
        <row r="202">
          <cell r="B202" t="str">
            <v>BISAGRA COBRE NUDO CABEZA PLANA 3-1/2"</v>
          </cell>
          <cell r="C202" t="str">
            <v>Und</v>
          </cell>
          <cell r="D202">
            <v>9331</v>
          </cell>
        </row>
        <row r="203">
          <cell r="B203" t="str">
            <v>BISAGRA METALICA 3" UN</v>
          </cell>
          <cell r="C203" t="str">
            <v>Und</v>
          </cell>
          <cell r="D203">
            <v>3990</v>
          </cell>
        </row>
        <row r="204">
          <cell r="B204" t="str">
            <v>BLOQUE CONCRETO 15X19X39 REVIT 2 CAR</v>
          </cell>
          <cell r="C204" t="str">
            <v>Und</v>
          </cell>
          <cell r="D204">
            <v>2176</v>
          </cell>
        </row>
        <row r="205">
          <cell r="B205" t="str">
            <v>BLOQUE DIVISORIO P-V CONCRETO E=10 INTERMEDIO LISO 9X19X39</v>
          </cell>
          <cell r="C205" t="str">
            <v>Und</v>
          </cell>
          <cell r="D205">
            <v>1470</v>
          </cell>
        </row>
        <row r="206">
          <cell r="B206" t="str">
            <v>BLOQUE DIVISORIO P-V CONCRETO E=10 INTERMEDIO LISO ALTO 9X24X39</v>
          </cell>
          <cell r="C206" t="str">
            <v>Und</v>
          </cell>
          <cell r="D206">
            <v>1747</v>
          </cell>
        </row>
        <row r="207">
          <cell r="B207" t="str">
            <v>BLOQUE DIVISORIO P-V CONCRETO E=12 INTERMEDIO LISO 11X19X39</v>
          </cell>
          <cell r="C207" t="str">
            <v>Und</v>
          </cell>
          <cell r="D207">
            <v>1928</v>
          </cell>
        </row>
        <row r="208">
          <cell r="B208" t="str">
            <v>BLOQUE DIVISORIO P-V CONCRETO E=12 INTERMEDIO LISO ALTO 11X24X39</v>
          </cell>
          <cell r="C208" t="str">
            <v>Und</v>
          </cell>
          <cell r="D208">
            <v>1868</v>
          </cell>
        </row>
        <row r="209">
          <cell r="B209" t="str">
            <v>BLOQUE DIVISORIO P-V CONCRETO E=12 INTERMEDIO LISO COLOR 11X19X39</v>
          </cell>
          <cell r="C209" t="str">
            <v>Und</v>
          </cell>
          <cell r="D209">
            <v>2019</v>
          </cell>
        </row>
        <row r="210">
          <cell r="B210" t="str">
            <v>BLOQUE DIVISORIO P-V CONCRETO E=15 INTERMEDIO LISO 14X19X39</v>
          </cell>
          <cell r="C210" t="str">
            <v>Und</v>
          </cell>
          <cell r="D210">
            <v>2253</v>
          </cell>
        </row>
        <row r="211">
          <cell r="B211" t="str">
            <v>BLOQUE DIVISORIO P-V CONCRETO E=15 INTERMEDIO LISO ALTO 14X24X39</v>
          </cell>
          <cell r="C211" t="str">
            <v>Und</v>
          </cell>
          <cell r="D211">
            <v>2747</v>
          </cell>
        </row>
        <row r="212">
          <cell r="B212" t="str">
            <v>BLOQUE DIVISORIO P-V CONCRETO E=20 INTERMEDIO ABUJARDADO 20X19X39</v>
          </cell>
          <cell r="C212" t="str">
            <v>Und</v>
          </cell>
          <cell r="D212">
            <v>3180</v>
          </cell>
        </row>
        <row r="213">
          <cell r="B213" t="str">
            <v>BLOQUE DIVISORIO P-V CONCRETO E=20 INTERMEDIO LISO 20X19X39</v>
          </cell>
          <cell r="C213" t="str">
            <v>Und</v>
          </cell>
          <cell r="D213">
            <v>3035</v>
          </cell>
        </row>
        <row r="214">
          <cell r="B214" t="str">
            <v>BLOQUE EN MADERA Y ACERO PARA MACERAMIENTO DE CARNES. DIMENSIONES: LARGO: 0.60. ANCHO: 0.60. ALTO: 0.77.</v>
          </cell>
          <cell r="C214" t="str">
            <v>Und</v>
          </cell>
          <cell r="D214">
            <v>4612624</v>
          </cell>
        </row>
        <row r="215">
          <cell r="B215" t="str">
            <v>BLOQUE ESTRUCTURAL P-V CONCRETO E=10 INTERMEDIO LISO 9X19X39</v>
          </cell>
          <cell r="C215" t="str">
            <v>Und</v>
          </cell>
          <cell r="D215">
            <v>1384</v>
          </cell>
        </row>
        <row r="216">
          <cell r="B216" t="str">
            <v>BLOQUE ESTRUCTURAL P-V CONCRETO E=12 INTERMEDIO LISO 11X19X39</v>
          </cell>
          <cell r="C216" t="str">
            <v>Und</v>
          </cell>
          <cell r="D216">
            <v>1831</v>
          </cell>
        </row>
        <row r="217">
          <cell r="B217" t="str">
            <v>BLOQUE ESTRUCTURAL P-V CONCRETO E=15 INTERMEDIO LISO 14X19X39</v>
          </cell>
          <cell r="C217" t="str">
            <v>Und</v>
          </cell>
          <cell r="D217">
            <v>2109</v>
          </cell>
        </row>
        <row r="218">
          <cell r="B218" t="str">
            <v>BLOQUE ESTRUCTURAL P-V CONCRETO E=20 INTERMEDIO LISO 19X19X39</v>
          </cell>
          <cell r="C218" t="str">
            <v>Und</v>
          </cell>
          <cell r="D218">
            <v>2710</v>
          </cell>
        </row>
        <row r="219">
          <cell r="B219" t="str">
            <v>BLOQUE N°4 ESTANDAR 10X20X30</v>
          </cell>
          <cell r="C219" t="str">
            <v>Und</v>
          </cell>
          <cell r="D219">
            <v>934</v>
          </cell>
        </row>
        <row r="220">
          <cell r="B220" t="str">
            <v>BLOQUE N°4 ESTRIADO SANTAFE 33X9X23</v>
          </cell>
          <cell r="C220" t="str">
            <v>Und</v>
          </cell>
          <cell r="D220">
            <v>1208</v>
          </cell>
        </row>
        <row r="221">
          <cell r="B221" t="str">
            <v>BLOQUE N°4 LISO SANTAFE 33X9X23</v>
          </cell>
          <cell r="C221" t="str">
            <v>Und</v>
          </cell>
          <cell r="D221">
            <v>1208</v>
          </cell>
        </row>
        <row r="222">
          <cell r="B222" t="str">
            <v>BLOQUE N°5 ESTANDAR 12X20X30</v>
          </cell>
          <cell r="C222" t="str">
            <v>Und</v>
          </cell>
          <cell r="D222">
            <v>934</v>
          </cell>
        </row>
        <row r="223">
          <cell r="B223" t="str">
            <v>BLOQUE N°5 ESTRIADO SANTAFE 33X11,5X23</v>
          </cell>
          <cell r="C223" t="str">
            <v>Und</v>
          </cell>
          <cell r="D223">
            <v>1318</v>
          </cell>
        </row>
        <row r="224">
          <cell r="B224" t="str">
            <v>BLOQUE N°5 LISO SANTAFE 33X11,5X23</v>
          </cell>
          <cell r="C224" t="str">
            <v>Und</v>
          </cell>
          <cell r="D224">
            <v>1318</v>
          </cell>
        </row>
        <row r="225">
          <cell r="B225" t="str">
            <v>BOLARDO DE TIPO CONO EN CONCRETO TIPO INDURAL</v>
          </cell>
          <cell r="C225" t="str">
            <v>Und</v>
          </cell>
          <cell r="D225">
            <v>73852</v>
          </cell>
        </row>
        <row r="226">
          <cell r="B226" t="str">
            <v>BOQUILLA PARA CERAMICA</v>
          </cell>
          <cell r="C226" t="str">
            <v>Kg</v>
          </cell>
          <cell r="D226">
            <v>4352</v>
          </cell>
        </row>
        <row r="227">
          <cell r="B227" t="str">
            <v>BOQUILLACHORRO Y NIEBLA 1 1/2" NH BR</v>
          </cell>
          <cell r="C227" t="str">
            <v>Und</v>
          </cell>
          <cell r="D227">
            <v>215266</v>
          </cell>
        </row>
        <row r="228">
          <cell r="B228" t="str">
            <v>BORDILLO  A-81 0.10 MTS</v>
          </cell>
          <cell r="C228" t="str">
            <v>m</v>
          </cell>
          <cell r="D228">
            <v>28320</v>
          </cell>
        </row>
        <row r="229">
          <cell r="B229" t="str">
            <v>BORDILLO PREFABRICADO 10X30</v>
          </cell>
          <cell r="C229" t="str">
            <v>Und</v>
          </cell>
          <cell r="D229">
            <v>14941</v>
          </cell>
        </row>
        <row r="230">
          <cell r="B230" t="str">
            <v>BÓTON DE PANICO</v>
          </cell>
          <cell r="C230" t="str">
            <v>Und</v>
          </cell>
          <cell r="D230">
            <v>608519</v>
          </cell>
        </row>
        <row r="231">
          <cell r="B231" t="str">
            <v>BOTON DE SALIDA</v>
          </cell>
          <cell r="C231" t="str">
            <v>Und</v>
          </cell>
          <cell r="D231">
            <v>392987</v>
          </cell>
        </row>
        <row r="232">
          <cell r="B232" t="str">
            <v>BOTONERA DE CONTROL DE EXCLUSA</v>
          </cell>
          <cell r="C232" t="str">
            <v>Und</v>
          </cell>
          <cell r="D232">
            <v>3446240</v>
          </cell>
        </row>
        <row r="233">
          <cell r="B233" t="str">
            <v>BREAKER 2X30 AMP</v>
          </cell>
          <cell r="C233" t="str">
            <v>Und</v>
          </cell>
          <cell r="D233">
            <v>17615</v>
          </cell>
        </row>
        <row r="234">
          <cell r="B234" t="str">
            <v>BREAKOUT KIT,12 FIBRAS.</v>
          </cell>
          <cell r="C234" t="str">
            <v>Und</v>
          </cell>
          <cell r="D234">
            <v>544107</v>
          </cell>
        </row>
        <row r="235">
          <cell r="B235" t="str">
            <v>BRIDA HD RANURADA 6" ACOPLE MECANICO INC ACC</v>
          </cell>
          <cell r="C235" t="str">
            <v>Und</v>
          </cell>
          <cell r="D235">
            <v>155419</v>
          </cell>
        </row>
        <row r="236">
          <cell r="B236" t="str">
            <v>BROCA DIAMANTADA 1/2"</v>
          </cell>
          <cell r="C236" t="str">
            <v>Und</v>
          </cell>
          <cell r="D236">
            <v>186502</v>
          </cell>
        </row>
        <row r="237">
          <cell r="B237" t="str">
            <v>BUJE SOLDADO PVC SANITARIA 10"X6"</v>
          </cell>
          <cell r="C237" t="str">
            <v>Und</v>
          </cell>
          <cell r="D237">
            <v>480356</v>
          </cell>
        </row>
        <row r="238">
          <cell r="B238" t="str">
            <v>BUJE SOLDADO PVC SANITARIA 2"X1-1/2"</v>
          </cell>
          <cell r="C238" t="str">
            <v>Und</v>
          </cell>
          <cell r="D238">
            <v>2799</v>
          </cell>
        </row>
        <row r="239">
          <cell r="B239" t="str">
            <v>BUJE SOLDADO PVC SANITARIA 3"X1-1/2"</v>
          </cell>
          <cell r="C239" t="str">
            <v>Und</v>
          </cell>
          <cell r="D239">
            <v>6439</v>
          </cell>
        </row>
        <row r="240">
          <cell r="B240" t="str">
            <v>BUJE SOLDADO PVC SANITARIA 3"X2"</v>
          </cell>
          <cell r="C240" t="str">
            <v>Und</v>
          </cell>
          <cell r="D240">
            <v>6077</v>
          </cell>
        </row>
        <row r="241">
          <cell r="B241" t="str">
            <v>BUJE SOLDADO PVC SANITARIA 4"X2"</v>
          </cell>
          <cell r="C241" t="str">
            <v>Und</v>
          </cell>
          <cell r="D241">
            <v>10605</v>
          </cell>
        </row>
        <row r="242">
          <cell r="B242" t="str">
            <v>BUJE SOLDADO PVC SANITARIA 4"X3"</v>
          </cell>
          <cell r="C242" t="str">
            <v>Und</v>
          </cell>
          <cell r="D242">
            <v>10605</v>
          </cell>
        </row>
        <row r="243">
          <cell r="B243" t="str">
            <v>BUJE SOLDADO PVC SANITARIA 6"X4"</v>
          </cell>
          <cell r="C243" t="str">
            <v>Und</v>
          </cell>
          <cell r="D243">
            <v>40242</v>
          </cell>
        </row>
        <row r="244">
          <cell r="B244" t="str">
            <v>BUJE SOLDADO PVC SANITARIA 8"X4"</v>
          </cell>
          <cell r="C244" t="str">
            <v>Und</v>
          </cell>
          <cell r="D244">
            <v>175862</v>
          </cell>
        </row>
        <row r="245">
          <cell r="B245" t="str">
            <v>BUJE SOLDADO PVC SANITARIA 8"X6"</v>
          </cell>
          <cell r="C245" t="str">
            <v>Und</v>
          </cell>
          <cell r="D245">
            <v>140147</v>
          </cell>
        </row>
        <row r="246">
          <cell r="B246" t="str">
            <v>BUTACO EN ACERO INOX</v>
          </cell>
          <cell r="C246" t="str">
            <v>Und</v>
          </cell>
          <cell r="D246">
            <v>78400</v>
          </cell>
        </row>
        <row r="247">
          <cell r="B247" t="str">
            <v>CABALLETE DE FIBROCEMENTO 0,95X0,48 M (L X A) PARA TEJA ONDULADA DE FIBROCEMENTO, CON CORONAMIENTO EN FILO, TIPO CABALLETE G DE ETERNIT</v>
          </cell>
          <cell r="C247" t="str">
            <v>Und</v>
          </cell>
          <cell r="D247">
            <v>46362</v>
          </cell>
        </row>
        <row r="248">
          <cell r="B248" t="str">
            <v>CABALLETE HORIZONTAL CAL 24 EN LAMINA GALVANIZADA TIPO METECNO</v>
          </cell>
          <cell r="C248" t="str">
            <v>m</v>
          </cell>
          <cell r="D248">
            <v>56000</v>
          </cell>
        </row>
        <row r="249">
          <cell r="B249" t="str">
            <v>CABALLETE TERMOFORMADO ONDULADO PARA TEJAS ONDULADAS TERMOACÚSTICAS DE POLIPROPILENO, MEDIDAS 0,80X0,70 M, ACABADO MATE, TIPO P3 DE VIPLAST</v>
          </cell>
          <cell r="C249" t="str">
            <v>Und</v>
          </cell>
          <cell r="D249">
            <v>20198</v>
          </cell>
        </row>
        <row r="250">
          <cell r="B250" t="str">
            <v>CABINAS AUTOAYUDAS ACERO 304, CALIBRE 18.  MODELO SEMI CIRCULAR . MEDIDAS 200H X 90 X 93,5</v>
          </cell>
          <cell r="C250" t="str">
            <v>Und</v>
          </cell>
          <cell r="D250">
            <v>2521134</v>
          </cell>
        </row>
        <row r="251">
          <cell r="B251" t="str">
            <v>CABLE ALUMINIO AISLADO PVC 1/0 AWG</v>
          </cell>
          <cell r="C251" t="str">
            <v>m</v>
          </cell>
          <cell r="D251">
            <v>4808</v>
          </cell>
        </row>
        <row r="252">
          <cell r="B252" t="str">
            <v>CABLE ALUMINIO AISLADO PVC 2/0 AWG</v>
          </cell>
          <cell r="C252" t="str">
            <v>m</v>
          </cell>
          <cell r="D252">
            <v>5876</v>
          </cell>
        </row>
        <row r="253">
          <cell r="B253" t="str">
            <v>CABLEADO 2 X 16 AWG SIRENAS</v>
          </cell>
          <cell r="C253" t="str">
            <v>m</v>
          </cell>
          <cell r="D253">
            <v>9140</v>
          </cell>
        </row>
        <row r="254">
          <cell r="B254" t="str">
            <v>CABLEADO 2 X 18 SISTEMA DE ACCESO, SEGURIDAD Y AUTOMATIZACIÓN</v>
          </cell>
          <cell r="C254" t="str">
            <v>m</v>
          </cell>
          <cell r="D254">
            <v>9140</v>
          </cell>
        </row>
        <row r="255">
          <cell r="B255" t="str">
            <v>CABLEADO 2 X 22 SISTEMA DE ACCESO, SEGURIDAD, RED DE CONTROLADORAS, AUTOMATIZACIÓN</v>
          </cell>
          <cell r="C255" t="str">
            <v>m</v>
          </cell>
          <cell r="D255">
            <v>9140</v>
          </cell>
        </row>
        <row r="256">
          <cell r="B256" t="str">
            <v>CABLEADO RS485 DE RED DE CONTROLADORAS</v>
          </cell>
          <cell r="C256" t="str">
            <v>m</v>
          </cell>
          <cell r="D256">
            <v>18279</v>
          </cell>
        </row>
        <row r="257">
          <cell r="B257" t="str">
            <v>CABLEADO SISTEMA DE INCENDIOS</v>
          </cell>
          <cell r="C257" t="str">
            <v>m</v>
          </cell>
          <cell r="D257">
            <v>9140</v>
          </cell>
        </row>
        <row r="258">
          <cell r="B258" t="str">
            <v>CABLEADO SISTEMA DE SONIDO</v>
          </cell>
          <cell r="C258" t="str">
            <v>m</v>
          </cell>
          <cell r="D258">
            <v>9140</v>
          </cell>
        </row>
        <row r="259">
          <cell r="B259" t="str">
            <v>CAFETERA DE GOTEO, TRES HORNILLAS</v>
          </cell>
          <cell r="C259" t="str">
            <v>Und</v>
          </cell>
          <cell r="D259">
            <v>80920</v>
          </cell>
        </row>
        <row r="260">
          <cell r="B260" t="str">
            <v>CAJA PARA TACO 100 A 4 CIRCUITOS</v>
          </cell>
          <cell r="C260" t="str">
            <v>Und</v>
          </cell>
          <cell r="D260">
            <v>31833</v>
          </cell>
        </row>
        <row r="261">
          <cell r="B261" t="str">
            <v>CAJA PASADOR DE LOSA PARA TUBERÍA DE 3/4" Y DE 1/2"</v>
          </cell>
          <cell r="C261" t="str">
            <v>Und</v>
          </cell>
          <cell r="D261">
            <v>5880451</v>
          </cell>
        </row>
        <row r="262">
          <cell r="B262" t="str">
            <v>CAJA PLASTICA PARA VALVULAS</v>
          </cell>
          <cell r="C262" t="str">
            <v>Und</v>
          </cell>
          <cell r="D262">
            <v>9686</v>
          </cell>
        </row>
        <row r="263">
          <cell r="B263" t="str">
            <v>CAJA REVELADORA PARA EL PROCESADO DE IMÁGENES DE PELÍCULA DE RX.</v>
          </cell>
          <cell r="C263" t="str">
            <v>Und</v>
          </cell>
          <cell r="D263">
            <v>345000</v>
          </cell>
        </row>
        <row r="264">
          <cell r="B264" t="str">
            <v xml:space="preserve">CAJAS DE PASO DE 1M X 1M X 1M CON FILTRO Y TAPA </v>
          </cell>
          <cell r="C264" t="str">
            <v>Und</v>
          </cell>
          <cell r="D264">
            <v>1998843</v>
          </cell>
        </row>
        <row r="265">
          <cell r="B265" t="str">
            <v>CAJAS DE VENTILACIÓN DE 750 RPM</v>
          </cell>
          <cell r="C265" t="str">
            <v>Und</v>
          </cell>
          <cell r="D265">
            <v>26896016</v>
          </cell>
        </row>
        <row r="266">
          <cell r="B266" t="str">
            <v>CAJAS DE VENTILACIÓN DE 950 RPM</v>
          </cell>
          <cell r="C266" t="str">
            <v>Und</v>
          </cell>
          <cell r="D266">
            <v>9526283</v>
          </cell>
        </row>
        <row r="267">
          <cell r="B267" t="str">
            <v>CAJON PARA UTENSILIOS DE COCINA. DIMENSIONES: LARGO. 0.55 ANCHO. 0.45 ALTO 0.12</v>
          </cell>
          <cell r="C267" t="str">
            <v>Und</v>
          </cell>
          <cell r="D267">
            <v>314830</v>
          </cell>
        </row>
        <row r="268">
          <cell r="B268" t="str">
            <v>CAL APAGADA</v>
          </cell>
          <cell r="C268" t="str">
            <v>Kg</v>
          </cell>
          <cell r="D268">
            <v>659</v>
          </cell>
        </row>
        <row r="269">
          <cell r="B269" t="str">
            <v>CALDERA DE 40 BHP: CALDERA PIRO TUBULAR A GAS, CON CAPACIDAD DE 40 BHP.</v>
          </cell>
          <cell r="C269" t="str">
            <v>Und</v>
          </cell>
          <cell r="D269">
            <v>86993104</v>
          </cell>
        </row>
        <row r="270">
          <cell r="B270" t="str">
            <v>CALDERA DE 80 BHP: CALDERA PIRO TUBULAR A GAS, CON CAPACIDAD DE 80 B.H.P</v>
          </cell>
          <cell r="C270" t="str">
            <v>Und</v>
          </cell>
          <cell r="D270">
            <v>134490518</v>
          </cell>
        </row>
        <row r="271">
          <cell r="B271" t="str">
            <v>CAMA HOSPITALARIA DE TRES PLANOS COMPUESTA  DE CUATRO PLANOS, UNO FIJO Y TRES (3) POSICIONES BÁSICAS, CON BARANDAS DE SEGURIDAD ABATIBLES, ELEVACIÓN DE ESPALDAR A 85° Y ELEVACIÓN DE PIERNAS A 45°.</v>
          </cell>
          <cell r="C271" t="str">
            <v>Und</v>
          </cell>
          <cell r="D271">
            <v>4333611</v>
          </cell>
        </row>
        <row r="272">
          <cell r="B272" t="str">
            <v>CAMARA DE NEUBAUER LÍNEA ROJA PARA EXÁMENES EN EL MICROSCOPIO PARA EL RECUENTO DE GLÓBULOS ROJOS.</v>
          </cell>
          <cell r="C272" t="str">
            <v>Und</v>
          </cell>
          <cell r="D272">
            <v>384186</v>
          </cell>
        </row>
        <row r="273">
          <cell r="B273" t="str">
            <v>CÁMARA IP TIPO DOMO PTZ PARA EXTERIOR – INTERIOR DÍA/NOCHE</v>
          </cell>
          <cell r="C273" t="str">
            <v>Und</v>
          </cell>
          <cell r="D273">
            <v>13051540</v>
          </cell>
        </row>
        <row r="274">
          <cell r="B274" t="str">
            <v>CÁMARAS IP FIJAS CON SOPORTE TIPO HOUSING PARA EXTERIORES - INTERIORES ANTIVANDALICAS - DIA/NOCHE</v>
          </cell>
          <cell r="C274" t="str">
            <v>Und</v>
          </cell>
          <cell r="D274">
            <v>5103102</v>
          </cell>
        </row>
        <row r="275">
          <cell r="B275" t="str">
            <v>CÁMARAS IP FIJAS CON SOPORTE TIPO MINIDOMO CON IR PARA EXTERIORES - INTERIORES ANTIVANDALICAS - DIA/NOCHE</v>
          </cell>
          <cell r="C275" t="str">
            <v>Und</v>
          </cell>
          <cell r="D275">
            <v>3913102</v>
          </cell>
        </row>
        <row r="276">
          <cell r="B276" t="str">
            <v>CAMASTRO DE 0.85 X 2 DOBLE ( CAMAROTE) EN LAMINA  DE ACERO INOX. 304 IGT O EQUIVALENTE DE IGUAL CALIDAD O SUPERIOR ( VER PALNO DE DETALLE).</v>
          </cell>
          <cell r="C276" t="str">
            <v>Und</v>
          </cell>
          <cell r="D276">
            <v>2091658</v>
          </cell>
        </row>
        <row r="277">
          <cell r="B277" t="str">
            <v>CAMASTRO DE 0.85 X 2 SENCILLO EN LAMINA METALICA  EN LAMINA  DE ACERO INOX. 304 IGT O EQUIVALENTE DE IGUAL CALIDAD O SUPERIOR ( VER PALNO DE DETALLE).</v>
          </cell>
          <cell r="C277" t="str">
            <v>Und</v>
          </cell>
          <cell r="D277">
            <v>1045829</v>
          </cell>
        </row>
        <row r="278">
          <cell r="B278" t="str">
            <v>CAMBIADOR DE PAÑAL ABS.  MODELO  MARCA RUBBERMAIND MESA CAMBIA PAÑAL PESO MÁXIMO DE 10 KG. HORIZONTAL . MEDIDAS 84,4 CMS DE ANCHOX 54,6 CM FONDO X 10,2 CM DE ALTURA.</v>
          </cell>
          <cell r="C278" t="str">
            <v>Und</v>
          </cell>
          <cell r="D278">
            <v>1148517</v>
          </cell>
        </row>
        <row r="279">
          <cell r="B279" t="str">
            <v>CAMBIADOR DE PAÑAL PLÁSTICO.  MODELO CAMBIADOR DE PAÑAL PRETECCION ANTIMICROBIAL, GANCHOS DE FACIL ANCLAJE. MEDIDAS MARCA KOALA</v>
          </cell>
          <cell r="C279" t="str">
            <v>Und</v>
          </cell>
          <cell r="D279">
            <v>1370071</v>
          </cell>
        </row>
        <row r="280">
          <cell r="B280" t="str">
            <v xml:space="preserve">CAMBIADOR DE PAÑAL PLÁSTICO.  MODELO CANECA PEDAL CAP. 30.3 LITROS. MEDIDAS </v>
          </cell>
          <cell r="C280" t="str">
            <v>Und</v>
          </cell>
          <cell r="D280">
            <v>90405</v>
          </cell>
        </row>
        <row r="281">
          <cell r="B281" t="str">
            <v xml:space="preserve">CAMBIADOR DE PAÑAL PLÁSTICO.  MODELO CESTOS DE BASURA CAP. 39 LITROS. MEDIDAS </v>
          </cell>
          <cell r="C281" t="str">
            <v>Und</v>
          </cell>
          <cell r="D281">
            <v>34380</v>
          </cell>
        </row>
        <row r="282">
          <cell r="B282" t="str">
            <v xml:space="preserve">CAMBIADOR DE PAÑAL PLÁSTICO.  MODELO ORGANIZADORES Y PORTAUTENSILIOS GANCHOS EN "S" PARA SOSTENER MANGOS DE 1,6 A 0,44 CM DE DIAMETRO. MEDIDAS </v>
          </cell>
          <cell r="C282" t="str">
            <v>Und</v>
          </cell>
          <cell r="D282">
            <v>1375164</v>
          </cell>
        </row>
        <row r="283">
          <cell r="B283" t="str">
            <v>CAMBIADOR DE PAÑAL PLEGABLE EN POLIETILENO DE ALTA DENSIDAD.  MODELO  MARCA BRADLEY 
CON MONTAJE DE SUPERFICIE.  MECANISMO DE BISAGRAS DE ACERO LARGAS.  GANCHOS PARA BOLSAS Y DISPENSADOR TROQUELADO EN EL INTERIOR.
ATRACTIVO REQUIERE MENOS 2,3 KG (5 LB), DE FUERZA PARA ABRIR.
DIMENSIOES:  
MONTAJE HORIZONTAL, OVALADO. MEDIDAS 33,75" A X 20,5" X X 4" P.</v>
          </cell>
          <cell r="C283" t="str">
            <v>Und</v>
          </cell>
          <cell r="D283">
            <v>1180350</v>
          </cell>
        </row>
        <row r="284">
          <cell r="B284" t="str">
            <v>CAMBIADOR DE PAÑAL PLEGABLE, EN POLIETILENO DE ALGO IMPACTO.  MODELO  MARCA KOLA
SOPORTA UN PESO EXACTO DE 120 KG
MEDIDAS . MEDIDAS 89 CM DE ANCHO X 56 CM DE FONDO X 10 CM DE ALTO.</v>
          </cell>
          <cell r="C284" t="str">
            <v>Und</v>
          </cell>
          <cell r="D284">
            <v>1375164</v>
          </cell>
        </row>
        <row r="285">
          <cell r="B285" t="str">
            <v>CAMILLA GINECOLÓGICA ESPECIAL</v>
          </cell>
          <cell r="C285" t="str">
            <v>Und</v>
          </cell>
          <cell r="D285">
            <v>889115</v>
          </cell>
        </row>
        <row r="286">
          <cell r="B286" t="str">
            <v>CAMILLA PARA RECUPERACIÓN Y TRANSPORTE DE PACIENTE</v>
          </cell>
          <cell r="C286" t="str">
            <v>Und</v>
          </cell>
          <cell r="D286">
            <v>2154624</v>
          </cell>
        </row>
        <row r="287">
          <cell r="B287" t="str">
            <v>CAMILLAS  CAMILLA CON ESTRUCTURA METÁLICA TUBULAR FIJA, ACOLCHADA Y FORRADA EN CORDOBÁN CON DIMENSIONES DE: 1.80M X 0.55M X 0.80M.</v>
          </cell>
          <cell r="C287" t="str">
            <v>Und</v>
          </cell>
          <cell r="D287">
            <v>544446</v>
          </cell>
        </row>
        <row r="288">
          <cell r="B288" t="str">
            <v>CAMILLAS ELABORADAS CON ESTRUCTURA METÁLICA TUBULAR FIJA, CON TACONES ANTIDESLIZANTES, SUPERFICIE ACOLCHONADA Y FORRADA EN CORDOBÁN CON ACABADO EN PINTURA ELECTROSTÁTICA, CON DIMENSIONES DE LARGO: 1.80M X ANCHO: 0.80M X ALTURA: 1.00M.</v>
          </cell>
          <cell r="C288" t="str">
            <v>Und</v>
          </cell>
          <cell r="D288">
            <v>654213</v>
          </cell>
        </row>
        <row r="289">
          <cell r="B289" t="str">
            <v>CAMILLAS PARA PROCEDIMIENTOS GINECOLOGICOS CAMILLA CON GABINETE, EN ESTRUCTURA METÁLICA EN TUBERÍA CUADRADA DE 1”, TAPICERÍA EN CORDOBÁN CO  N MEDIDAS: LARGO 1.90M X ANCHO 0.50M X ALTO 0.80M, ACABADO EN PINTURA ELECTROSTÁTICA EN POLVO.</v>
          </cell>
          <cell r="C289" t="str">
            <v>Und</v>
          </cell>
          <cell r="D289">
            <v>625674</v>
          </cell>
        </row>
        <row r="290">
          <cell r="B290" t="str">
            <v>CAMINADOR PLEGABLE DUAL EN ALUMINIO ANODINADO, SISTEMA GRADUABLE POR MEDIO DE TORNILLOS, DISEÑO EN U, MANILARES EN URETANO, REGATONES ANTIDESLIZANTES, PESO LIVIANO Y PLEGABLE.</v>
          </cell>
          <cell r="C290" t="str">
            <v>Und</v>
          </cell>
          <cell r="D290">
            <v>153565</v>
          </cell>
        </row>
        <row r="291">
          <cell r="B291" t="str">
            <v>CAMPANA EXTRACTORA TIPO CENTRAL EN ACERO INOXIDABLE. DIMENSIONES: LARGO: 2.82 . ANCHO: 7.10. ALTO: 0.60.</v>
          </cell>
          <cell r="C291" t="str">
            <v>m</v>
          </cell>
          <cell r="D291">
            <v>1183394</v>
          </cell>
        </row>
        <row r="292">
          <cell r="B292" t="str">
            <v>CAMPANA EXTRACTORA TIPO CENTRAL EN ACERO INOXIDABLE.DIMENSIONES: LARGO: 5.20. ANCHO: 1.20. ALTO: 0.70.</v>
          </cell>
          <cell r="C292" t="str">
            <v>Und</v>
          </cell>
          <cell r="D292">
            <v>1140750</v>
          </cell>
        </row>
        <row r="293">
          <cell r="B293" t="str">
            <v>CAMPANA PARA MÁQUINA LAVADORA DE VAJILLAS.DIMENSIONES: LARGO: 0.80. ANCHO: 0.80. ALTO: 0.150.</v>
          </cell>
          <cell r="C293" t="str">
            <v>Und</v>
          </cell>
          <cell r="D293">
            <v>1660384</v>
          </cell>
        </row>
        <row r="294">
          <cell r="B294" t="str">
            <v>CAMPANA TIPO PLAFÓN CON SISTEMA TRADICIONAL INTEGRADO DE EXTRACCIÓN Y VENTILACIÓN. DIMENSIONES: LARGO: 3.70. ANCHO: 1.10 ALTO: 0.80.</v>
          </cell>
          <cell r="C294" t="str">
            <v>Und</v>
          </cell>
          <cell r="D294">
            <v>1698617</v>
          </cell>
        </row>
        <row r="295">
          <cell r="B295" t="str">
            <v>CANAL AMAZONA (3M)</v>
          </cell>
          <cell r="C295" t="str">
            <v>Und</v>
          </cell>
          <cell r="D295">
            <v>111756</v>
          </cell>
        </row>
        <row r="296">
          <cell r="B296" t="str">
            <v>CANAL B6 X 2,44 CAL 26</v>
          </cell>
          <cell r="C296" t="str">
            <v>Und</v>
          </cell>
          <cell r="D296">
            <v>6049</v>
          </cell>
        </row>
        <row r="297">
          <cell r="B297" t="str">
            <v>CANAL B9 X 2,44 CAL 26</v>
          </cell>
          <cell r="C297" t="str">
            <v>Und</v>
          </cell>
          <cell r="D297">
            <v>9461</v>
          </cell>
        </row>
        <row r="298">
          <cell r="B298" t="str">
            <v>CANALIZACIÓN EXTERIOR, EXCAVACIÓN Y RELLENO EN TIERRA</v>
          </cell>
          <cell r="C298" t="str">
            <v>m</v>
          </cell>
          <cell r="D298">
            <v>19635</v>
          </cell>
        </row>
        <row r="299">
          <cell r="B299" t="str">
            <v>CANASTA PLÁSTICA LÍNEA ESTRA REF 126. DIMENSIONES: LARGO: 0.60. ANCHO: 0.40. ALTO: 0.25.</v>
          </cell>
          <cell r="C299" t="str">
            <v>Und</v>
          </cell>
          <cell r="D299">
            <v>94230</v>
          </cell>
        </row>
        <row r="300">
          <cell r="B300" t="str">
            <v>CANASTILLA DE PALANCA ENCORE</v>
          </cell>
          <cell r="C300" t="str">
            <v>Und</v>
          </cell>
          <cell r="D300">
            <v>330791</v>
          </cell>
        </row>
        <row r="301">
          <cell r="B301" t="str">
            <v>CANCHA MULTIPLE ARCOS DE MICROFUTBOL+ BALONCESTO</v>
          </cell>
          <cell r="C301" t="str">
            <v>Und</v>
          </cell>
          <cell r="D301">
            <v>5347860</v>
          </cell>
        </row>
        <row r="302">
          <cell r="B302" t="str">
            <v>CANECA CANECA FABRICADA EN ACERO INOXIDABLE, RECTANGULAR DE ACCIONAR CON EL PIE, ACABADO PINTADA AL  HORNO.</v>
          </cell>
          <cell r="C302" t="str">
            <v>Und</v>
          </cell>
          <cell r="D302">
            <v>119691</v>
          </cell>
        </row>
        <row r="303">
          <cell r="B303" t="str">
            <v>CANECA CONTENEDOR PARA RESIDUOS BRUTE, CON TAPA CAP. 121 LT. RUBBERMAID. DIMENSIONES: DIÁMETRO 55.9 CM. •ALTURA 69.2 CM</v>
          </cell>
          <cell r="C303" t="str">
            <v>Und</v>
          </cell>
          <cell r="D303">
            <v>203688</v>
          </cell>
        </row>
        <row r="304">
          <cell r="B304" t="str">
            <v>CANECA DE BASURA EN ACERO INOXIDABLE TIPO PIVOTANTE</v>
          </cell>
          <cell r="C304" t="str">
            <v>Und</v>
          </cell>
          <cell r="D304">
            <v>308139</v>
          </cell>
        </row>
        <row r="305">
          <cell r="B305" t="str">
            <v>CANECA EN ACERO INOXIDABLE M-120</v>
          </cell>
          <cell r="C305" t="str">
            <v>Und</v>
          </cell>
          <cell r="D305">
            <v>795703</v>
          </cell>
        </row>
        <row r="306">
          <cell r="B306" t="str">
            <v>CANECA MATERIAL: CANECA FABRICADA EN ACERO INOXIDABLE, RECTANGULAR DE ACCIONAR CON EL PIE, ACABADO PINTADA AL  HORNO.</v>
          </cell>
          <cell r="C306" t="str">
            <v>Und</v>
          </cell>
          <cell r="D306">
            <v>119691</v>
          </cell>
        </row>
        <row r="307">
          <cell r="B307" t="str">
            <v>CANECAS BASURERA AREAS PUBLICAS ACERO 304 CALIBRE 22.  MODELO VAIVÉN TAPA VAIVÉN. MEDIDAS 70HX25X33</v>
          </cell>
          <cell r="C307" t="str">
            <v>Und</v>
          </cell>
          <cell r="D307">
            <v>308139</v>
          </cell>
        </row>
        <row r="308">
          <cell r="B308" t="str">
            <v>CANECAS BASURERA AREAS PUBLICAS ACERO 304, CALIBRE 22.  MODELO INDUSTRIAL CON TAPA CÓNICA. MEDIDAS 60HX38D</v>
          </cell>
          <cell r="C308" t="str">
            <v>Und</v>
          </cell>
          <cell r="D308">
            <v>238108</v>
          </cell>
        </row>
        <row r="309">
          <cell r="B309" t="str">
            <v>CANECAS BASURERA AREAS PUBLICAS ACERO 304, CALIBRE 22.  MODELO RECTANGULAR CON TAPA VAIVÉN, POR GRAVEDAD. MEDIDAS 70HX34AX25P</v>
          </cell>
          <cell r="C309" t="str">
            <v>Und</v>
          </cell>
          <cell r="D309">
            <v>357161</v>
          </cell>
        </row>
        <row r="310">
          <cell r="B310" t="str">
            <v xml:space="preserve">CANECAS BASURERA AREAS PUBLICAS ACERO 304, CALIBRE 22.  MODELO RECTANGULAR CON TAPA VAIVÉN, POR GRAVEDAD. MEDIDAS 80HX44AX25P </v>
          </cell>
          <cell r="C310" t="str">
            <v>Und</v>
          </cell>
          <cell r="D310">
            <v>512504</v>
          </cell>
        </row>
        <row r="311">
          <cell r="B311" t="str">
            <v>CANECAS BASURERA AREAS PUBLICAS ACERO 304, CALIBRE 22.  MODELO VAIVÉN TIPO AMERICANO. MEDIDAS 80HX32X32</v>
          </cell>
          <cell r="C311" t="str">
            <v>Und</v>
          </cell>
          <cell r="D311">
            <v>314506</v>
          </cell>
        </row>
        <row r="312">
          <cell r="B312" t="str">
            <v>CANECAS BASURERA AREAS PUBLICAS ACERO 430 CALIBRE 22.  MODELO VAIVÉN TAPA VAIVÉN. MEDIDAS 70HX25X33</v>
          </cell>
          <cell r="C312" t="str">
            <v>Und</v>
          </cell>
          <cell r="D312">
            <v>207548</v>
          </cell>
        </row>
        <row r="313">
          <cell r="B313" t="str">
            <v>CANECAS BASURERA AREAS PUBLICAS ACERO 430, CALIBRE 22.  MODELO VAIVÉN TIPO AMERICANO. MEDIDAS 80HX32X32</v>
          </cell>
          <cell r="C313" t="str">
            <v>Und</v>
          </cell>
          <cell r="D313">
            <v>238108</v>
          </cell>
        </row>
        <row r="314">
          <cell r="B314" t="str">
            <v>CANECAS BASURERA AREAS PUBLICAS COLD ROLLED CALIBRE 22.  MODELO VAIVÉN TAPA VAIVÉN. MEDIDAS 70HX25X33</v>
          </cell>
          <cell r="C314" t="str">
            <v>Und</v>
          </cell>
          <cell r="D314">
            <v>134970</v>
          </cell>
        </row>
        <row r="315">
          <cell r="B315" t="str">
            <v>CANECAS BASURERA AREAS PUBLICAS COLD ROLLED, CALIBRE 22.  MODELO INDUSTRIAL CON TAPA CÓNICA. MEDIDAS 60HX50D</v>
          </cell>
          <cell r="C315" t="str">
            <v>Und</v>
          </cell>
          <cell r="D315">
            <v>169349</v>
          </cell>
        </row>
        <row r="316">
          <cell r="B316" t="str">
            <v>CANECAS BASURERA AREAS PUBLICAS COLD ROLLED, CALIBRE 22.  MODELO VAIVÉN TIPO AMERICANO. MEDIDAS 80HX32X32</v>
          </cell>
          <cell r="C316" t="str">
            <v>Und</v>
          </cell>
          <cell r="D316">
            <v>161073</v>
          </cell>
        </row>
        <row r="317">
          <cell r="B317" t="str">
            <v>CANECAS BASURERA AREAS PUBLICAS MALLA C.R. CALIBRE 18 .  MODELO PARQUES TRIO  PARAL DE 85 C M. NO INCLUYE SOPORTE PUBLICITARIO. MEDIDAS 70HX50D</v>
          </cell>
          <cell r="C317" t="str">
            <v>Und</v>
          </cell>
          <cell r="D317">
            <v>1272027</v>
          </cell>
        </row>
        <row r="318">
          <cell r="B318" t="str">
            <v>CANECAS BASURERA AREAS PUBLICAS MALLA.  MODELO PARQUES PARAL DE 65 CM. . MEDIDAS 40HX32D</v>
          </cell>
          <cell r="C318" t="str">
            <v>Und</v>
          </cell>
          <cell r="D318">
            <v>168713</v>
          </cell>
        </row>
        <row r="319">
          <cell r="B319" t="str">
            <v>CANECAS BASURERA AREAS PUBLICAS MALLA.  MODELO PARQUES PARAL DE 75 CM.. MEDIDAS 50HX40D</v>
          </cell>
          <cell r="C319" t="str">
            <v>Und</v>
          </cell>
          <cell r="D319">
            <v>199909</v>
          </cell>
        </row>
        <row r="320">
          <cell r="B320" t="str">
            <v>CANECAS BASURERA AREAS PUBLICAS MALLA.  MODELO PARQUES PARAL DE 85 CM.. MEDIDAS 70HX50D</v>
          </cell>
          <cell r="C320" t="str">
            <v>Und</v>
          </cell>
          <cell r="D320">
            <v>311959</v>
          </cell>
        </row>
        <row r="321">
          <cell r="B321" t="str">
            <v>CANECAS BASURERA AREAS PUBLICAS PERFORADA ACERO 304, CALIBRE 18.  MODELO BARCELONA PARAL DE 100 C M. . MEDIDAS 62HX40D</v>
          </cell>
          <cell r="C321" t="str">
            <v>Und</v>
          </cell>
          <cell r="D321">
            <v>621371</v>
          </cell>
        </row>
        <row r="322">
          <cell r="B322" t="str">
            <v>CANECAS BASURERA AREAS PUBLICAS PERFORADA ACERO 304, CALIBRE 18.  MODELO BARCELONA PARAL DE 80 C M. . MEDIDAS 62HX40D</v>
          </cell>
          <cell r="C322" t="str">
            <v>Und</v>
          </cell>
          <cell r="D322">
            <v>621371</v>
          </cell>
        </row>
        <row r="323">
          <cell r="B323" t="str">
            <v>CANECAS BASURERA AREAS PUBLICAS PERFORADA ACERO 304, CALIBRE 18.  MODELO PARQUES DÚO  CON TAPA PARAL DE 80 C M. . MEDIDAS 62HX40D</v>
          </cell>
          <cell r="C323" t="str">
            <v>Und</v>
          </cell>
          <cell r="D323">
            <v>1580166</v>
          </cell>
        </row>
        <row r="324">
          <cell r="B324" t="str">
            <v>CANECAS BASURERA AREAS PUBLICAS PERFORADA ACERO 304, CALIBRE 18.  MODELO PARQUES DÚO SIN TAPA PARAL DE 85 CM. Y TRINQUETE. MEDIDAS 62HX40D</v>
          </cell>
          <cell r="C324" t="str">
            <v>Und</v>
          </cell>
          <cell r="D324">
            <v>1244015</v>
          </cell>
        </row>
        <row r="325">
          <cell r="B325" t="str">
            <v>CANECAS BASURERA AREAS PUBLICAS PERFORADA ACERO 304, CALIBRE 18.  MODELO PARQUES PARAL DE 65 CM. . MEDIDAS 40HX32D</v>
          </cell>
          <cell r="C325" t="str">
            <v>Und</v>
          </cell>
          <cell r="D325">
            <v>464755</v>
          </cell>
        </row>
        <row r="326">
          <cell r="B326" t="str">
            <v>CANECAS BASURERA AREAS PUBLICAS PERFORADA ACERO 304, CALIBRE 18.  MODELO PARQUES PARAL DE 75 CM.. MEDIDAS 50HX40D</v>
          </cell>
          <cell r="C326" t="str">
            <v>Und</v>
          </cell>
          <cell r="D326">
            <v>557706</v>
          </cell>
        </row>
        <row r="327">
          <cell r="B327" t="str">
            <v>CANECAS BASURERA AREAS PUBLICAS PERFORADA ACERO 304, CALIBRE 18.  MODELO PARQUES PARAL DE 85 CM.. MEDIDAS 70HX50D</v>
          </cell>
          <cell r="C327" t="str">
            <v>Und</v>
          </cell>
          <cell r="D327">
            <v>658297</v>
          </cell>
        </row>
        <row r="328">
          <cell r="B328" t="str">
            <v>CANECAS BASURERA AREAS PUBLICAS PERFORADA ACERO 304, CALIBRE 22.  MODELO PARQUES T-JOFEL PARAL DE 75 CM.. MEDIDAS 54HX34D</v>
          </cell>
          <cell r="C328" t="str">
            <v>Und</v>
          </cell>
          <cell r="D328">
            <v>473668</v>
          </cell>
        </row>
        <row r="329">
          <cell r="B329" t="str">
            <v>CANECAS BASURERA AREAS PUBLICAS PERFORADA C.R., CALIBRE 18.  MODELO PARQUES PARAL 85 CM.. MEDIDAS 70HX50D</v>
          </cell>
          <cell r="C329" t="str">
            <v>Und</v>
          </cell>
          <cell r="D329">
            <v>420189</v>
          </cell>
        </row>
        <row r="330">
          <cell r="B330" t="str">
            <v>CANECAS BASURERA AREAS PUBLICAS PERFORADA C.R., CALIBRE 18.  MODELO PARQUES PARAL DE 65 CM. . MEDIDAS 40HX32D</v>
          </cell>
          <cell r="C330" t="str">
            <v>Und</v>
          </cell>
          <cell r="D330">
            <v>267393</v>
          </cell>
        </row>
        <row r="331">
          <cell r="B331" t="str">
            <v>CANECAS BASURERA AREAS PUBLICAS PERFORADA C.R., CALIBRE 18.  MODELO PARQUES PARAL DE 75 CM.. MEDIDAS 50HX40D</v>
          </cell>
          <cell r="C331" t="str">
            <v>Und</v>
          </cell>
          <cell r="D331">
            <v>315142</v>
          </cell>
        </row>
        <row r="332">
          <cell r="B332" t="str">
            <v>CANECAS BASURERA AREAS PUBLICAS PERFORADA C.R., CALIBRE 22.  MODELO PARA LOBBY TAPA Y ASIENTO EN C.R.. MEDIDAS 50HX26D</v>
          </cell>
          <cell r="C332" t="str">
            <v>Und</v>
          </cell>
          <cell r="D332">
            <v>90405</v>
          </cell>
        </row>
        <row r="333">
          <cell r="B333" t="str">
            <v>CANECAS BASURERA AREAS PUBLICAS PERFORADA C.R., CALIBRE 22.  MODELO PARQUES T-JOFEL PARAL DE 75 CM.. MEDIDAS 54HX34D</v>
          </cell>
          <cell r="C333" t="str">
            <v>Und</v>
          </cell>
          <cell r="D333">
            <v>304319</v>
          </cell>
        </row>
        <row r="334">
          <cell r="B334" t="str">
            <v>CANECAS BASURERA EN POLIETILENO PLÁSTICO.  MODELO CANECA CILINDRICA TAPA CACHUCHA O TAPA PLANA, CAP. 55G. MEDIDAS 85HX55D</v>
          </cell>
          <cell r="C334" t="str">
            <v>Und</v>
          </cell>
          <cell r="D334">
            <v>157890</v>
          </cell>
        </row>
        <row r="335">
          <cell r="B335" t="str">
            <v>CANECAS BASURERA EN POLIETILENO PLÁSTICO.  MODELO CANECA PEDAL CUADRADA, CAP.20L. MEDIDAS 36HX32AX32L</v>
          </cell>
          <cell r="C335" t="str">
            <v>Und</v>
          </cell>
          <cell r="D335">
            <v>49659</v>
          </cell>
        </row>
        <row r="336">
          <cell r="B336" t="str">
            <v>CANECAS BASURERA EN POLIETILENO PLÁSTICO.  MODELO CANECA VAIVÉN PARAL DE 56 CM, CAP.50L. MEDIDAS 70HX38AX35P</v>
          </cell>
          <cell r="C336" t="str">
            <v>Und</v>
          </cell>
          <cell r="D336">
            <v>70032</v>
          </cell>
        </row>
        <row r="337">
          <cell r="B337" t="str">
            <v>CANECAS BASURERA EN POLIETILENO PLÁSTICO.  MODELO CANECA VAIVÉN PARAL DE 74 CM, CAP.50L. MEDIDAS 87HX59AX53P</v>
          </cell>
          <cell r="C337" t="str">
            <v>Und</v>
          </cell>
          <cell r="D337">
            <v>455842</v>
          </cell>
        </row>
        <row r="338">
          <cell r="B338" t="str">
            <v>CANECAS BASURERA EN POLIETILENO PLÁSTICO.  MODELO CANECA VAIVÉN PARAL DE 77 CM, CAP.100L. MEDIDAS 89HX67AX61P</v>
          </cell>
          <cell r="C338" t="str">
            <v>Und</v>
          </cell>
          <cell r="D338">
            <v>1167617</v>
          </cell>
        </row>
        <row r="339">
          <cell r="B339" t="str">
            <v xml:space="preserve">CANECAS BASURERA EN POLIETILENO PLÁSTICO.  MODELO CARROS VOLCADORES MANIJA ERGONIMICA EN FORMA DE TIMÓN CAPACIDAD HASTA 567 KG RUEDAS QUE NO DEJAN MARCAS. MEDIDAS </v>
          </cell>
          <cell r="C339" t="str">
            <v>Und</v>
          </cell>
          <cell r="D339">
            <v>1900077</v>
          </cell>
        </row>
        <row r="340">
          <cell r="B340" t="str">
            <v>CANECAS BASURERA EN POLIETILENO PLÁSTICO.  MODELO CONTANEDOR ELITE TAPA VAIVÉN, CAP.121L. MEDIDAS 98HX55D</v>
          </cell>
          <cell r="C340" t="str">
            <v>Und</v>
          </cell>
          <cell r="D340">
            <v>152796</v>
          </cell>
        </row>
        <row r="341">
          <cell r="B341" t="str">
            <v>CANECAS BASURERA EN POLIETILENO PLÁSTICO.  MODELO DURA-KART LLANTA MASIZA, CAP.55G. MEDIDAS 101HX66AX74L</v>
          </cell>
          <cell r="C341" t="str">
            <v>Und</v>
          </cell>
          <cell r="D341">
            <v>401090</v>
          </cell>
        </row>
        <row r="342">
          <cell r="B342" t="str">
            <v>CANECAS BASURERA EN POLIETILENO PLÁSTICO.  MODELO DURA-KART LLANTA MASIZA, CAP.90G. MEDIDAS 102HX75AX85L</v>
          </cell>
          <cell r="C342" t="str">
            <v>Und</v>
          </cell>
          <cell r="D342">
            <v>511867</v>
          </cell>
        </row>
        <row r="343">
          <cell r="B343" t="str">
            <v>CANECAS BASURERA EN POLIETILENO PLÁSTICO.  MODELO PAPELERA SWING TAPA SWING, CAP.53L. MEDIDAS 71HX39AX28L</v>
          </cell>
          <cell r="C343" t="str">
            <v>Und</v>
          </cell>
          <cell r="D343">
            <v>61883</v>
          </cell>
        </row>
        <row r="344">
          <cell r="B344" t="str">
            <v>CANECAS BASURERA EN POLIETILENO PLÁSTICO.  MODELO PUNTO ECOLÓGICO TRÍO,CAP.53L. MEDIDAS 71HX28AX39L</v>
          </cell>
          <cell r="C344" t="str">
            <v>Und</v>
          </cell>
          <cell r="D344">
            <v>460935</v>
          </cell>
        </row>
        <row r="345">
          <cell r="B345" t="str">
            <v>CANECAS BASURERA PAPELERAS ACERO 304 CALIBRE 22.  MODELO CONICA SOPORTE PARA BOLSA. MEDIDAS 40HX30X12</v>
          </cell>
          <cell r="C345" t="str">
            <v>Und</v>
          </cell>
          <cell r="D345">
            <v>105048</v>
          </cell>
        </row>
        <row r="346">
          <cell r="B346" t="str">
            <v>CANECAS BASURERA PAPELERAS ACERO 304 CALIBRE 22.  MODELO RECTA PEQUENA RECTANGULAR. MEDIDAS 46HX36X15</v>
          </cell>
          <cell r="C346" t="str">
            <v>Und</v>
          </cell>
          <cell r="D346">
            <v>124784</v>
          </cell>
        </row>
        <row r="347">
          <cell r="B347" t="str">
            <v>CANECAS BASURERA PAPELERAS ACERO 304 CALIBRE 22.  MODELO RECTA RECTANGULAR. MEDIDAS 58HX38X20</v>
          </cell>
          <cell r="C347" t="str">
            <v>Und</v>
          </cell>
          <cell r="D347">
            <v>175079</v>
          </cell>
        </row>
        <row r="348">
          <cell r="B348" t="str">
            <v>CANECAS BASURERA PAPELERAS ACERO 304, CALIBRE 20.  MODELO PAPELERA ANTIVANDALICA PERFORADA CON VENAS. MEDIDAS 30HX22D</v>
          </cell>
          <cell r="C348" t="str">
            <v>Und</v>
          </cell>
          <cell r="D348">
            <v>129877</v>
          </cell>
        </row>
        <row r="349">
          <cell r="B349" t="str">
            <v>CANECAS BASURERA PAPELERAS ACERO 304, CALIBRE 22.  MODELO PAPELERA PERFORADA. MEDIDAS 30HX21D</v>
          </cell>
          <cell r="C349" t="str">
            <v>Und</v>
          </cell>
          <cell r="D349">
            <v>76398</v>
          </cell>
        </row>
        <row r="350">
          <cell r="B350" t="str">
            <v xml:space="preserve">CANECAS BASURERA PAPELERAS ACERO 304, CALIBRE 22.  MODELO PAPELERA REBORDEADO. MEDIDAS 30HX21D </v>
          </cell>
          <cell r="C350" t="str">
            <v>Und</v>
          </cell>
          <cell r="D350">
            <v>62392</v>
          </cell>
        </row>
        <row r="351">
          <cell r="B351" t="str">
            <v>CANECAS BASURERA PAPELERAS ACERO 304, CALIBRE 24.  MODELO PEDAL BALDE INTERNO. MEDIDAS 33HX25D</v>
          </cell>
          <cell r="C351" t="str">
            <v>Und</v>
          </cell>
          <cell r="D351">
            <v>119691</v>
          </cell>
        </row>
        <row r="352">
          <cell r="B352" t="str">
            <v>CANECAS BASURERA PAPELERAS BRONCE, CALIBRE 22.  MODELO PAPELERA REBORDEADO. MEDIDAS 30HX21D</v>
          </cell>
          <cell r="C352" t="str">
            <v>Und</v>
          </cell>
          <cell r="D352">
            <v>96771</v>
          </cell>
        </row>
        <row r="353">
          <cell r="B353" t="str">
            <v>CANECAS BASURERA PAPELERAS COLD ROLLED, CALIBRE 22.  MODELO PAPELERA REBORDEADO. MEDIDAS 30HX21D</v>
          </cell>
          <cell r="C353" t="str">
            <v>Und</v>
          </cell>
          <cell r="D353">
            <v>38199</v>
          </cell>
        </row>
        <row r="354">
          <cell r="B354" t="str">
            <v>CANECAS BASURERA PAPELERAS COLD ROLLED, CALIBRE 22.  MODELO PAPELERA TRIO REBORDEADO. MEDIDAS 30HX25D</v>
          </cell>
          <cell r="C354" t="str">
            <v>Und</v>
          </cell>
          <cell r="D354">
            <v>114597</v>
          </cell>
        </row>
        <row r="355">
          <cell r="B355" t="str">
            <v>CANECAS BASURERA PAPELERAS COLD ROLLED.  MODELO PEDAL BALDE INTERNO. MEDIDAS 33HX25D</v>
          </cell>
          <cell r="C355" t="str">
            <v>Und</v>
          </cell>
          <cell r="D355">
            <v>90405</v>
          </cell>
        </row>
        <row r="356">
          <cell r="B356" t="str">
            <v>CANECAS BASURERA PAPELERAS COLL ROLLED,
CALIBRE 22.  MODELO PAPELERA PERFORADA . MEDIDAS 30HX21D</v>
          </cell>
          <cell r="C356" t="str">
            <v>Und</v>
          </cell>
          <cell r="D356">
            <v>54752</v>
          </cell>
        </row>
        <row r="357">
          <cell r="B357" t="str">
            <v>CANECAS BASURERA PAPELERAS COLLD ROLLED, 
CALIBRE 22.  MODELO PAPELERA MALLA. MEDIDAS 30HX21D</v>
          </cell>
          <cell r="C357" t="str">
            <v>Und</v>
          </cell>
          <cell r="D357">
            <v>39473</v>
          </cell>
        </row>
        <row r="358">
          <cell r="B358" t="str">
            <v>CANECAS MATERIAL: PLÁSTICO BLANDO, MARMOLIZADO CON PEDAL.</v>
          </cell>
          <cell r="C358" t="str">
            <v>Und</v>
          </cell>
          <cell r="D358">
            <v>31284</v>
          </cell>
        </row>
        <row r="359">
          <cell r="B359" t="str">
            <v>CANECAS PLÁSTICAS CON TAPA DE SEGURIDAD. DIMENSIONES: DIÁMETRO: 55 CM. ALTO: 60 CM.</v>
          </cell>
          <cell r="C359" t="str">
            <v>Und</v>
          </cell>
          <cell r="D359">
            <v>270577</v>
          </cell>
        </row>
        <row r="360">
          <cell r="B360" t="str">
            <v>CAÑUELA  PREFABRICADA A-120</v>
          </cell>
          <cell r="C360" t="str">
            <v>Und</v>
          </cell>
          <cell r="D360">
            <v>22014</v>
          </cell>
        </row>
        <row r="361">
          <cell r="B361" t="str">
            <v>CAOLIN</v>
          </cell>
          <cell r="C361" t="str">
            <v>Bto</v>
          </cell>
          <cell r="D361">
            <v>10673</v>
          </cell>
        </row>
        <row r="362">
          <cell r="B362" t="str">
            <v xml:space="preserve">CARCAMO 35 PREFABRICADO EN CONCRETO </v>
          </cell>
          <cell r="C362" t="str">
            <v>m</v>
          </cell>
          <cell r="D362">
            <v>326100</v>
          </cell>
        </row>
        <row r="363">
          <cell r="B363" t="str">
            <v>CÁRCAMO METÁLICO</v>
          </cell>
          <cell r="C363" t="str">
            <v>m</v>
          </cell>
          <cell r="D363">
            <v>452666</v>
          </cell>
        </row>
        <row r="364">
          <cell r="B364" t="str">
            <v>CARETA PROTECTORA PLASTICA CARETAS PROTECTORAS PLÁSTICAS, REDUCEN EL RIESGO DE SALPICADURAS DE FLUIDOS A OJOS, NARIZ Y BOCA DEL USUARIO, CON BANDA FRONTAL EN ESPUMA QUE BRINDA MAYOR COMODIDAD, VISERA CON SISTEMA DE VENTILACIÓN.</v>
          </cell>
          <cell r="C364" t="str">
            <v>Und</v>
          </cell>
          <cell r="D364">
            <v>48298</v>
          </cell>
        </row>
        <row r="365">
          <cell r="B365" t="str">
            <v>CARGA FULMINANTE + CLAVO 5/16"B,VEL 1"</v>
          </cell>
          <cell r="C365" t="str">
            <v>Und</v>
          </cell>
          <cell r="D365">
            <v>440</v>
          </cell>
        </row>
        <row r="366">
          <cell r="B366" t="str">
            <v>CARGA TIRO A TIRO RAMSET AMARILLO</v>
          </cell>
          <cell r="C366" t="str">
            <v>Und</v>
          </cell>
          <cell r="D366">
            <v>150</v>
          </cell>
        </row>
        <row r="367">
          <cell r="B367" t="str">
            <v>CARRETE DE 305 METROS DE CABLE CAT 6A, UTP 500MHZ, 10G 4X2X23AWG, COLOR AZUL. CMR.</v>
          </cell>
          <cell r="C367" t="str">
            <v>Und</v>
          </cell>
          <cell r="D367">
            <v>6113488</v>
          </cell>
        </row>
        <row r="368">
          <cell r="B368" t="str">
            <v>CARRETE DE 305M DE CABLE MULTIPAR CAT.3, 100 PARES, BLINDADO.</v>
          </cell>
          <cell r="C368" t="str">
            <v>m</v>
          </cell>
          <cell r="D368">
            <v>69673</v>
          </cell>
        </row>
        <row r="369">
          <cell r="B369" t="str">
            <v>CARRO DE LIMPIEZA LLANTAS INFLABLES. MEDIDAS 174HX47AX108L PLÁSTICO-ESTRA.</v>
          </cell>
          <cell r="C369" t="str">
            <v>Und</v>
          </cell>
          <cell r="D369">
            <v>617551</v>
          </cell>
        </row>
        <row r="370">
          <cell r="B370" t="str">
            <v>CARRO DE LIMPIEZA LLANTAS INFLABLES. MEDIDAS 174HX47AX108L PLÁSTICO-RUBBERMAID</v>
          </cell>
          <cell r="C370" t="str">
            <v>Und</v>
          </cell>
          <cell r="D370">
            <v>1142151</v>
          </cell>
        </row>
        <row r="371">
          <cell r="B371" t="str">
            <v>CARRO DE PARO ALTO 0,97 X ANCHO 0,65 X FONDO 0,49M, PROVISTO DE CUATRO GAVETAS. ESTRUCTURA EN LAMINA COLD ROLLED CALIBRE 20 Y 22. TAPA CUBIERTA EN ACERO INOXIDABLE SAE 430. RUEDAS DE 5” DE DIÁMETRO CON FRENO</v>
          </cell>
          <cell r="C371" t="str">
            <v>Und</v>
          </cell>
          <cell r="D371">
            <v>1552109</v>
          </cell>
        </row>
        <row r="372">
          <cell r="B372" t="str">
            <v>CARRO DE UTILIDAD GENERAL DE DOS (2) NIVELES. DIMENSIONES: LARGO: 105CM. FONDO: 55CM. ALTO: 86CM.</v>
          </cell>
          <cell r="C372" t="str">
            <v>Und</v>
          </cell>
          <cell r="D372">
            <v>1084479</v>
          </cell>
        </row>
        <row r="373">
          <cell r="B373" t="str">
            <v>CARRO ESCABILADERO O RACKS MÓVILES 202 DIMENSIONES: ANCHO: 772 MM. ALTO: 1718 MM. PROFUNDIDAD: 1016 MM</v>
          </cell>
          <cell r="C373" t="str">
            <v>Und</v>
          </cell>
          <cell r="D373">
            <v>3631526</v>
          </cell>
        </row>
        <row r="374">
          <cell r="B374" t="str">
            <v>CARRO ESCABILADERO O RACKS MÓVILES RATIONAL 201. DIMENSIONES: ANCHO: 522MM. PROFUNDIDAD 809MM. ALTO: 1718MM</v>
          </cell>
          <cell r="C374" t="str">
            <v>Und</v>
          </cell>
          <cell r="D374">
            <v>3071093</v>
          </cell>
        </row>
        <row r="375">
          <cell r="B375" t="str">
            <v>CARRO FIAMBRERO TIPO CERRADO. CAP 150 BANDEJAS. DIMENSIONES: LARGO: 1.41M. FONDO: 0.79M. ALTO: 1.30M.</v>
          </cell>
          <cell r="C375" t="str">
            <v>Und</v>
          </cell>
          <cell r="D375">
            <v>4978603</v>
          </cell>
        </row>
        <row r="376">
          <cell r="B376" t="str">
            <v>CARRO O ARMARIO TIPO CERRADO. DIMENSIONES: LARGO: 1.41M. FONDO: 0.79M. ALTO: 1.30M.</v>
          </cell>
          <cell r="C376" t="str">
            <v>Und</v>
          </cell>
          <cell r="D376">
            <v>4978705</v>
          </cell>
        </row>
        <row r="377">
          <cell r="B377" t="str">
            <v>CARRO PARA CURACIONES MATERIAL: ELABORADO EN ESTRUCTURA DE TUBO REDONDO DE 1”, CALIBRE 18 CON RODACHINES, DIMENSIONES DE 0.55M X 0.44M X 0.80M; CUBIERTA EN ACERO INOXIDABLE PROTEGIDO CON BARANDILLAS Y ENTREPAÑOS PINTADOS Y PROTEGIDOS CON BARANDILLAS.</v>
          </cell>
          <cell r="C377" t="str">
            <v>Und</v>
          </cell>
          <cell r="D377">
            <v>331498</v>
          </cell>
        </row>
        <row r="378">
          <cell r="B378" t="str">
            <v>CARRO PARA MEDICAMENTOS EN POLIETILENO</v>
          </cell>
          <cell r="C378" t="str">
            <v>Und</v>
          </cell>
          <cell r="D378">
            <v>1882509</v>
          </cell>
        </row>
        <row r="379">
          <cell r="B379" t="str">
            <v>CARRO PARA TRANSPORTE DE ALIMENTOS PUERTAS CORREDIZA EN ACERO INOXIDABLE</v>
          </cell>
          <cell r="C379" t="str">
            <v>Und</v>
          </cell>
          <cell r="D379">
            <v>2870077</v>
          </cell>
        </row>
        <row r="380">
          <cell r="B380" t="str">
            <v>CARRO TRANSPORTADOR: CARRO TRANSPORTADOR DE ROPA, EN FIBRA DE VIDRIO DE ALTA RESISTENCIA CON RUEDAS [FIJAS Y GIRATORIA, DE CARACTERÍSTICAS SEGÚN FICHA TÉCNICA NO. 02-CTR-2P-02</v>
          </cell>
          <cell r="C380" t="str">
            <v>Und</v>
          </cell>
          <cell r="D380">
            <v>164138</v>
          </cell>
        </row>
        <row r="381">
          <cell r="B381" t="str">
            <v>CARROS DE TRABAJO PESADO EN SS. SUPERFICIE PLANA FORRADA EN LÁMINA DE ACERO INOXIDABLE. DIMENSIONES: LARGO. 1.05 ANCHO. 0.60 ALTO. 0.35</v>
          </cell>
          <cell r="C381" t="str">
            <v>Und</v>
          </cell>
          <cell r="D381">
            <v>1581471</v>
          </cell>
        </row>
        <row r="382">
          <cell r="B382" t="str">
            <v>CARROS PARA INSUMOS DE PANADERÍA ACERO INOXIDABLE. DIMENSIONES: LARGO: 0.60. ANCHO: 0.45. ALTO: 0.66.</v>
          </cell>
          <cell r="C382" t="str">
            <v>Und</v>
          </cell>
          <cell r="D382">
            <v>1519035</v>
          </cell>
        </row>
        <row r="383">
          <cell r="B383" t="str">
            <v>CARROS PARA MOVILIZACIÓN DE LOZA, (TIPO DOLIES). DIMENSIONES: LARGO: 0.82. FONDO: 0.60. ALTO: 0.66.</v>
          </cell>
          <cell r="C383" t="str">
            <v>Und</v>
          </cell>
          <cell r="D383">
            <v>2401493</v>
          </cell>
        </row>
        <row r="384">
          <cell r="B384" t="str">
            <v>CARROS PARA TRANSPORTES DE GRANOS EN ACERO INOXIDABLE. DIMENSIONES: LARGO: 0.60. ANCHO: 0.45. ALTO: 0.66.</v>
          </cell>
          <cell r="C384" t="str">
            <v>Und</v>
          </cell>
          <cell r="D384">
            <v>1435039</v>
          </cell>
        </row>
        <row r="385">
          <cell r="B385" t="str">
            <v>CARROS TIPO ESCABILADERO PARA BANDEJAS PARALES EN TUBERÍA CUADRAD DE UNA PULGADA, CALIBRE 18 EN ACERO INOX REF: 304/2B. DIMENSIONES EN METROS: FRENTE: 0.55. FONDO: 0.77. ALTO: 1.80.</v>
          </cell>
          <cell r="C385" t="str">
            <v>Und</v>
          </cell>
          <cell r="D385">
            <v>1581471</v>
          </cell>
        </row>
        <row r="386">
          <cell r="B386" t="str">
            <v>CASETON DE ICOPPOR REUTILIZABLE</v>
          </cell>
          <cell r="C386" t="str">
            <v>m3</v>
          </cell>
          <cell r="D386">
            <v>119098</v>
          </cell>
        </row>
        <row r="387">
          <cell r="B387" t="str">
            <v>CATALIZADOR PARA PINTURA EPOXICA POLIAMIDA</v>
          </cell>
          <cell r="C387" t="str">
            <v>Gal</v>
          </cell>
          <cell r="D387">
            <v>175189</v>
          </cell>
        </row>
        <row r="388">
          <cell r="B388" t="str">
            <v>CEMENTO BLANCO</v>
          </cell>
          <cell r="C388" t="str">
            <v>Kg</v>
          </cell>
          <cell r="D388">
            <v>1369</v>
          </cell>
        </row>
        <row r="389">
          <cell r="B389" t="str">
            <v>CEMENTO GRIS</v>
          </cell>
          <cell r="C389" t="str">
            <v>Bto</v>
          </cell>
          <cell r="D389">
            <v>25000</v>
          </cell>
        </row>
        <row r="390">
          <cell r="B390" t="str">
            <v>CEMENTO SOLVENTE CPVC 1/4 GL</v>
          </cell>
          <cell r="C390" t="str">
            <v>Und</v>
          </cell>
          <cell r="D390">
            <v>163941</v>
          </cell>
        </row>
        <row r="391">
          <cell r="B391" t="str">
            <v>CENICEROS PAPELERA ACERO 304 CALIBRE 24.  MODELO MEDIA LUNA TAPA EN  C. R.. MEDIDAS 60HX25D</v>
          </cell>
          <cell r="C391" t="str">
            <v>Und</v>
          </cell>
          <cell r="D391">
            <v>137517</v>
          </cell>
        </row>
        <row r="392">
          <cell r="B392" t="str">
            <v>CENICEROS PAPELERA ACERO 304 CL22 .  MODELO EJECUTIVO CUADRADO CANECA INTERNA CR. MEDIDAS 60HX30X30</v>
          </cell>
          <cell r="C392" t="str">
            <v>Und</v>
          </cell>
          <cell r="D392">
            <v>375624</v>
          </cell>
        </row>
        <row r="393">
          <cell r="B393" t="str">
            <v>CENICEROS PAPELERA ACERO 304, CALIBRE 18.  MODELO EXTERIORES BASE EN ACERO. MEDIDAS 90HX7,6D</v>
          </cell>
          <cell r="C393" t="str">
            <v>Und</v>
          </cell>
          <cell r="D393">
            <v>199909</v>
          </cell>
        </row>
        <row r="394">
          <cell r="B394" t="str">
            <v>CENICEROS PAPELERA ACERO 304, CALIBRE 22.  MODELO TAPA ESFERICA TAPA EN ACERO. MEDIDAS 90HX38D</v>
          </cell>
          <cell r="C394" t="str">
            <v>Und</v>
          </cell>
          <cell r="D394">
            <v>417643</v>
          </cell>
        </row>
        <row r="395">
          <cell r="B395" t="str">
            <v>CENICEROS PAPELERA ACERO 304, CALIBRE 24.  MODELO TRADICIONAL TAPA EN ACERO. MEDIDAS 60HX21D</v>
          </cell>
          <cell r="C395" t="str">
            <v>Und</v>
          </cell>
          <cell r="D395">
            <v>161073</v>
          </cell>
        </row>
        <row r="396">
          <cell r="B396" t="str">
            <v>CENICEROS PAPELERA ACERO 430 CALIBRE 24.  MODELO MEDIA LUNA TAPA EN  C. R.. MEDIDAS 60HX25D</v>
          </cell>
          <cell r="C396" t="str">
            <v>Und</v>
          </cell>
          <cell r="D396">
            <v>98045</v>
          </cell>
        </row>
        <row r="397">
          <cell r="B397" t="str">
            <v>CENICEROS PAPELERA ACERO 430, CALIBRE 22.  MODELO TAPA ESFERICA TAPA EN ACERO. MEDIDAS 90HX38D</v>
          </cell>
          <cell r="C397" t="str">
            <v>Und</v>
          </cell>
          <cell r="D397">
            <v>365438</v>
          </cell>
        </row>
        <row r="398">
          <cell r="B398" t="str">
            <v>CENICEROS PAPELERA ACERO 430, CALIBRE 24.  MODELO TRADICIONAL TAPA EN ACERO. MEDIDAS 60HX21D</v>
          </cell>
          <cell r="C398" t="str">
            <v>Und</v>
          </cell>
          <cell r="D398">
            <v>109504</v>
          </cell>
        </row>
        <row r="399">
          <cell r="B399" t="str">
            <v>CENICEROS PAPELERA BRONCE, CALIBRE 20.  MODELO TRADICIONAL TAPA EN BRONCE. MEDIDAS 60HX21D</v>
          </cell>
          <cell r="C399" t="str">
            <v>Und</v>
          </cell>
          <cell r="D399">
            <v>429103</v>
          </cell>
        </row>
        <row r="400">
          <cell r="B400" t="str">
            <v>CENICEROS PAPELERA COLD ROLLED CALIBRE 24.  MODELO MEDIA LUNA TAPA EN  C. R.. MEDIDAS 60HX25D</v>
          </cell>
          <cell r="C400" t="str">
            <v>Und</v>
          </cell>
          <cell r="D400">
            <v>70032</v>
          </cell>
        </row>
        <row r="401">
          <cell r="B401" t="str">
            <v>CENICEROS PAPELERA COLD ROLLED, CALIBRE 22.  MODELO EJECUTIVO CUADRADO CANECA INTERNA CR. MEDIDAS 60HX30X30</v>
          </cell>
          <cell r="C401" t="str">
            <v>Und</v>
          </cell>
          <cell r="D401">
            <v>234288</v>
          </cell>
        </row>
        <row r="402">
          <cell r="B402" t="str">
            <v>CENICEROS PAPELERA COLD ROLLED, CALIBRE 24.  MODELO TRADICIONAL TAPA EN ACERO. MEDIDAS 60HX21D</v>
          </cell>
          <cell r="C402" t="str">
            <v>Und</v>
          </cell>
          <cell r="D402">
            <v>87858</v>
          </cell>
        </row>
        <row r="403">
          <cell r="B403" t="str">
            <v>CENICEROS PAPELERA COLD ROLLED, CALIBRE 24.  MODELO TRADICIONAL TAPA EN BRONCE. MEDIDAS 60HX21D</v>
          </cell>
          <cell r="C403" t="str">
            <v>Und</v>
          </cell>
          <cell r="D403">
            <v>137517</v>
          </cell>
        </row>
        <row r="404">
          <cell r="B404" t="str">
            <v>CENICEROS PAPELERA COLD ROLLED, CALIBRE 24.  MODELO TRADICIONAL TAPA Y ASIENTO EN BRONCE. MEDIDAS 60HX21D</v>
          </cell>
          <cell r="C404" t="str">
            <v>Und</v>
          </cell>
          <cell r="D404">
            <v>203092</v>
          </cell>
        </row>
        <row r="405">
          <cell r="B405" t="str">
            <v>CENTRIFUGA CENTRÍFUGA MICROPROCESADA DE MESA, CON VELOCIDAD VARIABLE MÁXIMA DE 6000 RPM (RCF 4186 X G.), CAPACIDAD MÁXIMA 4 X 100 ML., DISPLAY DIGITAL DE TIEMPO Y VELOCIDAD, MOTOR DE INDUCCIÓN, CONTROL MICROPROCESADO DE VELOCIDAD TIEMPO 1” - 99” SEGUNDOS.</v>
          </cell>
          <cell r="C405" t="str">
            <v>Und</v>
          </cell>
          <cell r="D405">
            <v>17222700</v>
          </cell>
        </row>
        <row r="406">
          <cell r="B406" t="str">
            <v>CEPILLO PARA FRESAS CEPILLOS PARA FRESAS.</v>
          </cell>
          <cell r="C406" t="str">
            <v>Und</v>
          </cell>
          <cell r="D406">
            <v>52689</v>
          </cell>
        </row>
        <row r="407">
          <cell r="B407" t="str">
            <v>CERAMICA CLASICA 20X20</v>
          </cell>
          <cell r="C407" t="str">
            <v>m2</v>
          </cell>
          <cell r="D407">
            <v>21977</v>
          </cell>
        </row>
        <row r="408">
          <cell r="B408" t="str">
            <v>CERAMICA FORMATO 30X30</v>
          </cell>
          <cell r="C408" t="str">
            <v>m2</v>
          </cell>
          <cell r="D408">
            <v>37321</v>
          </cell>
        </row>
        <row r="409">
          <cell r="B409" t="str">
            <v>CERAMICA FORMATO GRANILLA 30X30, COLOR BLANCO TIPO ALFA</v>
          </cell>
          <cell r="C409" t="str">
            <v>m2</v>
          </cell>
          <cell r="D409">
            <v>39385</v>
          </cell>
        </row>
        <row r="410">
          <cell r="B410" t="str">
            <v>CERAMICA TIPO ALFA DUBAI FORMATO 30,5 X 30,5 COLOR PLATA</v>
          </cell>
          <cell r="C410" t="str">
            <v>m2</v>
          </cell>
          <cell r="D410">
            <v>34665</v>
          </cell>
        </row>
        <row r="411">
          <cell r="B411" t="str">
            <v>CERAMICA TIPO ALFA DUBAI FORMATO 43,2 X 43,2 COLOR ARENA</v>
          </cell>
          <cell r="C411" t="str">
            <v>m2</v>
          </cell>
          <cell r="D411">
            <v>32470</v>
          </cell>
        </row>
        <row r="412">
          <cell r="B412" t="str">
            <v>CERAMICA TIPO ALFA SOHO FORMATO 45CM X 45 CM COLOR: (CEMENTO, CUERO, SAHARA).</v>
          </cell>
          <cell r="C412" t="str">
            <v>m2</v>
          </cell>
          <cell r="D412">
            <v>33825</v>
          </cell>
        </row>
        <row r="413">
          <cell r="B413" t="str">
            <v>CERAMICA TIPO CORONA NATURAL PIEDRA ANGULAR FORMATO 52.5CM X 52.5 CM COLOR GRIS</v>
          </cell>
          <cell r="C413" t="str">
            <v>m2</v>
          </cell>
          <cell r="D413">
            <v>41509</v>
          </cell>
        </row>
        <row r="414">
          <cell r="B414" t="str">
            <v>CERAMICA TIPO CORONA NATURAL PIEDRA DE BIERZO FORMATO 52.5CM X 52.5 CM COLOR BEIGE</v>
          </cell>
          <cell r="C414" t="str">
            <v>m2</v>
          </cell>
          <cell r="D414">
            <v>41509</v>
          </cell>
        </row>
        <row r="415">
          <cell r="B415" t="str">
            <v>CERCO 8 X 8 CM X 2,9 M - ORDINARIO</v>
          </cell>
          <cell r="C415" t="str">
            <v>Und</v>
          </cell>
          <cell r="D415">
            <v>18973</v>
          </cell>
        </row>
        <row r="416">
          <cell r="B416" t="str">
            <v>CERRADURA CARCELARIA 1010 A-2 CON LLAVE MECÁNICA, SOUTHERN STEEL</v>
          </cell>
          <cell r="C416" t="str">
            <v>Und</v>
          </cell>
          <cell r="D416">
            <v>1519684</v>
          </cell>
        </row>
        <row r="417">
          <cell r="B417" t="str">
            <v>CERRADURA CARCELARIA 10120 AM-2 CON LLAVE MECÁNICA, SOUTHERN STEEL</v>
          </cell>
          <cell r="C417" t="str">
            <v>Und</v>
          </cell>
          <cell r="D417">
            <v>6808972</v>
          </cell>
        </row>
        <row r="418">
          <cell r="B418" t="str">
            <v>CERRADURA CARCELARIA 1080 A-1 CON LLAVE MECÁNICA EN UN LADO, SOUTHERN STEEL</v>
          </cell>
          <cell r="C418" t="str">
            <v>Und</v>
          </cell>
          <cell r="D418">
            <v>1724940</v>
          </cell>
        </row>
        <row r="419">
          <cell r="B419" t="str">
            <v>CERRADURA DE SEGURIDAD</v>
          </cell>
          <cell r="C419" t="str">
            <v>Und</v>
          </cell>
          <cell r="D419">
            <v>68000</v>
          </cell>
        </row>
        <row r="420">
          <cell r="B420" t="str">
            <v>CERRADURA ELECTROMECANICA</v>
          </cell>
          <cell r="C420" t="str">
            <v>Und</v>
          </cell>
          <cell r="D420">
            <v>5750080</v>
          </cell>
        </row>
        <row r="421">
          <cell r="B421" t="str">
            <v>CERRAMIENTO CON MALLA EXPANDIDA IMT-40 CALIBRE 2.5 MM; CON MARCOS EN ÁNGULOS DE 1,1/2"X1/8" Y PLATINA PISAMALLA DE 1/2"X3/16"; COLMALLAS</v>
          </cell>
          <cell r="C421" t="str">
            <v>m2</v>
          </cell>
          <cell r="D421">
            <v>987906</v>
          </cell>
        </row>
        <row r="422">
          <cell r="B422" t="str">
            <v>CERRAMIENTO DE PASILLOS EN LOS PABELLONES DE ACUERDO A ESPECIFICACIONES Y PLANOS</v>
          </cell>
          <cell r="C422" t="str">
            <v>m2</v>
          </cell>
          <cell r="D422">
            <v>328276</v>
          </cell>
        </row>
        <row r="423">
          <cell r="B423" t="str">
            <v>CERRAMIENTO EN MALLA ESLABONADA CAL.10</v>
          </cell>
          <cell r="C423" t="str">
            <v>m2</v>
          </cell>
          <cell r="D423">
            <v>64644</v>
          </cell>
        </row>
        <row r="424">
          <cell r="B424" t="str">
            <v>CERRAMIENTO EN MALLA Ref. NYLOFOR 2D</v>
          </cell>
          <cell r="C424" t="str">
            <v>m</v>
          </cell>
          <cell r="D424">
            <v>279505</v>
          </cell>
        </row>
        <row r="425">
          <cell r="B425" t="str">
            <v>CERRAMIENTO EN MALLA Ref. NYLOFOR 3D H= 2500 mm</v>
          </cell>
          <cell r="C425" t="str">
            <v>m</v>
          </cell>
          <cell r="D425">
            <v>140000</v>
          </cell>
        </row>
        <row r="426">
          <cell r="B426" t="str">
            <v>CERRAMIENTO EN MALLA Ref. SECURIFOR RECTO H= 4200 mm</v>
          </cell>
          <cell r="C426" t="str">
            <v>m</v>
          </cell>
          <cell r="D426">
            <v>1450000</v>
          </cell>
        </row>
        <row r="427">
          <cell r="B427" t="str">
            <v>CERRAMIENTO EN MALLA TEJIDA SECCION DE 6,00 ML DE ALTURA CON MARCOS EN ANGULO DE 2" X 3/16" Y PLATINA PISAMALLA DE 1" X 3/16"; COLMALLAS O EQUIVALENTE DE IGUAL CALIDAD O SUPERIOR (VER PLANO DE DETALLE).</v>
          </cell>
          <cell r="C427" t="str">
            <v>m</v>
          </cell>
          <cell r="D427">
            <v>1481858</v>
          </cell>
        </row>
        <row r="428">
          <cell r="B428" t="str">
            <v>CERRAMIENTO PERIMETRAL CARCELARIO DE ACUERDO A ESPECIFICACIONES Y PLANOS</v>
          </cell>
          <cell r="C428" t="str">
            <v>m2</v>
          </cell>
          <cell r="D428">
            <v>430863</v>
          </cell>
        </row>
        <row r="429">
          <cell r="B429" t="str">
            <v>CERRAMIENTO PERIMETRAL TIPO 2, INCLUYE MURO EN BLOQUE Y MALLA SECURIFOR</v>
          </cell>
          <cell r="C429" t="str">
            <v>m</v>
          </cell>
          <cell r="D429">
            <v>359052</v>
          </cell>
        </row>
        <row r="430">
          <cell r="B430" t="str">
            <v>CERTIFICACIÓN ENLACE DE FIBRA ÓPTICA</v>
          </cell>
          <cell r="C430" t="str">
            <v>Und</v>
          </cell>
          <cell r="D430">
            <v>74613</v>
          </cell>
        </row>
        <row r="431">
          <cell r="B431" t="str">
            <v>CERTIFICACIÓN PUNTO CATEGORÍA 6A</v>
          </cell>
          <cell r="C431" t="str">
            <v>Und</v>
          </cell>
          <cell r="D431">
            <v>35343</v>
          </cell>
        </row>
        <row r="432">
          <cell r="B432" t="str">
            <v>CESPEDON</v>
          </cell>
          <cell r="C432" t="str">
            <v>m2</v>
          </cell>
          <cell r="D432">
            <v>3357</v>
          </cell>
        </row>
        <row r="433">
          <cell r="B433" t="str">
            <v>CHAPA DE BLOQUE DE CONCRETO CON ACABADO ABUSARDADO 6X19X39 INDURAL</v>
          </cell>
          <cell r="C433" t="str">
            <v>Und</v>
          </cell>
          <cell r="D433">
            <v>1470</v>
          </cell>
        </row>
        <row r="434">
          <cell r="B434" t="str">
            <v>CHAPA DE BLOQUE DE CONCRETO CON ACABADO LISO 6X19X39 INDURAL</v>
          </cell>
          <cell r="C434" t="str">
            <v>Und</v>
          </cell>
          <cell r="D434">
            <v>1469</v>
          </cell>
        </row>
        <row r="435">
          <cell r="B435" t="str">
            <v>CHASIS PARA PLACA RX MATERIAL: CHASIS CON REVESTIMIENTO DE PLOMO, CON PANTALLA Y VENTANILLA ORTOCROMÁTICA DE TIERRAS RARAS DE LUZ VERDE DE 8X10, OTRA DE 10X12, OTRA DE 14X17,  OTRA DE: 11X14 Y OTRA DE 14X14.</v>
          </cell>
          <cell r="C435" t="str">
            <v>Und</v>
          </cell>
          <cell r="D435">
            <v>200000</v>
          </cell>
        </row>
        <row r="436">
          <cell r="B436" t="str">
            <v>CHAZOS</v>
          </cell>
          <cell r="C436" t="str">
            <v>Und</v>
          </cell>
          <cell r="D436">
            <v>26</v>
          </cell>
        </row>
        <row r="437">
          <cell r="B437" t="str">
            <v>CHAZOS EXPANSIVOS 2"</v>
          </cell>
          <cell r="C437" t="str">
            <v>Und</v>
          </cell>
          <cell r="D437">
            <v>1555</v>
          </cell>
        </row>
        <row r="438">
          <cell r="B438" t="str">
            <v>CHEQUE CORTINA HELBERT 3" SELLO METALICO</v>
          </cell>
          <cell r="C438" t="str">
            <v>Und</v>
          </cell>
          <cell r="D438">
            <v>621673</v>
          </cell>
        </row>
        <row r="439">
          <cell r="B439" t="str">
            <v>CHEQUE CORTINA HELBERT 4" SELLO METALICO</v>
          </cell>
          <cell r="C439" t="str">
            <v>Und</v>
          </cell>
          <cell r="D439">
            <v>1160456</v>
          </cell>
        </row>
        <row r="440">
          <cell r="B440" t="str">
            <v>CHEQUE HELBERT 2"</v>
          </cell>
          <cell r="C440" t="str">
            <v>Und</v>
          </cell>
          <cell r="D440">
            <v>243168</v>
          </cell>
        </row>
        <row r="441">
          <cell r="B441" t="str">
            <v>CHEQUE HIDRO HELBERT 2"</v>
          </cell>
          <cell r="C441" t="str">
            <v>Und</v>
          </cell>
          <cell r="D441">
            <v>436157</v>
          </cell>
        </row>
        <row r="442">
          <cell r="B442" t="str">
            <v>CHEQUE HIDRO HELBERT 4"</v>
          </cell>
          <cell r="C442" t="str">
            <v>Und</v>
          </cell>
          <cell r="D442">
            <v>694201</v>
          </cell>
        </row>
        <row r="443">
          <cell r="B443" t="str">
            <v>CHIMENEA PARA CALDERA DE 40 BHP, CONSTRUIDA EN LÓMINA DE ACERO AL CARBÓN, EN TRAMOS DE 2 MTS</v>
          </cell>
          <cell r="C443" t="str">
            <v>Und</v>
          </cell>
          <cell r="D443">
            <v>19623341</v>
          </cell>
        </row>
        <row r="444">
          <cell r="B444" t="str">
            <v>CHIMINEA: CHIMENEA PARA CALDERA DE 80 BHP, CONSTRUIDA EN LÁMINA DE ACERA AL CARBÓN</v>
          </cell>
          <cell r="C444" t="str">
            <v>Und</v>
          </cell>
          <cell r="D444">
            <v>8309483</v>
          </cell>
        </row>
        <row r="445">
          <cell r="B445" t="str">
            <v xml:space="preserve">CILINDRO DESCARGADOR DE ARMAS Y CONTRA EXPLOSIVOS, TIPO JOHN MURPHY Y SIMILAR PARA DESCARGA DE ARMAS MENORES </v>
          </cell>
          <cell r="C445" t="str">
            <v>Und</v>
          </cell>
          <cell r="D445">
            <v>1272027</v>
          </cell>
        </row>
        <row r="446">
          <cell r="B446" t="str">
            <v>CINTA ANTIDESLIZANTE NEGRA 48 mm 5 MTS FOTOLUMINISCENTE TESA</v>
          </cell>
          <cell r="C446" t="str">
            <v>Und</v>
          </cell>
          <cell r="D446">
            <v>72337</v>
          </cell>
        </row>
        <row r="447">
          <cell r="B447" t="str">
            <v>CINTA DE PAPEL 250</v>
          </cell>
          <cell r="C447" t="str">
            <v>Rll</v>
          </cell>
          <cell r="D447">
            <v>9880</v>
          </cell>
        </row>
        <row r="448">
          <cell r="B448" t="str">
            <v>CINTA DE SEGURIDAD</v>
          </cell>
          <cell r="C448" t="str">
            <v>m</v>
          </cell>
          <cell r="D448">
            <v>674</v>
          </cell>
        </row>
        <row r="449">
          <cell r="B449" t="str">
            <v>CINTA SEÑALIZACION CANALIZACION GAS</v>
          </cell>
          <cell r="C449" t="str">
            <v>m</v>
          </cell>
          <cell r="D449">
            <v>65</v>
          </cell>
        </row>
        <row r="450">
          <cell r="B450" t="str">
            <v>CINTA SEÑALIZACION CANALIZACION VERDE ACUEDUCTO e=0,12 ROLLO 500 MTS</v>
          </cell>
          <cell r="C450" t="str">
            <v>Und</v>
          </cell>
          <cell r="D450">
            <v>32130</v>
          </cell>
        </row>
        <row r="451">
          <cell r="B451" t="str">
            <v>CINTA TEFLON GAS X 10M</v>
          </cell>
          <cell r="C451" t="str">
            <v>Und</v>
          </cell>
          <cell r="D451">
            <v>9000</v>
          </cell>
        </row>
        <row r="452">
          <cell r="B452" t="str">
            <v>CINTA TEFLON PTFE BASIC 3/4" X 10MTS</v>
          </cell>
          <cell r="C452" t="str">
            <v>Und</v>
          </cell>
          <cell r="D452">
            <v>5900</v>
          </cell>
        </row>
        <row r="453">
          <cell r="B453" t="str">
            <v>CITOFONO ANTIVANDALICO</v>
          </cell>
          <cell r="C453" t="str">
            <v>Und</v>
          </cell>
          <cell r="D453">
            <v>669970</v>
          </cell>
        </row>
        <row r="454">
          <cell r="B454" t="str">
            <v>CLARABOYA EN ACERO</v>
          </cell>
          <cell r="C454" t="str">
            <v>m2</v>
          </cell>
          <cell r="D454">
            <v>740929</v>
          </cell>
        </row>
        <row r="455">
          <cell r="B455" t="str">
            <v>CLARABOYA EN ALUMINIO</v>
          </cell>
          <cell r="C455" t="str">
            <v>m2</v>
          </cell>
          <cell r="D455">
            <v>466511</v>
          </cell>
        </row>
        <row r="456">
          <cell r="B456" t="str">
            <v>COBERTOR MATERIAL: ALGODÓN 100%, CON DIMENSIÓN DE 1.40M X 1.60M</v>
          </cell>
          <cell r="C456" t="str">
            <v>Und</v>
          </cell>
          <cell r="D456">
            <v>185397</v>
          </cell>
        </row>
        <row r="457">
          <cell r="B457" t="str">
            <v>COCINA INDUSTRIAL A GAS MODELO 305 DIMENSIONES: 158  X 88 X 50 CM</v>
          </cell>
          <cell r="C457" t="str">
            <v>Und</v>
          </cell>
          <cell r="D457">
            <v>6557598</v>
          </cell>
        </row>
        <row r="458">
          <cell r="B458" t="str">
            <v>COCINA INDUSTRIAL EN ACERO INOXIDABLE CON CAMPANA</v>
          </cell>
          <cell r="C458" t="str">
            <v>Und</v>
          </cell>
          <cell r="D458">
            <v>3073483</v>
          </cell>
        </row>
        <row r="459">
          <cell r="B459" t="str">
            <v>CODO 45 SANITARIO PVC 3"</v>
          </cell>
          <cell r="C459" t="str">
            <v>Und</v>
          </cell>
          <cell r="D459">
            <v>5906</v>
          </cell>
        </row>
        <row r="460">
          <cell r="B460" t="str">
            <v>CODO 45°-1/8 CxC PVC SANITARIO 10"</v>
          </cell>
          <cell r="C460" t="str">
            <v>Und</v>
          </cell>
          <cell r="D460">
            <v>608109</v>
          </cell>
        </row>
        <row r="461">
          <cell r="B461" t="str">
            <v>CODO 45°-1/8 CxC PVC SANITARIO 1-1/2"</v>
          </cell>
          <cell r="C461" t="str">
            <v>Und</v>
          </cell>
          <cell r="D461">
            <v>3530</v>
          </cell>
        </row>
        <row r="462">
          <cell r="B462" t="str">
            <v>CODO 45°-1/8 CxC PVC SANITARIO 2"</v>
          </cell>
          <cell r="C462" t="str">
            <v>Und</v>
          </cell>
          <cell r="D462">
            <v>4282</v>
          </cell>
        </row>
        <row r="463">
          <cell r="B463" t="str">
            <v>CODO 45°-1/8 CxC PVC SANITARIO 3"</v>
          </cell>
          <cell r="C463" t="str">
            <v>Und</v>
          </cell>
          <cell r="D463">
            <v>9204</v>
          </cell>
        </row>
        <row r="464">
          <cell r="B464" t="str">
            <v>CODO 45°-1/8 CxC PVC SANITARIO 4"</v>
          </cell>
          <cell r="C464" t="str">
            <v>Und</v>
          </cell>
          <cell r="D464">
            <v>16062</v>
          </cell>
        </row>
        <row r="465">
          <cell r="B465" t="str">
            <v>CODO 45°-1/8 CxC PVC SANITARIO 6"</v>
          </cell>
          <cell r="C465" t="str">
            <v>Und</v>
          </cell>
          <cell r="D465">
            <v>58945</v>
          </cell>
        </row>
        <row r="466">
          <cell r="B466" t="str">
            <v>CODO 45°-1/8 CxC PVC SANITARIO 8"</v>
          </cell>
          <cell r="C466" t="str">
            <v>Und</v>
          </cell>
          <cell r="D466">
            <v>211338</v>
          </cell>
        </row>
        <row r="467">
          <cell r="B467" t="str">
            <v>CODO 45°-1/8 CxE PVC SANITARIO 10"</v>
          </cell>
          <cell r="C467" t="str">
            <v>Und</v>
          </cell>
          <cell r="D467">
            <v>573960</v>
          </cell>
        </row>
        <row r="468">
          <cell r="B468" t="str">
            <v>CODO 45°-1/8 CxE PVC SANITARIO 1-1/2"</v>
          </cell>
          <cell r="C468" t="str">
            <v>Und</v>
          </cell>
          <cell r="D468">
            <v>3530</v>
          </cell>
        </row>
        <row r="469">
          <cell r="B469" t="str">
            <v>CODO 45°-1/8 CxE PVC SANITARIO 2"</v>
          </cell>
          <cell r="C469" t="str">
            <v>Und</v>
          </cell>
          <cell r="D469">
            <v>4282</v>
          </cell>
        </row>
        <row r="470">
          <cell r="B470" t="str">
            <v>CODO 45°-1/8 CxE PVC SANITARIO 3"</v>
          </cell>
          <cell r="C470" t="str">
            <v>Und</v>
          </cell>
          <cell r="D470">
            <v>9204</v>
          </cell>
        </row>
        <row r="471">
          <cell r="B471" t="str">
            <v>CODO 45°-1/8 CxE PVC SANITARIO 4"</v>
          </cell>
          <cell r="C471" t="str">
            <v>Und</v>
          </cell>
          <cell r="D471">
            <v>16062</v>
          </cell>
        </row>
        <row r="472">
          <cell r="B472" t="str">
            <v>CODO 45°-1/8 CxE PVC SANITARIO 6"</v>
          </cell>
          <cell r="C472" t="str">
            <v>Und</v>
          </cell>
          <cell r="D472">
            <v>58945</v>
          </cell>
        </row>
        <row r="473">
          <cell r="B473" t="str">
            <v>CODO 45°-1/8 CxE PVC SANITARIO 8"</v>
          </cell>
          <cell r="C473" t="str">
            <v>Und</v>
          </cell>
          <cell r="D473">
            <v>216393</v>
          </cell>
        </row>
        <row r="474">
          <cell r="B474" t="str">
            <v>CODO 90 PVC PRESION 1"</v>
          </cell>
          <cell r="C474" t="str">
            <v>Und</v>
          </cell>
          <cell r="D474">
            <v>2176</v>
          </cell>
        </row>
        <row r="475">
          <cell r="B475" t="str">
            <v>CODO 90 PVC PRESION 1/2"</v>
          </cell>
          <cell r="C475" t="str">
            <v>Und</v>
          </cell>
          <cell r="D475">
            <v>696</v>
          </cell>
        </row>
        <row r="476">
          <cell r="B476" t="str">
            <v>CODO 90 PVC PRESION 1-1/2"</v>
          </cell>
          <cell r="C476" t="str">
            <v>Und</v>
          </cell>
          <cell r="D476">
            <v>7809</v>
          </cell>
        </row>
        <row r="477">
          <cell r="B477" t="str">
            <v>CODO 90 PVC PRESION 1-1/4"</v>
          </cell>
          <cell r="C477" t="str">
            <v>Und</v>
          </cell>
          <cell r="D477">
            <v>4183</v>
          </cell>
        </row>
        <row r="478">
          <cell r="B478" t="str">
            <v>CODO 90 PVC PRESION 2"</v>
          </cell>
          <cell r="C478" t="str">
            <v>Und</v>
          </cell>
          <cell r="D478">
            <v>12796</v>
          </cell>
        </row>
        <row r="479">
          <cell r="B479" t="str">
            <v>CODO 90 PVC PRESION 2-1/2"</v>
          </cell>
          <cell r="C479" t="str">
            <v>Und</v>
          </cell>
          <cell r="D479">
            <v>36851</v>
          </cell>
        </row>
        <row r="480">
          <cell r="B480" t="str">
            <v>CODO 90 PVC PRESION 3"</v>
          </cell>
          <cell r="C480" t="str">
            <v>Und</v>
          </cell>
          <cell r="D480">
            <v>47693</v>
          </cell>
        </row>
        <row r="481">
          <cell r="B481" t="str">
            <v>CODO 90 PVC PRESION 3/4"</v>
          </cell>
          <cell r="C481" t="str">
            <v>Und</v>
          </cell>
          <cell r="D481">
            <v>1113</v>
          </cell>
        </row>
        <row r="482">
          <cell r="B482" t="str">
            <v>CODO 90 PVC PRESION 4"</v>
          </cell>
          <cell r="C482" t="str">
            <v>Und</v>
          </cell>
          <cell r="D482">
            <v>103463</v>
          </cell>
        </row>
        <row r="483">
          <cell r="B483" t="str">
            <v>CODO 90 SANITARIO PVC 2"</v>
          </cell>
          <cell r="C483" t="str">
            <v>Und</v>
          </cell>
          <cell r="D483">
            <v>2280</v>
          </cell>
        </row>
        <row r="484">
          <cell r="B484" t="str">
            <v>CODO 90 SANITARIO PVC 4"</v>
          </cell>
          <cell r="C484" t="str">
            <v>Und</v>
          </cell>
          <cell r="D484">
            <v>10051</v>
          </cell>
        </row>
        <row r="485">
          <cell r="B485" t="str">
            <v>CODO 90 SANITARIO PVC 6"</v>
          </cell>
          <cell r="C485" t="str">
            <v>Und</v>
          </cell>
          <cell r="D485">
            <v>47558</v>
          </cell>
        </row>
        <row r="486">
          <cell r="B486" t="str">
            <v>CODO 90° GALVANIZADO 1"</v>
          </cell>
          <cell r="C486" t="str">
            <v>Und</v>
          </cell>
          <cell r="D486">
            <v>6781</v>
          </cell>
        </row>
        <row r="487">
          <cell r="B487" t="str">
            <v>CODO 90° GALVANIZADO 2"</v>
          </cell>
          <cell r="C487" t="str">
            <v>Und</v>
          </cell>
          <cell r="D487">
            <v>9687</v>
          </cell>
        </row>
        <row r="488">
          <cell r="B488" t="str">
            <v>CODO 90° GALVANIZADO 4"</v>
          </cell>
          <cell r="C488" t="str">
            <v>Und</v>
          </cell>
          <cell r="D488">
            <v>49742</v>
          </cell>
        </row>
        <row r="489">
          <cell r="B489" t="str">
            <v>CODO 90° GALVANIZADO 6"</v>
          </cell>
          <cell r="C489" t="str">
            <v>Und</v>
          </cell>
          <cell r="D489">
            <v>20809</v>
          </cell>
        </row>
        <row r="490">
          <cell r="B490" t="str">
            <v>CODO 90°-1/4 CxC PVC SANITARIO 10"</v>
          </cell>
          <cell r="C490" t="str">
            <v>Und</v>
          </cell>
          <cell r="D490">
            <v>683376</v>
          </cell>
        </row>
        <row r="491">
          <cell r="B491" t="str">
            <v>CODO 90°-1/4 CxC PVC SANITARIO 1-1/2"</v>
          </cell>
          <cell r="C491" t="str">
            <v>Und</v>
          </cell>
          <cell r="D491">
            <v>3052</v>
          </cell>
        </row>
        <row r="492">
          <cell r="B492" t="str">
            <v>CODO 90°-1/4 CxC PVC SANITARIO 2"</v>
          </cell>
          <cell r="C492" t="str">
            <v>Und</v>
          </cell>
          <cell r="D492">
            <v>3577</v>
          </cell>
        </row>
        <row r="493">
          <cell r="B493" t="str">
            <v>CODO 90°-1/4 CxC PVC SANITARIO 3"</v>
          </cell>
          <cell r="C493" t="str">
            <v>Und</v>
          </cell>
          <cell r="D493">
            <v>8286</v>
          </cell>
        </row>
        <row r="494">
          <cell r="B494" t="str">
            <v>CODO 90°-1/4 CxC PVC SANITARIO 4"</v>
          </cell>
          <cell r="C494" t="str">
            <v>Und</v>
          </cell>
          <cell r="D494">
            <v>14278</v>
          </cell>
        </row>
        <row r="495">
          <cell r="B495" t="str">
            <v>CODO 90°-1/4 CxC PVC SANITARIO 6"</v>
          </cell>
          <cell r="C495" t="str">
            <v>Und</v>
          </cell>
          <cell r="D495">
            <v>121950</v>
          </cell>
        </row>
        <row r="496">
          <cell r="B496" t="str">
            <v>CODO 90°-1/4 CxC PVC SANITARIO 8"</v>
          </cell>
          <cell r="C496" t="str">
            <v>Und</v>
          </cell>
          <cell r="D496">
            <v>221921</v>
          </cell>
        </row>
        <row r="497">
          <cell r="B497" t="str">
            <v>CODO 90°-1/4 CxE PVC SANITARIO 1-1/2"</v>
          </cell>
          <cell r="C497" t="str">
            <v>Und</v>
          </cell>
          <cell r="D497">
            <v>3730</v>
          </cell>
        </row>
        <row r="498">
          <cell r="B498" t="str">
            <v>CODO 90°-1/4 CxE PVC SANITARIO 2"</v>
          </cell>
          <cell r="C498" t="str">
            <v>Und</v>
          </cell>
          <cell r="D498">
            <v>4412</v>
          </cell>
        </row>
        <row r="499">
          <cell r="B499" t="str">
            <v>CODO 90°-1/4 CxE PVC SANITARIO 3"</v>
          </cell>
          <cell r="C499" t="str">
            <v>Und</v>
          </cell>
          <cell r="D499">
            <v>9592</v>
          </cell>
        </row>
        <row r="500">
          <cell r="B500" t="str">
            <v>CODO 90°-1/4 CxE PVC SANITARIO 4"</v>
          </cell>
          <cell r="C500" t="str">
            <v>Und</v>
          </cell>
          <cell r="D500">
            <v>17601</v>
          </cell>
        </row>
        <row r="501">
          <cell r="B501" t="str">
            <v>CODO 90°-1/4 CxE PVC SANITARIO 6"</v>
          </cell>
          <cell r="C501" t="str">
            <v>Und</v>
          </cell>
          <cell r="D501">
            <v>121950</v>
          </cell>
        </row>
        <row r="502">
          <cell r="B502" t="str">
            <v>CODO BAJANTE 45° BLANCO</v>
          </cell>
          <cell r="C502" t="str">
            <v>Und</v>
          </cell>
          <cell r="D502">
            <v>7977</v>
          </cell>
        </row>
        <row r="503">
          <cell r="B503" t="str">
            <v>COLCHON CLINICO COLCHÓN DE ESPUMA DE DENSIDAD 40 ANTIESCARA, MEDIDAS: LARGO 1.90M X ANCHO 0.90M X ESPESOR 0.15M, CON FORRO DE TELA PROQUITEX LAVABLE ANTIBACTERIAL, ANTIALÉRGICO, CON QUIEBRES ERGONÓMICOS DE ACUERDO A LOS PLANOS DE LA CAMA.</v>
          </cell>
          <cell r="C503" t="str">
            <v>Und</v>
          </cell>
          <cell r="D503">
            <v>471121</v>
          </cell>
        </row>
        <row r="504">
          <cell r="B504" t="str">
            <v>COLCHONETAS COLCHONETAS PARA TERAPIAS, ESPUMA DENSIDAD 30 KR/M3, FORRADAS EN CORDOBÁN Y DIMENSIONES DE 1.90M X 1.00M.</v>
          </cell>
          <cell r="C504" t="str">
            <v>Und</v>
          </cell>
          <cell r="D504">
            <v>394723</v>
          </cell>
        </row>
        <row r="505">
          <cell r="B505" t="str">
            <v>COLECCIÓN DE 12 DISCOS PARA PROCESADORES CL 55 Y CL 60.</v>
          </cell>
          <cell r="C505" t="str">
            <v>Und</v>
          </cell>
          <cell r="D505">
            <v>6697788</v>
          </cell>
        </row>
        <row r="506">
          <cell r="B506" t="str">
            <v>COLECCIÓN DE 8 DISCOS PARA PROCESADORES SERIES R 502 - R 652 - CL 50 - CL 52.</v>
          </cell>
          <cell r="C506" t="str">
            <v>Und</v>
          </cell>
          <cell r="D506">
            <v>6790933</v>
          </cell>
        </row>
        <row r="507">
          <cell r="B507" t="str">
            <v>COLOR MINERAL</v>
          </cell>
          <cell r="C507" t="str">
            <v>Kg</v>
          </cell>
          <cell r="D507">
            <v>7844</v>
          </cell>
        </row>
        <row r="508">
          <cell r="B508" t="str">
            <v>COMBIFRY. DIMENSIONES: 1/1 GN (325 X 530 MM)</v>
          </cell>
          <cell r="C508" t="str">
            <v>Und</v>
          </cell>
          <cell r="D508">
            <v>443105</v>
          </cell>
        </row>
        <row r="509">
          <cell r="B509" t="str">
            <v>COMEDEROS PARA PERROS EN ACERO INOXIDABLE</v>
          </cell>
          <cell r="C509" t="str">
            <v>Und</v>
          </cell>
          <cell r="D509">
            <v>214200</v>
          </cell>
        </row>
        <row r="510">
          <cell r="B510" t="str">
            <v>COMEDOR ANTI VANDÁLICO RECTANGULAR MF-019  IGT  O EQUIVALENTE DE IGUAL CALIDAD O SUPERIOR.</v>
          </cell>
          <cell r="C510" t="str">
            <v>Und</v>
          </cell>
          <cell r="D510">
            <v>1252000</v>
          </cell>
        </row>
        <row r="511">
          <cell r="B511" t="str">
            <v>COMPENSACIÓN FORESTAL POR TALA DE ARBOLES</v>
          </cell>
          <cell r="C511" t="str">
            <v>Und</v>
          </cell>
          <cell r="D511">
            <v>150000</v>
          </cell>
        </row>
        <row r="512">
          <cell r="B512" t="str">
            <v>COMPRESOR EQUIPO COMPRESOR DE AIRE SECO CON MOTOR ELÉCTRICO CON PROTECCIÓN TÉRMICO DE ½”HP – 0.37KW, VELOCIDAD DE 1420 RPM A 1720RPM, PRESIÓN MÁXIMA DE 120 PSI, DIMENSIONES: ANCHO 500MM X ALTO 645MM, PESO 34 KG..</v>
          </cell>
          <cell r="C512" t="str">
            <v>Und</v>
          </cell>
          <cell r="D512">
            <v>686506</v>
          </cell>
        </row>
        <row r="513">
          <cell r="B513" t="str">
            <v>COMPRESOR: COMPRESOR DE AIRE COMPRIMIDO, CON CAPACIDAD DE 35 GIS, CABEZOTE DE DOS PISTONES Y MOTOR ELÉCTRICO TRIFÁSICO, DE CARACTERÍSTICAS SEGÚN FICHA TÉCNICA NO. 02-CAC-1OO-2</v>
          </cell>
          <cell r="C513" t="str">
            <v>Und</v>
          </cell>
          <cell r="D513">
            <v>4718966</v>
          </cell>
        </row>
        <row r="514">
          <cell r="B514" t="str">
            <v>CONCERTINA 8 MTS 33 ESPIRALES</v>
          </cell>
          <cell r="C514" t="str">
            <v>Und</v>
          </cell>
          <cell r="D514">
            <v>96486</v>
          </cell>
        </row>
        <row r="515">
          <cell r="B515" t="str">
            <v>CONCERTINA ACERO INOXIDABLE 24"</v>
          </cell>
          <cell r="C515" t="str">
            <v>Und</v>
          </cell>
          <cell r="D515">
            <v>121500</v>
          </cell>
        </row>
        <row r="516">
          <cell r="B516" t="str">
            <v>CONCERTINA ACERO INOXIDABLE 24"DOBLE VUELTA.</v>
          </cell>
          <cell r="C516" t="str">
            <v>m</v>
          </cell>
          <cell r="D516">
            <v>79924</v>
          </cell>
        </row>
        <row r="517">
          <cell r="B517" t="str">
            <v>CONCRETO PAVIMENTO 45 KG/CM2</v>
          </cell>
          <cell r="C517" t="str">
            <v>m3</v>
          </cell>
          <cell r="D517">
            <v>456796</v>
          </cell>
        </row>
        <row r="518">
          <cell r="B518" t="str">
            <v>CONCRETO PREMEZCLADO 3000 PSI</v>
          </cell>
          <cell r="C518" t="str">
            <v>m3</v>
          </cell>
          <cell r="D518">
            <v>411290</v>
          </cell>
        </row>
        <row r="519">
          <cell r="B519" t="str">
            <v>CONCRETO PREMEZCLADO 3000 PSI COLOR</v>
          </cell>
          <cell r="C519" t="str">
            <v>m3</v>
          </cell>
          <cell r="D519">
            <v>442024</v>
          </cell>
        </row>
        <row r="520">
          <cell r="B520" t="str">
            <v>CONCRETO PREMEZCLADO 3000 PSI IMP</v>
          </cell>
          <cell r="C520" t="str">
            <v>m3</v>
          </cell>
          <cell r="D520">
            <v>432012</v>
          </cell>
        </row>
        <row r="521">
          <cell r="B521" t="str">
            <v>CONCRETO PREMEZCLADO 3000 PSI IMPERM</v>
          </cell>
          <cell r="C521" t="str">
            <v>m3</v>
          </cell>
          <cell r="D521">
            <v>432012</v>
          </cell>
        </row>
        <row r="522">
          <cell r="B522" t="str">
            <v>CONCRETO PREMEZCLADO 4000 PSI</v>
          </cell>
          <cell r="C522" t="str">
            <v>m3</v>
          </cell>
          <cell r="D522">
            <v>435992</v>
          </cell>
        </row>
        <row r="523">
          <cell r="B523" t="str">
            <v>CONCRETO PREMEZCLADO 4000 PSI ACEL FRAG</v>
          </cell>
          <cell r="C523" t="str">
            <v>m3</v>
          </cell>
          <cell r="D523">
            <v>459002</v>
          </cell>
        </row>
        <row r="524">
          <cell r="B524" t="str">
            <v>CONCRETO PREMEZCLADO 4000 PSI IMPERM</v>
          </cell>
          <cell r="C524" t="str">
            <v>m3</v>
          </cell>
          <cell r="D524">
            <v>457945</v>
          </cell>
        </row>
        <row r="525">
          <cell r="B525" t="str">
            <v>CONCRETO PREMEZCLADO TREMIE 3000 PSI</v>
          </cell>
          <cell r="C525" t="str">
            <v>m3</v>
          </cell>
          <cell r="D525">
            <v>435171</v>
          </cell>
        </row>
        <row r="526">
          <cell r="B526" t="str">
            <v>CONDUCTOS TIPO SENCILLO PARA VENTILACIÓN 20 PULGADAS.</v>
          </cell>
          <cell r="C526" t="str">
            <v>Und</v>
          </cell>
          <cell r="D526">
            <v>228888</v>
          </cell>
        </row>
        <row r="527">
          <cell r="B527" t="str">
            <v>CONDUCTOS TIPO SENCILLOS PARA VENTILACIÓN 24 PULGADAS.</v>
          </cell>
          <cell r="C527" t="str">
            <v>Und</v>
          </cell>
          <cell r="D527">
            <v>277853</v>
          </cell>
        </row>
        <row r="528">
          <cell r="B528" t="str">
            <v>CONECTOR LC 50 UM MULTIMODO.</v>
          </cell>
          <cell r="C528" t="str">
            <v>Und</v>
          </cell>
          <cell r="D528">
            <v>311867</v>
          </cell>
        </row>
        <row r="529">
          <cell r="B529" t="str">
            <v>CONGELADOR - REFRIGERADOR DÚPLEX NO FROST, DE LUJO EN ACERO INOXIDABLE PUERTAS SÓLIDAS, 52 PIES DIMENSIONES: FRENTE: 1.55. FONDO: 0.75. ALTO: 2.30.</v>
          </cell>
          <cell r="C529" t="str">
            <v>Und</v>
          </cell>
          <cell r="D529">
            <v>12274762</v>
          </cell>
        </row>
        <row r="530">
          <cell r="B530" t="str">
            <v>CONGELADOR LÍNEA ELITE NO FROST EN ACERO INOXIDABLE CON PUERTA SÓLIDA DE 23 PIES. DIMENSIONES: FRENTE: 0.69. FONDO: 0.75. ALTO: 205.</v>
          </cell>
          <cell r="C530" t="str">
            <v>Und</v>
          </cell>
          <cell r="D530">
            <v>8655850</v>
          </cell>
        </row>
        <row r="531">
          <cell r="B531" t="str">
            <v>CONGELADOR LÍNEA ELITE NO FROST EN ACERO INOXIDABLE CON PUERTA SÓLIDA DE 48 PIES.CUBICOS. DIMENSIONES: FRENTE: 1.55. FONDO: 0.75. ALTO: 2.30.</v>
          </cell>
          <cell r="C531" t="str">
            <v>Und</v>
          </cell>
          <cell r="D531">
            <v>17718331</v>
          </cell>
        </row>
        <row r="532">
          <cell r="B532" t="str">
            <v>CONGELADOR LÍNEA ELITE NO FROST EN ACERO INOXIDABLE CON PUERTA SÓLIDA DE 52 PIES.DIMENSIONES: FRENTE: 1.55. FONDO: 0.75. ALTO: 2.30.</v>
          </cell>
          <cell r="C532" t="str">
            <v>Und</v>
          </cell>
          <cell r="D532">
            <v>14898756</v>
          </cell>
        </row>
        <row r="533">
          <cell r="B533" t="str">
            <v>CONSOLA MEZCLADORA DE AUDIO DE 8 CANALES</v>
          </cell>
          <cell r="C533" t="str">
            <v>Und</v>
          </cell>
          <cell r="D533">
            <v>3785152</v>
          </cell>
        </row>
        <row r="534">
          <cell r="B534" t="str">
            <v>CONSOLA TELEFÓNICA TIPO BOOTONERA</v>
          </cell>
          <cell r="C534" t="str">
            <v>Und</v>
          </cell>
          <cell r="D534">
            <v>1493450</v>
          </cell>
        </row>
        <row r="535">
          <cell r="B535" t="str">
            <v>CONTADOR DE CELULAS ADAPTADOR REDUCTOR DE 110 VAR, A 9 VOLT, CON DIMENSIONES DE 0.28M DE LARGO 0.11M DE ANCHO Y 0.15M DE FONDO.</v>
          </cell>
          <cell r="C535" t="str">
            <v>Und</v>
          </cell>
          <cell r="D535">
            <v>767274</v>
          </cell>
        </row>
        <row r="536">
          <cell r="B536" t="str">
            <v>CONTENEDORES DE GRANITO ESMALTADO. DIMENSIONES: 1/1 GN (325 X 530 MM)</v>
          </cell>
          <cell r="C536" t="str">
            <v>Und</v>
          </cell>
          <cell r="D536">
            <v>412231</v>
          </cell>
        </row>
        <row r="537">
          <cell r="B537" t="str">
            <v xml:space="preserve">CONTRANGULO DE BAJA VELOCIDAD PARA MICROMOTOR. </v>
          </cell>
          <cell r="C537" t="str">
            <v>Und</v>
          </cell>
          <cell r="D537">
            <v>2500000</v>
          </cell>
        </row>
        <row r="538">
          <cell r="B538" t="str">
            <v>CONTRAPASO EN PVC 20 CM X 3 M</v>
          </cell>
          <cell r="C538" t="str">
            <v>m</v>
          </cell>
          <cell r="D538">
            <v>50945</v>
          </cell>
        </row>
        <row r="539">
          <cell r="B539" t="str">
            <v>CONTROLADOR BACNET</v>
          </cell>
          <cell r="C539" t="str">
            <v>Und</v>
          </cell>
          <cell r="D539">
            <v>14344736</v>
          </cell>
        </row>
        <row r="540">
          <cell r="B540" t="str">
            <v>CONTROLADOR DE 8 ENTRADAS UNIVERSALES Y 8 SALIDAS DIGITALES</v>
          </cell>
          <cell r="C540" t="str">
            <v>Und</v>
          </cell>
          <cell r="D540">
            <v>4063136</v>
          </cell>
        </row>
        <row r="541">
          <cell r="B541" t="str">
            <v>CONTROLADOR DE ACCESO Y SEGURIDAD DE ALARMAS ( 4 LECTORAS, 6 IN - 2 OUT) INCLUYE PUERTO DE RED PARA MANEJO DE CONTROLADORES DISTRIBUIDOS</v>
          </cell>
          <cell r="C541" t="str">
            <v>Und</v>
          </cell>
          <cell r="D541">
            <v>13975360</v>
          </cell>
        </row>
        <row r="542">
          <cell r="B542" t="str">
            <v>CONTROLADOR DE AUDIO POR RED IP</v>
          </cell>
          <cell r="C542" t="str">
            <v>Und</v>
          </cell>
          <cell r="D542">
            <v>31823456</v>
          </cell>
        </row>
        <row r="543">
          <cell r="B543" t="str">
            <v>CONTROLADOR DE RED PARA AUTOMATIZACION INCLUYE INTERFAZ EXTERNA DE CONECTIVIDAD TCP/IP PARA CONTROLADORES DISTRIBUIDOS</v>
          </cell>
          <cell r="C543" t="str">
            <v>Und</v>
          </cell>
          <cell r="D543">
            <v>23026976</v>
          </cell>
        </row>
        <row r="544">
          <cell r="B544" t="str">
            <v>CONTROLADORAS DE 24 ENTRADAS UNIVERSALES DE INTEGRACIÓN</v>
          </cell>
          <cell r="C544" t="str">
            <v>Und</v>
          </cell>
          <cell r="D544">
            <v>3834656</v>
          </cell>
        </row>
        <row r="545">
          <cell r="B545" t="str">
            <v>CONVERSOR ANALOGICO DIGITAL PARA RACK</v>
          </cell>
          <cell r="C545" t="str">
            <v>Und</v>
          </cell>
          <cell r="D545">
            <v>8211000</v>
          </cell>
        </row>
        <row r="546">
          <cell r="B546" t="str">
            <v>CONVERSOR DE DATOS</v>
          </cell>
          <cell r="C546" t="str">
            <v>Und</v>
          </cell>
          <cell r="D546">
            <v>2838484</v>
          </cell>
        </row>
        <row r="547">
          <cell r="B547" t="str">
            <v>CONVERSOR IPTV PARA CADA TELEVISOR</v>
          </cell>
          <cell r="C547" t="str">
            <v>Und</v>
          </cell>
          <cell r="D547">
            <v>1056720</v>
          </cell>
        </row>
        <row r="548">
          <cell r="B548" t="str">
            <v>COPA CONCENTRICA SCH 40 4 X 2</v>
          </cell>
          <cell r="C548" t="str">
            <v>Und</v>
          </cell>
          <cell r="D548">
            <v>34192</v>
          </cell>
        </row>
        <row r="549">
          <cell r="B549" t="str">
            <v>COPA EXCENTRICA SCH 40 4 X 2</v>
          </cell>
          <cell r="C549" t="str">
            <v>Und</v>
          </cell>
          <cell r="D549">
            <v>60095</v>
          </cell>
        </row>
        <row r="550">
          <cell r="B550" t="str">
            <v>CORNETA EXTERIORES 5W</v>
          </cell>
          <cell r="C550" t="str">
            <v>Und</v>
          </cell>
          <cell r="D550">
            <v>699911</v>
          </cell>
        </row>
        <row r="551">
          <cell r="B551" t="str">
            <v>CORTASOL EN  ELEMENTO MATERIAL DE RECICLADO COMPACTADO DIMENSIONES APROX.: 1,18X0,50X0,04</v>
          </cell>
          <cell r="C551" t="str">
            <v>Und</v>
          </cell>
          <cell r="D551">
            <v>1723346</v>
          </cell>
        </row>
        <row r="552">
          <cell r="B552" t="str">
            <v>CORTASOL EN ALUMINIO MICRO PERFORADO COLOR NATURAL (VER DETALLES).</v>
          </cell>
          <cell r="C552" t="str">
            <v>m2</v>
          </cell>
          <cell r="D552">
            <v>422604</v>
          </cell>
        </row>
        <row r="553">
          <cell r="B553" t="str">
            <v>CORTASOL EN PERFILES DE ALUMINIO, (VER CUADRO DE PUERTA Y VENTANAS)</v>
          </cell>
          <cell r="C553" t="str">
            <v>Und</v>
          </cell>
          <cell r="D553">
            <v>351256</v>
          </cell>
        </row>
        <row r="554">
          <cell r="B554" t="str">
            <v>COUPLING HIERRO DUCTIL RANU FLEX 2"</v>
          </cell>
          <cell r="C554" t="str">
            <v>Und</v>
          </cell>
          <cell r="D554">
            <v>7979</v>
          </cell>
        </row>
        <row r="555">
          <cell r="B555" t="str">
            <v>COUPLING HIERRO DUCTIL RANU FLEX 3"</v>
          </cell>
          <cell r="C555" t="str">
            <v>Und</v>
          </cell>
          <cell r="D555">
            <v>13988</v>
          </cell>
        </row>
        <row r="556">
          <cell r="B556" t="str">
            <v>COUPLING HIERRO DUCTIL RANU FLEX 4"</v>
          </cell>
          <cell r="C556" t="str">
            <v>Und</v>
          </cell>
          <cell r="D556">
            <v>17615</v>
          </cell>
        </row>
        <row r="557">
          <cell r="B557" t="str">
            <v>COUPLING HIERRO RANU RIGIDO 1 1/2"</v>
          </cell>
          <cell r="C557" t="str">
            <v>Und</v>
          </cell>
          <cell r="D557">
            <v>7771</v>
          </cell>
        </row>
        <row r="558">
          <cell r="B558" t="str">
            <v>COUPLING HIERRO RANU RIGIDO 1 1/4"</v>
          </cell>
          <cell r="C558" t="str">
            <v>Und</v>
          </cell>
          <cell r="D558">
            <v>6943</v>
          </cell>
        </row>
        <row r="559">
          <cell r="B559" t="str">
            <v>COUPLING HIERRO RANU RIGIDO 2 1/2"</v>
          </cell>
          <cell r="C559" t="str">
            <v>Und</v>
          </cell>
          <cell r="D559">
            <v>10051</v>
          </cell>
        </row>
        <row r="560">
          <cell r="B560" t="str">
            <v>CRONOMETRO CONSTA DE VISUALIZACIÓN DE TIEMPO: HORA, MINUTOS, SEGUNDOS; AM/PM, SISTEMA 12/24; VISUALIZACIÓN DE CALENDARIO; ALARMA A LA HORA AJUSTADA, UNIDAD DE MEDICIÓN 1/100 DE SEGUNDO HASTA 30 MINUTOS, CON PANTALLA DE CRISTAL LIQUIDO DE CUARZO.</v>
          </cell>
          <cell r="C560" t="str">
            <v>Und</v>
          </cell>
          <cell r="D560">
            <v>131721</v>
          </cell>
        </row>
        <row r="561">
          <cell r="B561" t="str">
            <v>CUARTO DE CRECIMIENTO PARA PANADERÍA CALEFACCIÓN A GAS. DIMENSIONES: FRENTE: 0.60. FONDO: 0.65. ALTO: 1.80.</v>
          </cell>
          <cell r="C561" t="str">
            <v>Und</v>
          </cell>
          <cell r="D561">
            <v>4623373</v>
          </cell>
        </row>
        <row r="562">
          <cell r="B562" t="str">
            <v>CUARTO DE CRECIMIENTO PARA PANADERÍA CALEFACCIÓN ELÉCTRICA</v>
          </cell>
          <cell r="C562" t="str">
            <v>Und</v>
          </cell>
          <cell r="D562">
            <v>4685840</v>
          </cell>
        </row>
        <row r="563">
          <cell r="B563" t="str">
            <v>CUARTO FRÍO DE CONGELACIÓN TIPO FIJO EN ACERO INOXIDABLE. DIMENSIONES: FRENTE: 2.87 FONDO: 4.42. ALTO: 2.40.</v>
          </cell>
          <cell r="C563" t="str">
            <v>Und</v>
          </cell>
          <cell r="D563">
            <v>69778006</v>
          </cell>
        </row>
        <row r="564">
          <cell r="B564" t="str">
            <v>CUARTO FRÍO DE CONGELACIÓN TIPO FIJO EN ACERO INOXIDABLE. DIMENSIONES: FRENTE: 2.90 FONDO: 4.30. ALTO: 2.40.</v>
          </cell>
          <cell r="C564" t="str">
            <v>Und</v>
          </cell>
          <cell r="D564">
            <v>70991345</v>
          </cell>
        </row>
        <row r="565">
          <cell r="B565" t="str">
            <v>CUARTO FRÍO DE REFRIGERACIÓN TIPO FIJO EN ACERO INOXIDABLE. DIMENSIONES: FRENTE: 2.22 FONDO: 1.55 ALTO: 2.40</v>
          </cell>
          <cell r="C565" t="str">
            <v>Und</v>
          </cell>
          <cell r="D565">
            <v>47810205</v>
          </cell>
        </row>
        <row r="566">
          <cell r="B566" t="str">
            <v>CUARTO FRÍO DE REFRIGERACIÓN TIPO FIJO EN ACERO INOXIDABLE. DIMENSIONES: FRENTE: 4.39 FONDO: 2.87 ALTO: 2.40</v>
          </cell>
          <cell r="C566" t="str">
            <v>Und</v>
          </cell>
          <cell r="D566">
            <v>69778006</v>
          </cell>
        </row>
        <row r="567">
          <cell r="B567" t="str">
            <v>CUARTO FRÍO DE REFRIGERACIÓN TIPO FIJO. DIMENSIONES: FRENTE: 2.00 FONDO: 3.11 ALTO: 2.40</v>
          </cell>
          <cell r="C567" t="str">
            <v>Und</v>
          </cell>
          <cell r="D567">
            <v>69778006</v>
          </cell>
        </row>
        <row r="568">
          <cell r="B568" t="str">
            <v>CUARTO FRÍO DE REFRIGERACIÓN TIPO FIJO. DIMENSIONES: FRENTE: 3.65 FONDO: 2.80 ALTO: 2.40</v>
          </cell>
          <cell r="C568" t="str">
            <v>Und</v>
          </cell>
          <cell r="D568">
            <v>69778006</v>
          </cell>
        </row>
        <row r="569">
          <cell r="B569" t="str">
            <v>CUARTOS PARA CONGELACIÓN TIPO MODULAR ACERO INOXIDABLE. DIMENSIONES: FRENTE: 2.80. FONDO: 3.55. ALTO: 2.20.</v>
          </cell>
          <cell r="C569" t="str">
            <v>Und</v>
          </cell>
          <cell r="D569">
            <v>70991345</v>
          </cell>
        </row>
        <row r="570">
          <cell r="B570" t="str">
            <v>CUARTOS PARA CONGELACIÓN TIPO MODULAR ACERO INOXIDABLE. DIMENSIONES: FRENTE: 3.60. FONDO: 2.96. ALTO: 2.20.</v>
          </cell>
          <cell r="C570" t="str">
            <v>Und</v>
          </cell>
          <cell r="D570">
            <v>70991345</v>
          </cell>
        </row>
        <row r="571">
          <cell r="B571" t="str">
            <v>CUBIERTA CON LÁMINA DE POLICARBONATO ALVEOLAR INCOLORA E.=6MM, PERFILERÍA INTERMEDIA CON BASE EN ALUMINIO Y TAPA EN POLICARBONATO.</v>
          </cell>
          <cell r="C571" t="str">
            <v>m2</v>
          </cell>
          <cell r="D571">
            <v>93303</v>
          </cell>
        </row>
        <row r="572">
          <cell r="B572" t="str">
            <v xml:space="preserve">CUBIERTA EN POLICARBONATO ALVEOLAR   8MM COLOR SILVER O SIMILAR </v>
          </cell>
          <cell r="C572" t="str">
            <v>m2</v>
          </cell>
          <cell r="D572">
            <v>98791</v>
          </cell>
        </row>
        <row r="573">
          <cell r="B573" t="str">
            <v>CUBIERTA EN TEJA TIPO SANDWICH 333C CON POLIURETANO COMO MATERIAL AISLANTE TERMOACUSTICO, TIPO LUXALON</v>
          </cell>
          <cell r="C573" t="str">
            <v>m2</v>
          </cell>
          <cell r="D573">
            <v>153675</v>
          </cell>
        </row>
        <row r="574">
          <cell r="B574" t="str">
            <v>CUBIERTA EN TEJAS ONDULADAS TRANSLÚCIDAS DE PVC A.=92CM E.=1,8MM, TIPO TEJA AJONIT DE AJOVER</v>
          </cell>
          <cell r="C574" t="str">
            <v>m2</v>
          </cell>
          <cell r="D574">
            <v>87814</v>
          </cell>
        </row>
        <row r="575">
          <cell r="B575" t="str">
            <v>CUBIERTA EN TEJAS TRAPEZOIDALES TRANSLÚCIDAS DE PVC A.=82CM E.=1,8MM, TIPO TEJA AJOTA TRAPEZOIDAL DE AJOVER</v>
          </cell>
          <cell r="C575" t="str">
            <v>m2</v>
          </cell>
          <cell r="D575">
            <v>82326</v>
          </cell>
        </row>
        <row r="576">
          <cell r="B576" t="str">
            <v>CUBIERTA METÁLICA TIPO SÁNDWICH DECK DE HUNTER DOUGLAS, PERFILES EN TIRA A.=333 MM ALUZINC CAL.26, AISLANTE EN FIBRA DE VIDRIO E.=30 MM, CARAS VISTAS PINTADAS EN POLIÉSTER HORNEABLE.</v>
          </cell>
          <cell r="C576" t="str">
            <v>m2</v>
          </cell>
          <cell r="D576">
            <v>137210</v>
          </cell>
        </row>
        <row r="577">
          <cell r="B577" t="str">
            <v>CUBIERTA METÁLICA TRAPEZOIDAL TERMOACÚSTICA FABRICADA EN ACERO Y RECUBIERTA CON FOIL Y ASFALTO, ANTICORROSIVA , TIPO A-360</v>
          </cell>
          <cell r="C577" t="str">
            <v>m2</v>
          </cell>
          <cell r="D577">
            <v>104279</v>
          </cell>
        </row>
        <row r="578">
          <cell r="B578" t="str">
            <v>CUBIERTA TERMO ACUSTICA E=2.5CM TIPO SANDWICH REF. METECNO</v>
          </cell>
          <cell r="C578" t="str">
            <v>m2</v>
          </cell>
          <cell r="D578">
            <v>131721</v>
          </cell>
        </row>
        <row r="579">
          <cell r="B579" t="str">
            <v>CUBIERTA TERMOACUSTIC</v>
          </cell>
          <cell r="C579" t="str">
            <v>m2</v>
          </cell>
          <cell r="D579">
            <v>75078</v>
          </cell>
        </row>
        <row r="580">
          <cell r="B580" t="str">
            <v>CUBIERTA TIPO SANDWICH CON AISLANTE - ALUZINC CAL 26 - PINTADA DOS (2) CARAS</v>
          </cell>
          <cell r="C580" t="str">
            <v>m2</v>
          </cell>
          <cell r="D580">
            <v>142698</v>
          </cell>
        </row>
        <row r="581">
          <cell r="B581" t="str">
            <v>CUELLO DE GANSO DE SOBRE MESA. DIMENSIONES: 6”(150 MM)</v>
          </cell>
          <cell r="C581" t="str">
            <v>Und</v>
          </cell>
          <cell r="D581">
            <v>344556</v>
          </cell>
        </row>
        <row r="582">
          <cell r="B582" t="str">
            <v>CUPULA TRAGANTE METALICO 6"</v>
          </cell>
          <cell r="C582" t="str">
            <v>Und</v>
          </cell>
          <cell r="D582">
            <v>46626</v>
          </cell>
        </row>
        <row r="583">
          <cell r="B583" t="str">
            <v>CUPULAS TRAGANTES METÁLICA 4x3"</v>
          </cell>
          <cell r="C583" t="str">
            <v>Und</v>
          </cell>
          <cell r="D583">
            <v>21900</v>
          </cell>
        </row>
        <row r="584">
          <cell r="B584" t="str">
            <v>CUPULAS TRAGANTES METÁLICA 5x4"</v>
          </cell>
          <cell r="C584" t="str">
            <v>Und</v>
          </cell>
          <cell r="D584">
            <v>23900</v>
          </cell>
        </row>
        <row r="585">
          <cell r="B585" t="str">
            <v>DECODIFICADOR DE VIDEO PARA 2 MONITORES</v>
          </cell>
          <cell r="C585" t="str">
            <v>Und</v>
          </cell>
          <cell r="D585">
            <v>15497799</v>
          </cell>
        </row>
        <row r="586">
          <cell r="B586" t="str">
            <v>DELANTALES PLOMADOS UNIDAD DE DELANTAL CON PROTECCIÓN EN PLOMO DE 0 .05M DE ESPESOR PARA PROTECCIÓN DE LOS RX. .</v>
          </cell>
          <cell r="C586" t="str">
            <v>Und</v>
          </cell>
          <cell r="D586">
            <v>537860</v>
          </cell>
        </row>
        <row r="587">
          <cell r="B587" t="str">
            <v>DESLIZADOR DE BANDEJAS. DIMENSIONES: LARGO: 6.76. ANCHO: 0.35. ALTO: 0.40.</v>
          </cell>
          <cell r="C587" t="str">
            <v>m</v>
          </cell>
          <cell r="D587">
            <v>542170</v>
          </cell>
        </row>
        <row r="588">
          <cell r="B588" t="str">
            <v>DESLIZADOR DE BANDEJAS.DIMENSIONES: LARGO: 5.01. ANCHO: 0.30. ALTO: 0.40.</v>
          </cell>
          <cell r="C588" t="str">
            <v>m</v>
          </cell>
          <cell r="D588">
            <v>522633</v>
          </cell>
        </row>
        <row r="589">
          <cell r="B589" t="str">
            <v>DESMOLDATOC DESENCOFRANTE PARA FORMALETAS. GRARRAFA X 16 KG</v>
          </cell>
          <cell r="C589" t="str">
            <v>Und</v>
          </cell>
          <cell r="D589">
            <v>242070</v>
          </cell>
        </row>
        <row r="590">
          <cell r="B590" t="str">
            <v>DESTRUCTOR DE AGUJAS RECOLECTOR DE ELEMENTOS CORTO PUNZANTES B.D., INCLUYE MANUAL DE SOPORTE PARA GUARDIÁN.</v>
          </cell>
          <cell r="C590" t="str">
            <v>Und</v>
          </cell>
          <cell r="D590">
            <v>62838</v>
          </cell>
        </row>
        <row r="591">
          <cell r="B591" t="str">
            <v>DETECTOR DE APERTURA DE PUERTAS</v>
          </cell>
          <cell r="C591" t="str">
            <v>Und</v>
          </cell>
          <cell r="D591">
            <v>124142</v>
          </cell>
        </row>
        <row r="592">
          <cell r="B592" t="str">
            <v>DETECTOR ÓPTICO TÉRMICO</v>
          </cell>
          <cell r="C592" t="str">
            <v>Und</v>
          </cell>
          <cell r="D592">
            <v>261230</v>
          </cell>
        </row>
        <row r="593">
          <cell r="B593" t="str">
            <v>DILATACION BRONCE</v>
          </cell>
          <cell r="C593" t="str">
            <v>Und</v>
          </cell>
          <cell r="D593">
            <v>4259</v>
          </cell>
        </row>
        <row r="594">
          <cell r="B594" t="str">
            <v>DISOLVENTE</v>
          </cell>
          <cell r="C594" t="str">
            <v>Gal</v>
          </cell>
          <cell r="D594">
            <v>28650</v>
          </cell>
        </row>
        <row r="595">
          <cell r="B595" t="str">
            <v>DISOLVENTE THINNER</v>
          </cell>
          <cell r="C595" t="str">
            <v>Gal</v>
          </cell>
          <cell r="D595">
            <v>17453</v>
          </cell>
        </row>
        <row r="596">
          <cell r="B596" t="str">
            <v>DISPENSADOR DE BEBIDAS FRÍAS PARA CASINOS Y AUTOSERVICIOS, DE DOS (2) TANQUES DE 5GL C/U. DIMENSIONES: LARGO: 0.44 ANCHO: 0.38 ALTURA: 0.69 CM.</v>
          </cell>
          <cell r="C596" t="str">
            <v>Und</v>
          </cell>
          <cell r="D596">
            <v>5942067</v>
          </cell>
        </row>
        <row r="597">
          <cell r="B597" t="str">
            <v>DISPENSADOR DE PAPEL HIGIENICO</v>
          </cell>
          <cell r="C597" t="str">
            <v>Und</v>
          </cell>
          <cell r="D597">
            <v>87594</v>
          </cell>
        </row>
        <row r="598">
          <cell r="B598" t="str">
            <v>DISPENSADOR DE VOLUMEN DISPENSADOR DE VOLUMEN VARIABLE ESTÁNDAR HASTA DE 5CC.</v>
          </cell>
          <cell r="C598" t="str">
            <v>Und</v>
          </cell>
          <cell r="D598">
            <v>1481858</v>
          </cell>
        </row>
        <row r="599">
          <cell r="B599" t="str">
            <v>DISPENSADORES DE JABÓN LIQUIDO ACERO 304.  MODELO 1000 CM3 VÁLVULA EN BRONCE. MEDIDAS 14H X 11D</v>
          </cell>
          <cell r="C599" t="str">
            <v>Und</v>
          </cell>
          <cell r="D599">
            <v>112051</v>
          </cell>
        </row>
        <row r="600">
          <cell r="B600" t="str">
            <v>DISPENSADORES DE JABÓN LIQUIDO ACERO 304.  MODELO 750  CM3 VÁLVULA EN BRONCE. MEDIDAS 13H X 9D</v>
          </cell>
          <cell r="C600" t="str">
            <v>Und</v>
          </cell>
          <cell r="D600">
            <v>105684</v>
          </cell>
        </row>
        <row r="601">
          <cell r="B601" t="str">
            <v>DISPENSADORES DE JABÓN LIQUIDO IMPORTADO ABS.  MODELO JAC 70 CAPACIDAD 0,9 LITROS PARA INSTALAR A PARED. MEDIDAS 21HX11,5X12 CM</v>
          </cell>
          <cell r="C601" t="str">
            <v>Und</v>
          </cell>
          <cell r="D601">
            <v>82765</v>
          </cell>
        </row>
        <row r="602">
          <cell r="B602" t="str">
            <v>DISPENSADORES DE JABÓN LIQUIDO IMPORTADO ACERO 304 CON BOTÓN NEGRO.  MODELO HORIZONTAL EN ACERO CAPACIDAD 1 LITRO INSTALAR PARED. MEDIDAS 12,5HX21X12 CM</v>
          </cell>
          <cell r="C602" t="str">
            <v>Und</v>
          </cell>
          <cell r="D602">
            <v>147703</v>
          </cell>
        </row>
        <row r="603">
          <cell r="B603" t="str">
            <v>DISPENSADORES DE JABÓN LIQUIDO IMPORTADO ACERO 304 CON VÁLVULA ANTICORROSIVA.  MODELO HORIZONTAL EN ACERO CAPACIDAD 1 LITRO INSTALAR PARED. MEDIDAS 12,5HX21X12 CM</v>
          </cell>
          <cell r="C603" t="str">
            <v>Und</v>
          </cell>
          <cell r="D603">
            <v>117144</v>
          </cell>
        </row>
        <row r="604">
          <cell r="B604" t="str">
            <v>DISPENSADORES DE JABÓN LIQUIDO IMPORTADO ACERO 304 CON VÁLVULA ANTICORROSIVA.  MODELO VERTICAL EN ACERO CAPACIDAD 1 LITRO INSTALAR PARED. MEDIDAS 20HX14A</v>
          </cell>
          <cell r="C604" t="str">
            <v>Und</v>
          </cell>
          <cell r="D604">
            <v>147067</v>
          </cell>
        </row>
        <row r="605">
          <cell r="B605" t="str">
            <v xml:space="preserve">DISPENSADORES DE JABÓN LIQUIDO IMPORTADO ACERO 304 ELECTRICO .  MODELO ELECTRONICO MANOS LIBRES 50 MIL DESCARGAS. MEDIDAS </v>
          </cell>
          <cell r="C605" t="str">
            <v>Und</v>
          </cell>
          <cell r="D605">
            <v>351431</v>
          </cell>
        </row>
        <row r="606">
          <cell r="B606" t="str">
            <v>DISPENSADORES DE JABÓN LIQUIDO IMPORTADO ACERO 304 Y ABS.  MODELO QUIRURGICO DE PEDAL CAPACIDAD 1 LITRO. MEDIDAS 25HX10A</v>
          </cell>
          <cell r="C606" t="str">
            <v>Und</v>
          </cell>
          <cell r="D606">
            <v>154070</v>
          </cell>
        </row>
        <row r="607">
          <cell r="B607" t="str">
            <v>DISPENSADORES DE JABÓN LIQUIDO IMPORTADO ACERO 304 Y POLICARBONATO.  MODELO PARA MESON CAPACIDAD 1 LITRO. MEDIDAS 13H X 9D</v>
          </cell>
          <cell r="C607" t="str">
            <v>Und</v>
          </cell>
          <cell r="D607">
            <v>95498</v>
          </cell>
        </row>
        <row r="608">
          <cell r="B608" t="str">
            <v>DISPENSADORES DE JABÓN LIQUIDO IMPORTADO ACERO 304.  MODELO HORIZONTAL EN ACERO CAPACIDAD 1 LITRO INSTALAR PARED. MEDIDAS 12,5HX21X12 CM</v>
          </cell>
          <cell r="C608" t="str">
            <v>Und</v>
          </cell>
          <cell r="D608">
            <v>147703</v>
          </cell>
        </row>
        <row r="609">
          <cell r="B609" t="str">
            <v>DISPENSADORES DE JABÓN LIQUIDO IMPORTADO ACERO 304.  MODELO VERTICAL EN ACERO CAPACIDAD 1 LITRO INSTALAR PARED. MEDIDAS 20HX14A</v>
          </cell>
          <cell r="C609" t="str">
            <v>Und</v>
          </cell>
          <cell r="D609">
            <v>147703</v>
          </cell>
        </row>
        <row r="610">
          <cell r="B610" t="str">
            <v>DISPENSADORES DE JABÓN LIQUIDO IMPORTADO ACERO 316 Y ABS.  MODELO QUIRURGICO PARA MESON CAPACIDAD 1 LITRO. MEDIDAS 40HX8D</v>
          </cell>
          <cell r="C610" t="str">
            <v>Und</v>
          </cell>
          <cell r="D610">
            <v>175716</v>
          </cell>
        </row>
        <row r="611">
          <cell r="B611" t="str">
            <v>DISPENSADORES DE PAPEL HIGIÉNICO ACERO 304, CALIBRE 22.  MODELO MÚLTIPLE ROLLO DE 200 Ó 400 M.. MEDIDAS 27DX12</v>
          </cell>
          <cell r="C611" t="str">
            <v>Und</v>
          </cell>
          <cell r="D611">
            <v>77035</v>
          </cell>
        </row>
        <row r="612">
          <cell r="B612" t="str">
            <v>DISPENSADORES DE PAPEL HIGIÉNICO ACERO 304.  MODELO 200 METROS ROLLO DE 200 MT.. MEDIDAS 20DX12</v>
          </cell>
          <cell r="C612" t="str">
            <v>Und</v>
          </cell>
          <cell r="D612">
            <v>67485</v>
          </cell>
        </row>
        <row r="613">
          <cell r="B613" t="str">
            <v>DISPENSADORES DE PAPEL HIGIÉNICO ACERO 304.  MODELO SENCILLO PARA UN ROLLO. MEDIDAS 15DX12</v>
          </cell>
          <cell r="C613" t="str">
            <v>Und</v>
          </cell>
          <cell r="D613">
            <v>70032</v>
          </cell>
        </row>
        <row r="614">
          <cell r="B614" t="str">
            <v>DISPENSADORES DE PAPEL HIGIÉNICO ACERO 430, CALIBRE 22.  MODELO MÚLTIPLE ROLLO DE 200 Ó 400 M.. MEDIDAS 27DX12</v>
          </cell>
          <cell r="C614" t="str">
            <v>Und</v>
          </cell>
          <cell r="D614">
            <v>63029</v>
          </cell>
        </row>
        <row r="615">
          <cell r="B615" t="str">
            <v>DISPENSADORES DE PAPEL HIGIÉNICO ACERO 430.  MODELO 200 METROS ROLLO DE 200 MT.. MEDIDAS 20DX12</v>
          </cell>
          <cell r="C615" t="str">
            <v>Und</v>
          </cell>
          <cell r="D615">
            <v>50932</v>
          </cell>
        </row>
        <row r="616">
          <cell r="B616" t="str">
            <v>DISPENSADORES DE PAPEL HIGIÉNICO ACERO 430.  MODELO SENCILLO PARA UN ROLLO. MEDIDAS 15DX12</v>
          </cell>
          <cell r="C616" t="str">
            <v>Und</v>
          </cell>
          <cell r="D616">
            <v>56026</v>
          </cell>
        </row>
        <row r="617">
          <cell r="B617" t="str">
            <v>DISPENSADORES DE PAPEL HIGIÉNICO COLD ROLLED, CALIBRE 22.  MODELO MÚLTIPLE ROLLO DE 200 Ó 400 M.. MEDIDAS 27DX12</v>
          </cell>
          <cell r="C617" t="str">
            <v>Und</v>
          </cell>
          <cell r="D617">
            <v>42019</v>
          </cell>
        </row>
        <row r="618">
          <cell r="B618" t="str">
            <v>DISPENSADORES DE PAPEL HIGIÉNICO COLD ROLLED.  MODELO 200 METROS ROLLO DE 200 MT.. MEDIDAS 20DX12</v>
          </cell>
          <cell r="C618" t="str">
            <v>Und</v>
          </cell>
          <cell r="D618">
            <v>36926</v>
          </cell>
        </row>
        <row r="619">
          <cell r="B619" t="str">
            <v>DISPENSADORES DE PAPEL HIGIÉNICO COLD ROLLED.  MODELO SENCILLO PARA UN ROLLO. MEDIDAS 15DX12</v>
          </cell>
          <cell r="C619" t="str">
            <v>Und</v>
          </cell>
          <cell r="D619">
            <v>35016</v>
          </cell>
        </row>
        <row r="620">
          <cell r="B620" t="str">
            <v>DISPENSADORES DE PAPEL HIGIÉNICO POLICARBONATO -ABS.  MODELO PLÁSTICO MÚLTIPLE: 200/400 M.. MEDIDAS 26,5DX14.5</v>
          </cell>
          <cell r="C620" t="str">
            <v>Und</v>
          </cell>
          <cell r="D620">
            <v>29286</v>
          </cell>
        </row>
        <row r="621">
          <cell r="B621" t="str">
            <v>DISPENSADORES DE TOALLA DE PAPEL ACERO 304, CALIBRE 22.  MODELO UNIVERSAL DOBLE PARA DOS PAQUETE. MEDIDAS 37HX27,5X9</v>
          </cell>
          <cell r="C621" t="str">
            <v>Und</v>
          </cell>
          <cell r="D621">
            <v>105048</v>
          </cell>
        </row>
        <row r="622">
          <cell r="B622" t="str">
            <v>DISPENSADORES DE TOALLA DE PAPEL ACERO 304, CALIBRE 22.  MODELO UNIVERSAL SENCILLO PARA UN PAQUETE. MEDIDAS 23HX27,5X9</v>
          </cell>
          <cell r="C622" t="str">
            <v>Und</v>
          </cell>
          <cell r="D622">
            <v>63029</v>
          </cell>
        </row>
        <row r="623">
          <cell r="B623" t="str">
            <v>DISPENSADORES DE TOALLA DE PAPEL ACERO 430, CALIBRE 22.  MODELO UNIVERSAL DOBLE PARA DOS PAQUETE. MEDIDAS 37HX27,5X9</v>
          </cell>
          <cell r="C623" t="str">
            <v>Und</v>
          </cell>
          <cell r="D623">
            <v>77035</v>
          </cell>
        </row>
        <row r="624">
          <cell r="B624" t="str">
            <v>DISPENSADORES DE TOALLA DE PAPEL ACERO 430, CALIBRE 22.  MODELO UNIVERSAL SENCILLO PARA UN PAQUETE. MEDIDAS 23HX27,5X9</v>
          </cell>
          <cell r="C624" t="str">
            <v>Und</v>
          </cell>
          <cell r="D624">
            <v>49023</v>
          </cell>
        </row>
        <row r="625">
          <cell r="B625" t="str">
            <v>DISPENSADORES DE TOALLA DE PAPEL COLD ROLLED, CALIBRE 22.  MODELO UNIVERSAL SENCILLO PARA UN PAQUETE. MEDIDAS 23HX27,5X9</v>
          </cell>
          <cell r="C625" t="str">
            <v>Und</v>
          </cell>
          <cell r="D625">
            <v>42019</v>
          </cell>
        </row>
        <row r="626">
          <cell r="B626" t="str">
            <v>DISPENSADORES DE TOALLA DE PAPEL COLD ROLLED.  MODELO UNIVERSAL DOBLE PARA DOS PAQUETE. MEDIDAS 37HX27,5X9</v>
          </cell>
          <cell r="C626" t="str">
            <v>Und</v>
          </cell>
          <cell r="D626">
            <v>64939</v>
          </cell>
        </row>
        <row r="627">
          <cell r="B627" t="str">
            <v>DISPENSADORES DE TOALLA DE PAPEL POLICARBONATO -ABS.  MODELO TOALLA ROLLO 1 ROLLO DE 130 MTS. MEDIDAS 20HX26AX21P</v>
          </cell>
          <cell r="C627" t="str">
            <v>Und</v>
          </cell>
          <cell r="D627">
            <v>36926</v>
          </cell>
        </row>
        <row r="628">
          <cell r="B628" t="str">
            <v>DISTANCIADOR CP-30 CLIP-PINZA 1/4"</v>
          </cell>
          <cell r="C628" t="str">
            <v>Und</v>
          </cell>
          <cell r="D628">
            <v>359</v>
          </cell>
        </row>
        <row r="629">
          <cell r="B629" t="str">
            <v>DISTRIBUIDOR: DISTRIBUIDOR CON CAPACIDAD DE 2.760 LBS DE VAPOR/HORA, CONSTRUIDO EN TUBERÍA ACERO AL CARBÓN SCH80 CON ENTRADAS Y DESCARGA TIPO STANDARD,MONTADO SOBRE ESTRUCTURA DE PERFILERÍA DE ACERO AL CARBÓN</v>
          </cell>
          <cell r="C629" t="str">
            <v>Und</v>
          </cell>
          <cell r="D629">
            <v>5950000</v>
          </cell>
        </row>
        <row r="630">
          <cell r="B630" t="str">
            <v>DIVAN  SENCILLO CON ESTRUCTURA METÁLICA TUBULAR FIJA DE 1”, CON CABECERA DE LEVANTE AJUSTABLE, ACOLCHADA CON COLCHONETA DE 0.05M Y FORRADA EN CORDOBÁN DE COLOR NEGRO, DE 1.80M DE LARGO, ANCHO 0.55M Y 0.85M DE ALTURA, SIN RUEDAS.</v>
          </cell>
          <cell r="C630" t="str">
            <v>Und</v>
          </cell>
          <cell r="D630">
            <v>544446</v>
          </cell>
        </row>
        <row r="631">
          <cell r="B631" t="str">
            <v>DIVISIÓN ENTAMBORADA PARA BAÑO EN ACERO INOX.  CAL. 18.</v>
          </cell>
          <cell r="C631" t="str">
            <v>m2</v>
          </cell>
          <cell r="D631">
            <v>602271</v>
          </cell>
        </row>
        <row r="632">
          <cell r="B632" t="str">
            <v>DIVISIÓN MODULAR EN  VIDRIO TEMPLADO  10 MM, BISELADO CON PELÍCULA DE SEGURIDAD</v>
          </cell>
          <cell r="C632" t="str">
            <v>Und</v>
          </cell>
          <cell r="D632">
            <v>675000</v>
          </cell>
        </row>
        <row r="633">
          <cell r="B633" t="str">
            <v>DIVISIÓN ORINAL EN LAMINA DE ACERO INOXIDABLE</v>
          </cell>
          <cell r="C633" t="str">
            <v>m2</v>
          </cell>
          <cell r="D633">
            <v>602271</v>
          </cell>
        </row>
        <row r="634">
          <cell r="B634" t="str">
            <v>DIVISION PARA BAÑO ACERO 304 CALIBRE 20.  MODELO A PISO ENTAMBORADA. MEDIDAS SEGÚN PLANO</v>
          </cell>
          <cell r="C634" t="str">
            <v>m2</v>
          </cell>
          <cell r="D634">
            <v>602271</v>
          </cell>
        </row>
        <row r="635">
          <cell r="B635" t="str">
            <v>DIVISION PARA BAÑO ACERO 304 CALIBRE 20.  MODELO CANTILIVER ENTAMBORADA. MEDIDAS SEGÚN PLANO</v>
          </cell>
          <cell r="C635" t="str">
            <v>m2</v>
          </cell>
          <cell r="D635">
            <v>602271</v>
          </cell>
        </row>
        <row r="636">
          <cell r="B636" t="str">
            <v>DIVISION PARA BAÑO ACERO 304 CALIBRE 20.  MODELO UNIVERSAL ENTAMBORADA. MEDIDAS 96X46 CM O SEGÚN REQUERIMIENTO</v>
          </cell>
          <cell r="C636" t="str">
            <v>m2</v>
          </cell>
          <cell r="D636">
            <v>602271</v>
          </cell>
        </row>
        <row r="637">
          <cell r="B637" t="str">
            <v>DIVISIONES ORINALES EN ACERO INOXIDABLE AISI SAE 304 ELABORADA EN LÁMINAS CONFORMANDO PANELES</v>
          </cell>
          <cell r="C637" t="str">
            <v>Und</v>
          </cell>
          <cell r="D637">
            <v>1833113</v>
          </cell>
        </row>
        <row r="638">
          <cell r="B638" t="str">
            <v>DIVISIONES SANITARIAS EN ACERO INOXIDABLE AISI SAE 304 ELABORADA EN LÁMINAS</v>
          </cell>
          <cell r="C638" t="str">
            <v>Und</v>
          </cell>
          <cell r="D638">
            <v>602271</v>
          </cell>
        </row>
        <row r="639">
          <cell r="B639" t="str">
            <v>DIVISORA DE MASAS DE SOBRE MESA. DIMENSIONES: FRENTE: 0.60. FONDO: 0.65. ALTO: 1.50.</v>
          </cell>
          <cell r="C639" t="str">
            <v>Und</v>
          </cell>
          <cell r="D639">
            <v>3090019</v>
          </cell>
        </row>
        <row r="640">
          <cell r="B640" t="str">
            <v>DUCHA A PARED CON MEZCLADOR DOBLE DE 8". BASE ELEVADA.</v>
          </cell>
          <cell r="C640" t="str">
            <v>Und</v>
          </cell>
          <cell r="D640">
            <v>1758069</v>
          </cell>
        </row>
        <row r="641">
          <cell r="B641" t="str">
            <v xml:space="preserve">DUCHA ANTI VANDÁLICA DE ACERO INOX. 304 CALIBRE 16 IGT  O EQUIVALENTE DE IGUAL CALIDAD O SUPERIOR. </v>
          </cell>
          <cell r="C641" t="str">
            <v>Und</v>
          </cell>
          <cell r="D641">
            <v>325000</v>
          </cell>
        </row>
        <row r="642">
          <cell r="B642" t="str">
            <v>DUCHA MONOCOMANDO METÁLICA INSTITUCIONAL</v>
          </cell>
          <cell r="C642" t="str">
            <v>Und</v>
          </cell>
          <cell r="D642">
            <v>241379</v>
          </cell>
        </row>
        <row r="643">
          <cell r="B643" t="str">
            <v>DUCHAS ACERO 304 CALIBRE 16 CON VALVULA.  MODELO CORTA ANTIVANDALICA. MEDIDAS SEGÚN PROFUNDIDAD DEL MURO</v>
          </cell>
          <cell r="C643" t="str">
            <v>Und</v>
          </cell>
          <cell r="D643">
            <v>325000</v>
          </cell>
        </row>
        <row r="644">
          <cell r="B644" t="str">
            <v>DUCHAS ACERO 304 CALIBRE 16 CON VALVULA.  MODELO LARGA ANTIVANDALICA. MEDIDAS SEGÚN PROFUNDIDAD DEL MURO</v>
          </cell>
          <cell r="C644" t="str">
            <v>Und</v>
          </cell>
          <cell r="D644">
            <v>325000</v>
          </cell>
        </row>
        <row r="645">
          <cell r="B645" t="str">
            <v>DUCTO O BUITRÓN FABRICADO EN LAMINA GALVANIZADA CAL -20</v>
          </cell>
          <cell r="C645" t="str">
            <v>m</v>
          </cell>
          <cell r="D645">
            <v>180000</v>
          </cell>
        </row>
        <row r="646">
          <cell r="B646" t="str">
            <v>DUCTOS ESPECIALES PARA CONEXIÓN DE CAMPANA Y EXTRACTOR 20 PULGADAS.</v>
          </cell>
          <cell r="C646" t="str">
            <v>Und</v>
          </cell>
          <cell r="D646">
            <v>228888</v>
          </cell>
        </row>
        <row r="647">
          <cell r="B647" t="str">
            <v>DUCTOS ESPECIALES PARA CONEXIÓN DE CAMPANA Y EXTRACTOR 24 PULGADAS. DIMENSIONES: 24 X 24.</v>
          </cell>
          <cell r="C647" t="str">
            <v>m</v>
          </cell>
          <cell r="D647">
            <v>277853</v>
          </cell>
        </row>
        <row r="648">
          <cell r="B648" t="str">
            <v>DUCTOS ESPECIALES PARA CONEXIÓN DE CAMPANA Y EXTRACTOR 36 PULGADAS. DIMENSIONES: 36”X 36”.</v>
          </cell>
          <cell r="C648" t="str">
            <v>m</v>
          </cell>
          <cell r="D648">
            <v>461110</v>
          </cell>
        </row>
        <row r="649">
          <cell r="B649" t="str">
            <v>DURMIENTE</v>
          </cell>
          <cell r="C649" t="str">
            <v>m</v>
          </cell>
          <cell r="D649">
            <v>674</v>
          </cell>
        </row>
        <row r="650">
          <cell r="B650" t="str">
            <v>DURMIENTE 3 M</v>
          </cell>
          <cell r="C650" t="str">
            <v>m</v>
          </cell>
          <cell r="D650">
            <v>1006</v>
          </cell>
        </row>
        <row r="651">
          <cell r="B651" t="str">
            <v>DURMIENTE ORDINARIO 4 M</v>
          </cell>
          <cell r="C651" t="str">
            <v>m</v>
          </cell>
          <cell r="D651">
            <v>3927</v>
          </cell>
        </row>
        <row r="652">
          <cell r="B652" t="str">
            <v>DUROPISO BLANCO 33X33</v>
          </cell>
          <cell r="C652" t="str">
            <v>m2</v>
          </cell>
          <cell r="D652">
            <v>28815</v>
          </cell>
        </row>
        <row r="653">
          <cell r="B653" t="str">
            <v>ELECTROCARDIOGRAFO DE 3 A 6 CANALES CON IMPRESORA TÉRMICA DE ALTA RESOLUCIÓN, ESTRUCTURA PORTÁTIL LIVIANA CON DETECCIÓN DE RITMO CARDIACO PARA USO AMBULATORIO, URGENCIAS Y DIAGNÓSTICO EN CLÍNICAS DE OPERACIÓN MANUAL Y AUTOMÁTICA E INDEPENDIENTE.</v>
          </cell>
          <cell r="C653" t="str">
            <v>Und</v>
          </cell>
          <cell r="D653">
            <v>9788494</v>
          </cell>
        </row>
        <row r="654">
          <cell r="B654" t="str">
            <v>ELECTROCARDIÓGRAFO PORTÁTIL EKG</v>
          </cell>
          <cell r="C654" t="str">
            <v>Und</v>
          </cell>
          <cell r="D654">
            <v>3389613</v>
          </cell>
        </row>
        <row r="655">
          <cell r="B655" t="str">
            <v>ELECTROIMAN</v>
          </cell>
          <cell r="C655" t="str">
            <v>Und</v>
          </cell>
          <cell r="D655">
            <v>2076123</v>
          </cell>
        </row>
        <row r="656">
          <cell r="B656" t="str">
            <v>EQUIPO DE BOMBEO A PRESION AGUA POTABLE -MOTOBOMBA CENTRIFUGA IHM HY-FLO' 20A-15W,15HP (TITULAR+SUPLENCIA)</v>
          </cell>
          <cell r="C656" t="str">
            <v>Und</v>
          </cell>
          <cell r="D656">
            <v>11211168</v>
          </cell>
        </row>
        <row r="657">
          <cell r="B657" t="str">
            <v>EQUIPO DE HEMATOLOGIA AUTOMATIZADO ANALIZADOR DE HEMATOLOGÍA, TUBO CERRADO DE 18 PARÁMETROS (WBC, LYM#, MON%, GRA#,, RBC, HGB, MCV, MCH,RDW, PLT, MPV, PDW, PCT, MÁS TRES CURVAS DE DISTRIBUCIÓN DE WCB, RBC Y PLT CON IMPRESORA.</v>
          </cell>
          <cell r="C657" t="str">
            <v>Und</v>
          </cell>
          <cell r="D657">
            <v>3240000</v>
          </cell>
        </row>
        <row r="658">
          <cell r="B658" t="str">
            <v>EQUIPO DE LAVADO DE OIDOS COMPUESTA DE UNA JERINGA Y UNA PERA.</v>
          </cell>
          <cell r="C658" t="str">
            <v>Und</v>
          </cell>
          <cell r="D658">
            <v>285395</v>
          </cell>
        </row>
        <row r="659">
          <cell r="B659" t="str">
            <v xml:space="preserve">EQUIPO DE ORGANOS DE LOS SENTIDOS COMPUESTO POR OTOSCOPIO CON MANGO DE FIBRA ÓPTICA, OFTALMOSCOPIOS CON VARIOS FONDOS DE LUZ, ESPECULO NASAL, PORTA BAJALENGUAS, ESPECULO N° 2-3-4-5 EN POLIPROPILENO, NO DESECHABLES Y ESTERILIZABLES, CON ESTUCHE. </v>
          </cell>
          <cell r="C659" t="str">
            <v>Und</v>
          </cell>
          <cell r="D659">
            <v>1095038</v>
          </cell>
        </row>
        <row r="660">
          <cell r="B660" t="str">
            <v>EQUIPO DE PEQUEÑA CIRUGIA (PINZAS MOSQUITO RECTA Y CURVA, PORTA AGUJAS 16CM, TIJERAS CURVAS Y RECTAS, PINZAS DE DISECCIÓN CON GARRA Y SIN GARRA, TIJERA PARA PUNTOS, CUBETA EN ACERO, PINZA PORTA ESPONJAS, AGUJAS PARA SUTURA, CUCHILLAS Y MANGO PARA BISTURÍ)</v>
          </cell>
          <cell r="C660" t="str">
            <v>Und</v>
          </cell>
          <cell r="D660">
            <v>1537577</v>
          </cell>
        </row>
        <row r="661">
          <cell r="B661" t="str">
            <v>EQUIPO DE RX FIJO EQUIPO DE RADIOLOGÍA GENERAL FIJO</v>
          </cell>
          <cell r="C661" t="str">
            <v>Und</v>
          </cell>
          <cell r="D661">
            <v>68000000</v>
          </cell>
        </row>
        <row r="662">
          <cell r="B662" t="str">
            <v>EQUIPO PARA VENTILACION MECANICA - UNIDAD CONDENSADORA TIPO VRV, 96.000 BTU/HR ARI, 208/230V-3PH-60HZ, 7,5 KW</v>
          </cell>
          <cell r="C662" t="str">
            <v>Und</v>
          </cell>
          <cell r="D662">
            <v>59507539</v>
          </cell>
        </row>
        <row r="663">
          <cell r="B663" t="str">
            <v>EQUIPO PARA VENTILACION MECANICA ) - UNIDAD CONDENSADORA TIPO VRV, 72.000 BTU/HR ARI, 208/230V-3PH-60HZ, 7,5 KW</v>
          </cell>
          <cell r="C663" t="str">
            <v>Und</v>
          </cell>
          <cell r="D663">
            <v>52264813</v>
          </cell>
        </row>
        <row r="664">
          <cell r="B664" t="str">
            <v>EQUIPO QUIMICA SANGUINEA AUTOMATIZADO SISTEMA CON CAPACIDAD 106 PRUEBAS HORMONAS, MEDICIÓN DE NIVELES DE DROGAS TERAPÉUTICAS, ELECTROLITOS, PRUEBAS DE COAGULACIÓN PT Y PTT, GRÁFICAS DE CONTROL DE CALIDAD, CONTROL DE TEMPERATURA DIGITAL.</v>
          </cell>
          <cell r="C664" t="str">
            <v>Und</v>
          </cell>
          <cell r="D664">
            <v>4000000</v>
          </cell>
        </row>
        <row r="665">
          <cell r="B665" t="str">
            <v>EQUIPO RED DE PROTECCION CONTRA INCENDIO CERTIFICADO UL/FM, BOMBA PRINCIPAL Aurora modelo 3-483-10c 90HP, AURORA Jockey modelo PVM2-90D, 3.0HP (incluye cabezal de prueba y accesorios especificados por el fabricante)</v>
          </cell>
          <cell r="C665" t="str">
            <v>Und</v>
          </cell>
          <cell r="D665">
            <v>63633819</v>
          </cell>
        </row>
        <row r="666">
          <cell r="B666" t="str">
            <v>EQUIPO RX PERIAPICAL EQUIPO QUE CONSTA DE DOS (2) CHALECOS DE PLOMO, MÓDULO COMANDO DE PIE, COMANDO PARA EXPOSICIÓN Y CABEZOTE ESCUALIZABLE PARA TOMA DE RX, 110V – 220V, 65KV, 8MA, CONO LARGO, LONGITUD DEL BRAZO 120CM – 150CM.</v>
          </cell>
          <cell r="C666" t="str">
            <v>Und</v>
          </cell>
          <cell r="D666">
            <v>36000000</v>
          </cell>
        </row>
        <row r="667">
          <cell r="B667" t="str">
            <v>ESCALERILLA DE DOS PASOS FABRICADO EN ESTRUCTURA TUBULAR METÁLICA DE 7/8” COLD ROLLED, CON PASO RECUBIERTO EN CAUCHO ANTIDESLIZANTE, DIMENSIONES: 0.23M X 0.34M X 0.42M, CON ACABADO DE PINTURA AL HORNO.</v>
          </cell>
          <cell r="C667" t="str">
            <v>Und</v>
          </cell>
          <cell r="D667">
            <v>168932</v>
          </cell>
        </row>
        <row r="668">
          <cell r="B668" t="str">
            <v xml:space="preserve">ESCALERILLA PARA DEDOS MEDIDA ESTÁNDAR, CON ORIFICIOS PARA FIJAR EN LA PARED. </v>
          </cell>
          <cell r="C668" t="str">
            <v>Und</v>
          </cell>
          <cell r="D668">
            <v>15000</v>
          </cell>
        </row>
        <row r="669">
          <cell r="B669" t="str">
            <v>ESCOTILLA DE SEGURIDAD</v>
          </cell>
          <cell r="C669" t="str">
            <v>Und</v>
          </cell>
          <cell r="D669">
            <v>634000</v>
          </cell>
        </row>
        <row r="670">
          <cell r="B670" t="str">
            <v>ESCOTILLA DE TECHO DE 90x90cms. DE ACERO GALVANIZADO CAL. 14. CON TRATAMIENTO PARA ADHERENCIA DE PINTURA EPOXICA</v>
          </cell>
          <cell r="C670" t="str">
            <v>Und</v>
          </cell>
          <cell r="D670">
            <v>634000</v>
          </cell>
        </row>
        <row r="671">
          <cell r="B671" t="str">
            <v>ESCRITORIO DE OFICINA DE INTERLOCUCIÓN EN L CON BASE METALICA, Y SUPERFICIE  DE 1.50 X 1.50 EN AGLOMERADO Y FÓRMICA CON CAJONERA INFERIOR.</v>
          </cell>
          <cell r="C671" t="str">
            <v>Und</v>
          </cell>
          <cell r="D671">
            <v>439069</v>
          </cell>
        </row>
        <row r="672">
          <cell r="B672" t="str">
            <v>ESCRITORIO DE OFICINA LINEAL CON BASE METALICA, Y SUPERFICIE  DE 1.50  EN AGLOMERADO Y FÓRMICA CON CAJONERA INFERIOR.</v>
          </cell>
          <cell r="C672" t="str">
            <v>Und</v>
          </cell>
          <cell r="D672">
            <v>658604</v>
          </cell>
        </row>
        <row r="673">
          <cell r="B673" t="str">
            <v>ESCRITORIO TIPO SECRETARIAL, DIMENSIONES: LARGO 1.50M X ANCHO 0.70M X ALTURA 0.73M, CON SOPORTE EN ESTRUCTURA METÁLICA EN COLOR GRIS ACERO, SUPERFICIE DE TRABAJO  EN MADERA AGLOMERADA DE 30MM Y ARCHIVADOR EN MADERA AGLOMERADA DE 19MM.</v>
          </cell>
          <cell r="C673" t="str">
            <v>Und</v>
          </cell>
          <cell r="D673">
            <v>439069</v>
          </cell>
        </row>
        <row r="674">
          <cell r="B674" t="str">
            <v>ESCRITORIOS EN ACERO INOXIDABLE</v>
          </cell>
          <cell r="C674" t="str">
            <v>Und</v>
          </cell>
          <cell r="D674">
            <v>485000</v>
          </cell>
        </row>
        <row r="675">
          <cell r="B675" t="str">
            <v>ESCUDO PARA ROCIADOR BLANCO 1/2"</v>
          </cell>
          <cell r="C675" t="str">
            <v>Und</v>
          </cell>
          <cell r="D675">
            <v>4767</v>
          </cell>
        </row>
        <row r="676">
          <cell r="B676" t="str">
            <v>ESMALTE</v>
          </cell>
          <cell r="C676" t="str">
            <v>Gal</v>
          </cell>
          <cell r="D676">
            <v>51569</v>
          </cell>
        </row>
        <row r="677">
          <cell r="B677" t="str">
            <v>ESMALTE SINTETICO ALQUIDICO A BASE DE ACEITE</v>
          </cell>
          <cell r="C677" t="str">
            <v>Gal</v>
          </cell>
          <cell r="D677">
            <v>61360</v>
          </cell>
        </row>
        <row r="678">
          <cell r="B678" t="str">
            <v>ESPEJO BISELADO 4MM</v>
          </cell>
          <cell r="C678" t="str">
            <v>m2</v>
          </cell>
          <cell r="D678">
            <v>41445</v>
          </cell>
        </row>
        <row r="679">
          <cell r="B679" t="str">
            <v>ESPEJO BISELADO 6MM</v>
          </cell>
          <cell r="C679" t="str">
            <v>m2</v>
          </cell>
          <cell r="D679">
            <v>41445</v>
          </cell>
        </row>
        <row r="680">
          <cell r="B680" t="str">
            <v>ESPEJO CRISTAL 4 MM</v>
          </cell>
          <cell r="C680" t="str">
            <v>m2</v>
          </cell>
          <cell r="D680">
            <v>52606</v>
          </cell>
        </row>
        <row r="681">
          <cell r="B681" t="str">
            <v>ESPEJO CRISTAL 6 MM</v>
          </cell>
          <cell r="C681" t="str">
            <v>m2</v>
          </cell>
          <cell r="D681">
            <v>85537</v>
          </cell>
        </row>
        <row r="682">
          <cell r="B682" t="str">
            <v>ESPEJO PARA CELDA EN LAMINA DE ACERO INOX. AISI 304 CALIBRE 20 ACABADO BRILLANTE IGT</v>
          </cell>
          <cell r="C682" t="str">
            <v>Und</v>
          </cell>
          <cell r="D682">
            <v>136000</v>
          </cell>
        </row>
        <row r="683">
          <cell r="B683" t="str">
            <v>ESQUINERA PREFABRICADA A 90° TIPO ALFA</v>
          </cell>
          <cell r="C683" t="str">
            <v>Und</v>
          </cell>
          <cell r="D683">
            <v>16466</v>
          </cell>
        </row>
        <row r="684">
          <cell r="B684" t="str">
            <v>ESQUINERO ALUMINIO</v>
          </cell>
          <cell r="C684" t="str">
            <v>m</v>
          </cell>
          <cell r="D684">
            <v>1830</v>
          </cell>
        </row>
        <row r="685">
          <cell r="B685" t="str">
            <v>ESTACIÓN DE TRABAJO ADMINISTRADOR</v>
          </cell>
          <cell r="C685" t="str">
            <v>Und</v>
          </cell>
          <cell r="D685">
            <v>25811387</v>
          </cell>
        </row>
        <row r="686">
          <cell r="B686" t="str">
            <v>ESTACIÓN DE TRABAJO PC CON LICENCIAS PARA ADMINISTRACIÓN, VISUALIZACIÓN Y OPERACIÓN</v>
          </cell>
          <cell r="C686" t="str">
            <v>Und</v>
          </cell>
          <cell r="D686">
            <v>17502331</v>
          </cell>
        </row>
        <row r="687">
          <cell r="B687" t="str">
            <v>ESTACIÓN MANUAL DE INCENDIO CON ACRILICO STOPPER</v>
          </cell>
          <cell r="C687" t="str">
            <v>Und</v>
          </cell>
          <cell r="D687">
            <v>951239</v>
          </cell>
        </row>
        <row r="688">
          <cell r="B688" t="str">
            <v xml:space="preserve">ESTANTERIA ROPA PLANA: ESTANTERÍA PARA ROPA TERMINADA EN PLÁSTICO DE ALTA RESISTENCIA </v>
          </cell>
          <cell r="C688" t="str">
            <v>Und</v>
          </cell>
          <cell r="D688">
            <v>574483</v>
          </cell>
        </row>
        <row r="689">
          <cell r="B689" t="str">
            <v>ESTANTERÍA SÓLIDA LÍNEA ACERO INOXIDABLE X 40 CM DE ANCHO. DIMENSIONES: LARGO: 0.90. ANCHO: 0.40. ALTO: 180.</v>
          </cell>
          <cell r="C689" t="str">
            <v>m</v>
          </cell>
          <cell r="D689">
            <v>1610758</v>
          </cell>
        </row>
        <row r="690">
          <cell r="B690" t="str">
            <v>ESTANTERÍA SÓLIDA LÍNEA ACERO INOXIDABLE X 40 CM DE ANCHO. DIMENSIONES: LARGO: 1.86. ANCHO: 0.40. ALTO: 180.</v>
          </cell>
          <cell r="C690" t="str">
            <v>m</v>
          </cell>
          <cell r="D690">
            <v>1610758</v>
          </cell>
        </row>
        <row r="691">
          <cell r="B691" t="str">
            <v>ESTANTERÍA SÓLIDA LÍNEA ACERO INOXIDABLE X 40 CM DE ANCHO. DIMENSIONES: LARGO: 6.72. ANCHO: 0.40. ALTO: 180.</v>
          </cell>
          <cell r="C691" t="str">
            <v>m</v>
          </cell>
          <cell r="D691">
            <v>1610758</v>
          </cell>
        </row>
        <row r="692">
          <cell r="B692" t="str">
            <v>ESTANTERÍA SÓLIDA LÍNEA ACERO INOXIDABLE X 40 CM DE ANCHO. DIMENSIONES: LARGO: 8.73. ANCHO: 0.40. ALTO: 180.</v>
          </cell>
          <cell r="C692" t="str">
            <v>m</v>
          </cell>
          <cell r="D692">
            <v>1610758</v>
          </cell>
        </row>
        <row r="693">
          <cell r="B693" t="str">
            <v>ESTANTERÍA SÓLIDA LÍNEA ACERO INOXIDABLE X 40 CM DE ANCHO.DIMENSIONES: LARGO: 7.00. ANCHO: 0.40. ALTO: 180.</v>
          </cell>
          <cell r="C693" t="str">
            <v>m</v>
          </cell>
          <cell r="D693">
            <v>1610758</v>
          </cell>
        </row>
        <row r="694">
          <cell r="B694" t="str">
            <v>ESTANTERÍA VENTILADA CON PERFILES PARA CUARTOS FRÍOS X 40 CM DE ANCHO.</v>
          </cell>
          <cell r="C694" t="str">
            <v>Und</v>
          </cell>
          <cell r="D694">
            <v>1812507</v>
          </cell>
        </row>
        <row r="695">
          <cell r="B695" t="str">
            <v>ESTANTERÍA VENTILADA CON PERFILES PARA UTENSILIOS DE COCINA. DIMENSIONES: LARGO: 3.21. ANCHO: 0.60. ALTO: 180.</v>
          </cell>
          <cell r="C695" t="str">
            <v>m</v>
          </cell>
          <cell r="D695">
            <v>1812507</v>
          </cell>
        </row>
        <row r="696">
          <cell r="B696" t="str">
            <v>ESTANTERÍA VENTILADA CON PERFILES PARA UTENSILIOS DE COCINA. DIMENSIONES: LARGO: 4.26. ANCHO: 0.60. ALTO: 180.</v>
          </cell>
          <cell r="C696" t="str">
            <v>m</v>
          </cell>
          <cell r="D696">
            <v>1812507</v>
          </cell>
        </row>
        <row r="697">
          <cell r="B697" t="str">
            <v>ESTANTERÍA VENTILADA CON PERFILES PARA UTENSILIOS DE COCINA. DIMENSIONES: LARGO: 4.98. ANCHO: 0.60. ALTO: 180.</v>
          </cell>
          <cell r="C697" t="str">
            <v>m</v>
          </cell>
          <cell r="D697">
            <v>1812507</v>
          </cell>
        </row>
        <row r="698">
          <cell r="B698" t="str">
            <v>ESTANTERÍA VENTILADA CON PERFILES PARA UTENSILIOS DE COCINA.DIMENSIONES: LARGO: 1.30. ANCHO: 0.60. ALTO: 180.</v>
          </cell>
          <cell r="C698" t="str">
            <v>m</v>
          </cell>
          <cell r="D698">
            <v>1812507</v>
          </cell>
        </row>
        <row r="699">
          <cell r="B699" t="str">
            <v>ESTANTERÍA VENTILADA PLANA PUNZONADA PARA CUARTOS FRÍOS X 40 CM DE ANCHO. DIMENSIONES: LARGO: 3.60. ANCHO: 0.40. ALTO: 1.80.</v>
          </cell>
          <cell r="C699" t="str">
            <v>m</v>
          </cell>
          <cell r="D699">
            <v>1669331</v>
          </cell>
        </row>
        <row r="700">
          <cell r="B700" t="str">
            <v>ESTANTERÍA VENTILADA PLANA PUNZONADA PARA CUARTOS FRÍOS X 40 CM DE ANCHO. DIMENSIONES: LARGO: 6.30. ANCHO: 0.40. ALTO: 1.80.</v>
          </cell>
          <cell r="C700" t="str">
            <v>m</v>
          </cell>
          <cell r="D700">
            <v>1669331</v>
          </cell>
        </row>
        <row r="701">
          <cell r="B701" t="str">
            <v xml:space="preserve">ESTANTES FABRICADA EN LÁMINA COLD ROLLED, CON PARALES TROQUELADOS, SEIS (6) ENTREPAÑOS EN EL MISMO MATERIAL REMOVIBLES CON DIMENSIONES: 0.900M X 0.30M X 2.00M. </v>
          </cell>
          <cell r="C701" t="str">
            <v>Und</v>
          </cell>
          <cell r="D701">
            <v>325000</v>
          </cell>
        </row>
        <row r="702">
          <cell r="B702" t="str">
            <v>ESTANTES VITRINA DOBLE EN CALIBRE 20, CON ACABADO EN PINTURA HORNEADA, CON DIMENSIONES DE: 0.78M X 0.36M X 1.50M, CON CHAPA Y ENTREPAÑOS EN VIDRIO.</v>
          </cell>
          <cell r="C702" t="str">
            <v>Und</v>
          </cell>
          <cell r="D702">
            <v>325000</v>
          </cell>
        </row>
        <row r="703">
          <cell r="B703" t="str">
            <v>ESTUFA CON CUATRO (4) FOGONES, CON PATAS Y ENTREPAÑO, LÍNEA ELITE. DIMENSIONES: FRENTE: 0.91. FONDO: 0.91. ALTURA: 0.91.</v>
          </cell>
          <cell r="C703" t="str">
            <v>Und</v>
          </cell>
          <cell r="D703">
            <v>5623008</v>
          </cell>
        </row>
        <row r="704">
          <cell r="B704" t="str">
            <v>ESTUFA INDUSTRIAL ENANA MODELO 301 DE UN PUESTO PARA GRANDES RECIPIENTES Y PAILAS DIMENSIONES: 69 X 69 X49 CM.</v>
          </cell>
          <cell r="C704" t="str">
            <v>Und</v>
          </cell>
          <cell r="D704">
            <v>2460066</v>
          </cell>
        </row>
        <row r="705">
          <cell r="B705" t="str">
            <v>ESTUFA TIPO ENANO LÍNEA INDUSTRIAL EN ACERO INOXIDABLE. DIMENSIONES: FRENTE: 0.70. FONDO: 0.80. ALTO: 0.55.</v>
          </cell>
          <cell r="C705" t="str">
            <v>Und</v>
          </cell>
          <cell r="D705">
            <v>2460066</v>
          </cell>
        </row>
        <row r="706">
          <cell r="B706" t="str">
            <v>ESTUFAS CON CUATRO (4) FOGONES, CON HORNO, LÍNEA ELITE INDUSTRIAL EN ACERO INOXIDABLE. DIMENSIONES: FRENTE: 0.80. FONDO: 0.85. ALTURA: 0.91.</v>
          </cell>
          <cell r="C706" t="str">
            <v>Und</v>
          </cell>
          <cell r="D706">
            <v>9211799</v>
          </cell>
        </row>
        <row r="707">
          <cell r="B707" t="str">
            <v>ESTUFAS CON SEIS (6) FOGONES, CON PATAS Y ENTREPAÑO, LÍNEA INDUSTRIA EN ACERO INOXIDABLE. DIMENSIONES: FRENTE: 1.20. FONDO: 0.95. ALTURA: 0.91.</v>
          </cell>
          <cell r="C707" t="str">
            <v>Und</v>
          </cell>
          <cell r="D707">
            <v>7160549</v>
          </cell>
        </row>
        <row r="708">
          <cell r="B708" t="str">
            <v>ESTUFAS CON SEIS (6) FOGONES, PATAS Y ENTREPAÑO, LÍNEA INDUSTRIA EN ACERO INOXIDABLE. DIMENSIONES: FRENTE: 1.32. FONDO: 0.95. ALTURA: 0.91.</v>
          </cell>
          <cell r="C708" t="str">
            <v>Und</v>
          </cell>
          <cell r="D708">
            <v>6557598</v>
          </cell>
        </row>
        <row r="709">
          <cell r="B709" t="str">
            <v>ESTUFILLAS A GAS DE SOBREMESA CON DOS (2) FOGONES. (LINEA AISI). DIMENSIONES: FRENTE: 0.45. ANCHO: 0.61. ALTO: 0.45.</v>
          </cell>
          <cell r="C709" t="str">
            <v>Und</v>
          </cell>
          <cell r="D709">
            <v>2167201</v>
          </cell>
        </row>
        <row r="710">
          <cell r="B710" t="str">
            <v>EXTINTOR ABC 10LB PQS</v>
          </cell>
          <cell r="C710" t="str">
            <v>Und</v>
          </cell>
          <cell r="D710">
            <v>70457</v>
          </cell>
        </row>
        <row r="711">
          <cell r="B711" t="str">
            <v>EXTRACTOR CENTRÍFUGO TIPO HONGO DE 933 RPM, SOLER PALAU. DIMENSIONES: DIÁMETRO: 119CM. ALTURA: 108.1CM. BASE: 91.4CM.</v>
          </cell>
          <cell r="C711" t="str">
            <v>m</v>
          </cell>
          <cell r="D711">
            <v>8149120</v>
          </cell>
        </row>
        <row r="712">
          <cell r="B712" t="str">
            <v>EXTRACTOR CENTRÍFUGO TIPO HONGO POTENCIA 3HP. SOLER PALAU. DIÁMETRO: 90.6CM. ALTURA: 94.4CM. BASE: 71CM.</v>
          </cell>
          <cell r="C712" t="str">
            <v>Und</v>
          </cell>
          <cell r="D712">
            <v>9519324</v>
          </cell>
        </row>
        <row r="713">
          <cell r="B713" t="str">
            <v>EXTRACTOR CENTRÍFUGO TIPO HONGO, POTENCIA 2 HP SOLER PALAU.</v>
          </cell>
          <cell r="C713" t="str">
            <v>Und</v>
          </cell>
          <cell r="D713">
            <v>8652476</v>
          </cell>
        </row>
        <row r="714">
          <cell r="B714" t="str">
            <v>EXTRACTOR TIPO CENTRÍFUGO 13700 CFM TALLA 36.</v>
          </cell>
          <cell r="C714" t="str">
            <v>Und</v>
          </cell>
          <cell r="D714">
            <v>10548427</v>
          </cell>
        </row>
        <row r="715">
          <cell r="B715" t="str">
            <v>EXTRACTORES TIPO HONGO DE 1800 RPM, SOLER PALAU</v>
          </cell>
          <cell r="C715" t="str">
            <v>Und</v>
          </cell>
          <cell r="D715">
            <v>9519324</v>
          </cell>
        </row>
        <row r="716">
          <cell r="B716" t="str">
            <v>FACE PLATE BLANCO MARFIL DOBLE.</v>
          </cell>
          <cell r="C716" t="str">
            <v>Und</v>
          </cell>
          <cell r="D716">
            <v>32349</v>
          </cell>
        </row>
        <row r="717">
          <cell r="B717" t="str">
            <v>FACHADA VENTILADA CON PLACA DE CEMENTO ALTA DENSIDAD E=8MM EQUITONE-NATURA</v>
          </cell>
          <cell r="C717" t="str">
            <v>m2</v>
          </cell>
          <cell r="D717">
            <v>461023</v>
          </cell>
        </row>
        <row r="718">
          <cell r="B718" t="str">
            <v>FIBRA ÓPTICA MULTIMODO, 12 FIBRAS, 50/125 300M GB</v>
          </cell>
          <cell r="C718" t="str">
            <v>m</v>
          </cell>
          <cell r="D718">
            <v>104630</v>
          </cell>
        </row>
        <row r="719">
          <cell r="B719" t="str">
            <v>FIBRA ÓPTICA MULTIMODO, 6 FIBRAS, 50/125 300M GB</v>
          </cell>
          <cell r="C719" t="str">
            <v>m</v>
          </cell>
          <cell r="D719">
            <v>66676</v>
          </cell>
        </row>
        <row r="720">
          <cell r="B720" t="str">
            <v>FILTRO TIPO PERSIANA PARA CAMPANAS DE EXTRACCIÓN INDUSTRIAL. DIMENSIONES: LARGO: 0.50. ANCHO: 0.50. ALTO: 0.04.</v>
          </cell>
          <cell r="C720" t="str">
            <v>Und</v>
          </cell>
          <cell r="D720">
            <v>129300</v>
          </cell>
        </row>
        <row r="721">
          <cell r="B721" t="str">
            <v>FLANCHE RANURADO 2"</v>
          </cell>
          <cell r="C721" t="str">
            <v>Und</v>
          </cell>
          <cell r="D721">
            <v>12891</v>
          </cell>
        </row>
        <row r="722">
          <cell r="B722" t="str">
            <v>FLANCHE RANURADO 4"</v>
          </cell>
          <cell r="C722" t="str">
            <v>Und</v>
          </cell>
          <cell r="D722">
            <v>26914</v>
          </cell>
        </row>
        <row r="723">
          <cell r="B723" t="str">
            <v>FLOTADOR TIPO HELBERT 2"</v>
          </cell>
          <cell r="C723" t="str">
            <v>Und</v>
          </cell>
          <cell r="D723">
            <v>197362</v>
          </cell>
        </row>
        <row r="724">
          <cell r="B724" t="str">
            <v>FLOWFRESH HF TOXEMENT</v>
          </cell>
          <cell r="C724" t="str">
            <v>Kg</v>
          </cell>
          <cell r="D724">
            <v>38666</v>
          </cell>
        </row>
        <row r="725">
          <cell r="B725" t="str">
            <v>FLUXOMETRO MANUAL SANITARIO SLOAN REGAL 1.28 GPF</v>
          </cell>
          <cell r="C725" t="str">
            <v>Und</v>
          </cell>
          <cell r="D725">
            <v>373004</v>
          </cell>
        </row>
        <row r="726">
          <cell r="B726" t="str">
            <v>FLUXOMETRO ORINAL SLOAN REGAL (3.7 LTS)</v>
          </cell>
          <cell r="C726" t="str">
            <v>Und</v>
          </cell>
          <cell r="D726">
            <v>393726</v>
          </cell>
        </row>
        <row r="727">
          <cell r="B727" t="str">
            <v xml:space="preserve">FONENDOSCOPIO MANGUERA DE UN SOLO CUERPO FABRICADA EN CAUCHO, DE DOS SERVICIOS, CON DOS  OLIVAS BLANDAS, CAMPANA DE DOBLE SERVICIO, LA PIEZA PECTORAL ES DE ACERO CROMADO. </v>
          </cell>
          <cell r="C727" t="str">
            <v>Und</v>
          </cell>
          <cell r="D727">
            <v>340389</v>
          </cell>
        </row>
        <row r="728">
          <cell r="B728" t="str">
            <v>FOTOCELDA NICE PAR MOF TIPO DOINTECH</v>
          </cell>
          <cell r="C728" t="str">
            <v>Und</v>
          </cell>
          <cell r="D728">
            <v>211050</v>
          </cell>
        </row>
        <row r="729">
          <cell r="B729" t="str">
            <v>FREGADERO EN CONCRETO CON POSETA</v>
          </cell>
          <cell r="C729" t="str">
            <v>Und</v>
          </cell>
          <cell r="D729">
            <v>492581</v>
          </cell>
        </row>
        <row r="730">
          <cell r="B730" t="str">
            <v>FREIDOR A GAS</v>
          </cell>
          <cell r="C730" t="str">
            <v>Und</v>
          </cell>
          <cell r="D730">
            <v>5200000</v>
          </cell>
        </row>
        <row r="731">
          <cell r="B731" t="str">
            <v>FRESCASA SIN PAPEL 3-1/2" 15,24X1,22 FIBERGLASS</v>
          </cell>
          <cell r="C731" t="str">
            <v>Rll</v>
          </cell>
          <cell r="D731">
            <v>181007</v>
          </cell>
        </row>
        <row r="732">
          <cell r="B732" t="str">
            <v>FRESERO FRESEROS.</v>
          </cell>
          <cell r="C732" t="str">
            <v>Und</v>
          </cell>
          <cell r="D732">
            <v>72000</v>
          </cell>
        </row>
        <row r="733">
          <cell r="B733" t="str">
            <v>FUENTE DE ENERGÍA PARA SLOT ( 2 POR CADA SLOT)</v>
          </cell>
          <cell r="C733" t="str">
            <v>Und</v>
          </cell>
          <cell r="D733">
            <v>5533500</v>
          </cell>
        </row>
        <row r="734">
          <cell r="B734" t="str">
            <v>FUENTE INTERNA DE 1200W</v>
          </cell>
          <cell r="C734" t="str">
            <v>Und</v>
          </cell>
          <cell r="D734">
            <v>4956350</v>
          </cell>
        </row>
        <row r="735">
          <cell r="B735" t="str">
            <v>FUENTE PARA SUICHES</v>
          </cell>
          <cell r="C735" t="str">
            <v>Und</v>
          </cell>
          <cell r="D735">
            <v>3878210</v>
          </cell>
        </row>
        <row r="736">
          <cell r="B736" t="str">
            <v>GABINETE 12U 24"W*26"D*23,5"H</v>
          </cell>
          <cell r="C736" t="str">
            <v>Und</v>
          </cell>
          <cell r="D736">
            <v>10718724</v>
          </cell>
        </row>
        <row r="737">
          <cell r="B737" t="str">
            <v>GABINETE 26U 24"W*26"D*48"H</v>
          </cell>
          <cell r="C737" t="str">
            <v>Und</v>
          </cell>
          <cell r="D737">
            <v>15298008</v>
          </cell>
        </row>
        <row r="738">
          <cell r="B738" t="str">
            <v>GABINETE LAM CR CAL16 77X77X24 PINT ELECTROST</v>
          </cell>
          <cell r="C738" t="str">
            <v>Und</v>
          </cell>
          <cell r="D738">
            <v>26940</v>
          </cell>
        </row>
        <row r="739">
          <cell r="B739" t="str">
            <v>GABINETE MIXTO ACERO 304 CALIBRE 20.  MODELO DE EMPOTRAR RECIPIENTE DESMONTABLE. MEDIDAS 137HX43.8AX16P</v>
          </cell>
          <cell r="C739" t="str">
            <v>Und</v>
          </cell>
          <cell r="D739">
            <v>1258021</v>
          </cell>
        </row>
        <row r="740">
          <cell r="B740" t="str">
            <v>GABINETE MIXTO ACERO 304 CALIBRE 20.  MODELO DE EMPOTRAR RECIPIENTE DESMONTABLE. MEDIDAS 71HX35.5AX11P</v>
          </cell>
          <cell r="C740" t="str">
            <v>Und</v>
          </cell>
          <cell r="D740">
            <v>469212</v>
          </cell>
        </row>
        <row r="741">
          <cell r="B741" t="str">
            <v xml:space="preserve">GABINETE PARA GUARDAR MEDICAMENTOS CONSTRUIDA EN LÁMINA COLD ROLLED CHAPA Y DOS ENTREPAÑOS EN VIDRIO, PUERTA CON VIDRIO 0,35*1,50 </v>
          </cell>
          <cell r="C741" t="str">
            <v>Und</v>
          </cell>
          <cell r="D741">
            <v>603672</v>
          </cell>
        </row>
        <row r="742">
          <cell r="B742" t="str">
            <v>GABINETE PARA INSTRUMENTAL MATERIAL: FORMICA</v>
          </cell>
          <cell r="C742" t="str">
            <v>Und</v>
          </cell>
          <cell r="D742">
            <v>878138</v>
          </cell>
        </row>
        <row r="743">
          <cell r="B743" t="str">
            <v>GABINETE TELEFÓNICO</v>
          </cell>
          <cell r="C743" t="str">
            <v>Und</v>
          </cell>
          <cell r="D743">
            <v>2772900</v>
          </cell>
        </row>
        <row r="744">
          <cell r="B744" t="str">
            <v>GABINETES CUARTOS TÉCNICOS</v>
          </cell>
          <cell r="C744" t="str">
            <v>Und</v>
          </cell>
          <cell r="D744">
            <v>4592448</v>
          </cell>
        </row>
        <row r="745">
          <cell r="B745" t="str">
            <v>GANCHO INDIVIDUAL PARA REVELADO GANCHO INDIVIDUAL PARA REVELADO.</v>
          </cell>
          <cell r="C745" t="str">
            <v>Und</v>
          </cell>
          <cell r="D745">
            <v>7904</v>
          </cell>
        </row>
        <row r="746">
          <cell r="B746" t="str">
            <v>GANCHO PARA TEJA FIBROCEMENTO 55MM</v>
          </cell>
          <cell r="C746" t="str">
            <v>Und</v>
          </cell>
          <cell r="D746">
            <v>612</v>
          </cell>
        </row>
        <row r="747">
          <cell r="B747" t="str">
            <v>GATEWAY (1 E1 - 30 TRONCALES)</v>
          </cell>
          <cell r="C747" t="str">
            <v>Und</v>
          </cell>
          <cell r="D747">
            <v>27822200</v>
          </cell>
        </row>
        <row r="748">
          <cell r="B748" t="str">
            <v>GENERADOR DE MENSAJES DE ALERTA RED IP</v>
          </cell>
          <cell r="C748" t="str">
            <v>Und</v>
          </cell>
          <cell r="D748">
            <v>3200244</v>
          </cell>
        </row>
        <row r="749">
          <cell r="B749" t="str">
            <v>GEOTEXTIL NT-1600 (ANCHO 1,60)</v>
          </cell>
          <cell r="C749" t="str">
            <v>m2</v>
          </cell>
          <cell r="D749">
            <v>4875</v>
          </cell>
        </row>
        <row r="750">
          <cell r="B750" t="str">
            <v>GEOTEXTIL SIKA PP1800/2500</v>
          </cell>
          <cell r="C750" t="str">
            <v>m2</v>
          </cell>
          <cell r="D750">
            <v>2902</v>
          </cell>
        </row>
        <row r="751">
          <cell r="B751" t="str">
            <v>GEOTEXTIL T 1600</v>
          </cell>
          <cell r="C751" t="str">
            <v>m2</v>
          </cell>
          <cell r="D751">
            <v>3357</v>
          </cell>
        </row>
        <row r="752">
          <cell r="B752" t="str">
            <v>GEOTEXTIL TEJIDO T-2400</v>
          </cell>
          <cell r="C752" t="str">
            <v>m2</v>
          </cell>
          <cell r="D752">
            <v>6831</v>
          </cell>
        </row>
        <row r="753">
          <cell r="B753" t="str">
            <v>GLUCOMETRO PARA MEDIR LOS NIVELES DE GLUCOSA POR CAPILARIDAD DE SENSORES DANDO EL RESULTADO EN MENOS DE 20 MIN. CON MEMORIA PARA ALMACENAR POR LO MENOS 100 RESULTADOS CON FECHA Y HORA Y CON 4 PROMEDIOS DIARIOS CON BATERÍA REMPLAZABLE.</v>
          </cell>
          <cell r="C753" t="str">
            <v>Und</v>
          </cell>
          <cell r="D753">
            <v>348000</v>
          </cell>
        </row>
        <row r="754">
          <cell r="B754" t="str">
            <v>GRAFIL EN ACERO 4MM-8MM</v>
          </cell>
          <cell r="C754" t="str">
            <v>Kg</v>
          </cell>
          <cell r="D754">
            <v>2229</v>
          </cell>
        </row>
        <row r="755">
          <cell r="B755" t="str">
            <v>GRANIPLAST ESGRAFIADO FACHADA 30KG</v>
          </cell>
          <cell r="C755" t="str">
            <v>Und</v>
          </cell>
          <cell r="D755">
            <v>88071</v>
          </cell>
        </row>
        <row r="756">
          <cell r="B756" t="str">
            <v>GRANITO MARMOL BLANCO N.2 X 35 KG</v>
          </cell>
          <cell r="C756" t="str">
            <v>Bto</v>
          </cell>
          <cell r="D756">
            <v>37212</v>
          </cell>
        </row>
        <row r="757">
          <cell r="B757" t="str">
            <v>GRANITO NO 2</v>
          </cell>
          <cell r="C757" t="str">
            <v>Bto</v>
          </cell>
          <cell r="D757">
            <v>37212</v>
          </cell>
        </row>
        <row r="758">
          <cell r="B758" t="str">
            <v>GRANITO NO 3</v>
          </cell>
          <cell r="C758" t="str">
            <v>Bto</v>
          </cell>
          <cell r="D758">
            <v>37212</v>
          </cell>
        </row>
        <row r="759">
          <cell r="B759" t="str">
            <v>GRANITO NO. 3</v>
          </cell>
          <cell r="C759" t="str">
            <v>Kg</v>
          </cell>
          <cell r="D759">
            <v>1064</v>
          </cell>
        </row>
        <row r="760">
          <cell r="B760" t="str">
            <v>GRAPA CERCA 1 PULGADA (2,54 CM DE LARGO) X 9 CALIBRE, 500 GRAMOS PUMA</v>
          </cell>
          <cell r="C760" t="str">
            <v>Und</v>
          </cell>
          <cell r="D760">
            <v>5708</v>
          </cell>
        </row>
        <row r="761">
          <cell r="B761" t="str">
            <v>GRAPA INDUSTRIAL</v>
          </cell>
          <cell r="C761" t="str">
            <v>Lb</v>
          </cell>
          <cell r="D761">
            <v>5348</v>
          </cell>
        </row>
        <row r="762">
          <cell r="B762" t="str">
            <v>GRAVA LAVADA TRITURADA 1/2"</v>
          </cell>
          <cell r="C762" t="str">
            <v>m3</v>
          </cell>
          <cell r="D762">
            <v>63204</v>
          </cell>
        </row>
        <row r="763">
          <cell r="B763" t="str">
            <v>GRAVA LAVADA TRITURADA 2"</v>
          </cell>
          <cell r="C763" t="str">
            <v>m3</v>
          </cell>
          <cell r="D763">
            <v>56987</v>
          </cell>
        </row>
        <row r="764">
          <cell r="B764" t="str">
            <v>GRAVA NO 67 - 3/4</v>
          </cell>
          <cell r="C764" t="str">
            <v>m3</v>
          </cell>
          <cell r="D764">
            <v>131721</v>
          </cell>
        </row>
        <row r="765">
          <cell r="B765" t="str">
            <v>GRAVILLA COMÚN DE RIO</v>
          </cell>
          <cell r="C765" t="str">
            <v>m3</v>
          </cell>
          <cell r="D765">
            <v>102214</v>
          </cell>
        </row>
        <row r="766">
          <cell r="B766" t="str">
            <v>GRAVILLA FINA DE RIO</v>
          </cell>
          <cell r="C766" t="str">
            <v>m3</v>
          </cell>
          <cell r="D766">
            <v>102214</v>
          </cell>
        </row>
        <row r="767">
          <cell r="B767" t="str">
            <v>GRECA NACIONAL 120 LITROS.</v>
          </cell>
          <cell r="C767" t="str">
            <v>Und</v>
          </cell>
          <cell r="D767">
            <v>1506885</v>
          </cell>
        </row>
        <row r="768">
          <cell r="B768" t="str">
            <v>GRIFERIA MONOCONTROL LAVAMANOS LINEA KORAL</v>
          </cell>
          <cell r="C768" t="str">
            <v>Und</v>
          </cell>
          <cell r="D768">
            <v>82890</v>
          </cell>
        </row>
        <row r="769">
          <cell r="B769" t="str">
            <v>GRIFERÍA ORINAL PUSH STRETTO</v>
          </cell>
          <cell r="C769" t="str">
            <v>Und</v>
          </cell>
          <cell r="D769">
            <v>208448</v>
          </cell>
        </row>
        <row r="770">
          <cell r="B770" t="str">
            <v>GRIFERÍA ORINAL TRADICIONAL CROMO GRIVAL</v>
          </cell>
          <cell r="C770" t="str">
            <v>Und</v>
          </cell>
          <cell r="D770">
            <v>131611</v>
          </cell>
        </row>
        <row r="771">
          <cell r="B771" t="str">
            <v>GRIFERÍA TANQUE 1/2" HELBERT</v>
          </cell>
          <cell r="C771" t="str">
            <v>Und</v>
          </cell>
          <cell r="D771">
            <v>67178</v>
          </cell>
        </row>
        <row r="772">
          <cell r="B772" t="str">
            <v>GRIFERÍAS MANOS LIBRES PARA LAVAMANOS 502.</v>
          </cell>
          <cell r="C772" t="str">
            <v>Und</v>
          </cell>
          <cell r="D772">
            <v>406104</v>
          </cell>
        </row>
        <row r="773">
          <cell r="B773" t="str">
            <v>GROUTING MORTERO DE INYECCION</v>
          </cell>
          <cell r="C773" t="str">
            <v>m3</v>
          </cell>
          <cell r="D773">
            <v>437026</v>
          </cell>
        </row>
        <row r="774">
          <cell r="B774" t="str">
            <v xml:space="preserve">GUANTES DE PLOMO UNIDAD DE PAR DE GUANTES CON PROTECCIÓN EN PLOMO DE 0.05M DE ESPESOR PARA PROTECCIÓN CONTRA LOS RX. </v>
          </cell>
          <cell r="C774" t="str">
            <v>Und</v>
          </cell>
          <cell r="D774">
            <v>219535</v>
          </cell>
        </row>
        <row r="775">
          <cell r="B775" t="str">
            <v>GUARDAESCOBA EN CERÁMICA FORMATO 10CM X 30CM, COLOR BLANCO</v>
          </cell>
          <cell r="C775" t="str">
            <v>m</v>
          </cell>
          <cell r="D775">
            <v>22000</v>
          </cell>
        </row>
        <row r="776">
          <cell r="B776" t="str">
            <v>GUARDAESCOBA PVC ROLLO 8,0 CM</v>
          </cell>
          <cell r="C776" t="str">
            <v>m</v>
          </cell>
          <cell r="D776">
            <v>3077</v>
          </cell>
        </row>
        <row r="777">
          <cell r="B777" t="str">
            <v>GUARDAESCOBA RESIDENCIAL PVC 6,8 CM</v>
          </cell>
          <cell r="C777" t="str">
            <v>m</v>
          </cell>
          <cell r="D777">
            <v>4920</v>
          </cell>
        </row>
        <row r="778">
          <cell r="B778" t="str">
            <v>GUARDAESCOBA RIGIDO PVC 7,5 CM</v>
          </cell>
          <cell r="C778" t="str">
            <v>m</v>
          </cell>
          <cell r="D778">
            <v>17394</v>
          </cell>
        </row>
        <row r="779">
          <cell r="B779" t="str">
            <v>GUARDAESCOBAS PREFABRICADO MEDIACAÑA 100MM X 100MM TIPO ALFA</v>
          </cell>
          <cell r="C779" t="str">
            <v>m</v>
          </cell>
          <cell r="D779">
            <v>32931</v>
          </cell>
        </row>
        <row r="780">
          <cell r="B780" t="str">
            <v>GUARDAESCOBAS RECTO VIBROPRENSADO 40X9,8 TIPO ALFA</v>
          </cell>
          <cell r="C780" t="str">
            <v>m</v>
          </cell>
          <cell r="D780">
            <v>32931</v>
          </cell>
        </row>
        <row r="781">
          <cell r="B781" t="str">
            <v>HACHAPICO 1.6KG CABO MADERA 80CM</v>
          </cell>
          <cell r="C781" t="str">
            <v>Und</v>
          </cell>
          <cell r="D781">
            <v>46626</v>
          </cell>
        </row>
        <row r="782">
          <cell r="B782" t="str">
            <v>HORNO ASADOR DE POLLO A GAS CAP. 60 POLLOS. DIMENSIONES: FRENTE: 2.30. FONDO: 0.70. ALTO: 1.76.</v>
          </cell>
          <cell r="C782" t="str">
            <v>Und</v>
          </cell>
          <cell r="D782">
            <v>49318460</v>
          </cell>
        </row>
        <row r="783">
          <cell r="B783" t="str">
            <v>HORNO COMBIMASTER PLUS (20 X 2/1 - 40 X 1/1 GN), A GAS RATIONAL. DIMENSIONES: ANCHO: 108.4CM. PROFUNDIDAD: 99.6CM. ALTURA: 178.2CM.</v>
          </cell>
          <cell r="C783" t="str">
            <v>Und</v>
          </cell>
          <cell r="D783">
            <v>176554813</v>
          </cell>
        </row>
        <row r="784">
          <cell r="B784" t="str">
            <v>HORNO DE PRESICION CONVENCIAL NATURAL Y CONTROL DIGITAL PARA DESECACIÓN CULTIVO, CALENTAMIENTO, ENSAYO, ESTERILIZACIÓN, ENVEJECIMIENTO, SECADO, COMPROBACIÓN, ENDURECIMIENTO, ALMACENAMIENTO, CON SELECTOR DE TEMPERATURA DIGITAL HASTA 300°C.</v>
          </cell>
          <cell r="C784" t="str">
            <v>Und</v>
          </cell>
          <cell r="D784">
            <v>756400</v>
          </cell>
        </row>
        <row r="785">
          <cell r="B785" t="str">
            <v>HORNO ROTATORIO PARA 18 LATAS, WESTON. DIMENSIONES: ALTO: 2.31 MTS FONDO: 1.95 MTS FRENTE 1.22 MTS.</v>
          </cell>
          <cell r="C785" t="str">
            <v>Und</v>
          </cell>
          <cell r="D785">
            <v>57834826</v>
          </cell>
        </row>
        <row r="786">
          <cell r="B786" t="str">
            <v>HUMUS DE LOMBRIZ</v>
          </cell>
          <cell r="C786" t="str">
            <v>Kg</v>
          </cell>
          <cell r="D786">
            <v>311</v>
          </cell>
        </row>
        <row r="787">
          <cell r="B787" t="str">
            <v>IMPLEMENTACIÓN DEL PLAN DE MANEJO ARQUEOLÓGICO</v>
          </cell>
          <cell r="C787" t="str">
            <v>Und</v>
          </cell>
          <cell r="D787">
            <v>75400000</v>
          </cell>
        </row>
        <row r="788">
          <cell r="B788" t="str">
            <v>INCRUSTACIONES PARA BAÑO ACERO 304.  MODELO JABONERA MEDIALUNA CON ESCUDOS. MEDIDAS 14D</v>
          </cell>
          <cell r="C788" t="str">
            <v>Und</v>
          </cell>
          <cell r="D788">
            <v>44693</v>
          </cell>
        </row>
        <row r="789">
          <cell r="B789" t="str">
            <v>INCRUSTACIONES PARA BAÑO ACERO 304.  MODELO JABONERA RECTA CON ESCUDOS. MEDIDAS 12X10</v>
          </cell>
          <cell r="C789" t="str">
            <v>Und</v>
          </cell>
          <cell r="D789">
            <v>44693</v>
          </cell>
        </row>
        <row r="790">
          <cell r="B790" t="str">
            <v>INCRUSTACIONES PARA BAÑO ACERO 304.  MODELO PERCHERO DOBLE DOS SERVICIOS. MEDIDAS 5D</v>
          </cell>
          <cell r="C790" t="str">
            <v>Und</v>
          </cell>
          <cell r="D790">
            <v>43293</v>
          </cell>
        </row>
        <row r="791">
          <cell r="B791" t="str">
            <v>INCRUSTACIONES PARA BAÑO ACERO 304.  MODELO PERCHERO SENCILLO UN SERVICIO. MEDIDAS 5D</v>
          </cell>
          <cell r="C791" t="str">
            <v>Und</v>
          </cell>
          <cell r="D791">
            <v>38199</v>
          </cell>
        </row>
        <row r="792">
          <cell r="B792" t="str">
            <v>INCRUSTACIONES PARA BAÑO ACERO 304.  MODELO SOPORTE PAPEL HIGIÉNICO CON ESCUDOS. MEDIDAS 13L</v>
          </cell>
          <cell r="C792" t="str">
            <v>Und</v>
          </cell>
          <cell r="D792">
            <v>44693</v>
          </cell>
        </row>
        <row r="793">
          <cell r="B793" t="str">
            <v>INCRUSTACIONES PARA BAÑO ACERO 304.  MODELO TOALLERO DE BARRA CON ESCUDOS. MEDIDAS 50L</v>
          </cell>
          <cell r="C793" t="str">
            <v>Und</v>
          </cell>
          <cell r="D793">
            <v>62392</v>
          </cell>
        </row>
        <row r="794">
          <cell r="B794" t="str">
            <v>INCRUSTACIONES PARA BAÑO ACERO 304.  MODELO TOALLERO DE GANCHO CON ESCUDOS. MEDIDAS 25L</v>
          </cell>
          <cell r="C794" t="str">
            <v>Und</v>
          </cell>
          <cell r="D794">
            <v>43293</v>
          </cell>
        </row>
        <row r="795">
          <cell r="B795" t="str">
            <v>INDICADOR DE PRESION</v>
          </cell>
          <cell r="C795" t="str">
            <v>Und</v>
          </cell>
          <cell r="D795">
            <v>782000</v>
          </cell>
        </row>
        <row r="796">
          <cell r="B796" t="str">
            <v>INSTRUMENTOS LIMPIOS ***</v>
          </cell>
          <cell r="C796" t="str">
            <v>Und</v>
          </cell>
          <cell r="D796">
            <v>468900</v>
          </cell>
        </row>
        <row r="797">
          <cell r="B797" t="str">
            <v>INTERRUPTOR DE FLUJO DE AGUA</v>
          </cell>
          <cell r="C797" t="str">
            <v>Und</v>
          </cell>
          <cell r="D797">
            <v>1450000</v>
          </cell>
        </row>
        <row r="798">
          <cell r="B798" t="str">
            <v>JACK, CAT6A, CLARITY, UTP 10G AZUL DATOS - ROJO VOZ</v>
          </cell>
          <cell r="C798" t="str">
            <v>Und</v>
          </cell>
          <cell r="D798">
            <v>94556</v>
          </cell>
        </row>
        <row r="799">
          <cell r="B799" t="str">
            <v>JUEGO DE BAÑO NOVA 374(SANITARIO + LAVAMANOS)</v>
          </cell>
          <cell r="C799" t="str">
            <v>Und</v>
          </cell>
          <cell r="D799">
            <v>336170</v>
          </cell>
        </row>
        <row r="800">
          <cell r="B800" t="str">
            <v>JUEGO DE CUATRO (4) RUEDAS. IMSA</v>
          </cell>
          <cell r="C800" t="str">
            <v>Und</v>
          </cell>
          <cell r="D800">
            <v>263579</v>
          </cell>
        </row>
        <row r="801">
          <cell r="B801" t="str">
            <v>JUEGO DE DIJIFLEX JUEGO DE CINCO (5) DIGITADORES DE MANO PARA REHABILITACIÓN, CADA UNO OFRECE UNA RESISTENCIA ESPECIAL, EN COLORES AMARILLO, ROJO, VERDE, AZUL Y NEGRO CON DISPLAY.</v>
          </cell>
          <cell r="C801" t="str">
            <v>Und</v>
          </cell>
          <cell r="D801">
            <v>420409</v>
          </cell>
        </row>
        <row r="802">
          <cell r="B802" t="str">
            <v>JUEGO DE INSTRUMENTAL BASICO EQUIPO QUE CONSTA DE ESPEJO BUCAL, EXPLORADOR DOBLE EXTREMO, CUCHARILLA DE BLACK DOBLE EXTREMO, PINZA PARA MANIPULAR EL ALGODÓN.</v>
          </cell>
          <cell r="C802" t="str">
            <v>Und</v>
          </cell>
          <cell r="D802">
            <v>468900</v>
          </cell>
        </row>
        <row r="803">
          <cell r="B803" t="str">
            <v xml:space="preserve">JUEGO DE INSTRUMENTAL DE ENDODONCIA INSTRUMENTAL COMPUESTO  DE EXPLORADOR DE CONDUCTOS, DOS ESPACIADORES DE CONDUCTOS A25 Y A30, DOS CONDENSADORES 50 Y 60 DIÁMETRO METÁLICO ADEMÁS DE UN MECHERO. </v>
          </cell>
          <cell r="C803" t="str">
            <v>Und</v>
          </cell>
          <cell r="D803">
            <v>468900</v>
          </cell>
        </row>
        <row r="804">
          <cell r="B804" t="str">
            <v xml:space="preserve">JUEGO DE INSTRUMENTAL ODONTOLOGICO DE CIRUGIA (ELEVADOR RECTO, APICAL DERECHO E IZQUIERDO, DE BANDERA DERECHO, E IZQUIERDO, FÓRCEPS 150, 151, 69, CURETA DE LUCAS, LIMA DE HUESO PERIOSTOTOMOS, PORTA AGUJAS, MANGO DE BISTURÍ N° 3 Y 5, TIJERAS Y JERINGA. </v>
          </cell>
          <cell r="C804" t="str">
            <v>Und</v>
          </cell>
          <cell r="D804">
            <v>468900</v>
          </cell>
        </row>
        <row r="805">
          <cell r="B805" t="str">
            <v>JUEGO DE PESAS DE 10 LBS COMPUESTO DE PESAS GRADUABLES DE 1LB A 10LB.</v>
          </cell>
          <cell r="C805" t="str">
            <v>Und</v>
          </cell>
          <cell r="D805">
            <v>226121</v>
          </cell>
        </row>
        <row r="806">
          <cell r="B806" t="str">
            <v>JUEGO DE RUEDAS EN ULTRAPOL BLANCO</v>
          </cell>
          <cell r="C806" t="str">
            <v>Und</v>
          </cell>
          <cell r="D806">
            <v>286493</v>
          </cell>
        </row>
        <row r="807">
          <cell r="B807" t="str">
            <v xml:space="preserve">JUEGO DE SABANA, SOBRESABANA Y FUNDA MATERIAL: TELA BLANCA POLIÉSTER 80% Y ALGODÓN 20%, CONFORMADO POR UNA SÁBANA DE 1.20M X 0.90M, AJUSTABLE SENCILLA, UNA SOBRE SÁBANA DE 1.50M X  2.50M Y UNA FUNDA DE 0.55M X 0.75M.. </v>
          </cell>
          <cell r="C807" t="str">
            <v>Und</v>
          </cell>
          <cell r="D807">
            <v>54774</v>
          </cell>
        </row>
        <row r="808">
          <cell r="B808" t="str">
            <v>JUEGO DE TERABAND JUEGO DE CAUCHOS TERAPÉUTICOS PARA REHABILITACIÓN, CADA UNO OFRECE UNA RESISTENCIA ESPECIAL EN COLORES AMARILLO, ROJO, VERDE, AZUL, NEGRO Y GRIS.</v>
          </cell>
          <cell r="C808" t="str">
            <v>Und</v>
          </cell>
          <cell r="D808">
            <v>87814</v>
          </cell>
        </row>
        <row r="809">
          <cell r="B809" t="str">
            <v xml:space="preserve">JUEGO INSTRUMENTAL DE OPERATORIA (CONDENSADOR DE AMALGAMA DE DOBLE EXTREMO 2-3, BRUÑIDOR DE BOLA Y ORQUETA, BRUÑIDOR 21B, TALLADOR DE FRANK, DISCOIDE CLOIDE, APLICADOR DE DICAL, ESPÁTULA METÁLICA DE CEMENTO Y RESINA, PORTA AMALGAMA Y PORTA MATRIZ. </v>
          </cell>
          <cell r="C809" t="str">
            <v>Und</v>
          </cell>
          <cell r="D809">
            <v>468900</v>
          </cell>
        </row>
        <row r="810">
          <cell r="B810" t="str">
            <v xml:space="preserve">JUEGO INSTRUMENTAL DE PERIODONCIA EQUIPO COMPUESTO DE CURETAS DE GREYCE N° 13Y 14, CURETAS DE GREYCE 17 Y 18, CURETAS DE GREYCE 7 Y 8 Y CK6.. </v>
          </cell>
          <cell r="C810" t="str">
            <v>Und</v>
          </cell>
          <cell r="D810">
            <v>468900</v>
          </cell>
        </row>
        <row r="811">
          <cell r="B811" t="str">
            <v>KIT CONEXIÓN PARA HORNO RATIONAL. DIMENSIONES: NO APLICA</v>
          </cell>
          <cell r="C811" t="str">
            <v>Und</v>
          </cell>
          <cell r="D811">
            <v>323616</v>
          </cell>
        </row>
        <row r="812">
          <cell r="B812" t="str">
            <v>KIT DE 12 DISCOS PARA PROCESADORES</v>
          </cell>
          <cell r="C812" t="str">
            <v>Und</v>
          </cell>
          <cell r="D812">
            <v>7983893</v>
          </cell>
        </row>
        <row r="813">
          <cell r="B813" t="str">
            <v>KIT DE MANGUERAS PARA INSTALACIÓN (2) AGUAS, FRÍA Y CALIENTE.</v>
          </cell>
          <cell r="C813" t="str">
            <v>Und</v>
          </cell>
          <cell r="D813">
            <v>144236</v>
          </cell>
        </row>
        <row r="814">
          <cell r="B814" t="str">
            <v>KIT FISIOTERAPIA</v>
          </cell>
          <cell r="C814" t="str">
            <v>Und</v>
          </cell>
          <cell r="D814">
            <v>1635532</v>
          </cell>
        </row>
        <row r="815">
          <cell r="B815" t="str">
            <v>KIT LAVAMANOS INCLUYE DESAGUE SENCILLO Y DOS ACOPLES</v>
          </cell>
          <cell r="C815" t="str">
            <v>Und</v>
          </cell>
          <cell r="D815">
            <v>25137</v>
          </cell>
        </row>
        <row r="816">
          <cell r="B816" t="str">
            <v>KIT SILLA YEE 160X110</v>
          </cell>
          <cell r="C816" t="str">
            <v>Und</v>
          </cell>
          <cell r="D816">
            <v>131043</v>
          </cell>
        </row>
        <row r="817">
          <cell r="B817" t="str">
            <v>KIT SILLA YEE 200X110</v>
          </cell>
          <cell r="C817" t="str">
            <v>Und</v>
          </cell>
          <cell r="D817">
            <v>151467</v>
          </cell>
        </row>
        <row r="818">
          <cell r="B818" t="str">
            <v>KIT SILLA YEE 200X160</v>
          </cell>
          <cell r="C818" t="str">
            <v>Und</v>
          </cell>
          <cell r="D818">
            <v>151467</v>
          </cell>
        </row>
        <row r="819">
          <cell r="B819" t="str">
            <v>KIT SILLA YEE 250X110</v>
          </cell>
          <cell r="C819" t="str">
            <v>Und</v>
          </cell>
          <cell r="D819">
            <v>171231</v>
          </cell>
        </row>
        <row r="820">
          <cell r="B820" t="str">
            <v>KIT SILLA YEE 250X160</v>
          </cell>
          <cell r="C820" t="str">
            <v>Und</v>
          </cell>
          <cell r="D820">
            <v>171231</v>
          </cell>
        </row>
        <row r="821">
          <cell r="B821" t="str">
            <v>KIT SILLA YEE 315X110</v>
          </cell>
          <cell r="C821" t="str">
            <v>Und</v>
          </cell>
          <cell r="D821">
            <v>257467</v>
          </cell>
        </row>
        <row r="822">
          <cell r="B822" t="str">
            <v>KIT SILLA YEE 315X160</v>
          </cell>
          <cell r="C822" t="str">
            <v>Und</v>
          </cell>
          <cell r="D822">
            <v>257467</v>
          </cell>
        </row>
        <row r="823">
          <cell r="B823" t="str">
            <v>LADRILLO HUECO DE ARCILLA 25 X 12 X 10</v>
          </cell>
          <cell r="C823" t="str">
            <v>Und</v>
          </cell>
          <cell r="D823">
            <v>769</v>
          </cell>
        </row>
        <row r="824">
          <cell r="B824" t="str">
            <v>LADRILLO PORTANTE PRENSADO CELDA CIRCULAR SANTAFE 29X12X9</v>
          </cell>
          <cell r="C824" t="str">
            <v>Und</v>
          </cell>
          <cell r="D824">
            <v>1318</v>
          </cell>
        </row>
        <row r="825">
          <cell r="B825" t="str">
            <v>LADRILLO PRENSADO MACIZO TERRACOTA SANTAFE 24,5X12X5,5</v>
          </cell>
          <cell r="C825" t="str">
            <v>Und</v>
          </cell>
          <cell r="D825">
            <v>736</v>
          </cell>
        </row>
        <row r="826">
          <cell r="B826" t="str">
            <v xml:space="preserve">LADRILLO TOLETE RECOCIDO COMUN 20X10X6 </v>
          </cell>
          <cell r="C826" t="str">
            <v>Und</v>
          </cell>
          <cell r="D826">
            <v>440</v>
          </cell>
        </row>
        <row r="827">
          <cell r="B827" t="str">
            <v>LAMINA ACERO GAL. CAL. 26</v>
          </cell>
          <cell r="C827" t="str">
            <v>m2</v>
          </cell>
          <cell r="D827">
            <v>28017</v>
          </cell>
        </row>
        <row r="828">
          <cell r="B828" t="str">
            <v>LAMINA ALFAJOR 6MM</v>
          </cell>
          <cell r="C828" t="str">
            <v>m2</v>
          </cell>
          <cell r="D828">
            <v>99468</v>
          </cell>
        </row>
        <row r="829">
          <cell r="B829" t="str">
            <v>LAMINA COLD ROLLED 1,5M X 100 X 200 CS</v>
          </cell>
          <cell r="C829" t="str">
            <v>Und</v>
          </cell>
          <cell r="D829">
            <v>61335</v>
          </cell>
        </row>
        <row r="830">
          <cell r="B830" t="str">
            <v>LAMINA COLD ROLLED 1,85MM 1M X 2M</v>
          </cell>
          <cell r="C830" t="str">
            <v>Und</v>
          </cell>
          <cell r="D830">
            <v>75660</v>
          </cell>
        </row>
        <row r="831">
          <cell r="B831" t="str">
            <v>LAMINA COLD ROLLED 1,8MM 1M X 2M</v>
          </cell>
          <cell r="C831" t="str">
            <v>Und</v>
          </cell>
          <cell r="D831">
            <v>75660</v>
          </cell>
        </row>
        <row r="832">
          <cell r="B832" t="str">
            <v>LAMINA COLD ROLLED CAL 18</v>
          </cell>
          <cell r="C832" t="str">
            <v>m2</v>
          </cell>
          <cell r="D832">
            <v>25075</v>
          </cell>
        </row>
        <row r="833">
          <cell r="B833" t="str">
            <v>LÁMINA COLD ROLLED CAL.18 DIM: 1,20 X 2,04</v>
          </cell>
          <cell r="C833" t="str">
            <v>Und</v>
          </cell>
          <cell r="D833">
            <v>95000</v>
          </cell>
        </row>
        <row r="834">
          <cell r="B834" t="str">
            <v>LÁMINA DE YESO REGULAR 1/2"</v>
          </cell>
          <cell r="C834" t="str">
            <v>Und</v>
          </cell>
          <cell r="D834">
            <v>18966</v>
          </cell>
        </row>
        <row r="835">
          <cell r="B835" t="str">
            <v>LÁMINA DE YESO RESISTENTE A LA HUMEDAD 1/2"</v>
          </cell>
          <cell r="C835" t="str">
            <v>Und</v>
          </cell>
          <cell r="D835">
            <v>33362</v>
          </cell>
        </row>
        <row r="836">
          <cell r="B836" t="str">
            <v>LÁMINA DE YESO RESISTENTE AL FUEGO 5/8"</v>
          </cell>
          <cell r="C836" t="str">
            <v>Und</v>
          </cell>
          <cell r="D836">
            <v>39873</v>
          </cell>
        </row>
        <row r="837">
          <cell r="B837" t="str">
            <v>LÁMINA DRYWALL GYPLAC ST</v>
          </cell>
          <cell r="C837" t="str">
            <v>Und</v>
          </cell>
          <cell r="D837">
            <v>20307</v>
          </cell>
        </row>
        <row r="838">
          <cell r="B838" t="str">
            <v>LÁMINA GALVANIZADA CAL.18</v>
          </cell>
          <cell r="C838" t="str">
            <v>m2</v>
          </cell>
          <cell r="D838">
            <v>39517</v>
          </cell>
        </row>
        <row r="839">
          <cell r="B839" t="str">
            <v>LÁMINA GALVANIZADA CAL.20</v>
          </cell>
          <cell r="C839" t="str">
            <v>m2</v>
          </cell>
          <cell r="D839">
            <v>39517</v>
          </cell>
        </row>
        <row r="840">
          <cell r="B840" t="str">
            <v>LAMINA ICOPOR 2M X 1M X 0,02M D10</v>
          </cell>
          <cell r="C840" t="str">
            <v>Und</v>
          </cell>
          <cell r="D840">
            <v>5603</v>
          </cell>
        </row>
        <row r="841">
          <cell r="B841" t="str">
            <v>LAMINA SIKA DRENAJE 32T</v>
          </cell>
          <cell r="C841" t="str">
            <v>m2</v>
          </cell>
          <cell r="D841">
            <v>29012</v>
          </cell>
        </row>
        <row r="842">
          <cell r="B842" t="str">
            <v xml:space="preserve">LÁMINA SUPERBOARD   6MM DE 1,22 X 2,44 </v>
          </cell>
          <cell r="C842" t="str">
            <v>Und</v>
          </cell>
          <cell r="D842">
            <v>46871</v>
          </cell>
        </row>
        <row r="843">
          <cell r="B843" t="str">
            <v xml:space="preserve">LÁMINA SUPERBOARD   8MM DE 1,22 X 2,44 </v>
          </cell>
          <cell r="C843" t="str">
            <v>Und</v>
          </cell>
          <cell r="D843">
            <v>49437</v>
          </cell>
        </row>
        <row r="844">
          <cell r="B844" t="str">
            <v>LÁMINA SUPERBOARD 10MM DE 1,22 X 2,44</v>
          </cell>
          <cell r="C844" t="str">
            <v>Und</v>
          </cell>
          <cell r="D844">
            <v>87858</v>
          </cell>
        </row>
        <row r="845">
          <cell r="B845" t="str">
            <v>LAMPARA CON  VISOR DE AGLUTINACION LÁMPARA CON VISOR PARA LECTURA DE AGLUTINAMIENTO DEL RH.</v>
          </cell>
          <cell r="C845" t="str">
            <v>Und</v>
          </cell>
          <cell r="D845">
            <v>205000</v>
          </cell>
        </row>
        <row r="846">
          <cell r="B846" t="str">
            <v xml:space="preserve">LAMPARA CUELLO DE CISNE COMPUESTO DE LÁMPARA DE 110V, METÁLICA, ALTURA GRADUABLE DE 1.58M A 2.14M CON BASE PESADA PARA MAYOR ESTABILIDAD CON BASE ACABADO EN CROMO. </v>
          </cell>
          <cell r="C846" t="str">
            <v>Und</v>
          </cell>
          <cell r="D846">
            <v>131721</v>
          </cell>
        </row>
        <row r="847">
          <cell r="B847" t="str">
            <v>LAMPARA DE FOTOCURADO EQUIPO COMPUESTO DE LÁMPARA DE FIBRA ÓPTICA, MODULO DE COMANDO CON REGULADOR DE TIEMPO, FILTRO ANTIRREFLEXIVO (COLOR NARANJA) PARA FIBRA ÓPTICA DE ALTA RESOLUCIÓN (8MM/9MM DIÁMETRO, 60 GRADOS TILT, AUTOAJUSTABLE).</v>
          </cell>
          <cell r="C847" t="str">
            <v>Und</v>
          </cell>
          <cell r="D847">
            <v>911069</v>
          </cell>
        </row>
        <row r="848">
          <cell r="B848" t="str">
            <v>LAMPARA DE SEGURIDAD CUARTO RX LÁMPARA PARA CUARTO OSCURO DE LUZ ROJA, ESPECIAL PARA REVELADO DE PELÍCULA DE PLACAS DE RX.</v>
          </cell>
          <cell r="C848" t="str">
            <v>Und</v>
          </cell>
          <cell r="D848">
            <v>205000</v>
          </cell>
        </row>
        <row r="849">
          <cell r="B849" t="str">
            <v>LÁMPARAS TIPO MARINO INDUSTRIAL</v>
          </cell>
          <cell r="C849" t="str">
            <v>Und</v>
          </cell>
          <cell r="D849">
            <v>395368</v>
          </cell>
        </row>
        <row r="850">
          <cell r="B850" t="str">
            <v xml:space="preserve">LARINGOSCOPIO WELCH-ALLYN, DE FIBRA ÓPTICA, SE COMPONE DE UN MANGO Y TRES VÁLVULAS CURVAS. </v>
          </cell>
          <cell r="C850" t="str">
            <v>Und</v>
          </cell>
          <cell r="D850">
            <v>1156947</v>
          </cell>
        </row>
        <row r="851">
          <cell r="B851" t="str">
            <v>LAVA BOTAS MANUAL INDUSTRIAL. DIMENSIONES: FRENTE: 0.45. FONDO: 0.55. ALTO: 0.30-0.40.</v>
          </cell>
          <cell r="C851" t="str">
            <v>Und</v>
          </cell>
          <cell r="D851">
            <v>2773890</v>
          </cell>
        </row>
        <row r="852">
          <cell r="B852" t="str">
            <v>LAVADERO 80 X 60 X 25 CM GRANITO PULIDO + GRIFERIA</v>
          </cell>
          <cell r="C852" t="str">
            <v>Und</v>
          </cell>
          <cell r="D852">
            <v>252800</v>
          </cell>
        </row>
        <row r="853">
          <cell r="B853" t="str">
            <v>LAVADERO INDIVUDUAL PLEGADO 60X 45 EN ACERO INOX.  IGT  O EQUIVALENTE DE IGUAL CALIDAD O SUPERIOR (VER PLANO DE DETALLE).</v>
          </cell>
          <cell r="C853" t="str">
            <v>Und</v>
          </cell>
          <cell r="D853">
            <v>199000</v>
          </cell>
        </row>
        <row r="854">
          <cell r="B854" t="str">
            <v>LAVADORA EXTRACTORA DE CARGA FRONTAL: LAVADORA EXTRACTORA INDUSTRIAL PARA LAVADO EN AGUA, DE 50 LIBRAS DE CAPACIDAD, CARGA FRONTAL, DE PROGRAMACIÓN Y FUNCIONAMIENTO SEMI AUTOMÁTICO, CON CONTROL LÉCTRICO TRIFÁSICO, DISPENSADORES DE JABONES</v>
          </cell>
          <cell r="C854" t="str">
            <v>Und</v>
          </cell>
          <cell r="D854">
            <v>48523276</v>
          </cell>
        </row>
        <row r="855">
          <cell r="B855" t="str">
            <v>LAVADORA EXTRACTORA: LAVADORA EXTRACTORA INDUSTRIAL PARA LAVADO EN AGUA, DE 110 LIBRAS DE CAPACIDAD, CARGA FRONTAL, DE PROGRAMACIÓN Y FUNCIONAMIENTO SEMIAUTOMÁTICO, CON CONTROL ELÉCTRICO TRIFÁSICO, DISPENSADORES DE JABONES</v>
          </cell>
          <cell r="C855" t="str">
            <v>Und</v>
          </cell>
          <cell r="D855">
            <v>96841380</v>
          </cell>
        </row>
        <row r="856">
          <cell r="B856" t="str">
            <v xml:space="preserve">LAVAMANOS ACERO 304 CALIBRE 18  CON VÁLVULA.  MODELO ANTIVANDALICO SEMIREDONDO REDONDO O CUADRADO. MEDIDAS 29,2HX35AX35P </v>
          </cell>
          <cell r="C856" t="str">
            <v>Und</v>
          </cell>
          <cell r="D856">
            <v>674849</v>
          </cell>
        </row>
        <row r="857">
          <cell r="B857" t="str">
            <v xml:space="preserve">LAVAMANOS ACERO 304 CALIBRE 18 CON VÁLVULA.  MODELO ANTIVANDALICO REDONDO O CUADRADO. MEDIDAS 29,2HX35AX35P </v>
          </cell>
          <cell r="C857" t="str">
            <v>Und</v>
          </cell>
          <cell r="D857">
            <v>674849</v>
          </cell>
        </row>
        <row r="858">
          <cell r="B858" t="str">
            <v xml:space="preserve">LAVAMANOS ACERO 304 CALIBRE 18 SIN GRIFERIA.  MODELO ESFERICO EMPOTRAR EN MESON. MEDIDAS 38DX18,5P </v>
          </cell>
          <cell r="C858" t="str">
            <v>Und</v>
          </cell>
          <cell r="D858">
            <v>168076</v>
          </cell>
        </row>
        <row r="859">
          <cell r="B859" t="str">
            <v xml:space="preserve">LAVAMANOS ACERO 304 CALIBRE 18 SIN GRIFERIA.  MODELO QUIRURGICO SALPICADERO ALTO. MEDIDAS SALPICADERO DE 40H,
POSETA DE 45A X 20P X 34F </v>
          </cell>
          <cell r="C859" t="str">
            <v>Und</v>
          </cell>
          <cell r="D859">
            <v>836559</v>
          </cell>
        </row>
        <row r="860">
          <cell r="B860" t="str">
            <v xml:space="preserve">LAVAMANOS ACERO 304 CALIBRE 24 SIN GRIFERIA.  MODELO ESFERICO EMPOTRAR EN MESON. MEDIDAS 30DX12H </v>
          </cell>
          <cell r="C860" t="str">
            <v>Und</v>
          </cell>
          <cell r="D860">
            <v>105684</v>
          </cell>
        </row>
        <row r="861">
          <cell r="B861" t="str">
            <v>LAVAMANOS ANTI VANDALICO PARA DISCAPACITADOS EN ACER0 INOXIDABLE CALIBRE 18 IGT  O EQUIVALENTE DE IGUAL CALIDAD O SUPERIOR.</v>
          </cell>
          <cell r="C861" t="str">
            <v>Und</v>
          </cell>
          <cell r="D861">
            <v>302410</v>
          </cell>
        </row>
        <row r="862">
          <cell r="B862" t="str">
            <v>LAVAMANOS ANTIVANDÁLICO EN ACERO INOXIDABLE TIPO LAVAMANOS 320 CON CORAZA DE SOCODA</v>
          </cell>
          <cell r="C862" t="str">
            <v>Und</v>
          </cell>
          <cell r="D862">
            <v>472000</v>
          </cell>
        </row>
        <row r="863">
          <cell r="B863" t="str">
            <v>LAVAMANOS CORRIDO  DE 0,518 X 4,25 MTS EN ACERON INOX. CAL 18  IGT  O EQUIVALENTE DE IGUAL CALIDAD O SUPERIOR ( LONGITUD SEGUN DISEÑO).</v>
          </cell>
          <cell r="C863" t="str">
            <v>Und</v>
          </cell>
          <cell r="D863">
            <v>686000</v>
          </cell>
        </row>
        <row r="864">
          <cell r="B864" t="str">
            <v>LAVAMANOS CORRIDO  DE 0.518 X 2.30 MTS EN ACERON INOX. CAL 18  IGT  O EQUIVALENTE DE IGUAL CALIDAD O SUPERIOR ( LONGITUD SEGUN DISEÑO).</v>
          </cell>
          <cell r="C864" t="str">
            <v>Und</v>
          </cell>
          <cell r="D864">
            <v>564000</v>
          </cell>
        </row>
        <row r="865">
          <cell r="B865" t="str">
            <v>LAVAMANOS CORRIDO  DE 0.518X1.73 MTS EN ACERON INOX. CAL 18  IGT  O EQUIVALENTE DE IGUAL CALIDAD O SUPERIOR ( LONGITUD SEGUN DISEÑO).</v>
          </cell>
          <cell r="C865" t="str">
            <v>Und</v>
          </cell>
          <cell r="D865">
            <v>278000</v>
          </cell>
        </row>
        <row r="866">
          <cell r="B866" t="str">
            <v>LAVAMANOS CORRIDOS ACERO 304 CALIBRE 18  CON VÁLVULA. CORRIDO SALIDA A PARED. SEGÚN REQUERIMIENTO O PLANOS</v>
          </cell>
          <cell r="C866" t="str">
            <v>m</v>
          </cell>
          <cell r="D866">
            <v>278000</v>
          </cell>
        </row>
        <row r="867">
          <cell r="B867" t="str">
            <v>LAVAMANOS DE COLGAR, INSTITUCIONAL, COLOR BLANCO, NACIONAL MARCA MANCESA O SIMILAR, ANCHO 56,3 CM, PROFUNDIDAD 15 CM</v>
          </cell>
          <cell r="C867" t="str">
            <v>Und</v>
          </cell>
          <cell r="D867">
            <v>73545</v>
          </cell>
        </row>
        <row r="868">
          <cell r="B868" t="str">
            <v>LAVAMANOS DE SOBREPONER MARSELLA BLANCO TIPO CORONA</v>
          </cell>
          <cell r="C868" t="str">
            <v>Und</v>
          </cell>
          <cell r="D868">
            <v>131721</v>
          </cell>
        </row>
        <row r="869">
          <cell r="B869" t="str">
            <v>LAVAMANOS DE SOBREPONER VESSEL LINEA BENJAMIN D'ACQUA</v>
          </cell>
          <cell r="C869" t="str">
            <v>Und</v>
          </cell>
          <cell r="D869">
            <v>296262</v>
          </cell>
        </row>
        <row r="870">
          <cell r="B870" t="str">
            <v>LAVAMANOS EN ACERO INOXIDABLE ANTIVANDALICO CAL. 18 ACABADO SATINADO PRELIJADO NO. 4 SAE, 304 CON DIAMETRO DE 30 CM BORDE INTERNO, CON PESTAÑA, DE SOBREPONER AL MESON PULIDO A LA VISTA TIPO TRAMONTINA O SIMILARVER DETALLE CONEXIONES PLANO HIDROSANITARIO.</v>
          </cell>
          <cell r="C870" t="str">
            <v>Und</v>
          </cell>
          <cell r="D870">
            <v>674849</v>
          </cell>
        </row>
        <row r="871">
          <cell r="B871" t="str">
            <v>LAVAMANOS FREE ANTIBACTERIAL</v>
          </cell>
          <cell r="C871" t="str">
            <v>Und</v>
          </cell>
          <cell r="D871">
            <v>259031</v>
          </cell>
        </row>
        <row r="872">
          <cell r="B872" t="str">
            <v>LAVAMANOS PARA DISCAPACITADOS DE COLGAR, INSTITUCIONAL, COLOR BLANCO, NACIONAL MARCA MANCESA O SIMILAR, ANCHO 56,3 CM, PROFUNDIDAD 15 CM</v>
          </cell>
          <cell r="C872" t="str">
            <v>Und</v>
          </cell>
          <cell r="D872">
            <v>73545</v>
          </cell>
        </row>
        <row r="873">
          <cell r="B873" t="str">
            <v>LAVAMANOS PARA NIÑOS.</v>
          </cell>
          <cell r="C873" t="str">
            <v>Und</v>
          </cell>
          <cell r="D873">
            <v>164542</v>
          </cell>
        </row>
        <row r="874">
          <cell r="B874" t="str">
            <v>LAVAMANOS SAN LORENZO PETIT ANTIBACTERIAL</v>
          </cell>
          <cell r="C874" t="str">
            <v>Und</v>
          </cell>
          <cell r="D874">
            <v>139877</v>
          </cell>
        </row>
        <row r="875">
          <cell r="B875" t="str">
            <v>LAVAMANOS TIPO QUIRÚRGICO EN LÁMINA DE ACERO INOXIDABLE CALIBRE 18, REFERENCIA: 304/2B. CON ESPALDAR DE 0.25. DIMENSIONES: FRENTE: 0.55. FONDO: 0.60. ALTO: 0.45.</v>
          </cell>
          <cell r="C875" t="str">
            <v>Und</v>
          </cell>
          <cell r="D875">
            <v>849309</v>
          </cell>
        </row>
        <row r="876">
          <cell r="B876" t="str">
            <v>LAVAPLATOS ACERO 304.  MODELO EMPOTRAR CUBETA DOBLE. MEDIDAS 84AX48L (33*19)</v>
          </cell>
          <cell r="C876" t="str">
            <v>Und</v>
          </cell>
          <cell r="D876">
            <v>162983</v>
          </cell>
        </row>
        <row r="877">
          <cell r="B877" t="str">
            <v>LAVAPLATOS ACERO 304.  MODELO EMPOTRAR CUBETA. MEDIDAS 100AX52L (51*43)</v>
          </cell>
          <cell r="C877" t="str">
            <v>Und</v>
          </cell>
          <cell r="D877">
            <v>114597</v>
          </cell>
        </row>
        <row r="878">
          <cell r="B878" t="str">
            <v>LAVAPLATOS ACERO 304.  MODELO SOBREPONER LAVAPLATOS. MEDIDAS 104AX54L (1*52)</v>
          </cell>
          <cell r="C878" t="str">
            <v>Und</v>
          </cell>
          <cell r="D878">
            <v>127330</v>
          </cell>
        </row>
        <row r="879">
          <cell r="B879" t="str">
            <v>LAVAPLATOS DE ACERO INOXIDABLE 100X50 SOBREP</v>
          </cell>
          <cell r="C879" t="str">
            <v>Und</v>
          </cell>
          <cell r="D879">
            <v>156879</v>
          </cell>
        </row>
        <row r="880">
          <cell r="B880" t="str">
            <v>LECTOR DE TUBOS CAPILARES TUBOS PARA LEER LA CANTIDAD DE HEMATROCITOS DE UNA MUESTRA.</v>
          </cell>
          <cell r="C880" t="str">
            <v>Und</v>
          </cell>
          <cell r="D880">
            <v>326000</v>
          </cell>
        </row>
        <row r="881">
          <cell r="B881" t="str">
            <v xml:space="preserve">LECTORA DE PROXIMIDAD </v>
          </cell>
          <cell r="C881" t="str">
            <v>Und</v>
          </cell>
          <cell r="D881">
            <v>608519</v>
          </cell>
        </row>
        <row r="882">
          <cell r="B882" t="str">
            <v>LETREROS EXTERIORES DE GRAN FORMATO EN PINTURA EPOXICA DE ALTA RESISTENCIA</v>
          </cell>
          <cell r="C882" t="str">
            <v>Und</v>
          </cell>
          <cell r="D882">
            <v>142560</v>
          </cell>
        </row>
        <row r="883">
          <cell r="B883" t="str">
            <v>LICENCIA PARA GERENCIAMIENTO DE RED DE CCTV IP</v>
          </cell>
          <cell r="C883" t="str">
            <v>Und</v>
          </cell>
          <cell r="D883">
            <v>4153100</v>
          </cell>
        </row>
        <row r="884">
          <cell r="B884" t="str">
            <v>LICENCIA PARA GERENCIAMIENTO DE SWITCHES</v>
          </cell>
          <cell r="C884" t="str">
            <v>Und</v>
          </cell>
          <cell r="D884">
            <v>4153100</v>
          </cell>
        </row>
        <row r="885">
          <cell r="B885" t="str">
            <v>LICENCIAS DE ACCESO PARA TRONCALES EXTERNAS DE TELEFONÍA</v>
          </cell>
          <cell r="C885" t="str">
            <v>Und</v>
          </cell>
          <cell r="D885">
            <v>862750</v>
          </cell>
        </row>
        <row r="886">
          <cell r="B886" t="str">
            <v>LICENCIAS DE ACCESO PARA USUARIO DE TELEFONÍA</v>
          </cell>
          <cell r="C886" t="str">
            <v>Und</v>
          </cell>
          <cell r="D886">
            <v>1081710</v>
          </cell>
        </row>
        <row r="887">
          <cell r="B887" t="str">
            <v>LICUADORA LÍNEA INDUSTRIAL 25 LITROS. DIMENSIONES: 0.68 X 0.53 X 1.10.</v>
          </cell>
          <cell r="C887" t="str">
            <v>Und</v>
          </cell>
          <cell r="D887">
            <v>5252094</v>
          </cell>
        </row>
        <row r="888">
          <cell r="B888" t="str">
            <v>LIJA AGUA #150 PREMIER</v>
          </cell>
          <cell r="C888" t="str">
            <v>Und</v>
          </cell>
          <cell r="D888">
            <v>1098</v>
          </cell>
        </row>
        <row r="889">
          <cell r="B889" t="str">
            <v>LIJA TELA #120 PABMERIL CARBORUMDUM</v>
          </cell>
          <cell r="C889" t="str">
            <v>Und</v>
          </cell>
          <cell r="D889">
            <v>1537</v>
          </cell>
        </row>
        <row r="890">
          <cell r="B890" t="str">
            <v>LIMPIADOR PVC Y CPVC X 1/4</v>
          </cell>
          <cell r="C890" t="str">
            <v>Und</v>
          </cell>
          <cell r="D890">
            <v>59977</v>
          </cell>
        </row>
        <row r="891">
          <cell r="B891" t="str">
            <v>LISTON ORDINARIO 3 X 3</v>
          </cell>
          <cell r="C891" t="str">
            <v>m</v>
          </cell>
          <cell r="D891">
            <v>974</v>
          </cell>
        </row>
        <row r="892">
          <cell r="B892" t="str">
            <v xml:space="preserve">LITERA DOBLE ACERO INOX 304.  MODELO DOBLE ANCLADO A PARED. MEDIDAS 190L X 100A </v>
          </cell>
          <cell r="C892" t="str">
            <v>Und</v>
          </cell>
          <cell r="D892">
            <v>315000</v>
          </cell>
        </row>
        <row r="893">
          <cell r="B893" t="str">
            <v>LLAVE DE MANGUERA DE 1/2"</v>
          </cell>
          <cell r="C893" t="str">
            <v>Und</v>
          </cell>
          <cell r="D893">
            <v>17925</v>
          </cell>
        </row>
        <row r="894">
          <cell r="B894" t="str">
            <v>LLAVE MOGUL PARA CERRADURA CARCELÁRIA</v>
          </cell>
          <cell r="C894" t="str">
            <v>Und</v>
          </cell>
          <cell r="D894">
            <v>177626</v>
          </cell>
        </row>
        <row r="895">
          <cell r="B895" t="str">
            <v>LLAVE PARACÉNTRICA PARA CERRADURA CARCELÁRIA</v>
          </cell>
          <cell r="C895" t="str">
            <v>Und</v>
          </cell>
          <cell r="D895">
            <v>181573</v>
          </cell>
        </row>
        <row r="896">
          <cell r="B896" t="str">
            <v>LLAVE SPANNER EN HIERRO DOS SERVICIOS</v>
          </cell>
          <cell r="C896" t="str">
            <v>Und</v>
          </cell>
          <cell r="D896">
            <v>19687</v>
          </cell>
        </row>
        <row r="897">
          <cell r="B897" t="str">
            <v>LLAVE TERMINAL CROMADA 1/2"</v>
          </cell>
          <cell r="C897" t="str">
            <v>Und</v>
          </cell>
          <cell r="D897">
            <v>19386</v>
          </cell>
        </row>
        <row r="898">
          <cell r="B898" t="str">
            <v>LOCKERS Y BANCAS PARA VESTIER</v>
          </cell>
          <cell r="C898" t="str">
            <v>Und</v>
          </cell>
          <cell r="D898">
            <v>352386</v>
          </cell>
        </row>
        <row r="899">
          <cell r="B899" t="str">
            <v>LOCTIGAS F/MEDIA 36 ML</v>
          </cell>
          <cell r="C899" t="str">
            <v>Und</v>
          </cell>
          <cell r="D899">
            <v>14569</v>
          </cell>
        </row>
        <row r="900">
          <cell r="B900" t="str">
            <v>LONA PLASTICA PARA CASETON</v>
          </cell>
          <cell r="C900" t="str">
            <v>m2</v>
          </cell>
          <cell r="D900">
            <v>1120</v>
          </cell>
        </row>
        <row r="901">
          <cell r="B901" t="str">
            <v>LONA VERDE CERRAMIENTO 2M</v>
          </cell>
          <cell r="C901" t="str">
            <v>m</v>
          </cell>
          <cell r="D901">
            <v>2038</v>
          </cell>
        </row>
        <row r="902">
          <cell r="B902" t="str">
            <v>LOSETA PREFABRICADA 40X40X6 COLOR OCRE CLARO</v>
          </cell>
          <cell r="C902" t="str">
            <v>m2</v>
          </cell>
          <cell r="D902">
            <v>40824</v>
          </cell>
        </row>
        <row r="903">
          <cell r="B903" t="str">
            <v>LOSETA PREFABRICADA 40X40X6 LISA GRIS</v>
          </cell>
          <cell r="C903" t="str">
            <v>m2</v>
          </cell>
          <cell r="D903">
            <v>39651</v>
          </cell>
        </row>
        <row r="904">
          <cell r="B904" t="str">
            <v>LOSETA PREFABRICADA 40X40X6 TACTIL ALERTA - GUIA AMARILLA</v>
          </cell>
          <cell r="C904" t="str">
            <v>m2</v>
          </cell>
          <cell r="D904">
            <v>48571</v>
          </cell>
        </row>
        <row r="905">
          <cell r="B905" t="str">
            <v>LOSETA PREFABRICADA 40X40X6 TACTIL ALERTA - GUIA GRIS</v>
          </cell>
          <cell r="C905" t="str">
            <v>m2</v>
          </cell>
          <cell r="D905">
            <v>40910</v>
          </cell>
        </row>
        <row r="906">
          <cell r="B906" t="str">
            <v>LOSETA PREFABRICADA 40X40X8 LISA GRIS</v>
          </cell>
          <cell r="C906" t="str">
            <v>m2</v>
          </cell>
          <cell r="D906">
            <v>52867</v>
          </cell>
        </row>
        <row r="907">
          <cell r="B907" t="str">
            <v>LOSETA PREFABRICADA A-20</v>
          </cell>
          <cell r="C907" t="str">
            <v>m2</v>
          </cell>
          <cell r="D907">
            <v>73303</v>
          </cell>
        </row>
        <row r="908">
          <cell r="B908" t="str">
            <v>LOSETA PREFABRICADA A-40</v>
          </cell>
          <cell r="C908" t="str">
            <v>m2</v>
          </cell>
          <cell r="D908">
            <v>73303</v>
          </cell>
        </row>
        <row r="909">
          <cell r="B909" t="str">
            <v>LOSETA PREFABRICADA A-50</v>
          </cell>
          <cell r="C909" t="str">
            <v>Und</v>
          </cell>
          <cell r="D909">
            <v>8022</v>
          </cell>
        </row>
        <row r="910">
          <cell r="B910" t="str">
            <v>LOSETA PREFABRICADA A-60</v>
          </cell>
          <cell r="C910" t="str">
            <v>Und</v>
          </cell>
          <cell r="D910">
            <v>4457</v>
          </cell>
        </row>
        <row r="911">
          <cell r="B911" t="str">
            <v>LUBRICANTE 500GR U.M.</v>
          </cell>
          <cell r="C911" t="str">
            <v>Und</v>
          </cell>
          <cell r="D911">
            <v>18297</v>
          </cell>
        </row>
        <row r="912">
          <cell r="B912" t="str">
            <v>LUCARNA METALICA EN ACERO COLD ROLLED CAL 18</v>
          </cell>
          <cell r="C912" t="str">
            <v>m2</v>
          </cell>
          <cell r="D912">
            <v>384186</v>
          </cell>
        </row>
        <row r="913">
          <cell r="B913" t="str">
            <v>MADERA PLASTICA EN LISTON 0.16X0.02 TIPO WPC</v>
          </cell>
          <cell r="C913" t="str">
            <v>m2</v>
          </cell>
          <cell r="D913">
            <v>80818</v>
          </cell>
        </row>
        <row r="914">
          <cell r="B914" t="str">
            <v>MALLA DE SEGURIDAD PARA CUBIERTA</v>
          </cell>
          <cell r="C914" t="str">
            <v>m2</v>
          </cell>
          <cell r="D914">
            <v>314600</v>
          </cell>
        </row>
        <row r="915">
          <cell r="B915" t="str">
            <v>MALLA ELECTROSOLDADA ESTANDAR</v>
          </cell>
          <cell r="C915" t="str">
            <v>Kg</v>
          </cell>
          <cell r="D915">
            <v>2757</v>
          </cell>
        </row>
        <row r="916">
          <cell r="B916" t="str">
            <v>MALLA ONDULADA 3.8 X 3.8 CAL 10</v>
          </cell>
          <cell r="C916" t="str">
            <v>Und</v>
          </cell>
          <cell r="D916">
            <v>20307</v>
          </cell>
        </row>
        <row r="917">
          <cell r="B917" t="str">
            <v>MANGUERA CONEXIÓN FLEXIBLE GAS</v>
          </cell>
          <cell r="C917" t="str">
            <v>Und</v>
          </cell>
          <cell r="D917">
            <v>53200</v>
          </cell>
        </row>
        <row r="918">
          <cell r="B918" t="str">
            <v>MANGUERA PARA ALTAS PRESIONES. DIMENSIONES: LARGO: 1.20. DIÁMETRO: 3/4”</v>
          </cell>
          <cell r="C918" t="str">
            <v>Und</v>
          </cell>
          <cell r="D918">
            <v>256257</v>
          </cell>
        </row>
        <row r="919">
          <cell r="B919" t="str">
            <v>MANGUERAS PARA ASEO AUTO-ENROLLABLE DE 15 MTS. DIMENSIONES: LARGO: 50’3/8”(15.20 METROS).</v>
          </cell>
          <cell r="C919" t="str">
            <v>Und</v>
          </cell>
          <cell r="D919">
            <v>3078890</v>
          </cell>
        </row>
        <row r="920">
          <cell r="B920" t="str">
            <v>MANIJA EN ACERO INOXIDABLE REF. RIMINI TIPO SCHLAGE</v>
          </cell>
          <cell r="C920" t="str">
            <v>Und</v>
          </cell>
          <cell r="D920">
            <v>79900</v>
          </cell>
        </row>
        <row r="921">
          <cell r="B921" t="str">
            <v>MANIJA METALICA 3"</v>
          </cell>
          <cell r="C921" t="str">
            <v>Und</v>
          </cell>
          <cell r="D921">
            <v>5699</v>
          </cell>
        </row>
        <row r="922">
          <cell r="B922" t="str">
            <v>MANOMETRO 200 PSI</v>
          </cell>
          <cell r="C922" t="str">
            <v>Und</v>
          </cell>
          <cell r="D922">
            <v>31833</v>
          </cell>
        </row>
        <row r="923">
          <cell r="B923" t="str">
            <v>MANTENIMIENTO POR 2 AÑOS (3 VISITAS CADA AÑO) Y SOPORTE EN SITIO DE 1 INGENIERO Y 1 TÉCNICO POR 1 AÑO</v>
          </cell>
          <cell r="C923" t="str">
            <v>Und</v>
          </cell>
          <cell r="D923">
            <v>66640000</v>
          </cell>
        </row>
        <row r="924">
          <cell r="B924" t="str">
            <v>MÁQUINA CILINDRADORA DE MASA. DIMENSIONES: FRENTE: 0.60. FONDO: 1.10. ALTO: 1.50.</v>
          </cell>
          <cell r="C924" t="str">
            <v>Und</v>
          </cell>
          <cell r="D924">
            <v>4781856</v>
          </cell>
        </row>
        <row r="925">
          <cell r="B925" t="str">
            <v>MAQUINA CILINDRADORA DE MASA. DIMENSIONES: FRENTE: 0.70. FONDO: 1.10. ALTO: 1.30.</v>
          </cell>
          <cell r="C925" t="str">
            <v>Und</v>
          </cell>
          <cell r="D925">
            <v>5007991</v>
          </cell>
        </row>
        <row r="926">
          <cell r="B926" t="str">
            <v>MAQUINA DE LAVADO DE CAPOTA</v>
          </cell>
          <cell r="C926" t="str">
            <v>Und</v>
          </cell>
          <cell r="D926">
            <v>21953449</v>
          </cell>
        </row>
        <row r="927">
          <cell r="B927" t="str">
            <v>MAQUINA DE RAYOS X PARA ESTIBAS DE 3 X 4 MTS</v>
          </cell>
          <cell r="C927" t="str">
            <v>Und</v>
          </cell>
          <cell r="D927">
            <v>42000000</v>
          </cell>
        </row>
        <row r="928">
          <cell r="B928" t="str">
            <v>MAQUINA DE RX TUNEL DE 60 CM X 40 CM</v>
          </cell>
          <cell r="C928" t="str">
            <v>Und</v>
          </cell>
          <cell r="D928">
            <v>136265472</v>
          </cell>
        </row>
        <row r="929">
          <cell r="B929" t="str">
            <v>MAQUINA DE RX TUNEL DE 90 CM X 76 CM</v>
          </cell>
          <cell r="C929" t="str">
            <v>Und</v>
          </cell>
          <cell r="D929">
            <v>339521280</v>
          </cell>
        </row>
        <row r="930">
          <cell r="B930" t="str">
            <v>MAQUINA LAVADORA DE VAJILLAS.DIMENSIONES: ALTO: 193CM X PROFUNDIDAD: 66CM X ANCHO: 78.4CM</v>
          </cell>
          <cell r="C930" t="str">
            <v>Und</v>
          </cell>
          <cell r="D930">
            <v>19014613</v>
          </cell>
        </row>
        <row r="931">
          <cell r="B931" t="str">
            <v>MAQUINA LAVAVAJILLAS ELECTRICA. CAP. 4000 PIEZAS/H. DIMENSIONES: LARGO: 1.26. ANCHO: 0.65. ALTO: 0.150.</v>
          </cell>
          <cell r="C931" t="str">
            <v>Und</v>
          </cell>
          <cell r="D931">
            <v>38072445</v>
          </cell>
        </row>
        <row r="932">
          <cell r="B932" t="str">
            <v>MAQUINA PELADORA DE TUBÉRCULOS PARA 60 LIBRAS CON PEDESTAL.</v>
          </cell>
          <cell r="C932" t="str">
            <v>Und</v>
          </cell>
          <cell r="D932">
            <v>7671633</v>
          </cell>
        </row>
        <row r="933">
          <cell r="B933" t="str">
            <v>MAQUINA PELADORA DE TUBÉRCULOS PARA 60 LIBRAS SIN PEDESTAL. DIMENSIONES: DIÁMETRO: 54.5 CM. ALTO: 85 CM.</v>
          </cell>
          <cell r="C933" t="str">
            <v>Und</v>
          </cell>
          <cell r="D933">
            <v>7958423</v>
          </cell>
        </row>
        <row r="934">
          <cell r="B934" t="str">
            <v>MARCADOR DE PELICULAS ELEMENTO PARA CLASIFICAR LAS PLACAS RX.</v>
          </cell>
          <cell r="C934" t="str">
            <v>Und</v>
          </cell>
          <cell r="D934">
            <v>25000</v>
          </cell>
        </row>
        <row r="935">
          <cell r="B935" t="str">
            <v>MARCO CON REJILLA 0.6*0.3</v>
          </cell>
          <cell r="C935" t="str">
            <v>Und</v>
          </cell>
          <cell r="D935">
            <v>13159</v>
          </cell>
        </row>
        <row r="936">
          <cell r="B936" t="str">
            <v>MARCO Y TAPA DE 60X60</v>
          </cell>
          <cell r="C936" t="str">
            <v>Und</v>
          </cell>
          <cell r="D936">
            <v>74705</v>
          </cell>
        </row>
        <row r="937">
          <cell r="B937" t="str">
            <v>MARCO EN MADERA PARA PUERTA</v>
          </cell>
          <cell r="C937" t="str">
            <v>Und</v>
          </cell>
          <cell r="D937">
            <v>125600</v>
          </cell>
        </row>
        <row r="938">
          <cell r="B938" t="str">
            <v>MARMITA A GAS AUTOGENERADORA DE VAPOR MODELO M60GA (60 GALONES) DIMENSIONES: DIÁMETRO 0.90 / ALTURA 1,00 M</v>
          </cell>
          <cell r="C938" t="str">
            <v>Und</v>
          </cell>
          <cell r="D938">
            <v>16321866</v>
          </cell>
        </row>
        <row r="939">
          <cell r="B939" t="str">
            <v xml:space="preserve">MARMITA A GAS DE 80 GALONES INDIRECTA ÍNTEGRAMENTE EN ACERO INOXIDABLE TIPO 304/2B. (300 LITROS). </v>
          </cell>
          <cell r="C939" t="str">
            <v>Und</v>
          </cell>
          <cell r="D939">
            <v>15726263</v>
          </cell>
        </row>
        <row r="940">
          <cell r="B940" t="str">
            <v>MARMITA A VAPOR CAP. 100 GALONES.</v>
          </cell>
          <cell r="C940" t="str">
            <v>Und</v>
          </cell>
          <cell r="D940">
            <v>18157628</v>
          </cell>
        </row>
        <row r="941">
          <cell r="B941" t="str">
            <v>MARMITA A VAPOR CAP. 120 GALONES.</v>
          </cell>
          <cell r="C941" t="str">
            <v>Und</v>
          </cell>
          <cell r="D941">
            <v>21709348</v>
          </cell>
        </row>
        <row r="942">
          <cell r="B942" t="str">
            <v>MARMITA CON CALEFACCIÓN ELÉCTRICA ELÉCTRICA MÓVIL 16 GALONES.</v>
          </cell>
          <cell r="C942" t="str">
            <v>Und</v>
          </cell>
          <cell r="D942">
            <v>6413743</v>
          </cell>
        </row>
        <row r="943">
          <cell r="B943" t="str">
            <v>MARMITA ESTACIONARIA A GAS DE 60 GALONES DE CAPACIDAD. DIMENSIONES: FRENTE: 951 MM. FONDO: 1151 MM. ALTO: 1207 MM</v>
          </cell>
          <cell r="C943" t="str">
            <v>Und</v>
          </cell>
          <cell r="D943">
            <v>16321866</v>
          </cell>
        </row>
        <row r="944">
          <cell r="B944" t="str">
            <v>MARMOLINA</v>
          </cell>
          <cell r="C944" t="str">
            <v>Kg</v>
          </cell>
          <cell r="D944">
            <v>367</v>
          </cell>
        </row>
        <row r="945">
          <cell r="B945" t="str">
            <v>MARMOLINA BT</v>
          </cell>
          <cell r="C945" t="str">
            <v>Bto</v>
          </cell>
          <cell r="D945">
            <v>14643</v>
          </cell>
        </row>
        <row r="946">
          <cell r="B946" t="str">
            <v>MARTILLO PARA REFLEJOS FABRICADO EN LÁMINA DE ACERO INOXIDABLE CON TRES SERVICIOS, CON CAPACIDAD DE 2 LB. DIMENSIONES DE 0.15M X 0.20M..</v>
          </cell>
          <cell r="C946" t="str">
            <v>Und</v>
          </cell>
          <cell r="D946">
            <v>16466</v>
          </cell>
        </row>
        <row r="947">
          <cell r="B947" t="str">
            <v>MASAJEADOR COMPUESTO DE: CABEZOTES VARIADOS, FRECUENCIA VARIABLE, INCLUYE CINCO (5) ACCESORIOS CLÍNICOS PROFESIONALES.</v>
          </cell>
          <cell r="C947" t="str">
            <v>Und</v>
          </cell>
          <cell r="D947">
            <v>538958</v>
          </cell>
        </row>
        <row r="948">
          <cell r="B948" t="str">
            <v>MASILLA</v>
          </cell>
          <cell r="C948" t="str">
            <v>Und</v>
          </cell>
          <cell r="D948">
            <v>5606</v>
          </cell>
        </row>
        <row r="949">
          <cell r="B949" t="str">
            <v>MASILLA SUPERMASTICO 5 GALONES</v>
          </cell>
          <cell r="C949" t="str">
            <v>Und</v>
          </cell>
          <cell r="D949">
            <v>42656</v>
          </cell>
        </row>
        <row r="950">
          <cell r="B950" t="str">
            <v>MASTER 1 IMPERM.INTEGRAL.LIQ</v>
          </cell>
          <cell r="C950" t="str">
            <v>Kg</v>
          </cell>
          <cell r="D950">
            <v>8660</v>
          </cell>
        </row>
        <row r="951">
          <cell r="B951" t="str">
            <v>MASTERTOP - KIT(1200A4, 1200B4, X1n, X1c, F1 Y Filler f5)</v>
          </cell>
          <cell r="C951" t="str">
            <v>Kg</v>
          </cell>
          <cell r="D951">
            <v>19210</v>
          </cell>
        </row>
        <row r="952">
          <cell r="B952" t="str">
            <v>MASTIL METÁLICO</v>
          </cell>
          <cell r="C952" t="str">
            <v>Und</v>
          </cell>
          <cell r="D952">
            <v>725000</v>
          </cell>
        </row>
        <row r="953">
          <cell r="B953" t="str">
            <v>MATERAS ACERO 430.  MODELO REDONDA CON RUEDAS IMPERMEABILIZADO. MEDIDAS 40HX40D</v>
          </cell>
          <cell r="C953" t="str">
            <v>Und</v>
          </cell>
          <cell r="D953">
            <v>168076</v>
          </cell>
        </row>
        <row r="954">
          <cell r="B954" t="str">
            <v>MATERAS ACERO 430.  MODELO REDONDA CON RUEDAS IMPERMEABILIZADO. MEDIDAS 50HX40D</v>
          </cell>
          <cell r="C954" t="str">
            <v>Und</v>
          </cell>
          <cell r="D954">
            <v>210095</v>
          </cell>
        </row>
        <row r="955">
          <cell r="B955" t="str">
            <v>MATERAS BRONCE.  MODELO CUADRADA CON RUEDAS IMPERMEABILIZADO. MEDIDAS 40HX40L</v>
          </cell>
          <cell r="C955" t="str">
            <v>Und</v>
          </cell>
          <cell r="D955">
            <v>952429</v>
          </cell>
        </row>
        <row r="956">
          <cell r="B956" t="str">
            <v>MATERAS BRONCE.  MODELO REDONDA CON RUEDAS IMPERMEABILIZADO. MEDIDAS 40HX40D</v>
          </cell>
          <cell r="C956" t="str">
            <v>Und</v>
          </cell>
          <cell r="D956">
            <v>630284</v>
          </cell>
        </row>
        <row r="957">
          <cell r="B957" t="str">
            <v>MATERAS BRONCE.  MODELO REDONDA CON RUEDAS IMPERMEABILIZADO. MEDIDAS 50HX40D</v>
          </cell>
          <cell r="C957" t="str">
            <v>Und</v>
          </cell>
          <cell r="D957">
            <v>672303</v>
          </cell>
        </row>
        <row r="958">
          <cell r="B958" t="str">
            <v>MEDIACAÑA SANITARIA EN PISO POLIMERICO TIPO STONHARD REFERENCIA STONCLAD UR/GS4/HT4/SK6  h:10cm, r: 1"</v>
          </cell>
          <cell r="C958" t="str">
            <v>m</v>
          </cell>
          <cell r="D958">
            <v>64478</v>
          </cell>
        </row>
        <row r="959">
          <cell r="B959" t="str">
            <v>MEDIACAÑA SANITARIA TIPO ZOCLO STONHARD. Stonclad y Stonshield, h:10cm, r: 1"</v>
          </cell>
          <cell r="C959" t="str">
            <v>m</v>
          </cell>
          <cell r="D959">
            <v>64478</v>
          </cell>
        </row>
        <row r="960">
          <cell r="B960" t="str">
            <v>MEDIACAÑAS EN POLIURETANO CEMENTO R=4 CM</v>
          </cell>
          <cell r="C960" t="str">
            <v>m</v>
          </cell>
          <cell r="D960">
            <v>38913</v>
          </cell>
        </row>
        <row r="961">
          <cell r="B961" t="str">
            <v>MESA A PARED PARA LAVADO DE UTENSILIOS EN ACERO INOXIDABLE PARA (1) POCETA. DIMENSIONES: FRENTE: 2.00. ANCHO: 0.70. ALTO: 0.86</v>
          </cell>
          <cell r="C961" t="str">
            <v>m</v>
          </cell>
          <cell r="D961">
            <v>1449653</v>
          </cell>
        </row>
        <row r="962">
          <cell r="B962" t="str">
            <v>MESA A PARED PARA RECIBO DE LOZA LIMPIA EN ACERO INOXIDABLE. DIMENSIONES: FRENTE. 1.21 ANCHO. 0.70 ALTO 0.86</v>
          </cell>
          <cell r="C962" t="str">
            <v>m</v>
          </cell>
          <cell r="D962">
            <v>1515413</v>
          </cell>
        </row>
        <row r="963">
          <cell r="B963" t="str">
            <v>MESA A PARED PARA RECIBO Y SELECCIÓN DE INSUMOS EN ACERO INOXIDABLE PARA (1) POCETA.</v>
          </cell>
          <cell r="C963" t="str">
            <v>m</v>
          </cell>
          <cell r="D963">
            <v>1449682</v>
          </cell>
        </row>
        <row r="964">
          <cell r="B964" t="str">
            <v>MESA AUXILIAR DE CURACIONES CON ESTRUCTURA DE TUBO CUADRADO DE 1” CALIBRE 18 CON RODACHINES, LARGO 0.53M X ANCHO 0.37M X ALTURA 0.80M, CUBIERTA EN ACERO INOXIDABLE PROTEGIDO CON BARANDILLAS, ENTREPAÑOS PINTADOS PROTEGIDOS CON BARANDILLAS.</v>
          </cell>
          <cell r="C964" t="str">
            <v>Und</v>
          </cell>
          <cell r="D964">
            <v>332595</v>
          </cell>
        </row>
        <row r="965">
          <cell r="B965" t="str">
            <v>MESA AUXILIAR PARA CURACIONES ELABORADA EN ESTRUCTURA TUBULAR METÁLICA DE 1” COLD ROLLED, MESA CON CUBIERTA SUPERIOR EN LÁMINA DE ACERO INOXIDABLE, DIMENSIONES 0.78M DE ALTO X 0.53M DE LARGO X 0.43M DE ANCHO; PINTADA AL HORNO.</v>
          </cell>
          <cell r="C965" t="str">
            <v>Und</v>
          </cell>
          <cell r="D965">
            <v>387479</v>
          </cell>
        </row>
        <row r="966">
          <cell r="B966" t="str">
            <v>MESA AUXILIAR PARA CURACIONES MATERIAL: ELABORADA EN ESTRUCTURA EN TUBO REDONDO DE 1” CALIBRE 18, CON RODACHINES, CON DIMENSIONES DE: 0.55M X 0.44M X 0.80M, CON ACABADO EN PINTURA AL HORNO, CUBIERTA EN ACERO INOXIDABLE.</v>
          </cell>
          <cell r="C966" t="str">
            <v>Und</v>
          </cell>
          <cell r="D966">
            <v>387479</v>
          </cell>
        </row>
        <row r="967">
          <cell r="B967" t="str">
            <v>MESA DE ACOPLE: MESA DE ACOPLE EN MADERA CON PINTURA RESISTENTE A LA HUMEDAD, DE CARACTERÍSTICAS SEGÚN FICHA TÉCNICA NO. 02-MAP-00-02</v>
          </cell>
          <cell r="C967" t="str">
            <v>Und</v>
          </cell>
          <cell r="D967">
            <v>369410</v>
          </cell>
        </row>
        <row r="968">
          <cell r="B968" t="str">
            <v>MESA DE APOYO CON ESCABILADERO PARA BANDEJAS. DIMENSIONES: FRENTE:0.50. FONDO: 0.91. ALTO: 0.91.</v>
          </cell>
          <cell r="C968" t="str">
            <v>m</v>
          </cell>
          <cell r="D968">
            <v>1202432</v>
          </cell>
        </row>
        <row r="969">
          <cell r="B969" t="str">
            <v>MESA DE MAYO PARA INSTRUMENTAL EN ACERO INOXIDABLE (PROCEDIMIENTOS MENORES)</v>
          </cell>
          <cell r="C969" t="str">
            <v>Und</v>
          </cell>
          <cell r="D969">
            <v>381990</v>
          </cell>
        </row>
        <row r="970">
          <cell r="B970" t="str">
            <v>MESA DE PREPARACIÓN PARA UNA (1) POCETA EN ACERO INOXIDABLE. DIMENSIONES: LARGO 1.50 ANCHO. 0.70 ALTO 0.86</v>
          </cell>
          <cell r="C970" t="str">
            <v>m</v>
          </cell>
          <cell r="D970">
            <v>1522898</v>
          </cell>
        </row>
        <row r="971">
          <cell r="B971" t="str">
            <v>MESA DE PREPARACIÓN PARA UNA (1) POCETA EN ACERO INOXIDABLE. DIMENSIONES: LARGO 2.42 ANCHO. 0.70 ALTO 0.86</v>
          </cell>
          <cell r="C971" t="str">
            <v>m</v>
          </cell>
          <cell r="D971">
            <v>1522898</v>
          </cell>
        </row>
        <row r="972">
          <cell r="B972" t="str">
            <v>MESA DE PREPARACIÓN PARA UNA (1) POCETA EN ACERO INOXIDABLE. DIMENSIONES: LARGO 2.48 ANCHO. 0.70 ALTO 0.86</v>
          </cell>
          <cell r="C972" t="str">
            <v>m</v>
          </cell>
          <cell r="D972">
            <v>1522898</v>
          </cell>
        </row>
        <row r="973">
          <cell r="B973" t="str">
            <v>MESA DE PREPARACIÓN PARA UNA (1) POCETA EN ACERO INOXIDABLE. DIMENSIONES: LARGO 2.57 ANCHO. 0.70 ALTO 0.86</v>
          </cell>
          <cell r="C973" t="str">
            <v>m</v>
          </cell>
          <cell r="D973">
            <v>1522898</v>
          </cell>
        </row>
        <row r="974">
          <cell r="B974" t="str">
            <v>MESA DE PREPARACIÓN PARA UNA (1) POCETA EN ACERO INOXIDABLE. DIMENSIONES: LARGO 2.93 ANCHO. 0.70 ALTO 0.86</v>
          </cell>
          <cell r="C974" t="str">
            <v>m</v>
          </cell>
          <cell r="D974">
            <v>1522898</v>
          </cell>
        </row>
        <row r="975">
          <cell r="B975" t="str">
            <v>MESA DE PUENTE HOSPITALIZACION MESA PUENTE CON ALTURA GRADUABLE DE 0.75M A 1.20M POR MEDIO DE PERILLA (TORNILLO EN ACERO Y MANGO EN POLIPROPILENO DE ALTO IMPACTO), TAPA SUPERIOR FORRADA EN FORMICA DE 0.38M X 1.00M, CON BISEL  PERIMETRAL FORRADO EN PVC.</v>
          </cell>
          <cell r="C975" t="str">
            <v>Und</v>
          </cell>
          <cell r="D975">
            <v>355646</v>
          </cell>
        </row>
        <row r="976">
          <cell r="B976" t="str">
            <v>MESA DE SALA DE JUNTAS 2.50X 1.80 EN MDP MELAMÍNICO DE 25 MM CANTOS PVC DE 2MM TERMOFUNDIDO,SOPORTES EN LÁMINA COLD ROLLED, PINTURA ELECTROSTÁTICA.</v>
          </cell>
          <cell r="C976" t="str">
            <v>Und</v>
          </cell>
          <cell r="D976">
            <v>1082305</v>
          </cell>
        </row>
        <row r="977">
          <cell r="B977" t="str">
            <v xml:space="preserve">MESA DE TERMINADO: MESA DE TERMINADO CONSTRUIDA EN ESTRUCTURA DE PERJILERÍA DE ACERO AL CARBÓN A-36, CON CAMA DE PLANCHADO Y DOS PRENSAS A VAPOR, SOPORTE PARA PRENSA TUBULAR CROMAD, DE CARACTERÍSTICAS SEGÚN FICHA TÉCNICA NO. U2-MT-2P-02 </v>
          </cell>
          <cell r="C977" t="str">
            <v>Und</v>
          </cell>
          <cell r="D977">
            <v>22568966</v>
          </cell>
        </row>
        <row r="978">
          <cell r="B978" t="str">
            <v>MESA DEACOPLE: MESA DE ACOPLE EN MADERA CON PINTURA RESISTENTE A LA HUMEDAD, DE CARACTERÍSTICAS SEGÚN FICHA TÉCNICA NO. 02-MAP-00-02</v>
          </cell>
          <cell r="C978" t="str">
            <v>Und</v>
          </cell>
          <cell r="D978">
            <v>14259483</v>
          </cell>
        </row>
        <row r="979">
          <cell r="B979" t="str">
            <v>MESA EN "L" PARA CON BAJO RELIEVE PARA DOS (2) POCETAS. DIMENSIONES: LARGO: 2.30 ANCHO: 0.70 ALTO: 0.86</v>
          </cell>
          <cell r="C979" t="str">
            <v>Und</v>
          </cell>
          <cell r="D979">
            <v>1527960</v>
          </cell>
        </row>
        <row r="980">
          <cell r="B980" t="str">
            <v>MESA MOBIL DE APOYO CON ESCABILADERO PARA BANDEJAS. DIMENSIONES: FRENTE: 0.95. FONDO: 0.80. ALTO: 0.91.</v>
          </cell>
          <cell r="C980" t="str">
            <v>Und</v>
          </cell>
          <cell r="D980">
            <v>2117145</v>
          </cell>
        </row>
        <row r="981">
          <cell r="B981" t="str">
            <v>MESA MONOLITICA CIRCULAR DE 80 CM DE DIAMETRO EN CONCRETO LISO ATIEZADO TIPO INDURAL O O EQUIVALENTE DE IGUAL CALIDAD O SUPERIOR.</v>
          </cell>
          <cell r="C981" t="str">
            <v>Und</v>
          </cell>
          <cell r="D981">
            <v>369410</v>
          </cell>
        </row>
        <row r="982">
          <cell r="B982" t="str">
            <v>MESA MURAL PARA LABORATORIO. MODULARES TOMA DE MUESTRAS.</v>
          </cell>
          <cell r="C982" t="str">
            <v>Und</v>
          </cell>
          <cell r="D982">
            <v>369410</v>
          </cell>
        </row>
        <row r="983">
          <cell r="B983" t="str">
            <v>MESA PARA INSTRUMENTAL EN ACERO INOXIDABLE ELÍPTICA. (PROCEDIMIENTOS MENORES)</v>
          </cell>
          <cell r="C983" t="str">
            <v>Und</v>
          </cell>
          <cell r="D983">
            <v>369410</v>
          </cell>
        </row>
        <row r="984">
          <cell r="B984" t="str">
            <v>MESA PARA LAVADO DE OLLAS Y UTENSILIOS PARA DOS (2) POCETAS. DIMENSIONES: LARGO: 1.26 ANCHO. 0.70 ALTO 0.86</v>
          </cell>
          <cell r="C984" t="str">
            <v>m</v>
          </cell>
          <cell r="D984">
            <v>1708730</v>
          </cell>
        </row>
        <row r="985">
          <cell r="B985" t="str">
            <v>MESA PARA LAVADO DE OLLAS Y UTENSILIOS PARA DOS (2) POCETAS. DIMENSIONES: LARGO: 3.50 ANCHO. 0.70 ALTO 0.86</v>
          </cell>
          <cell r="C985" t="str">
            <v>m</v>
          </cell>
          <cell r="D985">
            <v>1708730</v>
          </cell>
        </row>
        <row r="986">
          <cell r="B986" t="str">
            <v>MESA PARA LAVADO DE UTENSILIOS CON (1) POCETA. DIMENSIONES: LARGO: 2.12. ANCHO: 0.70. ALTO: 0.86</v>
          </cell>
          <cell r="C986" t="str">
            <v>m</v>
          </cell>
          <cell r="D986">
            <v>1527960</v>
          </cell>
        </row>
        <row r="987">
          <cell r="B987" t="str">
            <v>MESA PARA LAVADO DE UTENSILIOS PARA UNA (1) POCETA EN ACERO INOXIDABLE. DIMENSIONES: LARGO: 0.92. ANCHO: 0.70. ALTO: 0.86</v>
          </cell>
          <cell r="C987" t="str">
            <v>m</v>
          </cell>
          <cell r="D987">
            <v>1585080</v>
          </cell>
        </row>
        <row r="988">
          <cell r="B988" t="str">
            <v>MESA PARA LAVADO DE UTENSILIOS PARA UNA (1) POCETA EN ACERO INOXIDABLE. DIMENSIONES: LARGO: 1.80. ANCHO: 0.70. ALTO: 0.86</v>
          </cell>
          <cell r="C988" t="str">
            <v>m</v>
          </cell>
          <cell r="D988">
            <v>1585080</v>
          </cell>
        </row>
        <row r="989">
          <cell r="B989" t="str">
            <v>MESA PARA LAVADO DE UTENSILIOS PARA UNA (1) POCETA EN ACERO INOXIDABLE. DIMENSIONES: LARGO: 2.10. ANCHO: 0.70. ALTO: 0.86</v>
          </cell>
          <cell r="C989" t="str">
            <v>m</v>
          </cell>
          <cell r="D989">
            <v>1585080</v>
          </cell>
        </row>
        <row r="990">
          <cell r="B990" t="str">
            <v>MESA PARA LAVADO DE UTENSILIOS PARA UNA (1) POCETA EN ACERO INOXIDABLE. DIMENSIONES: LARGO: 2.20. ANCHO: 0.70. ALTO: 0.86</v>
          </cell>
          <cell r="C990" t="str">
            <v>m</v>
          </cell>
          <cell r="D990">
            <v>1585080</v>
          </cell>
        </row>
        <row r="991">
          <cell r="B991" t="str">
            <v>MESA PARA PREPARACION TIPO DE PARED CON UNA (1) POCETA EN AISI. DIMENSIONES: LARGO. 1.74 ANCHO. 0. 70 ALTO 0. 86</v>
          </cell>
          <cell r="C991" t="str">
            <v>m</v>
          </cell>
          <cell r="D991">
            <v>1522898</v>
          </cell>
        </row>
        <row r="992">
          <cell r="B992" t="str">
            <v>MESA PARA PREPARACION TIPO DE PARED CON UNA (1) POCETA EN AISI. DIMENSIONES: LARGO. 2. 17 ANCHO. 0. 70 ALTO 0. 86</v>
          </cell>
          <cell r="C992" t="str">
            <v>m</v>
          </cell>
          <cell r="D992">
            <v>1522898</v>
          </cell>
        </row>
        <row r="993">
          <cell r="B993" t="str">
            <v>MESA PARA PREPARACION TIPO DE PARED CON UNA (1) POCETA EN AISI. DIMENSIONES: LARGO. 2. 28 ANCHO. 0. 69 ALTO 0. 86</v>
          </cell>
          <cell r="C993" t="str">
            <v>m</v>
          </cell>
          <cell r="D993">
            <v>1522898</v>
          </cell>
        </row>
        <row r="994">
          <cell r="B994" t="str">
            <v>MESA PARA RECIBO DE LOZA LIMPIA EN ACERO INOXIDABLE. DIMENSIONES: LARGO. 1.32 ANCHO. 0.70 ALTO 0.86</v>
          </cell>
          <cell r="C994" t="str">
            <v>m</v>
          </cell>
          <cell r="D994">
            <v>1708730</v>
          </cell>
        </row>
        <row r="995">
          <cell r="B995" t="str">
            <v>MESA PARA RECIBO DE LOZA LIMPIADIMENSIONES: LARGO. 1.79 ANCHO. 0.70 ALTO 0.86</v>
          </cell>
          <cell r="C995" t="str">
            <v>m</v>
          </cell>
          <cell r="D995">
            <v>1647155</v>
          </cell>
        </row>
        <row r="996">
          <cell r="B996" t="str">
            <v>MESA PUENTE PLÁSTICA PARA COMIDAS</v>
          </cell>
          <cell r="C996" t="str">
            <v>Und</v>
          </cell>
          <cell r="D996">
            <v>369410</v>
          </cell>
        </row>
        <row r="997">
          <cell r="B997" t="str">
            <v>MESA TRAPEZOIDAL ESCOLAR  EN MADERA CONTRACHAPADA TIPO 1 GRADO 1 COMO LO ESPECIFICA LA NTC 4731, PATAS TUBO DE ACERO CR 1.21 MIN (CAL.18)</v>
          </cell>
          <cell r="C997" t="str">
            <v>Und</v>
          </cell>
          <cell r="D997">
            <v>369410</v>
          </cell>
        </row>
        <row r="998">
          <cell r="B998" t="str">
            <v xml:space="preserve">MESAS DE NOCHE MESA CON ALACENA DE 1 PUERTA Y CAJÓN, DIMENSIONES: ANCHO 0.49M, FONDO 0.38M, ALTURA 0.80M, ACABADO EN PINTURA ELECTROSTÁTICA EN POLVO. </v>
          </cell>
          <cell r="C998" t="str">
            <v>Und</v>
          </cell>
          <cell r="D998">
            <v>250000</v>
          </cell>
        </row>
        <row r="999">
          <cell r="B999" t="str">
            <v>MESAS PARA LAVADO DE VAJILLA Y UTENSILIOS LÍNEA ACERO INOXIDABLE</v>
          </cell>
          <cell r="C999" t="str">
            <v>Und</v>
          </cell>
          <cell r="D999">
            <v>645000</v>
          </cell>
        </row>
        <row r="1000">
          <cell r="B1000" t="str">
            <v>MESAS PARA TRABAJO EN REPOSTERÍA Y PANADERÍA, LÍNEA GRANITO Y ACERO INOXIDABLE CON SALPICADERO Y CAJONES. DIMENSIONES: LARGO: 2.92. ANCHO: 0.70. ALTO: 0.86.</v>
          </cell>
          <cell r="C1000" t="str">
            <v>m</v>
          </cell>
          <cell r="D1000">
            <v>3602240</v>
          </cell>
        </row>
        <row r="1001">
          <cell r="B1001" t="str">
            <v>MESAS PARA TRABAJO TIPO PARED. DIMENSIONES: LARGO: 1.66. ANCHO: 0.70. ALTO: 0. 86.</v>
          </cell>
          <cell r="C1001" t="str">
            <v>m</v>
          </cell>
          <cell r="D1001">
            <v>1435039</v>
          </cell>
        </row>
        <row r="1002">
          <cell r="B1002" t="str">
            <v>MESAS PARA TRABAJO, LÍNEA ACERO INOXIDABLE TIPO DE PARED. DIMENSIONES: LARGO: 1.30. ANCHO: 0.69. ALTO: 0. 86.</v>
          </cell>
          <cell r="C1002" t="str">
            <v>m</v>
          </cell>
          <cell r="D1002">
            <v>1435039</v>
          </cell>
        </row>
        <row r="1003">
          <cell r="B1003" t="str">
            <v>MESAS PARA TRABAJO, LÍNEA ACERO INOXIDABLE TIPO DE PARED. DIMENSIONES: LARGO: 1.50. ANCHO: 0.69. ALTO: 0. 86.</v>
          </cell>
          <cell r="C1003" t="str">
            <v>m</v>
          </cell>
          <cell r="D1003">
            <v>1435039</v>
          </cell>
        </row>
        <row r="1004">
          <cell r="B1004" t="str">
            <v>MESAS PARA TRABAJO, LÍNEA ACERO INOXIDABLE TIPO DE PARED. DIMENSIONES: LARGO: 1.70. ANCHO: 0.69. ALTO: 0. 86.</v>
          </cell>
          <cell r="C1004" t="str">
            <v>m</v>
          </cell>
          <cell r="D1004">
            <v>1435039</v>
          </cell>
        </row>
        <row r="1005">
          <cell r="B1005" t="str">
            <v>MESAS PARA TRABAJO, LÍNEA ACERO INOXIDABLE TIPO DE PARED. DIMENSIONES: LARGO: 1.73. ANCHO: 0.69. ALTO: 0. 86.</v>
          </cell>
          <cell r="C1005" t="str">
            <v>m</v>
          </cell>
          <cell r="D1005">
            <v>1435039</v>
          </cell>
        </row>
        <row r="1006">
          <cell r="B1006" t="str">
            <v>MESAS PARA TRABAJO, LÍNEA ACERO INOXIDABLE TIPO DE PARED. DIMENSIONES: LARGO: 1.80. ANCHO: 0.69. ALTO: 0. 86.</v>
          </cell>
          <cell r="C1006" t="str">
            <v>m</v>
          </cell>
          <cell r="D1006">
            <v>1435039</v>
          </cell>
        </row>
        <row r="1007">
          <cell r="B1007" t="str">
            <v>MESAS PARA TRABAJO, LÍNEA ACERO INOXIDABLE TIPO DE PARED. DIMENSIONES: LARGO: 2.20. ANCHO: 0.69. ALTO: 0. 86.</v>
          </cell>
          <cell r="C1007" t="str">
            <v>m</v>
          </cell>
          <cell r="D1007">
            <v>1435039</v>
          </cell>
        </row>
        <row r="1008">
          <cell r="B1008" t="str">
            <v>MESAS PARA TRABAJO, LÍNEA ACERO INOXIDABLE TIPO DE PARED. DIMENSIONES: LARGO: 2.50. ANCHO: 0.69. ALTO: 0. 86.</v>
          </cell>
          <cell r="C1008" t="str">
            <v>m</v>
          </cell>
          <cell r="D1008">
            <v>1435039</v>
          </cell>
        </row>
        <row r="1009">
          <cell r="B1009" t="str">
            <v>MESAS PARA TRABAJO, LÍNEA ACERO INOXIDABLE, TIPO CENTRAL</v>
          </cell>
          <cell r="C1009" t="str">
            <v>m</v>
          </cell>
          <cell r="D1009">
            <v>1379876</v>
          </cell>
        </row>
        <row r="1010">
          <cell r="B1010" t="str">
            <v>MESAS PARA TRABAJO, LÍNEA ACERO INOXIDABLE, TIPO DE PARED SÓLO PATAS.DIMENSIONES: LARGO: 1.35. ANCHO: 0.70. ALTO: 0.86.</v>
          </cell>
          <cell r="C1010" t="str">
            <v>m</v>
          </cell>
          <cell r="D1010">
            <v>1405752</v>
          </cell>
        </row>
        <row r="1011">
          <cell r="B1011" t="str">
            <v xml:space="preserve">MESÓN EN ACERO INOXIDABLE 0.60 </v>
          </cell>
          <cell r="C1011" t="str">
            <v>m</v>
          </cell>
          <cell r="D1011">
            <v>107716</v>
          </cell>
        </row>
        <row r="1012">
          <cell r="B1012" t="str">
            <v>MESON EN ACERO INOXIDABLE CAL 16, (SUM. E INSTAL. INCLUYE POCETA CON SALPICADERO Y ACCESORIOS, ACABADO MATE Y MUEBLE BAJO MELAMÍNICO DE ALTA RESISTENCIA A LA ABRASIÓN.)</v>
          </cell>
          <cell r="C1012" t="str">
            <v>mL</v>
          </cell>
          <cell r="D1012">
            <v>1350000</v>
          </cell>
        </row>
        <row r="1013">
          <cell r="B1013" t="str">
            <v>MESULA EN COLD ROLLED P/ SOPORTE DE CUBIERTA</v>
          </cell>
          <cell r="C1013" t="str">
            <v>Und</v>
          </cell>
          <cell r="D1013">
            <v>152000</v>
          </cell>
        </row>
        <row r="1014">
          <cell r="B1014" t="str">
            <v>MEZCLA DENSA EN CALIENTE MDC-3 (ASF 80-100 INV-02)</v>
          </cell>
          <cell r="C1014" t="str">
            <v>m3</v>
          </cell>
          <cell r="D1014">
            <v>445532</v>
          </cell>
        </row>
        <row r="1015">
          <cell r="B1015" t="str">
            <v>MEZCLADOR A MESA DE 8" Y CUELLO DE 10"</v>
          </cell>
          <cell r="C1015" t="str">
            <v>Und</v>
          </cell>
          <cell r="D1015">
            <v>816947</v>
          </cell>
        </row>
        <row r="1016">
          <cell r="B1016" t="str">
            <v>MEZCLADOR CON DUCHA PARA PARED.</v>
          </cell>
          <cell r="C1016" t="str">
            <v>Und</v>
          </cell>
          <cell r="D1016">
            <v>1482734</v>
          </cell>
        </row>
        <row r="1017">
          <cell r="B1017" t="str">
            <v>MEZCLADOR DE PARED ENCORE. DIMENSIONES: 8" A 12" DE LARGO.</v>
          </cell>
          <cell r="C1017" t="str">
            <v>Und</v>
          </cell>
          <cell r="D1017">
            <v>400877</v>
          </cell>
        </row>
        <row r="1018">
          <cell r="B1018" t="str">
            <v xml:space="preserve">MICROCENTRIFUGA CENTRÍFUGA DE MESA CON ROTOR PARA 24 HEMATOCRITOS, ROTOR CON TAPA COMO DISCO DE EVALUACIÓN, CON ALTA VELOCIDAD DE CENTRIFUGADO DE 1300 RPM (RCF 16060 X G.), MEDIDAS: 198MM X 231MM X 292MM, FRECUENCIA: 50HZ – 60HZ, PESO: 5.7 KG. </v>
          </cell>
          <cell r="C1018" t="str">
            <v>Und</v>
          </cell>
          <cell r="D1018">
            <v>1260000</v>
          </cell>
        </row>
        <row r="1019">
          <cell r="B1019" t="str">
            <v xml:space="preserve">MICRODINE EQUIPO DE ESTIMULADOR  CON DOS CANALES, CUATRO MODOS DE CORRIENTE, PREMODULADA, ALTO VOLTAJE (MICRODINE), INTERFERENCIAL Y RUSA, INCLUYE UN ELECTRODO DE PRUEBA PARA ALTO VOLTAJE. </v>
          </cell>
          <cell r="C1019" t="str">
            <v>Und</v>
          </cell>
          <cell r="D1019">
            <v>1260000</v>
          </cell>
        </row>
        <row r="1020">
          <cell r="B1020" t="str">
            <v>MICROFONO DE LLAMADO REMOTO POR RED IP</v>
          </cell>
          <cell r="C1020" t="str">
            <v>Und</v>
          </cell>
          <cell r="D1020">
            <v>3990023</v>
          </cell>
        </row>
        <row r="1021">
          <cell r="B1021" t="str">
            <v>MICROMOTOR MICROMOTOR PUNTA RECTA</v>
          </cell>
          <cell r="C1021" t="str">
            <v>Und</v>
          </cell>
          <cell r="D1021">
            <v>862000</v>
          </cell>
        </row>
        <row r="1022">
          <cell r="B1022" t="str">
            <v xml:space="preserve">MICROSCOPIO MICROSCOPIO BINOCULAR CON SISTEMA DE ÓPTICA ICS (INFINITY COLOR-CORRECTED SYSTEM), COMPLETAMENTE ACROMÁTICA, CORREGIDA AL INFINITO Y CON COMPENSACIÓN DE IMAGEN PLANA EN TODOS LOS OBJETIVOS. </v>
          </cell>
          <cell r="C1022" t="str">
            <v>Und</v>
          </cell>
          <cell r="D1022">
            <v>467500</v>
          </cell>
        </row>
        <row r="1023">
          <cell r="B1023" t="str">
            <v>MINERAL BLANCO ZINC</v>
          </cell>
          <cell r="C1023" t="str">
            <v>Lb</v>
          </cell>
          <cell r="D1023">
            <v>7355</v>
          </cell>
        </row>
        <row r="1024">
          <cell r="B1024" t="str">
            <v>MÓDULO DE BASURAS ESPECIALES.</v>
          </cell>
          <cell r="C1024" t="str">
            <v>Und</v>
          </cell>
          <cell r="D1024">
            <v>340000</v>
          </cell>
        </row>
        <row r="1025">
          <cell r="B1025" t="str">
            <v>MÓDULO DE CONECTIVIDAD</v>
          </cell>
          <cell r="C1025" t="str">
            <v>Und</v>
          </cell>
          <cell r="D1025">
            <v>3677100</v>
          </cell>
        </row>
        <row r="1026">
          <cell r="B1026" t="str">
            <v>MÓDULO DE CONTROL</v>
          </cell>
          <cell r="C1026" t="str">
            <v>Und</v>
          </cell>
          <cell r="D1026">
            <v>489710</v>
          </cell>
        </row>
        <row r="1027">
          <cell r="B1027" t="str">
            <v xml:space="preserve">MODULO DE EXPANSIÓN 2 X 10 GIGABIT </v>
          </cell>
          <cell r="C1027" t="str">
            <v>Und</v>
          </cell>
          <cell r="D1027">
            <v>15267700</v>
          </cell>
        </row>
        <row r="1028">
          <cell r="B1028" t="str">
            <v>MODULO DE EXPANSIÓN 2 X 10 GIGABIT (B)</v>
          </cell>
          <cell r="C1028" t="str">
            <v>Und</v>
          </cell>
          <cell r="D1028">
            <v>16838500</v>
          </cell>
        </row>
        <row r="1029">
          <cell r="B1029" t="str">
            <v>MÓDULO DE EXPANSIÓN DE 12 PUERTOS GIGABIT</v>
          </cell>
          <cell r="C1029" t="str">
            <v>Und</v>
          </cell>
          <cell r="D1029">
            <v>7294700</v>
          </cell>
        </row>
        <row r="1030">
          <cell r="B1030" t="str">
            <v>MÓDULO DE EXPANSIÓN DE 12 PUERTOS GIGABIT (B)</v>
          </cell>
          <cell r="C1030" t="str">
            <v>Und</v>
          </cell>
          <cell r="D1030">
            <v>8865500</v>
          </cell>
        </row>
        <row r="1031">
          <cell r="B1031" t="str">
            <v>MÓDULO INTEGRAL TUBULAR METÁLICO INFANTIL</v>
          </cell>
          <cell r="C1031" t="str">
            <v>Und</v>
          </cell>
          <cell r="D1031">
            <v>58898268</v>
          </cell>
        </row>
        <row r="1032">
          <cell r="B1032" t="str">
            <v>MÓDULO MONITOR</v>
          </cell>
          <cell r="C1032" t="str">
            <v>Und</v>
          </cell>
          <cell r="D1032">
            <v>361760</v>
          </cell>
        </row>
        <row r="1033">
          <cell r="B1033" t="str">
            <v>MODULOS ENCODER DE IPTV X CANAL DE TELEVISIÓN ABIERTA</v>
          </cell>
          <cell r="C1033" t="str">
            <v>Und</v>
          </cell>
          <cell r="D1033">
            <v>11519200</v>
          </cell>
        </row>
        <row r="1034">
          <cell r="B1034" t="str">
            <v>MOLINO PARA CARNES Y GRANOS CAPACIDAD 200 KG/HR. DIMENSIONES: 0.84CM 0.38CM 0. 44CM H.</v>
          </cell>
          <cell r="C1034" t="str">
            <v>Und</v>
          </cell>
          <cell r="D1034">
            <v>5236426</v>
          </cell>
        </row>
        <row r="1035">
          <cell r="B1035" t="str">
            <v xml:space="preserve">MOLINO PARA CARNES Y GRANOS DE 2 HP Y 280 KG/H. </v>
          </cell>
          <cell r="C1035" t="str">
            <v>Und</v>
          </cell>
          <cell r="D1035">
            <v>8390093</v>
          </cell>
        </row>
        <row r="1036">
          <cell r="B1036" t="str">
            <v>MONITOR LCD DE 24” DE DESPLIEGUE DE IMAGENES</v>
          </cell>
          <cell r="C1036" t="str">
            <v>Und</v>
          </cell>
          <cell r="D1036">
            <v>5321300</v>
          </cell>
        </row>
        <row r="1037">
          <cell r="B1037" t="str">
            <v>MONITOR LCD DE 46” DE DESPLIEGUE DE IMAGENES</v>
          </cell>
          <cell r="C1037" t="str">
            <v>Und</v>
          </cell>
          <cell r="D1037">
            <v>16832123</v>
          </cell>
        </row>
        <row r="1038">
          <cell r="B1038" t="str">
            <v>MONITOREO ARQUEOLÓGICO</v>
          </cell>
          <cell r="C1038" t="str">
            <v>Und</v>
          </cell>
          <cell r="D1038">
            <v>200000000</v>
          </cell>
        </row>
        <row r="1039">
          <cell r="B1039" t="str">
            <v>MORTERA Y PISTILO MORTERO Y PISTILO.</v>
          </cell>
          <cell r="C1039" t="str">
            <v>Und</v>
          </cell>
          <cell r="D1039">
            <v>45000</v>
          </cell>
        </row>
        <row r="1040">
          <cell r="B1040" t="str">
            <v>MOSTRADOR DE AUTOSERVICIO ELÉCTRICO. DIMENSIONES: LARGO: 2.00. ANCHO: 1.10. ALTO: 0.86 1.35.</v>
          </cell>
          <cell r="C1040" t="str">
            <v>m</v>
          </cell>
          <cell r="D1040">
            <v>2079299</v>
          </cell>
        </row>
        <row r="1041">
          <cell r="B1041" t="str">
            <v>MOSTRADOR DE AUTOSERVICIO ELÉCTRICO.DIMENSIONES: LARGO:5.13. ANCHO: 1.10. ALTO: 0.86 - 1.35.</v>
          </cell>
          <cell r="C1041" t="str">
            <v>m</v>
          </cell>
          <cell r="D1041">
            <v>2460066</v>
          </cell>
        </row>
        <row r="1042">
          <cell r="B1042" t="str">
            <v>MOSTRADOR DE AUTOSERVICIO PARA GAS. DIMENSIONES: LARGO: 5.56. ANCHO: 1.10. ALTO: 0.86 - 1.35.</v>
          </cell>
          <cell r="C1042" t="str">
            <v>m</v>
          </cell>
          <cell r="D1042">
            <v>2344598</v>
          </cell>
        </row>
        <row r="1043">
          <cell r="B1043" t="str">
            <v>MOTOBOMBAS: FABRICACIÓN DE MOTOBOMBAS TIPO MONOBLOC PARA RECIRCDULACIÓN DE AGUA CALIENTE, MOTOR TRIFÁSICO, BOMBA CONSTRUIDA EN ACERO INOXIDABLE, CARACTERÍSTICAS SEGÚN FICHA TÉCNICA NO. 01-BRAC-02-01</v>
          </cell>
          <cell r="C1043" t="str">
            <v>Und</v>
          </cell>
          <cell r="D1043">
            <v>3795690</v>
          </cell>
        </row>
        <row r="1044">
          <cell r="B1044" t="str">
            <v>MUEBLE - CONSOLA DE OPERACION</v>
          </cell>
          <cell r="C1044" t="str">
            <v>Und</v>
          </cell>
          <cell r="D1044">
            <v>27448064</v>
          </cell>
        </row>
        <row r="1045">
          <cell r="B1045" t="str">
            <v>MUEBLE ARCHIVADOR METÁLICO DE 1.40 X 1 MTSX 0.45 DE PROFUNDIDAD CON PINTURA ELECTROSTÁTICA.</v>
          </cell>
          <cell r="C1045" t="str">
            <v>Und</v>
          </cell>
          <cell r="D1045">
            <v>630000</v>
          </cell>
        </row>
        <row r="1046">
          <cell r="B1046" t="str">
            <v>MUEBLE BASE PARA LA COLOCACIÓN DE EQUIPOS DE COCCIÓN DE SOBRE MESA, TIPO SENCILLO. LÍNEA ECONÓMICA. DIMENSIONES: LARGO: 0.45. ANCHO: 0.65. ALTO: 0.46.</v>
          </cell>
          <cell r="C1046" t="str">
            <v>m</v>
          </cell>
          <cell r="D1046">
            <v>1267041</v>
          </cell>
        </row>
        <row r="1047">
          <cell r="B1047" t="str">
            <v xml:space="preserve">MUEBLES MODULARES COCINA ALTO/BAJO 0.60 A=1.0M </v>
          </cell>
          <cell r="C1047" t="str">
            <v>m</v>
          </cell>
          <cell r="D1047">
            <v>943999</v>
          </cell>
        </row>
        <row r="1048">
          <cell r="B1048" t="str">
            <v>MULETAS MATERIAL: METÁLICAS EN ALUMINIO DE ¾” Y 7/8” DE ALTURA GRADUABLE DE 1.10M A 1.40M DE ALTURA, CON PROTECCIÓN AXILAR Y MANILAR ANATÓMICO EN POLIPROPILENO DE ALTA DENSIDAD, TACÓN DE CAUCHO Y SOPORTE EN MADERA.</v>
          </cell>
          <cell r="C1048" t="str">
            <v>Und</v>
          </cell>
          <cell r="D1048">
            <v>180045</v>
          </cell>
        </row>
        <row r="1049">
          <cell r="B1049" t="str">
            <v>MUTITOMA CON CABLE DE 1.8M, 8 SALIDAS, CON SUPRESOR DE 13KA.</v>
          </cell>
          <cell r="C1049" t="str">
            <v>Und</v>
          </cell>
          <cell r="D1049">
            <v>652777</v>
          </cell>
        </row>
        <row r="1050">
          <cell r="B1050" t="str">
            <v xml:space="preserve">NEBULIZADORES MODELO PORTÁTIL, CON CAPACIDAD DE FLUJO MÁXIMO DE 9.4 A 16 LPM DE DESPLAZAMIENTO CON MÁXIMA PRESIÓN DE 30/40 PSI, TIPO DE MOTOR POLO BLINDADO, SIN ESCOBILLAS, BAJA VIBRACIÓN DEL MOTOR, MENOS RUIDO Y FÁCIL LIMPIEZA. </v>
          </cell>
          <cell r="C1050" t="str">
            <v>Und</v>
          </cell>
          <cell r="D1050">
            <v>194065</v>
          </cell>
        </row>
        <row r="1051">
          <cell r="B1051" t="str">
            <v>NEGATOSCOPIO CONSTRUIDO EN LÁMINA DE ACERO INOXIDABLE COLD ROLLED, TUBO  FLUORESCENTE REDONDO PARA UNA PLACA DE 0.14M X 0.17M, PANTALLA EN ACRÍLICO BLANCO, INCLUYE INTERRUPTOR DE CODILLO.</v>
          </cell>
          <cell r="C1051" t="str">
            <v>Und</v>
          </cell>
          <cell r="D1051">
            <v>216461</v>
          </cell>
        </row>
        <row r="1052">
          <cell r="B1052" t="str">
            <v xml:space="preserve">NEVERA ARMARIO MOVIL MORTUORIO REFRIGERADO PARA DOSARCM  1036-1 SS </v>
          </cell>
          <cell r="C1052" t="str">
            <v>Und</v>
          </cell>
          <cell r="D1052">
            <v>14000000</v>
          </cell>
        </row>
        <row r="1053">
          <cell r="B1053" t="str">
            <v>NEVERA DE 9 PIES, CONDENSADOR INTEGRADO CON PARRILLAS METÁLICAS Y  MANIJAS INTEGRADAS A LAS PUERTAS, ACABADO CON PINTURA ELECTROSTÁTICA</v>
          </cell>
          <cell r="C1053" t="str">
            <v>Und</v>
          </cell>
          <cell r="D1053">
            <v>1492725</v>
          </cell>
        </row>
        <row r="1054">
          <cell r="B1054" t="str">
            <v>NIPLE P HG 3"</v>
          </cell>
          <cell r="C1054" t="str">
            <v>Und</v>
          </cell>
          <cell r="D1054">
            <v>44823</v>
          </cell>
        </row>
        <row r="1055">
          <cell r="B1055" t="str">
            <v>NIPLE PASAMURO 3 x 10.16 cm</v>
          </cell>
          <cell r="C1055" t="str">
            <v>Und</v>
          </cell>
          <cell r="D1055">
            <v>52102</v>
          </cell>
        </row>
        <row r="1056">
          <cell r="B1056" t="str">
            <v>NIPLE PASAMURO 4 x 10.16 cm</v>
          </cell>
          <cell r="C1056" t="str">
            <v>Und</v>
          </cell>
          <cell r="D1056">
            <v>68382</v>
          </cell>
        </row>
        <row r="1057">
          <cell r="B1057" t="str">
            <v>NIPLE PASAMURO 6 x 10.16 cm</v>
          </cell>
          <cell r="C1057" t="str">
            <v>Und</v>
          </cell>
          <cell r="D1057">
            <v>75000</v>
          </cell>
        </row>
        <row r="1058">
          <cell r="B1058" t="str">
            <v>NULLIFIRE S624 IMPRIMANTE PARA METAL A BASE DE AGUA, PROPORCIONA PROTECCIÓN CONTRA LA CORROSIÓN</v>
          </cell>
          <cell r="C1058" t="str">
            <v>Kg</v>
          </cell>
          <cell r="D1058">
            <v>50823</v>
          </cell>
        </row>
        <row r="1059">
          <cell r="B1059" t="str">
            <v>NULLIFIRE S707-60 RECUBRIMIENTO INTUMESCENTE BASE AGUA PARA LA ROTECCIÓN CONTRA EL FUEGO.</v>
          </cell>
          <cell r="C1059" t="str">
            <v>Kg</v>
          </cell>
          <cell r="D1059">
            <v>36443</v>
          </cell>
        </row>
        <row r="1060">
          <cell r="B1060" t="str">
            <v>NULLIFIRE TS815 RECUBRIMIENTO (CAPA FINAL) DE ALTA CALIDAD
MODIFICADO CON ACRÍLICO</v>
          </cell>
          <cell r="C1060" t="str">
            <v>Kg</v>
          </cell>
          <cell r="D1060">
            <v>50823</v>
          </cell>
        </row>
        <row r="1061">
          <cell r="B1061" t="str">
            <v>OMEGA CAL.26 X 2,44 M ROLLADO</v>
          </cell>
          <cell r="C1061" t="str">
            <v>Und</v>
          </cell>
          <cell r="D1061">
            <v>2698</v>
          </cell>
        </row>
        <row r="1062">
          <cell r="B1062" t="str">
            <v>ORDENADORES DE FILA BRONCE.  MODELO TRADICIONAL MANILA FORRADA DE 150. MEDIDAS 106 H</v>
          </cell>
          <cell r="C1062" t="str">
            <v>Und</v>
          </cell>
          <cell r="D1062">
            <v>371167</v>
          </cell>
        </row>
        <row r="1063">
          <cell r="B1063" t="str">
            <v>ORDENADORES DE FILA COLD ROLLED.  MODELO RETRÁCTIL REATA DE 150. MEDIDAS 107 H</v>
          </cell>
          <cell r="C1063" t="str">
            <v>Und</v>
          </cell>
          <cell r="D1063">
            <v>134461</v>
          </cell>
        </row>
        <row r="1064">
          <cell r="B1064" t="str">
            <v>ORDENADORES DE FILA COLD ROLLED.  MODELO TRADICIONAL MANILA FORRADA DE 150. MEDIDAS 106 H</v>
          </cell>
          <cell r="C1064" t="str">
            <v>Und</v>
          </cell>
          <cell r="D1064">
            <v>127330</v>
          </cell>
        </row>
        <row r="1065">
          <cell r="B1065" t="str">
            <v>ORGANIZADOR DOBLE RANURADO CON TAPA HEAVY DUTY.</v>
          </cell>
          <cell r="C1065" t="str">
            <v>Und</v>
          </cell>
          <cell r="D1065">
            <v>1173644</v>
          </cell>
        </row>
        <row r="1066">
          <cell r="B1066" t="str">
            <v>ORGANIZADOR DOBLE SIN TAPA CON PROTECCIÓN DE RADIO DE CURVATURA.</v>
          </cell>
          <cell r="C1066" t="str">
            <v>Und</v>
          </cell>
          <cell r="D1066">
            <v>1048401</v>
          </cell>
        </row>
        <row r="1067">
          <cell r="B1067" t="str">
            <v>ORGANIZADOR VERTICAL MIGHTYMO 10 CON PUERTA, 12.13" X 13" X 7', 45 RACK UNITS</v>
          </cell>
          <cell r="C1067" t="str">
            <v>Und</v>
          </cell>
          <cell r="D1067">
            <v>10249267</v>
          </cell>
        </row>
        <row r="1068">
          <cell r="B1068" t="str">
            <v xml:space="preserve">ORINAL ACERO 304 CALIBRE 18
 CON VÁLVULA.  MODELO SENCILLO SALIDA A PARED. MEDIDAS 45HX30X30P </v>
          </cell>
          <cell r="C1068" t="str">
            <v>Und</v>
          </cell>
          <cell r="D1068">
            <v>763980</v>
          </cell>
        </row>
        <row r="1069">
          <cell r="B1069" t="str">
            <v xml:space="preserve">ORINAL ACERO 304 CALIBRE 18
 CON VÁLVULA.  MODELO SENCILLO SALIDA A PARED. MEDIDAS 46HX35X32P </v>
          </cell>
          <cell r="C1069" t="str">
            <v>Und</v>
          </cell>
          <cell r="D1069">
            <v>808546</v>
          </cell>
        </row>
        <row r="1070">
          <cell r="B1070" t="str">
            <v xml:space="preserve">ORINAL ACERO 304 CALIBRE 18
CON VÁLVULA.  MODELO SENCILLO SALIDA A PARED. MEDIDAS 25HX23X18 </v>
          </cell>
          <cell r="C1070" t="str">
            <v>Und</v>
          </cell>
          <cell r="D1070">
            <v>406183</v>
          </cell>
        </row>
        <row r="1071">
          <cell r="B1071" t="str">
            <v xml:space="preserve">ORINAL ACERO 304 CALIBRE 18
CON VÁLVULA.  MODELO SENCILLO SALIDA A PARED. MEDIDAS 42HX31X29P </v>
          </cell>
          <cell r="C1071" t="str">
            <v>Und</v>
          </cell>
          <cell r="D1071">
            <v>453295</v>
          </cell>
        </row>
        <row r="1072">
          <cell r="B1072" t="str">
            <v>ORINAL CORRIDO COMUNITARIO 0.35 X 1.39 MTS EN ACERON INOX. CAL 18  IGT  O EQUIVALENTE DE IGUAL CALIDAD O SUPERIOR.</v>
          </cell>
          <cell r="C1072" t="str">
            <v>Und</v>
          </cell>
          <cell r="D1072">
            <v>725000</v>
          </cell>
        </row>
        <row r="1073">
          <cell r="B1073" t="str">
            <v>ORINAL CORRIDO COMUNITARIO 0.60 X 1 MTS EN ACERON INOX. CAL 16  IGT  O EQUIVALENTE DE IGUAL CALIDAD O SUPERIOR.</v>
          </cell>
          <cell r="C1073" t="str">
            <v>Und</v>
          </cell>
          <cell r="D1073">
            <v>625000</v>
          </cell>
        </row>
        <row r="1074">
          <cell r="B1074" t="str">
            <v>ORINAL GOTTA ANTIBACTERIAL ENTRADA POSTERIOR</v>
          </cell>
          <cell r="C1074" t="str">
            <v>Und</v>
          </cell>
          <cell r="D1074">
            <v>419629</v>
          </cell>
        </row>
        <row r="1075">
          <cell r="B1075" t="str">
            <v>ORINAL GRANDE DE COLGAR, COLOR BLANCO, ORIFICIO DE CONEXIÓN 5/8", ALTO 26 CM, ANCHO 24 CM, MARCO NACIONAL TIPO MANCESA O SIMILAR.  VER DETALLE CONEXIONES PLANO HIDROSANITARIO.</v>
          </cell>
          <cell r="C1075" t="str">
            <v>Und</v>
          </cell>
          <cell r="D1075">
            <v>230402</v>
          </cell>
        </row>
        <row r="1076">
          <cell r="B1076" t="str">
            <v>ORINAL INDIVIDUAL DE PARED  EN ACERON INOX. CAL 16  IGT  O EQUIVALENTE DE IGUAL CALIDAD O SUPERIOR.</v>
          </cell>
          <cell r="C1076" t="str">
            <v>Und</v>
          </cell>
          <cell r="D1076">
            <v>808546</v>
          </cell>
        </row>
        <row r="1077">
          <cell r="B1077" t="str">
            <v>ORINAL MEDIANO DE COLGAR INSTITUCIONAL COLOR BLANCO P´CONEXIÓN Ø 5/8" REF 21-AA-8860 MANCESA</v>
          </cell>
          <cell r="C1077" t="str">
            <v>Und</v>
          </cell>
          <cell r="D1077">
            <v>230402</v>
          </cell>
        </row>
        <row r="1078">
          <cell r="B1078" t="str">
            <v>OXIGENO, ACETILENO, DISCO</v>
          </cell>
          <cell r="C1078" t="str">
            <v>Kg</v>
          </cell>
          <cell r="D1078">
            <v>228</v>
          </cell>
        </row>
        <row r="1079">
          <cell r="B1079" t="str">
            <v xml:space="preserve">PALILLOS POR CAJA CAJA DE PALILLOS </v>
          </cell>
          <cell r="C1079" t="str">
            <v>Und</v>
          </cell>
          <cell r="D1079">
            <v>17344</v>
          </cell>
        </row>
        <row r="1080">
          <cell r="B1080" t="str">
            <v>PANEL DE INCENDIO CON TARJETA BACNET DE COMUNICACIONES</v>
          </cell>
          <cell r="C1080" t="str">
            <v>Und</v>
          </cell>
          <cell r="D1080">
            <v>64186126</v>
          </cell>
        </row>
        <row r="1081">
          <cell r="B1081" t="str">
            <v>PANEL PREFABRICADO EN CONCRETO A LA VISTA COLOR GRIS CON PERFORACIONES</v>
          </cell>
          <cell r="C1081" t="str">
            <v>m2</v>
          </cell>
          <cell r="D1081">
            <v>290884</v>
          </cell>
        </row>
        <row r="1082">
          <cell r="B1082" t="str">
            <v>PANEL/ACOPLADOR CIEGO SEXTUPLE</v>
          </cell>
          <cell r="C1082" t="str">
            <v>Und</v>
          </cell>
          <cell r="D1082">
            <v>55572</v>
          </cell>
        </row>
        <row r="1083">
          <cell r="B1083" t="str">
            <v>PANEL/ACOPLADOR LC SEXTUPLE MÓDULOS CUADRUPLES (12 HILOS)</v>
          </cell>
          <cell r="C1083" t="str">
            <v>Und</v>
          </cell>
          <cell r="D1083">
            <v>577284</v>
          </cell>
        </row>
        <row r="1084">
          <cell r="B1084" t="str">
            <v>PAPELERA PORTAPAPELES  FABRICADO EN  MADERA,  SENCILLO DE FORMA RECTANGULAR, TAMAÑO OFICIO.</v>
          </cell>
          <cell r="C1084" t="str">
            <v>Und</v>
          </cell>
          <cell r="D1084">
            <v>127330</v>
          </cell>
        </row>
        <row r="1085">
          <cell r="B1085" t="str">
            <v>PAPELERAS DE ESCRITORIO COLD ROLLED.  MODELO DOS BANDEJAS PATAS EN VARILLA. MEDIDAS 20HX31X27</v>
          </cell>
          <cell r="C1085" t="str">
            <v>Und</v>
          </cell>
          <cell r="D1085">
            <v>52206</v>
          </cell>
        </row>
        <row r="1086">
          <cell r="B1086" t="str">
            <v>PAPELERAS DE ESCRITORIO COLD ROLLED.  MODELO TRES BANDEJAS PATAS EN VARILLA. MEDIDAS 30HX31X27</v>
          </cell>
          <cell r="C1086" t="str">
            <v>Und</v>
          </cell>
          <cell r="D1086">
            <v>64939</v>
          </cell>
        </row>
        <row r="1087">
          <cell r="B1087" t="str">
            <v>PAPELERAS DE ESCRITORIO COLD ROLLED.  MODELO UNA BANDEJA PATAS EN VARILLA. MEDIDAS 10HX31X27</v>
          </cell>
          <cell r="C1087" t="str">
            <v>Und</v>
          </cell>
          <cell r="D1087">
            <v>25466</v>
          </cell>
        </row>
        <row r="1088">
          <cell r="B1088" t="str">
            <v>PAPELERAS DE ESCRITORIO COLD ROLLED.  MODELO UNA BANDEJA SIN PATAS. MEDIDAS 8,5HX34X24</v>
          </cell>
          <cell r="C1088" t="str">
            <v>Und</v>
          </cell>
          <cell r="D1088">
            <v>21647</v>
          </cell>
        </row>
        <row r="1089">
          <cell r="B1089" t="str">
            <v>PAPELERAS DE ESCRITORIO MELANIMICO.  MODELO UNA BANDEJA SIN PATAS. MEDIDAS 8,5HX34X24</v>
          </cell>
          <cell r="C1089" t="str">
            <v>Und</v>
          </cell>
          <cell r="D1089">
            <v>67485</v>
          </cell>
        </row>
        <row r="1090">
          <cell r="B1090" t="str">
            <v>PARADERO METÁLICO CON SILLA CON BANCA EN CONCRETO</v>
          </cell>
          <cell r="C1090" t="str">
            <v>Und</v>
          </cell>
          <cell r="D1090">
            <v>8658440</v>
          </cell>
        </row>
        <row r="1091">
          <cell r="B1091" t="str">
            <v>PARAL B6 X 2,44 CAL 26</v>
          </cell>
          <cell r="C1091" t="str">
            <v>Und</v>
          </cell>
          <cell r="D1091">
            <v>9606</v>
          </cell>
        </row>
        <row r="1092">
          <cell r="B1092" t="str">
            <v>PARRILLA DE ACERO INOXIDABLE 1/1GN. DIMENSIONES: 1/1 GN (325X530 MM)</v>
          </cell>
          <cell r="C1092" t="str">
            <v>Und</v>
          </cell>
          <cell r="D1092">
            <v>597445</v>
          </cell>
        </row>
        <row r="1093">
          <cell r="B1093" t="str">
            <v>PARRILLA DE ACERO INOXIDABLE 2/1GN. DIMENSIONES: 2/1 GN (650X530 MM)</v>
          </cell>
          <cell r="C1093" t="str">
            <v>Und</v>
          </cell>
          <cell r="D1093">
            <v>303701</v>
          </cell>
        </row>
        <row r="1094">
          <cell r="B1094" t="str">
            <v>PARRILLA PARA ASADOS EN ACERO INOXIDABLE. 1/1GN. DIMENSIONES: 1/1 GN (325X530 MM)</v>
          </cell>
          <cell r="C1094" t="str">
            <v>Und</v>
          </cell>
          <cell r="D1094">
            <v>172264</v>
          </cell>
        </row>
        <row r="1095">
          <cell r="B1095" t="str">
            <v>PASADOR DE SOBREPONER POSICIÓN HORIZONTAL ACABADO CROMADO.</v>
          </cell>
          <cell r="C1095" t="str">
            <v>Und</v>
          </cell>
          <cell r="D1095">
            <v>37500</v>
          </cell>
        </row>
        <row r="1096">
          <cell r="B1096" t="str">
            <v xml:space="preserve">PASAMANOS METÁLICO EN TUBULAR REDONDO CERRAMIENTO (AGUA NEGRA) EN ACERO GALVANIZADO Ø.=2" ; PLATINAS DE AMARRE LATERAL EN LÁMINA DE ACERO DE 2"X3/16" L.=7,0CM, UBICACIÓN DE LOS ELEMENTOS SEGÚN PLANOS DE DETALLE. </v>
          </cell>
          <cell r="C1096" t="str">
            <v>m</v>
          </cell>
          <cell r="D1096">
            <v>125000</v>
          </cell>
        </row>
        <row r="1097">
          <cell r="B1097" t="str">
            <v>PASAMANOS TUB0 ESTRUCTURAL GALVANIZADO DE 2" ANCLADO A MURO.</v>
          </cell>
          <cell r="C1097" t="str">
            <v>m</v>
          </cell>
          <cell r="D1097">
            <v>125000</v>
          </cell>
        </row>
        <row r="1098">
          <cell r="B1098" t="str">
            <v>PASAMANOS TUBO DE 2^  CALIBRE 18 Y VARILLA DE 1/2 EN ACERO 304.  MODELO A PARED FIJACION A PARED CON FLANCHES. MEDIDAS SEGÚN PLANOS Y REQUERIMIENTO DEL CLIENTE</v>
          </cell>
          <cell r="C1098" t="str">
            <v>m</v>
          </cell>
          <cell r="D1098">
            <v>175079</v>
          </cell>
        </row>
        <row r="1099">
          <cell r="B1099" t="str">
            <v>PASOS ESCALERA VINILO 30 CM X 3 M</v>
          </cell>
          <cell r="C1099" t="str">
            <v>m</v>
          </cell>
          <cell r="D1099">
            <v>101883</v>
          </cell>
        </row>
        <row r="1100">
          <cell r="B1100" t="str">
            <v>PASTILLAS CARE RATIONAL PARA EQUIPOS SELFCOOKINGCENTER® CON CARECONTROL. PRESENTACIÓN: ENVASE POR 100 PASTILLAS.</v>
          </cell>
          <cell r="C1100" t="str">
            <v>Und</v>
          </cell>
          <cell r="D1100">
            <v>418212</v>
          </cell>
        </row>
        <row r="1101">
          <cell r="B1101" t="str">
            <v>PASTILLAS DE DETERGENTE RATIONAL PARA EQUIPOS SELFCOOKINGCENTER®. PRESENTACIÓN: BALDE POR 100 PASTILLAS.</v>
          </cell>
          <cell r="C1101" t="str">
            <v>Und</v>
          </cell>
          <cell r="D1101">
            <v>343531</v>
          </cell>
        </row>
        <row r="1102">
          <cell r="B1102" t="str">
            <v>PATCH CORD 10G, MOD8, 5FT (1,5 METROS), AZUL DATOS - ROJO VOZ</v>
          </cell>
          <cell r="C1102" t="str">
            <v>Und</v>
          </cell>
          <cell r="D1102">
            <v>121097</v>
          </cell>
        </row>
        <row r="1103">
          <cell r="B1103" t="str">
            <v>PATCH CORD 10G, MOD8, 9FT (2,7METROS), AZUL.</v>
          </cell>
          <cell r="C1103" t="str">
            <v>Und</v>
          </cell>
          <cell r="D1103">
            <v>160910</v>
          </cell>
        </row>
        <row r="1104">
          <cell r="B1104" t="str">
            <v>PATCH CORD DE FIBRA LC-LC, 2M, 50UM, MULTIMODO.</v>
          </cell>
          <cell r="C1104" t="str">
            <v>Und</v>
          </cell>
          <cell r="D1104">
            <v>874221</v>
          </cell>
        </row>
        <row r="1105">
          <cell r="B1105" t="str">
            <v>PATCH PANEL CURVO PREENSAMBLADO CAT 6A 48 PUERTOS, 2U</v>
          </cell>
          <cell r="C1105" t="str">
            <v>Und</v>
          </cell>
          <cell r="D1105">
            <v>5026347</v>
          </cell>
        </row>
        <row r="1106">
          <cell r="B1106" t="str">
            <v>PATOS MATERIAL: MODELO ADULTO, METÁLICO EN ACERO INOXIDABLE.</v>
          </cell>
          <cell r="C1106" t="str">
            <v>Und</v>
          </cell>
          <cell r="D1106">
            <v>133831</v>
          </cell>
        </row>
        <row r="1107">
          <cell r="B1107" t="str">
            <v>PEDESTAL CON GABINETE Y CEDAZO PARA MAQUINAS PELADORAS DE TUBÉRCULOS DE 60 LIBRAS. DIMENSIONES: DIÁMETRO: 53.5 CM. ALTO: 62 CM.</v>
          </cell>
          <cell r="C1107" t="str">
            <v>Und</v>
          </cell>
          <cell r="D1107">
            <v>2148694</v>
          </cell>
        </row>
        <row r="1108">
          <cell r="B1108" t="str">
            <v>PEGACOR</v>
          </cell>
          <cell r="C1108" t="str">
            <v>Kg</v>
          </cell>
          <cell r="D1108">
            <v>1671</v>
          </cell>
        </row>
        <row r="1109">
          <cell r="B1109" t="str">
            <v>PEGANTE</v>
          </cell>
          <cell r="C1109" t="str">
            <v>Und</v>
          </cell>
          <cell r="D1109">
            <v>6943</v>
          </cell>
        </row>
        <row r="1110">
          <cell r="B1110" t="str">
            <v>PEGANTE DE CONTACTO</v>
          </cell>
          <cell r="C1110" t="str">
            <v>Gal</v>
          </cell>
          <cell r="D1110">
            <v>75411</v>
          </cell>
        </row>
        <row r="1111">
          <cell r="B1111" t="str">
            <v>PEGANTE PARA PISO EN LLANTA RECICLADA</v>
          </cell>
          <cell r="C1111" t="str">
            <v>m2</v>
          </cell>
          <cell r="D1111">
            <v>5730</v>
          </cell>
        </row>
        <row r="1112">
          <cell r="B1112" t="str">
            <v>PERCHEROS TUBO EN C.R..  MODELO METÁLICO . MEDIDAS 150 H</v>
          </cell>
          <cell r="C1112" t="str">
            <v>Und</v>
          </cell>
          <cell r="D1112">
            <v>82765</v>
          </cell>
        </row>
        <row r="1113">
          <cell r="B1113" t="str">
            <v>PERFIL TUBULAR CUADRADO 40X40X4MM X6MTS</v>
          </cell>
          <cell r="C1113" t="str">
            <v>Und</v>
          </cell>
          <cell r="D1113">
            <v>205900</v>
          </cell>
        </row>
        <row r="1114">
          <cell r="B1114" t="str">
            <v>PERFORADOR DE TELA DE CAUCHO PERFORADORES DE TELA DE CAUCHO.</v>
          </cell>
          <cell r="C1114" t="str">
            <v>Und</v>
          </cell>
          <cell r="D1114">
            <v>93303</v>
          </cell>
        </row>
        <row r="1115">
          <cell r="B1115" t="str">
            <v>PERGOLA EN MADERA PLASTICA WPC (WOOD PLASTIC COMPOSITE)</v>
          </cell>
          <cell r="C1115" t="str">
            <v>m</v>
          </cell>
          <cell r="D1115">
            <v>95631</v>
          </cell>
        </row>
        <row r="1116">
          <cell r="B1116" t="str">
            <v>PERGORAS METÁLICAS CON PERFIL EN O</v>
          </cell>
          <cell r="C1116" t="str">
            <v>Kg</v>
          </cell>
          <cell r="D1116">
            <v>16466</v>
          </cell>
        </row>
        <row r="1117">
          <cell r="B1117" t="str">
            <v>PERNO 1" CLAVO NORMAL</v>
          </cell>
          <cell r="C1117" t="str">
            <v>Und</v>
          </cell>
          <cell r="D1117">
            <v>625</v>
          </cell>
        </row>
        <row r="1118">
          <cell r="B1118" t="str">
            <v>PERNO 5/8" X 10"</v>
          </cell>
          <cell r="C1118" t="str">
            <v>Und</v>
          </cell>
          <cell r="D1118">
            <v>3357</v>
          </cell>
        </row>
        <row r="1119">
          <cell r="B1119" t="str">
            <v xml:space="preserve">PERSIANA DESCOLGADA, EN  PERFILERIA  ACERO COLL ROLLED, ANCLADA A PLACA. (VER DETALLE). </v>
          </cell>
          <cell r="C1119" t="str">
            <v>m2</v>
          </cell>
          <cell r="D1119">
            <v>215000</v>
          </cell>
        </row>
        <row r="1120">
          <cell r="B1120" t="str">
            <v xml:space="preserve">PERSIANA EN ELEMENTOS TUBULARES DE ACERO COLLROLLED. (VER DETALLE). </v>
          </cell>
          <cell r="C1120" t="str">
            <v>Und</v>
          </cell>
          <cell r="D1120">
            <v>215000</v>
          </cell>
        </row>
        <row r="1121">
          <cell r="B1121" t="str">
            <v xml:space="preserve">PERSIANA FLOTADA EN PERFILES DE ALUMINIO, ANCLADA A ESTRUCTURA CON PERFIL VERTICAL DE 4¨X 4´, Y ELEMENTOS HORIZONTALES DE 4¨X 3¨. (VER DETALLE). </v>
          </cell>
          <cell r="C1121" t="str">
            <v>Und</v>
          </cell>
          <cell r="D1121">
            <v>215000</v>
          </cell>
        </row>
        <row r="1122">
          <cell r="B1122" t="str">
            <v>PIEDRA RAJON</v>
          </cell>
          <cell r="C1122" t="str">
            <v>m3</v>
          </cell>
          <cell r="D1122">
            <v>26556</v>
          </cell>
        </row>
        <row r="1123">
          <cell r="B1123" t="str">
            <v>PIEZA DE MANO ALTA VELOCIDAD EQUIPO DE ALTA VELOCIDAD DE 400.000 RPM, CAMBIA FRESAS CON LUBRICANTE, LLAVE PARA LA CABEZA DE LA PIEZA DE MANO Y ESTUCHE.</v>
          </cell>
          <cell r="C1123" t="str">
            <v>Und</v>
          </cell>
          <cell r="D1123">
            <v>75000</v>
          </cell>
        </row>
        <row r="1124">
          <cell r="B1124" t="str">
            <v>PINTURA</v>
          </cell>
          <cell r="C1124" t="str">
            <v>Gal</v>
          </cell>
          <cell r="D1124">
            <v>56034</v>
          </cell>
        </row>
        <row r="1125">
          <cell r="B1125" t="str">
            <v>PINTURA ACRILICA ALTA ASEPSIA</v>
          </cell>
          <cell r="C1125" t="str">
            <v>Gal</v>
          </cell>
          <cell r="D1125">
            <v>86900</v>
          </cell>
        </row>
        <row r="1126">
          <cell r="B1126" t="str">
            <v>PINTURA ACRILICA TIPO KORAZA</v>
          </cell>
          <cell r="C1126" t="str">
            <v>Gal</v>
          </cell>
          <cell r="D1126">
            <v>73597</v>
          </cell>
        </row>
        <row r="1127">
          <cell r="B1127" t="str">
            <v>PINTURA ELECTROSTÁTICA (POLVO)</v>
          </cell>
          <cell r="C1127" t="str">
            <v>Kg</v>
          </cell>
          <cell r="D1127">
            <v>120000</v>
          </cell>
        </row>
        <row r="1128">
          <cell r="B1128" t="str">
            <v>PINTURA ELECTROSTATICA CON POLVO POLIESTER</v>
          </cell>
          <cell r="C1128" t="str">
            <v>m2</v>
          </cell>
          <cell r="D1128">
            <v>25178</v>
          </cell>
        </row>
        <row r="1129">
          <cell r="B1129" t="str">
            <v>PINTURA EPÓXICA PARA CANCHAS VERDE 1 GALÓN KOLOR</v>
          </cell>
          <cell r="C1129" t="str">
            <v>Gal</v>
          </cell>
          <cell r="D1129">
            <v>92900</v>
          </cell>
        </row>
        <row r="1130">
          <cell r="B1130" t="str">
            <v>PINTURA EPOXICA PINTU-COAT BLANCO</v>
          </cell>
          <cell r="C1130" t="str">
            <v>Gal</v>
          </cell>
          <cell r="D1130">
            <v>120635</v>
          </cell>
        </row>
        <row r="1131">
          <cell r="B1131" t="str">
            <v>PINTURA EPOXICA TIPO 1 POLIAMIDA BLANCA</v>
          </cell>
          <cell r="C1131" t="str">
            <v>Gal</v>
          </cell>
          <cell r="D1131">
            <v>115146</v>
          </cell>
        </row>
        <row r="1132">
          <cell r="B1132" t="str">
            <v>PINTURA TERMOPLASTICA CON MICROESFERA</v>
          </cell>
          <cell r="C1132" t="str">
            <v>Gal</v>
          </cell>
          <cell r="D1132">
            <v>78445</v>
          </cell>
        </row>
        <row r="1133">
          <cell r="B1133" t="str">
            <v xml:space="preserve">PINZAS PARA COGER TUBOS PINZAS METÁLICAS PARA RECOGER Y MANIPULAR TUBOS DE ENSAYO </v>
          </cell>
          <cell r="C1133" t="str">
            <v>Und</v>
          </cell>
          <cell r="D1133">
            <v>91473</v>
          </cell>
        </row>
        <row r="1134">
          <cell r="B1134" t="str">
            <v>PIPETAS AUTOMATICAS CAPACIDAD DE 5UL HASTA 500UL, VOLUMEN VARIABLE, PUNTA DESECHABLE AMARILLA CON CAPACIDAD DE 5UL A 50UL, DE 10UL A 100UL O 50UL A 200UL.</v>
          </cell>
          <cell r="C1134" t="str">
            <v>Und</v>
          </cell>
          <cell r="D1134">
            <v>2597826</v>
          </cell>
        </row>
        <row r="1135">
          <cell r="B1135" t="str">
            <v>PIPETAS DE BLANCO PIPETA DE BLANCO CON TUBO Y BOQUILLA.</v>
          </cell>
          <cell r="C1135" t="str">
            <v>Und</v>
          </cell>
          <cell r="D1135">
            <v>80496</v>
          </cell>
        </row>
        <row r="1136">
          <cell r="B1136" t="str">
            <v>PIPETAS DE SALHI PIPETA DE SALHI CON TUBO Y BOQUILLA.</v>
          </cell>
          <cell r="C1136" t="str">
            <v>Und</v>
          </cell>
          <cell r="D1136">
            <v>5000</v>
          </cell>
        </row>
        <row r="1137">
          <cell r="B1137" t="str">
            <v>PIPETAS PARA GLOBULOS ROJOS PIPETA DE GLÓBULOS ROJOS CON TUBO Y BOQUILLA.</v>
          </cell>
          <cell r="C1137" t="str">
            <v>Und</v>
          </cell>
          <cell r="D1137">
            <v>5000</v>
          </cell>
        </row>
        <row r="1138">
          <cell r="B1138" t="str">
            <v>PISO EN BALDOSA DE GRANO PERLATO CLARO</v>
          </cell>
          <cell r="C1138" t="str">
            <v>m2</v>
          </cell>
          <cell r="D1138">
            <v>57381</v>
          </cell>
        </row>
        <row r="1139">
          <cell r="B1139" t="str">
            <v>PISO EN CAUCHO CONTINUO MONOCAPA 100% LLANTA RECICLADA E.=1,0 CM, COLORES</v>
          </cell>
          <cell r="C1139" t="str">
            <v>m2</v>
          </cell>
          <cell r="D1139">
            <v>152796</v>
          </cell>
        </row>
        <row r="1140">
          <cell r="B1140" t="str">
            <v>PISO EN GRANITO</v>
          </cell>
          <cell r="C1140" t="str">
            <v>m2</v>
          </cell>
          <cell r="D1140">
            <v>62168</v>
          </cell>
        </row>
        <row r="1141">
          <cell r="B1141" t="str">
            <v>PISO EN LLANTA RECICLADA EN BALDOSAS MODULARES DE 0,50X0,50 E=0,017, COLOR NEGRO, USO EXTERIOR</v>
          </cell>
          <cell r="C1141" t="str">
            <v>m2</v>
          </cell>
          <cell r="D1141">
            <v>127330</v>
          </cell>
        </row>
        <row r="1142">
          <cell r="B1142" t="str">
            <v>PISO EN LLANTA RECICLADA EN BALDOSAS MODULARES DE 0,50X0,50 E=0,017, COLOR NEGRO, USO INTERIOR</v>
          </cell>
          <cell r="C1142" t="str">
            <v>m2</v>
          </cell>
          <cell r="D1142">
            <v>120964</v>
          </cell>
        </row>
        <row r="1143">
          <cell r="B1143" t="str">
            <v>PISO EN LLANTA RECICLADA EN BALDOSAS MODULARES DE 0,50X0,50 E=0,017, COLORES, USO EXTERIOR</v>
          </cell>
          <cell r="C1143" t="str">
            <v>m2</v>
          </cell>
          <cell r="D1143">
            <v>134334</v>
          </cell>
        </row>
        <row r="1144">
          <cell r="B1144" t="str">
            <v>PISO EN LLANTA RECICLADA EN BALDOSAS MODULARES DE 0,50X0,50 E=0,017, COLORES, USO INTERIOR</v>
          </cell>
          <cell r="C1144" t="str">
            <v>m2</v>
          </cell>
          <cell r="D1144">
            <v>127330</v>
          </cell>
        </row>
        <row r="1145">
          <cell r="B1145" t="str">
            <v>PISO EN VINILO HETEROGENEO</v>
          </cell>
          <cell r="C1145" t="str">
            <v>m2</v>
          </cell>
          <cell r="D1145">
            <v>128817</v>
          </cell>
        </row>
        <row r="1146">
          <cell r="B1146" t="str">
            <v>PISO EN VINILO HOMOGENEO  DESING - EXCLUSIVE 260 X 60</v>
          </cell>
          <cell r="C1146" t="str">
            <v>m2</v>
          </cell>
          <cell r="D1146">
            <v>42939</v>
          </cell>
        </row>
        <row r="1147">
          <cell r="B1147" t="str">
            <v>PISO ESTELAR MICROBAN BLANCO ANTIBACTERIAL</v>
          </cell>
          <cell r="C1147" t="str">
            <v>m2</v>
          </cell>
          <cell r="D1147">
            <v>33156</v>
          </cell>
        </row>
        <row r="1148">
          <cell r="B1148" t="str">
            <v>PISO POLIMERICO TIPO STONHARD REFERENCIA STONCLAD  XP e= 3 mm Textura Piel de Naranja. (SUM-INSTAL. INCLUYE Grout epoxico para resanes y juntas de dilatación)</v>
          </cell>
          <cell r="C1148" t="str">
            <v>m2</v>
          </cell>
          <cell r="D1148">
            <v>198789</v>
          </cell>
        </row>
        <row r="1149">
          <cell r="B1149" t="str">
            <v>PISO POLIMERICO TIPO STONHARD REFERENCIA STONCLAD UR/GS4/HT4  E= 3 MM TEXTURA # 2. color: Shangay Blue o Teal Blue (SUM-INSTAL. INCLUYE Grout epoxico para resanes y juntas de dilatación)</v>
          </cell>
          <cell r="C1149" t="str">
            <v>m2</v>
          </cell>
          <cell r="D1149">
            <v>181518</v>
          </cell>
        </row>
        <row r="1150">
          <cell r="B1150" t="str">
            <v>PISO POLIMERICO TIPO STONHARD REFERENCIA STONCLAD UR/GS4/HT4 E= 4 MM TEXTURA # 2. color: Shangay Blue o Teal Blue (SUM-INSTAL. INCLUYE Grout epoxico para resanes y juntas de dilatación)</v>
          </cell>
          <cell r="C1150" t="str">
            <v>m2</v>
          </cell>
          <cell r="D1150">
            <v>198789</v>
          </cell>
        </row>
        <row r="1151">
          <cell r="B1151" t="str">
            <v>PISO POLIMERICO TIPO STONHARD REFERENCIA STONCLAD UR/GS4/HT4/SK6 e= 3 mm Textura Piel de Naranja. color: Shangay Blue o Teal Blue (SUM-INSTAL. INCLUYE Grout epoxico para resanes y juntas de dilatación)</v>
          </cell>
          <cell r="C1151" t="str">
            <v>m2</v>
          </cell>
          <cell r="D1151">
            <v>198789</v>
          </cell>
        </row>
        <row r="1152">
          <cell r="B1152" t="str">
            <v>PISO POLIMERICO TIPO STONHARD REFERENCIA STONSHIELD SLT Light Texture e=3mm. color: Twilight o Cobalt (SUM-INSTAL. INCLUYE Grout epoxico para resanes y juntas de dilatación)</v>
          </cell>
          <cell r="C1152" t="str">
            <v>m2</v>
          </cell>
          <cell r="D1152">
            <v>277084</v>
          </cell>
        </row>
        <row r="1153">
          <cell r="B1153" t="str">
            <v>PISO POLIMERICO TIPO STONHARD REFERENCIA STONSHIELD URT Texture e=3 mm. color: Twilight o Cobalt (SUM-INSTAL. INCLUYE Grout epoxico para resanes y juntas de dilatación)</v>
          </cell>
          <cell r="C1153" t="str">
            <v>m2</v>
          </cell>
          <cell r="D1153">
            <v>384165</v>
          </cell>
        </row>
        <row r="1154">
          <cell r="B1154" t="str">
            <v>PISO URETANO STONCLAD UR/GS4/GS4, espesor 5mm, color: Silver Gray o Steel Gray</v>
          </cell>
          <cell r="C1154" t="str">
            <v>m2</v>
          </cell>
          <cell r="D1154">
            <v>217615</v>
          </cell>
        </row>
        <row r="1155">
          <cell r="B1155" t="str">
            <v>PISO VINILO ROLLO ANCHO 2M. 2MM</v>
          </cell>
          <cell r="C1155" t="str">
            <v>m2</v>
          </cell>
          <cell r="D1155">
            <v>40614</v>
          </cell>
        </row>
        <row r="1156">
          <cell r="B1156" t="str">
            <v>PISTOLA MARCACION ROPA: PISTOLA PARA MARCAR PRENDAS EN PLÁSTICO DE ALTA RESISTENCIA, CON AGUA Y TIRILLA PARA MARCADO, DE CARACTERÍSTICAS SEGÚN FICHA TÉCNICA NO. 02-PF-MR-02.</v>
          </cell>
          <cell r="C1156" t="str">
            <v>Und</v>
          </cell>
          <cell r="D1156">
            <v>328276</v>
          </cell>
        </row>
        <row r="1157">
          <cell r="B1157" t="str">
            <v>PLACA EN ULTRAPOOL. DIMENSIONES: LARGO: 0.40. ANCHO: 0.40. ESP.3/4.</v>
          </cell>
          <cell r="C1157" t="str">
            <v>Und</v>
          </cell>
          <cell r="D1157">
            <v>522053</v>
          </cell>
        </row>
        <row r="1158">
          <cell r="B1158" t="str">
            <v>PLACA PARA PICAR EN ULTRAPOL. DIMENSIONES: LARGO.0.45 ANCHO. 0.45 ESP.3/4”</v>
          </cell>
          <cell r="C1158" t="str">
            <v>Und</v>
          </cell>
          <cell r="D1158">
            <v>237221</v>
          </cell>
        </row>
        <row r="1159">
          <cell r="B1159" t="str">
            <v>PLACA PREFABRICADA CUBIERTA POZO Y ARO-TAPA POZO</v>
          </cell>
          <cell r="C1159" t="str">
            <v>Und</v>
          </cell>
          <cell r="D1159">
            <v>800000</v>
          </cell>
        </row>
        <row r="1160">
          <cell r="B1160" t="str">
            <v>PLACA SUPERBOARD 2.4X1.2X14MM</v>
          </cell>
          <cell r="C1160" t="str">
            <v>Und</v>
          </cell>
          <cell r="D1160">
            <v>72529</v>
          </cell>
        </row>
        <row r="1161">
          <cell r="B1161" t="str">
            <v>PLACA SUPERPLACA 3/8" 1,22 X 2,44</v>
          </cell>
          <cell r="C1161" t="str">
            <v>Und</v>
          </cell>
          <cell r="D1161">
            <v>17344</v>
          </cell>
        </row>
        <row r="1162">
          <cell r="B1162" t="str">
            <v>PLACA YESO PINTADA 1/2"</v>
          </cell>
          <cell r="C1162" t="str">
            <v>m2</v>
          </cell>
          <cell r="D1162">
            <v>6217</v>
          </cell>
        </row>
        <row r="1163">
          <cell r="B1163" t="str">
            <v>PLANCHA ASADORA LÍNEA ACERO INOXIDABLE A GAS CON PATAS Y ENTREPAÑO LARGO 120 CM. DIMENSIONES: FRENTE: 1.20. FONDO: 0.95. ALTURA: 0.91.</v>
          </cell>
          <cell r="C1163" t="str">
            <v>Und</v>
          </cell>
          <cell r="D1163">
            <v>6025697</v>
          </cell>
        </row>
        <row r="1164">
          <cell r="B1164" t="str">
            <v>PLANCHA ASADORA LÍNEA ACERO INOXIDABLE A GAS CON PATAS Y ENTREPAÑO, LARGO 91CM.</v>
          </cell>
          <cell r="C1164" t="str">
            <v>Und</v>
          </cell>
          <cell r="D1164">
            <v>6025697</v>
          </cell>
        </row>
        <row r="1165">
          <cell r="B1165" t="str">
            <v>PLANCHA ASADORA, LÍNEA ELITE RESTAURANTE, CON PATAS Y ENTREPAÑO, LARGO 80 CM. DIMENSIONES: FRENTE: 80CM. FONDO: 80CM. ALTURA: 91CM.</v>
          </cell>
          <cell r="C1165" t="str">
            <v>Und</v>
          </cell>
          <cell r="D1165">
            <v>3055920</v>
          </cell>
        </row>
        <row r="1166">
          <cell r="B1166" t="str">
            <v>PLANCHON ORDINARIO 3M</v>
          </cell>
          <cell r="C1166" t="str">
            <v>m</v>
          </cell>
          <cell r="D1166">
            <v>8259</v>
          </cell>
        </row>
        <row r="1167">
          <cell r="B1167" t="str">
            <v xml:space="preserve">PLANOS AS-BUILT SISTEMA DE CABLEADO ESTRUCTURADO 2 COPIAS EN MEDIO FÍSICO IMPRESAS TAMAÑO PLIEGO Y 2 COPIAS MAGNÉTICAS. </v>
          </cell>
          <cell r="C1167" t="str">
            <v>Und</v>
          </cell>
          <cell r="D1167">
            <v>11781000</v>
          </cell>
        </row>
        <row r="1168">
          <cell r="B1168" t="str">
            <v>PLATINA 1/2" X 1/8" X 6M</v>
          </cell>
          <cell r="C1168" t="str">
            <v>Und</v>
          </cell>
          <cell r="D1168">
            <v>5644</v>
          </cell>
        </row>
        <row r="1169">
          <cell r="B1169" t="str">
            <v>PLATINA 2" X 1/4</v>
          </cell>
          <cell r="C1169" t="str">
            <v>m</v>
          </cell>
          <cell r="D1169">
            <v>9000</v>
          </cell>
        </row>
        <row r="1170">
          <cell r="B1170" t="str">
            <v>PLATINA 3/16 X1/8" X 6M</v>
          </cell>
          <cell r="C1170" t="str">
            <v>Und</v>
          </cell>
          <cell r="D1170">
            <v>8663</v>
          </cell>
        </row>
        <row r="1171">
          <cell r="B1171" t="str">
            <v>PLATINA EMPALMES Y BASE EMPOT</v>
          </cell>
          <cell r="C1171" t="str">
            <v>Kg</v>
          </cell>
          <cell r="D1171">
            <v>39218</v>
          </cell>
        </row>
        <row r="1172">
          <cell r="B1172" t="str">
            <v>POLIETILENO NEGRO CAL.6 A=3M</v>
          </cell>
          <cell r="C1172" t="str">
            <v>m</v>
          </cell>
          <cell r="D1172">
            <v>1719</v>
          </cell>
        </row>
        <row r="1173">
          <cell r="B1173" t="str">
            <v>PORCELANATO BEIGE 60X60</v>
          </cell>
          <cell r="C1173" t="str">
            <v>m2</v>
          </cell>
          <cell r="D1173">
            <v>35653</v>
          </cell>
        </row>
        <row r="1174">
          <cell r="B1174" t="str">
            <v>PORTA GRAPAS PORTA GRAPAS.</v>
          </cell>
          <cell r="C1174" t="str">
            <v>Und</v>
          </cell>
          <cell r="D1174">
            <v>12000</v>
          </cell>
        </row>
        <row r="1175">
          <cell r="B1175" t="str">
            <v>POSTE DE 4" CON MALLA TEJIDA</v>
          </cell>
          <cell r="C1175" t="str">
            <v>Und</v>
          </cell>
          <cell r="D1175">
            <v>35000</v>
          </cell>
        </row>
        <row r="1176">
          <cell r="B1176" t="str">
            <v>POSTERIA DE ILUMINACIÓN</v>
          </cell>
          <cell r="C1176" t="str">
            <v>Und</v>
          </cell>
          <cell r="D1176">
            <v>750000</v>
          </cell>
        </row>
        <row r="1177">
          <cell r="B1177" t="str">
            <v>POZOS DE EXTRACCION DE AGUAS SUBTERRANEAS PROFUNDIDAD HASTA 150M</v>
          </cell>
          <cell r="C1177" t="str">
            <v>Und</v>
          </cell>
          <cell r="D1177">
            <v>255757673</v>
          </cell>
        </row>
        <row r="1178">
          <cell r="B1178" t="str">
            <v>PRECALENTADOR DE AGUA ELECTRICO DIMENSIONES: 0.55 DIÁMETRO LARGO. 0.70.</v>
          </cell>
          <cell r="C1178" t="str">
            <v>Und</v>
          </cell>
          <cell r="D1178">
            <v>1786477</v>
          </cell>
        </row>
        <row r="1179">
          <cell r="B1179" t="str">
            <v>PRENSA NEUMATICA ELECTRICA: PRENSA NEUMÁTICA PARA TERMINADO DE ROPA DE FORMA, MANIOBRADA CON PULSADORES, GENERACION TERMICA A VAPOR, ELECTROVÁLVULA 5-2XII0 VOLTIO, DE CARACTERÍSTICAS SEQÚN FICHA TÉCNICA NO.02-PNU-CCV-OL</v>
          </cell>
          <cell r="C1179" t="str">
            <v>Und</v>
          </cell>
          <cell r="D1179">
            <v>35392242</v>
          </cell>
        </row>
        <row r="1180">
          <cell r="B1180" t="str">
            <v>PRESOSTATO</v>
          </cell>
          <cell r="C1180" t="str">
            <v>Und</v>
          </cell>
          <cell r="D1180">
            <v>213038</v>
          </cell>
        </row>
        <row r="1181">
          <cell r="B1181" t="str">
            <v>PROBETAS PROBETA EN VIDRIO DE 1000 CENTÍMETROS CÚBICOS.</v>
          </cell>
          <cell r="C1181" t="str">
            <v>Und</v>
          </cell>
          <cell r="D1181">
            <v>5000</v>
          </cell>
        </row>
        <row r="1182">
          <cell r="B1182" t="str">
            <v>PROCESADOR DE VEGETALES CL 50 ULTRA 1 SPEED. DIMENSIONES: (LXWXH) 350 X 320 X 590 MM</v>
          </cell>
          <cell r="C1182" t="str">
            <v>Und</v>
          </cell>
          <cell r="D1182">
            <v>8997902</v>
          </cell>
        </row>
        <row r="1183">
          <cell r="B1183" t="str">
            <v>PROCESADOR DE VEGETALES CL 55 2 FEED HEADS. DIMENSIONES: (LXWXH) 380 X 330 X 920 MM</v>
          </cell>
          <cell r="C1183" t="str">
            <v>Und</v>
          </cell>
          <cell r="D1183">
            <v>27357485</v>
          </cell>
        </row>
        <row r="1184">
          <cell r="B1184" t="str">
            <v>PROCESADOR DE VEGETALES CL 55 PUSHER FEED HEAD DIMENSIONES: (LXWXH) 380 X 320 X 920 MM</v>
          </cell>
          <cell r="C1184" t="str">
            <v>Und</v>
          </cell>
          <cell r="D1184">
            <v>24279037</v>
          </cell>
        </row>
        <row r="1185">
          <cell r="B1185" t="str">
            <v>PROCESADORA AUTOMATICA RX EQUIPO DE MESA CON VOLUMEN DE PROCESAMIENTO DE 100 A 400 PLACAS RADIOLÓGICAS DE TAMAÑO 14X17.</v>
          </cell>
          <cell r="C1185" t="str">
            <v>Und</v>
          </cell>
          <cell r="D1185">
            <v>6000000</v>
          </cell>
        </row>
        <row r="1186">
          <cell r="B1186" t="str">
            <v>PRODUCTOS OFICINA COLD ROLLED.  MODELO PORTA TACO PERFORADO. MEDIDAS 5.5HX8.5AX8.5P</v>
          </cell>
          <cell r="C1186" t="str">
            <v>Und</v>
          </cell>
          <cell r="D1186">
            <v>16553</v>
          </cell>
        </row>
        <row r="1187">
          <cell r="B1187" t="str">
            <v>PROTECCIÓN CON LICENCIA POR 1 AÑO PARA SEGURIDAD</v>
          </cell>
          <cell r="C1187" t="str">
            <v>Und</v>
          </cell>
          <cell r="D1187">
            <v>37211300</v>
          </cell>
        </row>
        <row r="1188">
          <cell r="B1188" t="str">
            <v>PROTECCIÓN CON LICENCIA POR 1 AÑO PARA SEGURIDAD INALAMBRICA</v>
          </cell>
          <cell r="C1188" t="str">
            <v>Und</v>
          </cell>
          <cell r="D1188">
            <v>121368100</v>
          </cell>
        </row>
        <row r="1189">
          <cell r="B1189" t="str">
            <v>PROTECTOR DE REDES DE COMUNICACIÓN DATOS –Y EQUIPOS DE COMPUTO</v>
          </cell>
          <cell r="C1189" t="str">
            <v>Und</v>
          </cell>
          <cell r="D1189">
            <v>343483</v>
          </cell>
        </row>
        <row r="1190">
          <cell r="B1190" t="str">
            <v>PROTECTOR DE REDES DE COMUNICACIÓN RS485 Y RS422 – CONTROLADORES I/O</v>
          </cell>
          <cell r="C1190" t="str">
            <v>Und</v>
          </cell>
          <cell r="D1190">
            <v>626798</v>
          </cell>
        </row>
        <row r="1191">
          <cell r="B1191" t="str">
            <v>PROTECTOR DE REDES DE PANEL DE INCENDIO</v>
          </cell>
          <cell r="C1191" t="str">
            <v>Und</v>
          </cell>
          <cell r="D1191">
            <v>466862</v>
          </cell>
        </row>
        <row r="1192">
          <cell r="B1192" t="str">
            <v>PROTECTOR PAPEL HIGIÉNICO EN ACERO SANITARIO TIPO REF 8-AA-845</v>
          </cell>
          <cell r="C1192" t="str">
            <v>Und</v>
          </cell>
          <cell r="D1192">
            <v>142698</v>
          </cell>
        </row>
        <row r="1193">
          <cell r="B1193" t="str">
            <v>PRUEBA HERMETICIDAD</v>
          </cell>
          <cell r="C1193" t="str">
            <v>m</v>
          </cell>
          <cell r="D1193">
            <v>700</v>
          </cell>
        </row>
        <row r="1194">
          <cell r="B1194" t="str">
            <v>PRUEBA HIDRO</v>
          </cell>
          <cell r="C1194" t="str">
            <v>Und</v>
          </cell>
          <cell r="D1194">
            <v>322304</v>
          </cell>
        </row>
        <row r="1195">
          <cell r="B1195" t="str">
            <v>PUESTO # 1:SUPERFICIE 1,50 X 60, SUPERFICIE 1,20 X 60,SOPORTES VIGA, PLATINA UNIÓN,ARCHIVADOR 2X1,SILLA EJECUTIVA,SILLA INTERLOCUTORA</v>
          </cell>
          <cell r="C1195" t="str">
            <v>Und</v>
          </cell>
          <cell r="D1195">
            <v>1723775</v>
          </cell>
        </row>
        <row r="1196">
          <cell r="B1196" t="str">
            <v>PUESTO #2: SUPERFICIE 1,50 X 60, SOPORTES VIGA, ARCHIVADOR 2X1, SILLA EJECUTIVA,SILLA INTERLOCUTORA</v>
          </cell>
          <cell r="C1196" t="str">
            <v>Und</v>
          </cell>
          <cell r="D1196">
            <v>1486013</v>
          </cell>
        </row>
        <row r="1197">
          <cell r="B1197" t="str">
            <v xml:space="preserve">PUESTO #3:SUPERFICIE 1,50 X 60, SOPORTES VIGA, ARCHIVADOR 2X1, SILLA SECRETARIAL </v>
          </cell>
          <cell r="C1197" t="str">
            <v>Und</v>
          </cell>
          <cell r="D1197">
            <v>1168997</v>
          </cell>
        </row>
        <row r="1198">
          <cell r="B1198" t="str">
            <v>PUESTO #4:SUPERFICIE 1,50 X 1,50 X 60, SOPORTES VIGA, ARCHIVADOR 2X1,SILLA SECRETARIAL</v>
          </cell>
          <cell r="C1198" t="str">
            <v>Und</v>
          </cell>
          <cell r="D1198">
            <v>1486013</v>
          </cell>
        </row>
        <row r="1199">
          <cell r="B1199" t="str">
            <v xml:space="preserve">PUESTO #5: SUPERFICIE 1,20 X 60, SOPORTES VIGA, ARCHIVADOR 2X1, SILLA SECRETARIAL </v>
          </cell>
          <cell r="C1199" t="str">
            <v>Und</v>
          </cell>
          <cell r="D1199">
            <v>1102952</v>
          </cell>
        </row>
        <row r="1200">
          <cell r="B1200" t="str">
            <v xml:space="preserve">PUESTO #6:SUPERFICIE 2,00 X 75, SUPERFICIE 1,20 X 60, SUPERFICIE 1,50 X 60, SOPORTES VIGA, PLATINA UNIÓN, ARCHIVADOR 2X1 , SILLA GERENCIA, SILLA INTERLOCUTORA </v>
          </cell>
          <cell r="C1200" t="str">
            <v>Und</v>
          </cell>
          <cell r="D1200">
            <v>3645684</v>
          </cell>
        </row>
        <row r="1201">
          <cell r="B1201" t="str">
            <v xml:space="preserve">PUESTO #7:SUPERFICIE 1,50 X 1,50 X 60, SUPERFICIE 80 X 60, PLATINA UNIÓN, SOPORTES VIGA, ARCHIVADOR 2X1,SILLA SECRETARIAL </v>
          </cell>
          <cell r="C1201" t="str">
            <v>Und</v>
          </cell>
          <cell r="D1201">
            <v>1670939</v>
          </cell>
        </row>
        <row r="1202">
          <cell r="B1202" t="str">
            <v>PUNTILLA CON CABEZA 2 1/2"</v>
          </cell>
          <cell r="C1202" t="str">
            <v>Lb</v>
          </cell>
          <cell r="D1202">
            <v>2420</v>
          </cell>
        </row>
        <row r="1203">
          <cell r="B1203" t="str">
            <v>PUNTILLA CON CABEZA 2"</v>
          </cell>
          <cell r="C1203" t="str">
            <v>Lb</v>
          </cell>
          <cell r="D1203">
            <v>2420</v>
          </cell>
        </row>
        <row r="1204">
          <cell r="B1204" t="str">
            <v>PUNTILLA CON CABEZA 3"</v>
          </cell>
          <cell r="C1204" t="str">
            <v>Lb</v>
          </cell>
          <cell r="D1204">
            <v>2420</v>
          </cell>
        </row>
        <row r="1205">
          <cell r="B1205" t="str">
            <v>RACK MIGHTYMO 10 45 U 7` 16,25" DE PROFUNDIDAD. 45 U.</v>
          </cell>
          <cell r="C1205" t="str">
            <v>Und</v>
          </cell>
          <cell r="D1205">
            <v>10907005</v>
          </cell>
        </row>
        <row r="1206">
          <cell r="B1206" t="str">
            <v>RACK PRINCIPAL CUARTO DE CONTROL</v>
          </cell>
          <cell r="C1206" t="str">
            <v>Und</v>
          </cell>
          <cell r="D1206">
            <v>5689152</v>
          </cell>
        </row>
        <row r="1207">
          <cell r="B1207" t="str">
            <v>RACK SERVIDOR DE VIDEO IPTV, INCLUYE UNIDAD DE REPRODUCCIÓN, FUENTE - SOFTWARE DE OPERACIÓN Y ADMINISTRACIÓN</v>
          </cell>
          <cell r="C1207" t="str">
            <v>Und</v>
          </cell>
          <cell r="D1207">
            <v>35557200</v>
          </cell>
        </row>
        <row r="1208">
          <cell r="B1208" t="str">
            <v>RECEBO B-200</v>
          </cell>
          <cell r="C1208" t="str">
            <v>m3</v>
          </cell>
          <cell r="D1208">
            <v>20278</v>
          </cell>
        </row>
        <row r="1209">
          <cell r="B1209" t="str">
            <v>RECUBRIMIENTO SINTETICO TRUFLEX TEXTURIZADO ALTA GAMA</v>
          </cell>
          <cell r="C1209" t="str">
            <v>m2</v>
          </cell>
          <cell r="D1209">
            <v>32777</v>
          </cell>
        </row>
        <row r="1210">
          <cell r="B1210" t="str">
            <v>REDES DE ENCERRAMIENTO CUADROS 5X5</v>
          </cell>
          <cell r="C1210" t="str">
            <v>m2</v>
          </cell>
          <cell r="D1210">
            <v>20500</v>
          </cell>
        </row>
        <row r="1211">
          <cell r="B1211" t="str">
            <v>REDUCCION EXCENTRICA 1" X 1/2"</v>
          </cell>
          <cell r="C1211" t="str">
            <v>Und</v>
          </cell>
          <cell r="D1211">
            <v>10166</v>
          </cell>
        </row>
        <row r="1212">
          <cell r="B1212" t="str">
            <v>REDUCCION EXCENTRICA 4" X 1-1/2"</v>
          </cell>
          <cell r="C1212" t="str">
            <v>Und</v>
          </cell>
          <cell r="D1212">
            <v>245396</v>
          </cell>
        </row>
        <row r="1213">
          <cell r="B1213" t="str">
            <v>REDUCCION EXCENTRICA 6" X4"</v>
          </cell>
          <cell r="C1213" t="str">
            <v>Und</v>
          </cell>
          <cell r="D1213">
            <v>408992</v>
          </cell>
        </row>
        <row r="1214">
          <cell r="B1214" t="str">
            <v>REFRIGERADOR LÍNEA ELITE EN ACERO INOXIDABLE, PUERTAS SÓLIDAS DE 23 PIES. DIMENSIONES: FRENTE: 0.69. FONDO: 0.75. ALTO: 2.05.</v>
          </cell>
          <cell r="C1214" t="str">
            <v>Und</v>
          </cell>
          <cell r="D1214">
            <v>7513800</v>
          </cell>
        </row>
        <row r="1215">
          <cell r="B1215" t="str">
            <v>REFRIGERADOR LÍNEA ELITE EN ACERO INOXIDABLE, PUERTAS SÓLIDAS DE 52 PIES.DIMENSIONES: FRENTE: 1.55. FONDO: 0.75. ALTO: 2.30.</v>
          </cell>
          <cell r="C1215" t="str">
            <v>Und</v>
          </cell>
          <cell r="D1215">
            <v>14321811</v>
          </cell>
        </row>
        <row r="1216">
          <cell r="B1216" t="str">
            <v>REFRIGERADOR LÍNEA ELITE EN ACERO INOXIDABLE. 48 PIES.CUBICOS DIMENSIONES: FRENTE: 1.52. FONDO: 0.81. ALTO: 2.07.</v>
          </cell>
          <cell r="C1216" t="str">
            <v>Und</v>
          </cell>
          <cell r="D1216">
            <v>16400438</v>
          </cell>
        </row>
        <row r="1217">
          <cell r="B1217" t="str">
            <v>REGISTRO CORTINA ROSCADO REDWHITE 1"</v>
          </cell>
          <cell r="C1217" t="str">
            <v>Und</v>
          </cell>
          <cell r="D1217">
            <v>84728</v>
          </cell>
        </row>
        <row r="1218">
          <cell r="B1218" t="str">
            <v>REGISTRO CORTINA ROSCADO REDWHITE 1/2"</v>
          </cell>
          <cell r="C1218" t="str">
            <v>Und</v>
          </cell>
          <cell r="D1218">
            <v>94736</v>
          </cell>
        </row>
        <row r="1219">
          <cell r="B1219" t="str">
            <v>REGISTRO CORTINA ROSCADO REDWHITE 1-1/2"</v>
          </cell>
          <cell r="C1219" t="str">
            <v>Und</v>
          </cell>
          <cell r="D1219">
            <v>152915</v>
          </cell>
        </row>
        <row r="1220">
          <cell r="B1220" t="str">
            <v>REGISTRO CORTINA ROSCADO REDWHITE 1-1/4"</v>
          </cell>
          <cell r="C1220" t="str">
            <v>Und</v>
          </cell>
          <cell r="D1220">
            <v>113645</v>
          </cell>
        </row>
        <row r="1221">
          <cell r="B1221" t="str">
            <v>REGISTRO CORTINA ROSCADO REDWHITE 2"</v>
          </cell>
          <cell r="C1221" t="str">
            <v>Und</v>
          </cell>
          <cell r="D1221">
            <v>246628</v>
          </cell>
        </row>
        <row r="1222">
          <cell r="B1222" t="str">
            <v>REGISTRO CORTINA ROSCADO REDWHITE 2-1/2"</v>
          </cell>
          <cell r="C1222" t="str">
            <v>Und</v>
          </cell>
          <cell r="D1222">
            <v>432565</v>
          </cell>
        </row>
        <row r="1223">
          <cell r="B1223" t="str">
            <v>REGISTRO CORTINA ROSCADO REDWHITE 3"</v>
          </cell>
          <cell r="C1223" t="str">
            <v>Und</v>
          </cell>
          <cell r="D1223">
            <v>598392</v>
          </cell>
        </row>
        <row r="1224">
          <cell r="B1224" t="str">
            <v>REGISTRO CORTINA ROSCADO REDWHITE 3/4"</v>
          </cell>
          <cell r="C1224" t="str">
            <v>Und</v>
          </cell>
          <cell r="D1224">
            <v>59798</v>
          </cell>
        </row>
        <row r="1225">
          <cell r="B1225" t="str">
            <v>REGISTRO CORTINA ROSCADO REDWHITE 4"</v>
          </cell>
          <cell r="C1225" t="str">
            <v>Und</v>
          </cell>
          <cell r="D1225">
            <v>1403962</v>
          </cell>
        </row>
        <row r="1226">
          <cell r="B1226" t="str">
            <v>REGISTRO CORTINA ROSCADO REDWHITE 6"</v>
          </cell>
          <cell r="C1226" t="str">
            <v>Und</v>
          </cell>
          <cell r="D1226">
            <v>1900000</v>
          </cell>
        </row>
        <row r="1227">
          <cell r="B1227" t="str">
            <v>REGISTRO CORTINA ROSCADO REDWHITE 8"</v>
          </cell>
          <cell r="C1227" t="str">
            <v>Und</v>
          </cell>
          <cell r="D1227">
            <v>2500000</v>
          </cell>
        </row>
        <row r="1228">
          <cell r="B1228" t="str">
            <v>REGISTRO TOYA 3/4"</v>
          </cell>
          <cell r="C1228" t="str">
            <v>Und</v>
          </cell>
          <cell r="D1228">
            <v>32494</v>
          </cell>
        </row>
        <row r="1229">
          <cell r="B1229" t="str">
            <v>REGLETA TIPO 110 PARA 50 PARES</v>
          </cell>
          <cell r="C1229" t="str">
            <v>Und</v>
          </cell>
          <cell r="D1229">
            <v>284935</v>
          </cell>
        </row>
        <row r="1230">
          <cell r="B1230" t="str">
            <v>REJA DE PLATINA 3/16¨ DENTADA Y TRABADA CAD 10 CM X 20 CM COLOR SEGUN DISEÑO.</v>
          </cell>
          <cell r="C1230" t="str">
            <v>m2</v>
          </cell>
          <cell r="D1230">
            <v>316000</v>
          </cell>
        </row>
        <row r="1231">
          <cell r="B1231" t="str">
            <v>REJA EN MALLA ESLABONADA GALVANIZADA, CUERPO DESLIZABLE HORIZONTALMENTE, PROTECCION DEL CARCAMO VEHICULAR. (VER DETALLE).</v>
          </cell>
          <cell r="C1231" t="str">
            <v>Und</v>
          </cell>
          <cell r="D1231">
            <v>354000</v>
          </cell>
        </row>
        <row r="1232">
          <cell r="B1232" t="str">
            <v>REJA TIPO BANCO</v>
          </cell>
          <cell r="C1232" t="str">
            <v>m2</v>
          </cell>
          <cell r="D1232">
            <v>186605</v>
          </cell>
        </row>
        <row r="1233">
          <cell r="B1233" t="str">
            <v>REJILLA ABARROTADA, CON MARCO EN LAMINA COLL ROLLED, Y BARROTES DE 1/2¨ MACIZO (VER CUADRO DE VENTANAS).</v>
          </cell>
          <cell r="C1233" t="str">
            <v>m</v>
          </cell>
          <cell r="D1233">
            <v>615000</v>
          </cell>
        </row>
        <row r="1234">
          <cell r="B1234" t="str">
            <v>REJILLA CUPULA METAL 6 X 4"</v>
          </cell>
          <cell r="C1234" t="str">
            <v>Und</v>
          </cell>
          <cell r="D1234">
            <v>25904</v>
          </cell>
        </row>
        <row r="1235">
          <cell r="B1235" t="str">
            <v>REJILLA DE PISO CON SOSCO DE 3" X 2"</v>
          </cell>
          <cell r="C1235" t="str">
            <v>Und</v>
          </cell>
          <cell r="D1235">
            <v>6912</v>
          </cell>
        </row>
        <row r="1236">
          <cell r="B1236" t="str">
            <v>REJILLA PARA SIFÓN EN ACERO INOX. AISI 304 CALIBRE 14  IGT</v>
          </cell>
          <cell r="C1236" t="str">
            <v>Und</v>
          </cell>
          <cell r="D1236">
            <v>27772</v>
          </cell>
        </row>
        <row r="1237">
          <cell r="B1237" t="str">
            <v>REJILLA Y MARCO SUMIDERO HTA 0,70X0,30</v>
          </cell>
          <cell r="C1237" t="str">
            <v>Und</v>
          </cell>
          <cell r="D1237">
            <v>49060</v>
          </cell>
        </row>
        <row r="1238">
          <cell r="B1238" t="str">
            <v xml:space="preserve">REJILLAS DE PISO METÁLICA EN ALUMINIO CON SOSCO 4"X3", TIPO ANTICUCARACHAS DE COLREJILLAS O EQUIVALENTE DE IGUAL CALIDAD O SUPERIOR. </v>
          </cell>
          <cell r="C1238" t="str">
            <v>m</v>
          </cell>
          <cell r="D1238">
            <v>15000</v>
          </cell>
        </row>
        <row r="1239">
          <cell r="B1239" t="str">
            <v>REJILLAS Y BANDEJAS PARA CÁRCAMOS EN ZONAS HÚMEDAS. DIMENSIONES: LARGO: 1.00. ANCHO: 0.20. ALTO: 0.07.</v>
          </cell>
          <cell r="C1239" t="str">
            <v>m</v>
          </cell>
          <cell r="D1239">
            <v>475906</v>
          </cell>
        </row>
        <row r="1240">
          <cell r="B1240" t="str">
            <v>REJILLAS Y BANDEJAS PARA CÁRCAMOS EN ZONAS HÚMEDAS. DIMENSIONES: LARGO: 1.00. ANCHO: 0.22. ALTO: 0.07.</v>
          </cell>
          <cell r="C1240" t="str">
            <v>m</v>
          </cell>
          <cell r="D1240">
            <v>475906</v>
          </cell>
        </row>
        <row r="1241">
          <cell r="B1241" t="str">
            <v>REJILLAS Y BANDEJAS PARA CÁRCAMOS EN ZONAS HÚMEDAS. DIMENSIONES: LARGO: 1.52. ANCHO: 0.22. ALTO: 0.07.</v>
          </cell>
          <cell r="C1241" t="str">
            <v>m</v>
          </cell>
          <cell r="D1241">
            <v>475906</v>
          </cell>
        </row>
        <row r="1242">
          <cell r="B1242" t="str">
            <v>REJILLAS Y BANDEJAS PARA CÁRCAMOS EN ZONAS HÚMEDAS. DIMENSIONES: LARGO: 1.80. ANCHO: 0.22. ALTO: 0.07.</v>
          </cell>
          <cell r="C1242" t="str">
            <v>m</v>
          </cell>
          <cell r="D1242">
            <v>475906</v>
          </cell>
        </row>
        <row r="1243">
          <cell r="B1243" t="str">
            <v>REJILLAS Y BANDEJAS PARA CÁRCAMOS EN ZONAS HÚMEDAS. DIMENSIONES: LARGO: 3.01. ANCHO: 0.22. ALTO: 0.07.</v>
          </cell>
          <cell r="C1243" t="str">
            <v>m</v>
          </cell>
          <cell r="D1243">
            <v>475906</v>
          </cell>
        </row>
        <row r="1244">
          <cell r="B1244" t="str">
            <v>REJILLAS Y BANDEJAS PARA CÁRCAMOS EN ZONAS HÚMEDAS. DIMENSIONES: LARGO: 6.87. ANCHO: 0.22. ALTO: 0.07.</v>
          </cell>
          <cell r="C1244" t="str">
            <v>m</v>
          </cell>
          <cell r="D1244">
            <v>475906</v>
          </cell>
        </row>
        <row r="1245">
          <cell r="B1245" t="str">
            <v>REJILLAS Y BANDEJAS PARA CÁRCAMOS EN ZONAS HÚMEDAS. DIMENSIONES: LARGO: 8.10. ANCHO: 0.22. ALTO: 0.07.</v>
          </cell>
          <cell r="C1245" t="str">
            <v>m</v>
          </cell>
          <cell r="D1245">
            <v>475906</v>
          </cell>
        </row>
        <row r="1246">
          <cell r="B1246" t="str">
            <v>REJILLAS Y BANDEJAS PARA CÁRCAMOS EN ZONAS HÚMEDAS.DIMENSIONES: LARGO: 1.00. ANCHO: 0.30. ALTO: 0.07.</v>
          </cell>
          <cell r="C1246" t="str">
            <v>m</v>
          </cell>
          <cell r="D1246">
            <v>705379</v>
          </cell>
        </row>
        <row r="1247">
          <cell r="B1247" t="str">
            <v>REMACHES POP</v>
          </cell>
          <cell r="C1247" t="str">
            <v>Und</v>
          </cell>
          <cell r="D1247">
            <v>330</v>
          </cell>
        </row>
        <row r="1248">
          <cell r="B1248" t="str">
            <v xml:space="preserve">REPISA ACERO 304,
CALIBRE 20.  MODELO UNIVERSAL CON PIE DE AMIGO. MEDIDAS 40H X 12,6 X 15 </v>
          </cell>
          <cell r="C1248" t="str">
            <v>Und</v>
          </cell>
          <cell r="D1248">
            <v>98045</v>
          </cell>
        </row>
        <row r="1249">
          <cell r="B1249" t="str">
            <v>REPISA COLGADO DE TRAPEROS DIMENSIONES: LARGO: 1.00. ANCHO: 0.35.</v>
          </cell>
          <cell r="C1249" t="str">
            <v>m</v>
          </cell>
          <cell r="D1249">
            <v>306429</v>
          </cell>
        </row>
        <row r="1250">
          <cell r="B1250" t="str">
            <v>REPISA COLGADO DE TRAPEROS. DIMENSIONES: LARGO: 1.00. ANCHO: 0.30.</v>
          </cell>
          <cell r="C1250" t="str">
            <v>Und</v>
          </cell>
          <cell r="D1250">
            <v>315109</v>
          </cell>
        </row>
        <row r="1251">
          <cell r="B1251" t="str">
            <v>REPISA DE SOBRE MESA PARA CANASTAS CON VAJILLA. DIMENSIONES: LARGO: 1.32. ANCHO: 0.55. ALTO: 0.20.</v>
          </cell>
          <cell r="C1251" t="str">
            <v>m</v>
          </cell>
          <cell r="D1251">
            <v>351482</v>
          </cell>
        </row>
        <row r="1252">
          <cell r="B1252" t="str">
            <v>REPISA DE SOBRE MESA PARA CANASTAS CON VAJILLA. DIMENSIONES: LARGO: 2.60. ANCHO: 0.55. ALTO: 0.20.</v>
          </cell>
          <cell r="C1252" t="str">
            <v>m</v>
          </cell>
          <cell r="D1252">
            <v>351482</v>
          </cell>
        </row>
        <row r="1253">
          <cell r="B1253" t="str">
            <v>REPISA DOBLE DE SOBREPONER PARA LAS SECCIONES FRÍAS DE LOS AUTOSERVICIOS EN ACERO INOXIDABLE. DIMENSIONES: LARGO: 3.66. ANCHO: 0.50. ALTO: 0.65.</v>
          </cell>
          <cell r="C1253" t="str">
            <v>m</v>
          </cell>
          <cell r="D1253">
            <v>519836</v>
          </cell>
        </row>
        <row r="1254">
          <cell r="B1254" t="str">
            <v>REPISA DOBLE TIPO DE SOBREPONER DIMENSIONES: LARGO.1.65 ANCHO.0.40035 ALTO.0.40</v>
          </cell>
          <cell r="C1254" t="str">
            <v>m</v>
          </cell>
          <cell r="D1254">
            <v>530086</v>
          </cell>
        </row>
        <row r="1255">
          <cell r="B1255" t="str">
            <v>REPISA INCLINADA PARA CANASTAS.DIMENSIONES: LARGO: 1.68. ANCHO: 0.55. ALTO: 0.20.</v>
          </cell>
          <cell r="C1255" t="str">
            <v>m</v>
          </cell>
          <cell r="D1255">
            <v>361668</v>
          </cell>
        </row>
        <row r="1256">
          <cell r="B1256" t="str">
            <v>REPISA ORDINARIO 3M</v>
          </cell>
          <cell r="C1256" t="str">
            <v>m</v>
          </cell>
          <cell r="D1256">
            <v>3357</v>
          </cell>
        </row>
        <row r="1257">
          <cell r="B1257" t="str">
            <v>REPISA PARA LA SECCIÓN CALIENTE DE AUTO-SERVICIO (REPISA CON VIDRIO CURVO)DIMENSIONES: LARGO: 1.73. ANCHO: 0.35. ALTO: 0.40.</v>
          </cell>
          <cell r="C1257" t="str">
            <v>m</v>
          </cell>
          <cell r="D1257">
            <v>833350</v>
          </cell>
        </row>
        <row r="1258">
          <cell r="B1258" t="str">
            <v>REPISA PARA LA SECCIÓN CALIENTE DE AUTO-SERVICIO (REPISA TIPO SENCILLO) DIMENSIONES: LARGO: 2.82. ANCHO: 030. ALTO.0.40.</v>
          </cell>
          <cell r="C1258" t="str">
            <v>m</v>
          </cell>
          <cell r="D1258">
            <v>532719</v>
          </cell>
        </row>
        <row r="1259">
          <cell r="B1259" t="str">
            <v>REPISA SENCILLA DE SOBRE PONER EN ACERO INOXIDABLE CON SEPARADORES. DIMENSIONES: LARGO: 1.16. ANCHO: 032 – 028. ALTO: 0.13.</v>
          </cell>
          <cell r="C1259" t="str">
            <v>m</v>
          </cell>
          <cell r="D1259">
            <v>361292</v>
          </cell>
        </row>
        <row r="1260">
          <cell r="B1260" t="str">
            <v>REPISA TIPO SENCILLO CON SEPARADORES. DIMENSIONES: LARGO: 1.65. ANCHO: 032 –028. ALTO: 0.13.</v>
          </cell>
          <cell r="C1260" t="str">
            <v>m</v>
          </cell>
          <cell r="D1260">
            <v>407381</v>
          </cell>
        </row>
        <row r="1261">
          <cell r="B1261" t="str">
            <v>REPISA TIPO SENCILLO PARA SECCIÓN CALIENTE DE AUTO SERVICIO. DIMENSIONES: LARGO: 1.80. ANCHO: 030. ALTO.0.40.</v>
          </cell>
          <cell r="C1261" t="str">
            <v>m</v>
          </cell>
          <cell r="D1261">
            <v>532708</v>
          </cell>
        </row>
        <row r="1262">
          <cell r="B1262" t="str">
            <v>REPISA TIPO SENCILLO. DIMENSIONES: LARGO: 1.35. ANCHO: 0.35. ALTO: 0.13.</v>
          </cell>
          <cell r="C1262" t="str">
            <v>m</v>
          </cell>
          <cell r="D1262">
            <v>270901</v>
          </cell>
        </row>
        <row r="1263">
          <cell r="B1263" t="str">
            <v>REPISA TIPO SENCILLO. DIMENSIONES: LARGO: 1.38. ANCHO: 0.35. ALTO: 0.13.</v>
          </cell>
          <cell r="C1263" t="str">
            <v>m</v>
          </cell>
          <cell r="D1263">
            <v>270901</v>
          </cell>
        </row>
        <row r="1264">
          <cell r="B1264" t="str">
            <v>REPISA TIPO SENCILLO. DIMENSIONES: LARGO: 1.50. ANCHO: 0.35. ALTO: 0.13.</v>
          </cell>
          <cell r="C1264" t="str">
            <v>m</v>
          </cell>
          <cell r="D1264">
            <v>270901</v>
          </cell>
        </row>
        <row r="1265">
          <cell r="B1265" t="str">
            <v>REPISA TIPO SENCILLO. DIMENSIONES: LARGO: 1.74. ANCHO: 0.35. ALTO: 0.13.</v>
          </cell>
          <cell r="C1265" t="str">
            <v>m</v>
          </cell>
          <cell r="D1265">
            <v>270901</v>
          </cell>
        </row>
        <row r="1266">
          <cell r="B1266" t="str">
            <v>REPISA TIPO SENCILLO. DIMENSIONES: LARGO: 1.90. ANCHO: 0.35. ALTO: 0.13.</v>
          </cell>
          <cell r="C1266" t="str">
            <v>m</v>
          </cell>
          <cell r="D1266">
            <v>270901</v>
          </cell>
        </row>
        <row r="1267">
          <cell r="B1267" t="str">
            <v>REPISA TIPO SENCILLO. DIMENSIONES: LARGO: 2.00. ANCHO: 0.35. ALTO: 0.13.</v>
          </cell>
          <cell r="C1267" t="str">
            <v>m</v>
          </cell>
          <cell r="D1267">
            <v>270901</v>
          </cell>
        </row>
        <row r="1268">
          <cell r="B1268" t="str">
            <v>REPISA TIPO SENCILLO. DIMENSIONES: LARGO: 2.10. ANCHO: 0.35. ALTO: 0.13.</v>
          </cell>
          <cell r="C1268" t="str">
            <v>m</v>
          </cell>
          <cell r="D1268">
            <v>270901</v>
          </cell>
        </row>
        <row r="1269">
          <cell r="B1269" t="str">
            <v>REPISA TIPO SENCILLO. DIMENSIONES: LARGO: 2.17. ANCHO: 0.35. ALTO: 0.13.</v>
          </cell>
          <cell r="C1269" t="str">
            <v>m</v>
          </cell>
          <cell r="D1269">
            <v>270901</v>
          </cell>
        </row>
        <row r="1270">
          <cell r="B1270" t="str">
            <v>REPISA TIPO SENCILLO. DIMENSIONES: LARGO: 2.20. ANCHO: 0.35. ALTO: 0.13.</v>
          </cell>
          <cell r="C1270" t="str">
            <v>m</v>
          </cell>
          <cell r="D1270">
            <v>270901</v>
          </cell>
        </row>
        <row r="1271">
          <cell r="B1271" t="str">
            <v>REPISA TIPO SENCILLO. DIMENSIONES: LARGO: 2.48. ANCHO: 0.35. ALTO: 0.13.</v>
          </cell>
          <cell r="C1271" t="str">
            <v>m</v>
          </cell>
          <cell r="D1271">
            <v>270901</v>
          </cell>
        </row>
        <row r="1272">
          <cell r="B1272" t="str">
            <v>REPISA TIPO SENCILLO. DIMENSIONES: LARGO: 2.57. ANCHO: 0.35. ALTO: 0.13.</v>
          </cell>
          <cell r="C1272" t="str">
            <v>m</v>
          </cell>
          <cell r="D1272">
            <v>270901</v>
          </cell>
        </row>
        <row r="1273">
          <cell r="B1273" t="str">
            <v>REPISA TIPO SENCILLO. DIMENSIONES: LARGO: 2.93. ANCHO: 0.35. ALTO: 0.13.</v>
          </cell>
          <cell r="C1273" t="str">
            <v>m</v>
          </cell>
          <cell r="D1273">
            <v>270901</v>
          </cell>
        </row>
        <row r="1274">
          <cell r="B1274" t="str">
            <v>REPISA TIPO SENCILLO. DIMENSIONES: LARGO: 3.05. ANCHO: 0.35. ALTO: 0.13.</v>
          </cell>
          <cell r="C1274" t="str">
            <v>m</v>
          </cell>
          <cell r="D1274">
            <v>270901</v>
          </cell>
        </row>
        <row r="1275">
          <cell r="B1275" t="str">
            <v>REPISA TIPO SENCILLO. DIMENSIONES: LARGO: 4.26. ANCHO: 0.35. ALTO: 0.13.</v>
          </cell>
          <cell r="C1275" t="str">
            <v>m</v>
          </cell>
          <cell r="D1275">
            <v>270901</v>
          </cell>
        </row>
        <row r="1276">
          <cell r="B1276" t="str">
            <v>REPISAS PARA LAS SECCIONES FRÍAS DE LOS AUTOSERVICIO. DIMENSIONES: LARGO: 2.16. ANCHO: 0.50. ALTO: 0.65.</v>
          </cell>
          <cell r="C1276" t="str">
            <v>m</v>
          </cell>
          <cell r="D1276">
            <v>941557</v>
          </cell>
        </row>
        <row r="1277">
          <cell r="B1277" t="str">
            <v>REPISAS PARA LAS SECCIONES FRÍAS DE LOS AUTOSERVICIO.DIMENSIONES: LARGO: 1.07. ANCHO: 0.50. ALTO: 0.65.</v>
          </cell>
          <cell r="C1277" t="str">
            <v>m</v>
          </cell>
          <cell r="D1277">
            <v>967708</v>
          </cell>
        </row>
        <row r="1278">
          <cell r="B1278" t="str">
            <v>REPRODUCTOR DE FUENTES MUSICALES</v>
          </cell>
          <cell r="C1278" t="str">
            <v>Und</v>
          </cell>
          <cell r="D1278">
            <v>1901716</v>
          </cell>
        </row>
        <row r="1279">
          <cell r="B1279" t="str">
            <v xml:space="preserve">REVESTIMIENTO DE MURO EN LÁMINAS DE PLOMO A.=600MM E.=2,0MM PARA LOS ESPACIOS EXPUESTOS A RADIACIÓN,  HERMETICO  PARA EVITAR FUGAS DE RADIACIÓN. </v>
          </cell>
          <cell r="C1279" t="str">
            <v>m2</v>
          </cell>
          <cell r="D1279">
            <v>842000</v>
          </cell>
        </row>
        <row r="1280">
          <cell r="B1280" t="str">
            <v>RINCONERA PREFABRICADA A 90° TIPO ALFA</v>
          </cell>
          <cell r="C1280" t="str">
            <v>Und</v>
          </cell>
          <cell r="D1280">
            <v>16466</v>
          </cell>
        </row>
        <row r="1281">
          <cell r="B1281" t="str">
            <v>RIÑONERAS MATERIAL: NIQUELADAS EN ACERO INOXIDABLE DE 0.27M X0.13M X 0.04M, N° 2.</v>
          </cell>
          <cell r="C1281" t="str">
            <v>Und</v>
          </cell>
          <cell r="D1281">
            <v>16147</v>
          </cell>
        </row>
        <row r="1282">
          <cell r="B1282" t="str">
            <v>ROCIADOR PENDIENTE K=5,6 RESPUESTA RÁPIDA Ø=1/2 DISEÑADO ESPECÍFICAMENTE PARA USARSE EN CORRECCIONALES O INSTITUCIONES MENTALES</v>
          </cell>
          <cell r="C1282" t="str">
            <v>Und</v>
          </cell>
          <cell r="D1282">
            <v>75119</v>
          </cell>
        </row>
        <row r="1283">
          <cell r="B1283" t="str">
            <v>ROCIADOR RESPUESTA RAPIDA 1/2"</v>
          </cell>
          <cell r="C1283" t="str">
            <v>Und</v>
          </cell>
          <cell r="D1283">
            <v>30048</v>
          </cell>
        </row>
        <row r="1284">
          <cell r="B1284" t="str">
            <v>ROCIADOR PENDIENTE K=5,6 RESPUESTA RÁPIDA Ø=1/2 CROMO</v>
          </cell>
          <cell r="C1284" t="str">
            <v>Und</v>
          </cell>
          <cell r="D1284">
            <v>30048</v>
          </cell>
        </row>
        <row r="1285">
          <cell r="B1285" t="str">
            <v>RODADURA ASFALTICA MDC-2</v>
          </cell>
          <cell r="C1285" t="str">
            <v>m3</v>
          </cell>
          <cell r="D1285">
            <v>336170</v>
          </cell>
        </row>
        <row r="1286">
          <cell r="B1286" t="str">
            <v>RODILLO 1.5 MTS A GAS: RODILLO DE PLANCHADO PARA ROPA PLANA, A GAS CON 1.5 MTS DE ÁREA PLTMCNABLE, CANOA DE GENERACIÓN TÉRMICA MEDIANTE VAPOR CON BAÑO DE CROMA INDUSTRIAL, TRANSMISIÓN MEDIANTE POLEAS, REDUCTOR CORREAS Y ENGRANAJES REOS</v>
          </cell>
          <cell r="C1286" t="str">
            <v>Und</v>
          </cell>
          <cell r="D1286">
            <v>3795690</v>
          </cell>
        </row>
        <row r="1287">
          <cell r="B1287" t="str">
            <v>RUEDA DE HOMBRO ELABORADA EN ACERO CON SOPORTES PARA FIJAR A LA PARED. GARANTÍA 1 AÑO</v>
          </cell>
          <cell r="C1287" t="str">
            <v>Und</v>
          </cell>
          <cell r="D1287">
            <v>1461222</v>
          </cell>
        </row>
        <row r="1288">
          <cell r="B1288" t="str">
            <v>SALA DE JUNTAS: SUPERFICIE 3.00 X 2.00, 6 SILLAS INTERLOCUTORA</v>
          </cell>
          <cell r="C1288" t="str">
            <v>Und</v>
          </cell>
          <cell r="D1288">
            <v>3368295</v>
          </cell>
        </row>
        <row r="1289">
          <cell r="B1289" t="str">
            <v>SANITARIO + LAVAMANOS TIPO COMBI CON DESCARAGA DE TANQUE EXTERNO AISI 304 CALIBRE 16  IGT  O EQUIVALENTE DE IGUAL CALIDAD O SUPERIOR.</v>
          </cell>
          <cell r="C1289" t="str">
            <v>Und</v>
          </cell>
          <cell r="D1289">
            <v>2249922</v>
          </cell>
        </row>
        <row r="1290">
          <cell r="B1290" t="str">
            <v>SANITARIO ALONGADO CON  CONEXIÓN POR DETRÁS TIPO CORONA (MONTECARLO NOVO HET) PARA FUNCIONAMIENTO CON VÁLVULA DE DESCARGA TIPO DOCOL</v>
          </cell>
          <cell r="C1290" t="str">
            <v>Und</v>
          </cell>
          <cell r="D1290">
            <v>565192</v>
          </cell>
        </row>
        <row r="1291">
          <cell r="B1291" t="str">
            <v>SANITARIO ALONGADO PARA DISCAPACITADOS CON  CONEXIÓN POR DETRÁS TIPO "ACCESORIOS Y ACABADOS" Ó SIMILAR PARA FUNCIONAMIENTO CON VÁLVULA DE DESCARGA TIPO DOCOL O SIMILAR</v>
          </cell>
          <cell r="C1291" t="str">
            <v>Und</v>
          </cell>
          <cell r="D1291">
            <v>650000</v>
          </cell>
        </row>
        <row r="1292">
          <cell r="B1292" t="str">
            <v>SANITARIO ANTI VANDÁLICO DE EMPOTRAR AL PISO CON TANQUE  CALIBRE 16  IGT  O EQUIVALENTE DE IGUAL CALIDAD O SUPERIOR.</v>
          </cell>
          <cell r="C1292" t="str">
            <v>Und</v>
          </cell>
          <cell r="D1292">
            <v>2449830</v>
          </cell>
        </row>
        <row r="1293">
          <cell r="B1293" t="str">
            <v>SANITARIO ANTIVANDALICO ACERO 304 CALIBRE 16  CON SISTEMA DE DESCARGUE.  MODELO CON SISTERNA DE BAJA FALDON CÓNICO  SALIDA  A PISO Y A PARED. MEDIDAS 69,5H (TANQUE) 39H(ASIENTO)X 34A X 72P CM</v>
          </cell>
          <cell r="C1293" t="str">
            <v>Und</v>
          </cell>
          <cell r="D1293">
            <v>1862838</v>
          </cell>
        </row>
        <row r="1294">
          <cell r="B1294" t="str">
            <v xml:space="preserve">SANITARIO ANTIVANDALICO ACERO INOX.  316 CALIBRE 16  CON VÁLVULA.  MODELO A PISO DE ALTA SALIDA  A PISO Y A PARED. MEDIDAS 40HX34AX72P </v>
          </cell>
          <cell r="C1294" t="str">
            <v>Und</v>
          </cell>
          <cell r="D1294">
            <v>2449830</v>
          </cell>
        </row>
        <row r="1295">
          <cell r="B1295" t="str">
            <v xml:space="preserve">SANITARIO ANTIVANDALICO ACERO INOX.  316 CALIBRE 16 CON VÁLVULA.  MODELO A PISO SALIDA  A PISO Y A PARED. MEDIDAS 40HX34AX72P </v>
          </cell>
          <cell r="C1295" t="str">
            <v>Und</v>
          </cell>
          <cell r="D1295">
            <v>2449830</v>
          </cell>
        </row>
        <row r="1296">
          <cell r="B1296" t="str">
            <v xml:space="preserve">SANITARIO ANTIVANDALICO ACERO INOX. 304 CALIBRE 16  CON VÁLVULA.  MODELO A PISO DE ALTA SALIDA  A PISO Y A PARED. MEDIDAS 40HX34AX72P </v>
          </cell>
          <cell r="C1296" t="str">
            <v>Und</v>
          </cell>
          <cell r="D1296">
            <v>2001628</v>
          </cell>
        </row>
        <row r="1297">
          <cell r="B1297" t="str">
            <v xml:space="preserve">SANITARIO ANTIVANDALICO ACERO INOX. 304 CALIBRE 16  CON VÁLVULA.  MODELO COMBY SALIDA  A PISO Y A PARED. MEDIDAS 81HX39AX41P </v>
          </cell>
          <cell r="C1297" t="str">
            <v>Und</v>
          </cell>
          <cell r="D1297">
            <v>2249922</v>
          </cell>
        </row>
        <row r="1298">
          <cell r="B1298" t="str">
            <v xml:space="preserve">SANITARIO ANTIVANDALICO ACERO INOX. 304 CALIBRE 16  CON VÁLVULA.  MODELO DE COLGAR DE ALTA SALIDA A PARED. MEDIDAS 41,9X28AX45,2P </v>
          </cell>
          <cell r="C1298" t="str">
            <v>Und</v>
          </cell>
          <cell r="D1298">
            <v>1045380</v>
          </cell>
        </row>
        <row r="1299">
          <cell r="B1299" t="str">
            <v xml:space="preserve">SANITARIO ANTIVANDALICO ACERO INOX. 304 CALIBRE 16 CON VÁLVULA.  MODELO A PISO SALIDA  A PISO Y A PARED. MEDIDAS 40HX34AX72P </v>
          </cell>
          <cell r="C1299" t="str">
            <v>Und</v>
          </cell>
          <cell r="D1299">
            <v>2001628</v>
          </cell>
        </row>
        <row r="1300">
          <cell r="B1300" t="str">
            <v xml:space="preserve">SANITARIO ANTIVANDALICO ACERO INOX. 304 CALIBRE 16 CON VÁLVULA.  MODELO COMBY SALIDA  A PISO Y A PARED. MEDIDAS 95HX39AX41P </v>
          </cell>
          <cell r="C1300" t="str">
            <v>Und</v>
          </cell>
          <cell r="D1300">
            <v>1909950</v>
          </cell>
        </row>
        <row r="1301">
          <cell r="B1301" t="str">
            <v xml:space="preserve">SANITARIO ANTIVANDALICO ACERO INOX. 304 CALIBRE 16 CON VÁLVULA.  MODELO DE COLGAR SALIDA A PARED. MEDIDAS 41,9X28AX45,2P </v>
          </cell>
          <cell r="C1301" t="str">
            <v>Und</v>
          </cell>
          <cell r="D1301">
            <v>1045380</v>
          </cell>
        </row>
        <row r="1302">
          <cell r="B1302" t="str">
            <v xml:space="preserve">SANITARIO ANTIVANDALICO ACERO INOX. 316 CALIBRE 16  CON VÁLVULA.  MODELO DE COLGAR DE ALTA SALIDA A PARED. MEDIDAS 41,9X28AX45,2P </v>
          </cell>
          <cell r="C1302" t="str">
            <v>Und</v>
          </cell>
          <cell r="D1302">
            <v>1527960</v>
          </cell>
        </row>
        <row r="1303">
          <cell r="B1303" t="str">
            <v xml:space="preserve">SANITARIO ANTIVANDALICO ACERO INOX. 316 CALIBRE 16 CON VÁLVULA.  MODELO DE COLGAR SALIDA A PARED. MEDIDAS 41,9X28AX45,2P </v>
          </cell>
          <cell r="C1303" t="str">
            <v>Und</v>
          </cell>
          <cell r="D1303">
            <v>1527960</v>
          </cell>
        </row>
        <row r="1304">
          <cell r="B1304" t="str">
            <v xml:space="preserve">SANITARIO ANTIVANDALICO CON TANQUE DE EMPROTRAR A LA PARED </v>
          </cell>
          <cell r="C1304" t="str">
            <v>Und</v>
          </cell>
          <cell r="D1304">
            <v>2001628</v>
          </cell>
        </row>
        <row r="1305">
          <cell r="B1305" t="str">
            <v>SANITARIO DE TANQUE BLANCO CON CONEXIÓN POR DETRÁS TIPO ACCESORIOS Y ACABADOS O SIMILAR PARA FUNCIONAMIENTO CON VÁLVULA ANTIVANDALICA DE DESCARGA TIPO PUSH O SIMILAR</v>
          </cell>
          <cell r="C1305" t="str">
            <v>Und</v>
          </cell>
          <cell r="D1305">
            <v>450000</v>
          </cell>
        </row>
        <row r="1306">
          <cell r="B1306" t="str">
            <v>SANITARIO EN ACERO INOXIDABLE MONOLITICO TIPO SOCODA TIPO A</v>
          </cell>
          <cell r="C1306" t="str">
            <v>Und</v>
          </cell>
          <cell r="D1306">
            <v>1097673</v>
          </cell>
        </row>
        <row r="1307">
          <cell r="B1307" t="str">
            <v>SANITARIO INFANTIL MANCESA 2634</v>
          </cell>
          <cell r="C1307" t="str">
            <v>Und</v>
          </cell>
          <cell r="D1307">
            <v>413713</v>
          </cell>
        </row>
        <row r="1308">
          <cell r="B1308" t="str">
            <v>SANITARIO MAS LAVAMANOS TIPO COMBY ANTIVANDALICO PARA DISCAPACITADOS.</v>
          </cell>
          <cell r="C1308" t="str">
            <v>Und</v>
          </cell>
          <cell r="D1308">
            <v>830000</v>
          </cell>
        </row>
        <row r="1309">
          <cell r="B1309" t="str">
            <v>SARDINEL PREFABICADO CURVO (A-10)</v>
          </cell>
          <cell r="C1309" t="str">
            <v>Und</v>
          </cell>
          <cell r="D1309">
            <v>33892</v>
          </cell>
        </row>
        <row r="1310">
          <cell r="B1310" t="str">
            <v>SARDINEL PREFABRICADO A-10</v>
          </cell>
          <cell r="C1310" t="str">
            <v>Und</v>
          </cell>
          <cell r="D1310">
            <v>33892</v>
          </cell>
        </row>
        <row r="1311">
          <cell r="B1311" t="str">
            <v>SARDINEL PREFABRICADO A-85</v>
          </cell>
          <cell r="C1311" t="str">
            <v>Und</v>
          </cell>
          <cell r="D1311">
            <v>21553</v>
          </cell>
        </row>
        <row r="1312">
          <cell r="B1312" t="str">
            <v>SARTEN BASCULANTE A GAS 22 GALONES</v>
          </cell>
          <cell r="C1312" t="str">
            <v>Und</v>
          </cell>
          <cell r="D1312">
            <v>17893575</v>
          </cell>
        </row>
        <row r="1313">
          <cell r="B1313" t="str">
            <v>SARTÉN BASCULANTE DE 60 GALONES A GAS TIPO EUROPEO. DIMENSIONES: ANCHO: 134 CM. PROFUNDIDAD: 109 CM. ALTO: 190 CM</v>
          </cell>
          <cell r="C1313" t="str">
            <v>Und</v>
          </cell>
          <cell r="D1313">
            <v>27738900</v>
          </cell>
        </row>
        <row r="1314">
          <cell r="B1314" t="str">
            <v>SARTEN VOLCABLE A GAS CAP. 60 GALONES TIPO AMERICANO.</v>
          </cell>
          <cell r="C1314" t="str">
            <v>Und</v>
          </cell>
          <cell r="D1314">
            <v>27236442</v>
          </cell>
        </row>
        <row r="1315">
          <cell r="B1315" t="str">
            <v xml:space="preserve">SECADOR ELECTRICO PARA MANOS ACERO 304.  MODELO CARCAZA ACERO 304 MANOS LIBRES. MEDIDAS </v>
          </cell>
          <cell r="C1315" t="str">
            <v>Und</v>
          </cell>
          <cell r="D1315">
            <v>509320</v>
          </cell>
        </row>
        <row r="1316">
          <cell r="B1316" t="str">
            <v>SECADOR ELECTRICO PARA MANOS ACERO 304.  MODELO CARCAZA ACERO 304 MANOS LIBRES. MEDIDAS 23HX33AN X19FON</v>
          </cell>
          <cell r="C1316" t="str">
            <v>Und</v>
          </cell>
          <cell r="D1316">
            <v>678669</v>
          </cell>
        </row>
        <row r="1317">
          <cell r="B1317" t="str">
            <v>SECADOR ELECTRICO PARA MANOS ACERO 304.  MODELO CARCAZA ACERO 304 PUSH. MEDIDAS 23HX33AN X19FON</v>
          </cell>
          <cell r="C1317" t="str">
            <v>Und</v>
          </cell>
          <cell r="D1317">
            <v>623917</v>
          </cell>
        </row>
        <row r="1318">
          <cell r="B1318" t="str">
            <v>SECADOR ELECTRICO PARA MANOS ALUMINIO.  MODELO CARCAZA ALUMINIO MANOS LIBRES. MEDIDAS 23HX33AN X19FON</v>
          </cell>
          <cell r="C1318" t="str">
            <v>Und</v>
          </cell>
          <cell r="D1318">
            <v>602271</v>
          </cell>
        </row>
        <row r="1319">
          <cell r="B1319" t="str">
            <v>SECADOR ELECTRICO PARA MANOS ALUMINIO.  MODELO CARCAZA ALUMINIO PUSH. MEDIDAS 23HX33AN X19FON</v>
          </cell>
          <cell r="C1319" t="str">
            <v>Und</v>
          </cell>
          <cell r="D1319">
            <v>528420</v>
          </cell>
        </row>
        <row r="1320">
          <cell r="B1320" t="str">
            <v xml:space="preserve">SECADOR ELECTRICO PARA MANOS ALUMINIO.  MODELO CARCAZA EN ALUMINIO MANOS LIBRES. MEDIDAS </v>
          </cell>
          <cell r="C1320" t="str">
            <v>Und</v>
          </cell>
          <cell r="D1320">
            <v>445655</v>
          </cell>
        </row>
        <row r="1321">
          <cell r="B1321" t="str">
            <v>SECADOR MANOS XCELERATOR SLOAN BLANCO</v>
          </cell>
          <cell r="C1321" t="str">
            <v>Und</v>
          </cell>
          <cell r="D1321">
            <v>2693914</v>
          </cell>
        </row>
        <row r="1322">
          <cell r="B1322" t="str">
            <v>SECADORA A GAS CARGAFRONTAL: SECADORA DE ROPA TIPA TÓMBOLA DE 110 LIBRAS DE CAPACIDAD, CON SISTEMA ELÉCTRICO A GAS, INVERSOR DE GIRO, CONTROL DE TEMPERATURA, CONTROL DE TIEMPO DE PROCESO, DE CARACTERÍSTICAS SEGÚN FICHA TÉCNICA NO.02-SFG-75-01.</v>
          </cell>
          <cell r="C1322" t="str">
            <v>Und</v>
          </cell>
          <cell r="D1322">
            <v>51293104</v>
          </cell>
        </row>
        <row r="1323">
          <cell r="B1323" t="str">
            <v>SECADORAA GAS CARGAFRONTAL: SECADORA DE ROPA TIPO TÁMBOLA DE 50 LIBRAS DE CAPACIDAD, CON SISTEMA ELÉCTRICO A GAS, INVERSOR DE GIRO, CONTROL DE TEMPERATURA, CONTROL DE TIEMPO DE PROCESO, DE CARACTERÍSTICAS SEGÚN FICHA TÉCNICA NO.02-SFG-75-01</v>
          </cell>
          <cell r="C1323" t="str">
            <v>Und</v>
          </cell>
          <cell r="D1323">
            <v>39187932</v>
          </cell>
        </row>
        <row r="1324">
          <cell r="B1324" t="str">
            <v>SECCIÓN BANDEJERO CUBIERTERO. DIMENSIONES: LARGO: 0.60. ANCHO: 1.10. ALTO: 0.86 - 1.35.</v>
          </cell>
          <cell r="C1324" t="str">
            <v>Und</v>
          </cell>
          <cell r="D1324">
            <v>2024900</v>
          </cell>
        </row>
        <row r="1325">
          <cell r="B1325" t="str">
            <v>SECCIÓN CALIENTE CON CALEFACCIÓN A GAS. DIMENSIONES: LARGO: 2.60 ANCHO: 1.10. ALTO: 0.86-1.35.</v>
          </cell>
          <cell r="C1325" t="str">
            <v>m</v>
          </cell>
          <cell r="D1325">
            <v>1827795</v>
          </cell>
        </row>
        <row r="1326">
          <cell r="B1326" t="str">
            <v>SECCIÓN CALIENTE CON CALEFACCIÓN ELÉCTRICA.DIMENSIONES: LARGO: 1.63. ANCHO: 1.10. ALTO: 0.86 -1.35.</v>
          </cell>
          <cell r="C1326" t="str">
            <v>m</v>
          </cell>
          <cell r="D1326">
            <v>1874336</v>
          </cell>
        </row>
        <row r="1327">
          <cell r="B1327" t="str">
            <v>SECCIÓN REFRIGERADA. DIMENSIONES: LARGO: 2.00. ANCHO: 0.80. ALTO: 0.25.</v>
          </cell>
          <cell r="C1327" t="str">
            <v>m</v>
          </cell>
          <cell r="D1327">
            <v>3390403</v>
          </cell>
        </row>
        <row r="1328">
          <cell r="B1328" t="str">
            <v>SECCIÓN REFRIGERADA. DIMENSIONES: LARGO: 3.46. ANCHO: 0.80. ALTO: 0.25.</v>
          </cell>
          <cell r="C1328" t="str">
            <v>m</v>
          </cell>
          <cell r="D1328">
            <v>3390403</v>
          </cell>
        </row>
        <row r="1329">
          <cell r="B1329" t="str">
            <v>SECCIÓN REFRIGERADA.DIMENSIONES: LARGO: 0.98. ANCHO: 0.53. ALTO: 0.25.</v>
          </cell>
          <cell r="C1329" t="str">
            <v>m</v>
          </cell>
          <cell r="D1329">
            <v>3685146</v>
          </cell>
        </row>
        <row r="1330">
          <cell r="B1330" t="str">
            <v>SEGUETA</v>
          </cell>
          <cell r="C1330" t="str">
            <v>Und</v>
          </cell>
          <cell r="D1330">
            <v>3566</v>
          </cell>
        </row>
        <row r="1331">
          <cell r="B1331" t="str">
            <v>SEGUROS PARA FLUXÓMETRO ACERO 304, 
CALIBRE 18.  MODELO PARA ORINAL DE EMPOTRAR. MEDIDAS 10HX47X37</v>
          </cell>
          <cell r="C1331" t="str">
            <v>Und</v>
          </cell>
          <cell r="D1331">
            <v>164256</v>
          </cell>
        </row>
        <row r="1332">
          <cell r="B1332" t="str">
            <v>SEGUROS PARA FLUXÓMETRO ACERO 304, 
CALIBRE 18.  MODELO PARA ORINAL SLOAN, GEM, ETC.. MEDIDAS 15,5HX8,7D</v>
          </cell>
          <cell r="C1332" t="str">
            <v>Und</v>
          </cell>
          <cell r="D1332">
            <v>70414</v>
          </cell>
        </row>
        <row r="1333">
          <cell r="B1333" t="str">
            <v>SEGUROS PARA FLUXÓMETRO ACERO 304, 
CALIBRE 18.  MODELO PARA SANITARIO DE EMPOTRAR. MEDIDAS 10HX47X37</v>
          </cell>
          <cell r="C1333" t="str">
            <v>Und</v>
          </cell>
          <cell r="D1333">
            <v>164256</v>
          </cell>
        </row>
        <row r="1334">
          <cell r="B1334" t="str">
            <v>SEGUROS PARA FLUXÓMETRO ACERO 304, 
CALIBRE 18.  MODELO TIPO ROYAL FLUXOMETRO ROYAL. MEDIDAS 15,5HX10,7D</v>
          </cell>
          <cell r="C1334" t="str">
            <v>Und</v>
          </cell>
          <cell r="D1334">
            <v>85312</v>
          </cell>
        </row>
        <row r="1335">
          <cell r="B1335" t="str">
            <v>SEGUROS PARA FLUXÓMETRO ACERO 304, 
CALIBRE 18.  MODELO TIPO TOTO FLUXOMETRO TOTO. MEDIDAS 15,5HX8,7D</v>
          </cell>
          <cell r="C1335" t="str">
            <v>Und</v>
          </cell>
          <cell r="D1335">
            <v>81492</v>
          </cell>
        </row>
        <row r="1336">
          <cell r="B1336" t="str">
            <v>SEGUROS PARA FLUXÓMETRO ACERO 304, 
CALIBRE 18.  MODELO UNIVERSAL SLOAN, GEM, ETC.. MEDIDAS 15,5HX8,7D</v>
          </cell>
          <cell r="C1336" t="str">
            <v>Und</v>
          </cell>
          <cell r="D1336">
            <v>77672</v>
          </cell>
        </row>
        <row r="1337">
          <cell r="B1337" t="str">
            <v>SELLANTE ACERO TRABA QUIMICA ANAEROBICA .55 GR</v>
          </cell>
          <cell r="C1337" t="str">
            <v>Und</v>
          </cell>
          <cell r="D1337">
            <v>94248</v>
          </cell>
        </row>
        <row r="1338">
          <cell r="B1338" t="str">
            <v>SENAL PREVENCIÓN DIFERENTES TEXTOS. MEDIDAS 62HX30AX*3L PLÁSTICO-RUBBERMAID</v>
          </cell>
          <cell r="C1338" t="str">
            <v>Und</v>
          </cell>
          <cell r="D1338">
            <v>94225</v>
          </cell>
        </row>
        <row r="1339">
          <cell r="B1339" t="str">
            <v>SENAL PREVENCIÓN DIFERENTES TEXTOS. MEDIDAS 62HX30AX3L PLÁSTICO-ESTRA.</v>
          </cell>
          <cell r="C1339" t="str">
            <v>Und</v>
          </cell>
          <cell r="D1339">
            <v>47113</v>
          </cell>
        </row>
        <row r="1340">
          <cell r="B1340" t="str">
            <v>SENSOR DE FLUJO 2 1/2"</v>
          </cell>
          <cell r="C1340" t="str">
            <v>Und</v>
          </cell>
          <cell r="D1340">
            <v>468327</v>
          </cell>
        </row>
        <row r="1341">
          <cell r="B1341" t="str">
            <v>SENSOR DE GAS NATURAL INCLUYE MODULO MONITOR</v>
          </cell>
          <cell r="C1341" t="str">
            <v>Und</v>
          </cell>
          <cell r="D1341">
            <v>818720</v>
          </cell>
        </row>
        <row r="1342">
          <cell r="B1342" t="str">
            <v>SENSOR DE INUNDACIÓN</v>
          </cell>
          <cell r="C1342" t="str">
            <v>Und</v>
          </cell>
          <cell r="D1342">
            <v>818720</v>
          </cell>
        </row>
        <row r="1343">
          <cell r="B1343" t="str">
            <v>SENSOR FOTOELECTRICO</v>
          </cell>
          <cell r="C1343" t="str">
            <v>Und</v>
          </cell>
          <cell r="D1343">
            <v>334343</v>
          </cell>
        </row>
        <row r="1344">
          <cell r="B1344" t="str">
            <v>SEÑAL EN LAMINA GALVANIZADA CAL. 22 100X30 CM.</v>
          </cell>
          <cell r="C1344" t="str">
            <v>Und</v>
          </cell>
          <cell r="D1344">
            <v>232050</v>
          </cell>
        </row>
        <row r="1345">
          <cell r="B1345" t="str">
            <v>SEÑAL EN POLIESTIRENO DE 1.5 MM DE 17X24 CM,</v>
          </cell>
          <cell r="C1345" t="str">
            <v>Und</v>
          </cell>
          <cell r="D1345">
            <v>69615</v>
          </cell>
        </row>
        <row r="1346">
          <cell r="B1346" t="str">
            <v>SEÑAL EN POLIESTIRENO DE 1.5 MM, FLECHA TROQUELADA 15X16CM (INCLUYE SUMINISTRO, TRANSPORTE, INSTALACIÓN, ACCESORIOS DE FIJACIÓN, Y TODO LO DEMÁS REQUERIDO PARA SU CORRECTA CONSTRUCCIÓN Y FUNCIONAMIENTO)</v>
          </cell>
          <cell r="C1346" t="str">
            <v>Und</v>
          </cell>
          <cell r="D1346">
            <v>34272</v>
          </cell>
        </row>
        <row r="1347">
          <cell r="B1347" t="str">
            <v>SEÑAL INFORMATIVA METALICA TUBULAR</v>
          </cell>
          <cell r="C1347" t="str">
            <v>Und</v>
          </cell>
          <cell r="D1347">
            <v>290884</v>
          </cell>
        </row>
        <row r="1348">
          <cell r="B1348" t="str">
            <v xml:space="preserve">SEÑAL INFORMATIVA METALICA TUBULAR </v>
          </cell>
          <cell r="C1348" t="str">
            <v>Und</v>
          </cell>
          <cell r="D1348">
            <v>268800</v>
          </cell>
        </row>
        <row r="1349">
          <cell r="B1349" t="str">
            <v>SEÑAL MODULAR COLGANTE PARA PERGOLA CON ESTRUCTURA EN ALUMINIO E IMPRESIÓN DIGITAL 120X30 CM.</v>
          </cell>
          <cell r="C1349" t="str">
            <v>Und</v>
          </cell>
          <cell r="D1349">
            <v>565250</v>
          </cell>
        </row>
        <row r="1350">
          <cell r="B1350" t="str">
            <v>SEÑAL NORMATIVA METALICA TUBULAR</v>
          </cell>
          <cell r="C1350" t="str">
            <v>Und</v>
          </cell>
          <cell r="D1350">
            <v>290884</v>
          </cell>
        </row>
        <row r="1351">
          <cell r="B1351" t="str">
            <v>SEÑAL POLIESTIRENO INFORMATIVA PARA PISO PISO 28X28 CM.</v>
          </cell>
          <cell r="C1351" t="str">
            <v>Und</v>
          </cell>
          <cell r="D1351">
            <v>49980</v>
          </cell>
        </row>
        <row r="1352">
          <cell r="B1352" t="str">
            <v>SEÑAL VERTICAL EN TUBO REDONDO DE 2 ", ALTI 3 M. BANDEJA 60X60</v>
          </cell>
          <cell r="C1352" t="str">
            <v>Und</v>
          </cell>
          <cell r="D1352">
            <v>386750</v>
          </cell>
        </row>
        <row r="1353">
          <cell r="B1353" t="str">
            <v>SEÑALES FOTOLUMINISCENTE 17X24CM, EN POLIESTIRENO DE 1.5 MM. (INCLUYE SUMINISTRO, TRANSPORTE, INSTALACIÓN, ACCESORIOS DE FIJACIÓN, Y TODO LO DEMÁS REQUERIDO PARA SU CORRECTA CONSTRUCCIÓN Y FUNCIONAMIENTO)</v>
          </cell>
          <cell r="C1353" t="str">
            <v>Und</v>
          </cell>
          <cell r="D1353">
            <v>49980</v>
          </cell>
        </row>
        <row r="1354">
          <cell r="B1354" t="str">
            <v>SEÑALES PINTADAS CON PLANTILLA 100X30CM,INCLUYE INSTALACIÓN</v>
          </cell>
          <cell r="C1354" t="str">
            <v>Und</v>
          </cell>
          <cell r="D1354">
            <v>160650</v>
          </cell>
        </row>
        <row r="1355">
          <cell r="B1355" t="str">
            <v>SEÑALES PINTADAS CON PLANTILLA 19X24CM,INCLUYE INSTALACIÓN</v>
          </cell>
          <cell r="C1355" t="str">
            <v>Und</v>
          </cell>
          <cell r="D1355">
            <v>41055</v>
          </cell>
        </row>
        <row r="1356">
          <cell r="B1356" t="str">
            <v>SEÑALES PINTADAS CON PLANTILLA 21X26CM,INCLUYE INSTALACIÓN</v>
          </cell>
          <cell r="C1356" t="str">
            <v>Und</v>
          </cell>
          <cell r="D1356">
            <v>38080</v>
          </cell>
        </row>
        <row r="1357">
          <cell r="B1357" t="str">
            <v>SEÑALES PINTADAS CON PLANTILLA 27X12 CM,INCLUYE INSTALACIÓN</v>
          </cell>
          <cell r="C1357" t="str">
            <v>Und</v>
          </cell>
          <cell r="D1357">
            <v>41055</v>
          </cell>
        </row>
        <row r="1358">
          <cell r="B1358" t="str">
            <v>SERVIDOR CENTRAL DE TELEFONÍA (PRINCIPAL Y RESPALDO)</v>
          </cell>
          <cell r="C1358" t="str">
            <v>Und</v>
          </cell>
          <cell r="D1358">
            <v>33248600</v>
          </cell>
        </row>
        <row r="1359">
          <cell r="B1359" t="str">
            <v>SERVIDOR CON KMM , MONITOR DE 17" LCD , TECLADO TIPO TOUCH</v>
          </cell>
          <cell r="C1359" t="str">
            <v>Und</v>
          </cell>
          <cell r="D1359">
            <v>21812700</v>
          </cell>
        </row>
        <row r="1360">
          <cell r="B1360" t="str">
            <v>SERVIDOR DE SEÑAL DIGITAL Y VIDEO</v>
          </cell>
          <cell r="C1360" t="str">
            <v>Und</v>
          </cell>
          <cell r="D1360">
            <v>37247000</v>
          </cell>
        </row>
        <row r="1361">
          <cell r="B1361" t="str">
            <v>SERVIDOR PC PARA BASE DE DATOS SQL ( BASE DATOS CENTRALIZADA)</v>
          </cell>
          <cell r="C1361" t="str">
            <v>Und</v>
          </cell>
          <cell r="D1361">
            <v>28044398</v>
          </cell>
        </row>
        <row r="1362">
          <cell r="B1362" t="str">
            <v>SERVILLETERO ABS.  MODELO PLÁSTICO 1 PAQUETE. MEDIDAS 14.5HX99AX123P</v>
          </cell>
          <cell r="C1362" t="str">
            <v>Und</v>
          </cell>
          <cell r="D1362">
            <v>25466</v>
          </cell>
        </row>
        <row r="1363">
          <cell r="B1363" t="str">
            <v>SHUT AUTOSERVICIO .  MODELO CANECA INTERNA . MEDIDAS 67HX42X53</v>
          </cell>
          <cell r="C1363" t="str">
            <v>Und</v>
          </cell>
          <cell r="D1363">
            <v>168076</v>
          </cell>
        </row>
        <row r="1364">
          <cell r="B1364" t="str">
            <v>SHUT AUTOSERVICIO ACERO 304, 
CALIBRE 22.  MODELO AUTOSERVICIO CON RODACHINAS. MEDIDAS 110HX56X56</v>
          </cell>
          <cell r="C1364" t="str">
            <v>Und</v>
          </cell>
          <cell r="D1364">
            <v>1095038</v>
          </cell>
        </row>
        <row r="1365">
          <cell r="B1365" t="str">
            <v>SHUT AUTOSERVICIO ACERO 430, 
CALIBRE 22.  MODELO AUTOSERVICIO CON RODACHINAS. MEDIDAS 110HX56X56</v>
          </cell>
          <cell r="C1365" t="str">
            <v>Und</v>
          </cell>
          <cell r="D1365">
            <v>858205</v>
          </cell>
        </row>
        <row r="1366">
          <cell r="B1366" t="str">
            <v>SHUT EN NEOPRENO. DIMENSIONES: DIÁMETRO: 26CM. ALTO: 6.5CM.</v>
          </cell>
          <cell r="C1366" t="str">
            <v>Und</v>
          </cell>
          <cell r="D1366">
            <v>155219</v>
          </cell>
        </row>
        <row r="1367">
          <cell r="B1367" t="str">
            <v>SIAMESA BRONCE 4"X2 1/2"X2 1/2"</v>
          </cell>
          <cell r="C1367" t="str">
            <v>Und</v>
          </cell>
          <cell r="D1367">
            <v>746007</v>
          </cell>
        </row>
        <row r="1368">
          <cell r="B1368" t="str">
            <v>SIAMESA BRONCE 8"x 2-1/2" x 2-1/2"</v>
          </cell>
          <cell r="C1368" t="str">
            <v>Und</v>
          </cell>
          <cell r="D1368">
            <v>1865018</v>
          </cell>
        </row>
        <row r="1369">
          <cell r="B1369" t="str">
            <v>SIFÓN ANTIVANDALICO</v>
          </cell>
          <cell r="C1369" t="str">
            <v>Und</v>
          </cell>
          <cell r="D1369">
            <v>214705</v>
          </cell>
        </row>
        <row r="1370">
          <cell r="B1370" t="str">
            <v>SIFÓN INDUSTRIAL. DIMENSIONES: 1 1/2".</v>
          </cell>
          <cell r="C1370" t="str">
            <v>Und</v>
          </cell>
          <cell r="D1370">
            <v>94142</v>
          </cell>
        </row>
        <row r="1371">
          <cell r="B1371" t="str">
            <v>SIFÓN METALIZADO FLEXIBLE 68CM GRIVAL</v>
          </cell>
          <cell r="C1371" t="str">
            <v>Und</v>
          </cell>
          <cell r="D1371">
            <v>39407</v>
          </cell>
        </row>
        <row r="1372">
          <cell r="B1372" t="str">
            <v>SIFON PVC 3"</v>
          </cell>
          <cell r="C1372" t="str">
            <v>Und</v>
          </cell>
          <cell r="D1372">
            <v>6725</v>
          </cell>
        </row>
        <row r="1373">
          <cell r="B1373" t="str">
            <v>SIFON PVC SANITARIO 135° 3"</v>
          </cell>
          <cell r="C1373" t="str">
            <v>Und</v>
          </cell>
          <cell r="D1373">
            <v>11944</v>
          </cell>
        </row>
        <row r="1374">
          <cell r="B1374" t="str">
            <v>SIFON PVC SANITARIO 135° 4"</v>
          </cell>
          <cell r="C1374" t="str">
            <v>Und</v>
          </cell>
          <cell r="D1374">
            <v>25868</v>
          </cell>
        </row>
        <row r="1375">
          <cell r="B1375" t="str">
            <v>SIFON PVC SANITARIO 180° 2"</v>
          </cell>
          <cell r="C1375" t="str">
            <v>Und</v>
          </cell>
          <cell r="D1375">
            <v>5921</v>
          </cell>
        </row>
        <row r="1376">
          <cell r="B1376" t="str">
            <v>SIFON PVC SANITARIO CON TAPON 2"</v>
          </cell>
          <cell r="C1376" t="str">
            <v>Und</v>
          </cell>
          <cell r="D1376">
            <v>9632</v>
          </cell>
        </row>
        <row r="1377">
          <cell r="B1377" t="str">
            <v>SIKA 1</v>
          </cell>
          <cell r="C1377" t="str">
            <v>Kg</v>
          </cell>
          <cell r="D1377">
            <v>4145</v>
          </cell>
        </row>
        <row r="1378">
          <cell r="B1378" t="str">
            <v xml:space="preserve">SIKA LATEX </v>
          </cell>
          <cell r="C1378" t="str">
            <v>Kg</v>
          </cell>
          <cell r="D1378">
            <v>22661</v>
          </cell>
        </row>
        <row r="1379">
          <cell r="B1379" t="str">
            <v>SIKA URETANO</v>
          </cell>
          <cell r="C1379" t="str">
            <v>Kg</v>
          </cell>
          <cell r="D1379">
            <v>68708</v>
          </cell>
        </row>
        <row r="1380">
          <cell r="B1380" t="str">
            <v>SIKA WATERBAR  - CINTA FLEXIBLE PARA SELLO PRIMARIO DE PVC O-22</v>
          </cell>
          <cell r="C1380" t="str">
            <v>Rll</v>
          </cell>
          <cell r="D1380">
            <v>538097</v>
          </cell>
        </row>
        <row r="1381">
          <cell r="B1381" t="str">
            <v>SIKADUR ANCHORFIX-4 X 600CC</v>
          </cell>
          <cell r="C1381" t="str">
            <v>Und</v>
          </cell>
          <cell r="D1381">
            <v>50770</v>
          </cell>
        </row>
        <row r="1382">
          <cell r="B1382" t="str">
            <v>SIKADUR-501</v>
          </cell>
          <cell r="C1382" t="str">
            <v>Kg</v>
          </cell>
          <cell r="D1382">
            <v>20308</v>
          </cell>
        </row>
        <row r="1383">
          <cell r="B1383" t="str">
            <v>SIKADUR-504 (COMPONENTE C)</v>
          </cell>
          <cell r="C1383" t="str">
            <v>Kg</v>
          </cell>
          <cell r="D1383">
            <v>18278</v>
          </cell>
        </row>
        <row r="1384">
          <cell r="B1384" t="str">
            <v>SIKAFLOOR 3 QUARTZ TOP</v>
          </cell>
          <cell r="C1384" t="str">
            <v>Kg</v>
          </cell>
          <cell r="D1384">
            <v>1032</v>
          </cell>
        </row>
        <row r="1385">
          <cell r="B1385" t="str">
            <v>SIKAFLOOR-156 CO (A+B)</v>
          </cell>
          <cell r="C1385" t="str">
            <v>Kg</v>
          </cell>
          <cell r="D1385">
            <v>36099</v>
          </cell>
        </row>
        <row r="1386">
          <cell r="B1386" t="str">
            <v>SIKAFLOOR-261 (A+B+C)</v>
          </cell>
          <cell r="C1386" t="str">
            <v>Kg</v>
          </cell>
          <cell r="D1386">
            <v>1135</v>
          </cell>
        </row>
        <row r="1387">
          <cell r="B1387" t="str">
            <v>SIKAGUARD-68 BRILLANTE</v>
          </cell>
          <cell r="C1387" t="str">
            <v>Kg</v>
          </cell>
          <cell r="D1387">
            <v>35224</v>
          </cell>
        </row>
        <row r="1388">
          <cell r="B1388" t="str">
            <v>SIKAMANTO. MEMBRANA ASFALTICA PARA CUBIERTAS. 3MM ALUMINIO</v>
          </cell>
          <cell r="C1388" t="str">
            <v>m2</v>
          </cell>
          <cell r="D1388">
            <v>19482</v>
          </cell>
        </row>
        <row r="1389">
          <cell r="B1389" t="str">
            <v>SIKAMANTO. MEMBRANA ASFALTICA PARA CUBIERTAS. 3MM LISO</v>
          </cell>
          <cell r="C1389" t="str">
            <v>m2</v>
          </cell>
          <cell r="D1389">
            <v>16808</v>
          </cell>
        </row>
        <row r="1390">
          <cell r="B1390" t="str">
            <v>SIKAMANTO. MEMBRANA ASFALTICA PARA CUBIERTAS. 3MM POLIESTER</v>
          </cell>
          <cell r="C1390" t="str">
            <v>m2</v>
          </cell>
          <cell r="D1390">
            <v>20628</v>
          </cell>
        </row>
        <row r="1391">
          <cell r="B1391" t="str">
            <v>SIKAPLAN 15G CO CUBIERTAS</v>
          </cell>
          <cell r="C1391" t="str">
            <v>m2</v>
          </cell>
          <cell r="D1391">
            <v>53879</v>
          </cell>
        </row>
        <row r="1392">
          <cell r="B1392" t="str">
            <v>SIKATECHO. IMPERMEABILIZANTE ASFÁLTICO PARA CUBIERTAS</v>
          </cell>
          <cell r="C1392" t="str">
            <v>Kg</v>
          </cell>
          <cell r="D1392">
            <v>3591</v>
          </cell>
        </row>
        <row r="1393">
          <cell r="B1393" t="str">
            <v>SILLA DE RUEDAS REPOSA PIES ABATIBLE Y AJUSTABLE</v>
          </cell>
          <cell r="C1393" t="str">
            <v>Und</v>
          </cell>
          <cell r="D1393">
            <v>2036402</v>
          </cell>
        </row>
        <row r="1394">
          <cell r="B1394" t="str">
            <v>SILLA DE RUEDAS SILLA PLEGABLE PARA ADULTO, CON RUEDAS TRASERAS DE 24” CON RINES INYECTADOS, APOYADOS EN RODAMIENTOS RADIALES, LLANTA INFLABLE DE 24” X 1 1/8” (OPCIONAL MACIZA), AROS DE IMPULSO ANATÓMICOS, FRENOS DE PARQUEO,  TAPICERÍA EN CORDOBÁN.</v>
          </cell>
          <cell r="C1394" t="str">
            <v>Und</v>
          </cell>
          <cell r="D1394">
            <v>2592209</v>
          </cell>
        </row>
        <row r="1395">
          <cell r="B1395" t="str">
            <v>SILLA DETECTORA DE METALES EN CUERPO</v>
          </cell>
          <cell r="C1395" t="str">
            <v>Und</v>
          </cell>
          <cell r="D1395">
            <v>54198503</v>
          </cell>
        </row>
        <row r="1396">
          <cell r="B1396" t="str">
            <v>SILLA PARA INSTRUCTOR EN MADERA CONTRACHAPADA TIPO 1 GRADO 1 COMO LO ESPECIFICA LA NTC 698, PATAS TUBO DE ACERO CR 1.21 MIN (CAL.18)</v>
          </cell>
          <cell r="C1396" t="str">
            <v>Und</v>
          </cell>
          <cell r="D1396">
            <v>220000</v>
          </cell>
        </row>
        <row r="1397">
          <cell r="B1397" t="str">
            <v>SILLA UNIVERSITARIA</v>
          </cell>
          <cell r="C1397" t="str">
            <v>Und</v>
          </cell>
          <cell r="D1397">
            <v>257576</v>
          </cell>
        </row>
        <row r="1398">
          <cell r="B1398" t="str">
            <v>SILLAS  SILLAS INTERLOCUTORA SIN BRAZOS, CON ESTRUCTURA EN TUBERÍA METÁLICA, BASTIDOR DE MADERA TERCIADA, ESPUMA DE POLIURETANO RECUBIERTA EN PAÑO SINTÉTICO DE HILAT.</v>
          </cell>
          <cell r="C1398" t="str">
            <v>Und</v>
          </cell>
          <cell r="D1398">
            <v>274419</v>
          </cell>
        </row>
        <row r="1399">
          <cell r="B1399" t="str">
            <v>SILLAS DE 4 PATA  SIN DESCANSABRAZOS TAPIZADA EN MICROFIBRA</v>
          </cell>
          <cell r="C1399" t="str">
            <v>Und</v>
          </cell>
          <cell r="D1399">
            <v>142698</v>
          </cell>
        </row>
        <row r="1400">
          <cell r="B1400" t="str">
            <v>SILLAS DE OFICINA DE RODACHINES CON DESCANSABRAZOS TAPIZADA EN MICROFIBRA</v>
          </cell>
          <cell r="C1400" t="str">
            <v>Und</v>
          </cell>
          <cell r="D1400">
            <v>307349</v>
          </cell>
        </row>
        <row r="1401">
          <cell r="B1401" t="str">
            <v>SILLAS GIRATORIAS SILLA TIPO EJECUTIVA, ESTRUCTURA EN MADERA, ESPUMA DE POLIURETANO, TAPIZADA EN PAÑO SINTÉTICO DE HILAT, CON MECANISMO PARA GRADUACIÓN DE ALTURA TIPO NEUMÁTICO, CON BASE EN NYLON REFORZADO, CON RODACHINAS.</v>
          </cell>
          <cell r="C1401" t="str">
            <v>Und</v>
          </cell>
          <cell r="D1401">
            <v>713488</v>
          </cell>
        </row>
        <row r="1402">
          <cell r="B1402" t="str">
            <v>SINTONIZADOR AM/FM</v>
          </cell>
          <cell r="C1402" t="str">
            <v>Und</v>
          </cell>
          <cell r="D1402">
            <v>1691515</v>
          </cell>
        </row>
        <row r="1403">
          <cell r="B1403" t="str">
            <v>SIRENA CON ESTROBO - DIRECCIONABLE CON MODULO INCLUIDO Y FUENTE</v>
          </cell>
          <cell r="C1403" t="str">
            <v>Und</v>
          </cell>
          <cell r="D1403">
            <v>1171342</v>
          </cell>
        </row>
        <row r="1404">
          <cell r="B1404" t="str">
            <v>SISTEMA DE ADMINISTRACIÓN 1</v>
          </cell>
          <cell r="C1404" t="str">
            <v>Und</v>
          </cell>
          <cell r="D1404">
            <v>9282000</v>
          </cell>
        </row>
        <row r="1405">
          <cell r="B1405" t="str">
            <v>SISTEMA DE ADMINISTRACIÓN 2</v>
          </cell>
          <cell r="C1405" t="str">
            <v>Und</v>
          </cell>
          <cell r="D1405">
            <v>11245500</v>
          </cell>
        </row>
        <row r="1406">
          <cell r="B1406" t="str">
            <v>SISTEMA DE ARRANQUE, PARADA Y CONTROL DEL EXTRACTOR 11AMP.</v>
          </cell>
          <cell r="C1406" t="str">
            <v>Und</v>
          </cell>
          <cell r="D1406">
            <v>370141</v>
          </cell>
        </row>
        <row r="1407">
          <cell r="B1407" t="str">
            <v>SISTEMA DE ARRANQUE, PARADA Y CONTROL DEL EXTRACTOR 22AMP.</v>
          </cell>
          <cell r="C1407" t="str">
            <v>Und</v>
          </cell>
          <cell r="D1407">
            <v>627025</v>
          </cell>
        </row>
        <row r="1408">
          <cell r="B1408" t="str">
            <v>SISTEMA DE ARRANQUE, PARADA Y CONTROL DEL EXTRACTOR 32AMP.</v>
          </cell>
          <cell r="C1408" t="str">
            <v>Und</v>
          </cell>
          <cell r="D1408">
            <v>958512</v>
          </cell>
        </row>
        <row r="1409">
          <cell r="B1409" t="str">
            <v>SISTEMA DE BLOQUEADORES DE TELEFONOS CELULARES - PARA PATIOS Y COMEDORES</v>
          </cell>
          <cell r="C1409" t="str">
            <v>Und</v>
          </cell>
          <cell r="D1409">
            <v>102988503</v>
          </cell>
        </row>
        <row r="1410">
          <cell r="B1410" t="str">
            <v>SISTEMA DE DETECCIUÓN EN MALLA - CABLE FIBRA OPTICA INCLUYE ACCESORIOS, FUENTES, SENSORES</v>
          </cell>
          <cell r="C1410" t="str">
            <v>m</v>
          </cell>
          <cell r="D1410">
            <v>297500</v>
          </cell>
        </row>
        <row r="1411">
          <cell r="B1411" t="str">
            <v>SISTEMA RAISER</v>
          </cell>
          <cell r="C1411" t="str">
            <v>Und</v>
          </cell>
          <cell r="D1411">
            <v>3168980</v>
          </cell>
        </row>
        <row r="1412">
          <cell r="B1412" t="str">
            <v>SOFTWARE DE AUDIO RED IP</v>
          </cell>
          <cell r="C1412" t="str">
            <v>Und</v>
          </cell>
          <cell r="D1412">
            <v>8047828</v>
          </cell>
        </row>
        <row r="1413">
          <cell r="B1413" t="str">
            <v>SOFTWARE DE GERENCIA E INTEGRACIÓN, CON LICENCIA MODBUS Y BACNET - TIPO RED</v>
          </cell>
          <cell r="C1413" t="str">
            <v>Und</v>
          </cell>
          <cell r="D1413">
            <v>33281920</v>
          </cell>
        </row>
        <row r="1414">
          <cell r="B1414" t="str">
            <v>SOLDADURA 6013-3/16</v>
          </cell>
          <cell r="C1414" t="str">
            <v>Und</v>
          </cell>
          <cell r="D1414">
            <v>7026</v>
          </cell>
        </row>
        <row r="1415">
          <cell r="B1415" t="str">
            <v>SOLDADURA ELECTRICA</v>
          </cell>
          <cell r="C1415" t="str">
            <v>Kg</v>
          </cell>
          <cell r="D1415">
            <v>8797</v>
          </cell>
        </row>
        <row r="1416">
          <cell r="B1416" t="str">
            <v>SOLDADURA ELECTRICA 004-3/23"</v>
          </cell>
          <cell r="C1416" t="str">
            <v>Kg</v>
          </cell>
          <cell r="D1416">
            <v>5047</v>
          </cell>
        </row>
        <row r="1417">
          <cell r="B1417" t="str">
            <v>SOLDADURA ELECTRICA DE 3/32" 68 BARRAS X KG</v>
          </cell>
          <cell r="C1417" t="str">
            <v>Kg</v>
          </cell>
          <cell r="D1417">
            <v>8600</v>
          </cell>
        </row>
        <row r="1418">
          <cell r="B1418" t="str">
            <v>SOLDADURA PVC + LIMPIADOR PVC 2:1 X 1/4</v>
          </cell>
          <cell r="C1418" t="str">
            <v>Und</v>
          </cell>
          <cell r="D1418">
            <v>75119</v>
          </cell>
        </row>
        <row r="1419">
          <cell r="B1419" t="str">
            <v>SOLDADURA PVC NTC 579-1/8 GL</v>
          </cell>
          <cell r="C1419" t="str">
            <v>Und</v>
          </cell>
          <cell r="D1419">
            <v>55411</v>
          </cell>
        </row>
        <row r="1420">
          <cell r="B1420" t="str">
            <v>SOLDADURA SEGÚN ESPECIFICACIONES</v>
          </cell>
          <cell r="C1420" t="str">
            <v>Kg</v>
          </cell>
          <cell r="D1420">
            <v>6725</v>
          </cell>
        </row>
        <row r="1421">
          <cell r="B1421" t="str">
            <v>SOPORTE DE BAJANTE</v>
          </cell>
          <cell r="C1421" t="str">
            <v>Und</v>
          </cell>
          <cell r="D1421">
            <v>2961</v>
          </cell>
        </row>
        <row r="1422">
          <cell r="B1422" t="str">
            <v>SOPORTE DE CANAL AMAZONA</v>
          </cell>
          <cell r="C1422" t="str">
            <v>Und</v>
          </cell>
          <cell r="D1422">
            <v>10734</v>
          </cell>
        </row>
        <row r="1423">
          <cell r="B1423" t="str">
            <v>SOPORTE ESTRUCTURAL MALLAS PARA SEGURIDAD CANCHAS DEPORTIVAS</v>
          </cell>
          <cell r="C1423" t="str">
            <v>Und</v>
          </cell>
          <cell r="D1423">
            <v>361000</v>
          </cell>
        </row>
        <row r="1424">
          <cell r="B1424" t="str">
            <v>SOPORTE PARA TUBOS DE WINTROBE PINZAS METÁLICAS PARA LA MANIPULACIÓN DE LOS TUBOS DE ENSAYO WINTROBE.</v>
          </cell>
          <cell r="C1424" t="str">
            <v>Und</v>
          </cell>
          <cell r="D1424">
            <v>40000</v>
          </cell>
        </row>
        <row r="1425">
          <cell r="B1425" t="str">
            <v>SOPORTE TIPO CANASTILLA PARA MANGUERA</v>
          </cell>
          <cell r="C1425" t="str">
            <v>Und</v>
          </cell>
          <cell r="D1425">
            <v>33156</v>
          </cell>
        </row>
        <row r="1426">
          <cell r="B1426" t="str">
            <v>SOPORTE, MANTENIMIENTO POST-VENTA DE ACUERDO A CONDICIONES SOLICTADAS EN LAS ESPECIFICACIONES TÉCNICAS</v>
          </cell>
          <cell r="C1426" t="str">
            <v>mm</v>
          </cell>
          <cell r="D1426">
            <v>3927000</v>
          </cell>
        </row>
        <row r="1427">
          <cell r="B1427" t="str">
            <v>SUBBASE GRANULAR CLASE C (BG_C)</v>
          </cell>
          <cell r="C1427" t="str">
            <v>m3</v>
          </cell>
          <cell r="D1427">
            <v>53879</v>
          </cell>
        </row>
        <row r="1428">
          <cell r="B1428" t="str">
            <v>SUCCIONADOR SUCCIONADOR DE MESA.</v>
          </cell>
          <cell r="C1428" t="str">
            <v>Und</v>
          </cell>
          <cell r="D1428">
            <v>101000</v>
          </cell>
        </row>
        <row r="1429">
          <cell r="B1429" t="str">
            <v>SUMINISTRO E INSTALACION DE TUBERIA DE PROLONGACIÓN PARA EL SERVICIO DE AGUA POTABLE REFORZANDO LA RED EXISTENTE CON TUBERIA DE DIAMETRO 8"</v>
          </cell>
          <cell r="C1429" t="str">
            <v>Und</v>
          </cell>
          <cell r="D1429">
            <v>5344741380</v>
          </cell>
        </row>
        <row r="1430">
          <cell r="B1430" t="str">
            <v>SUPERFICIE EN ACERO INOXIDABLE LAMINA HR CL-18. ANCLAJE A MURO CON PLATINA HR CL-16 + ESPÁRRAGOS CON TUERCA ∅1/2".</v>
          </cell>
          <cell r="C1430" t="str">
            <v>m2</v>
          </cell>
          <cell r="D1430">
            <v>215000</v>
          </cell>
        </row>
        <row r="1431">
          <cell r="B1431" t="str">
            <v>SUPERSPIKE PARA 8 POLLOS. DIMENSIONES: 1/1 GN (325 X 530 MM)</v>
          </cell>
          <cell r="C1431" t="str">
            <v>Und</v>
          </cell>
          <cell r="D1431">
            <v>263872</v>
          </cell>
        </row>
        <row r="1432">
          <cell r="B1432" t="str">
            <v>SUVIAZADOR: SISTEMA DE SUAVISACIÓN DE INTERCAMBIO IÓNICO, TIPO VERTICAL, CON MOTBOMBA DE INYECCIÓN DE SALMUERA Y TANQUE DE SALMUERA.</v>
          </cell>
          <cell r="C1432" t="str">
            <v>Und</v>
          </cell>
          <cell r="D1432">
            <v>16824138</v>
          </cell>
        </row>
        <row r="1433">
          <cell r="B1433" t="str">
            <v>TABIQUE MAYOR (DIVISIÓN INTERMEDIA) DE ACERO INOXIDABLE 304 CAL.20 SATINADO, ANCLADO A PARED, TIPO SOCODA LÍNEA INSTITUCIONAL O EQUIVALENTE DE IGUAL CALIDAD O SUPERIOR, APLICA PARA SISTEMAS DE PISO O SISTEMA CANTILÉVER</v>
          </cell>
          <cell r="C1433" t="str">
            <v>m2</v>
          </cell>
          <cell r="D1433">
            <v>326000</v>
          </cell>
        </row>
        <row r="1434">
          <cell r="B1434" t="str">
            <v>TABLA BURRA CEDRO MACHO 0.28</v>
          </cell>
          <cell r="C1434" t="str">
            <v>m</v>
          </cell>
          <cell r="D1434">
            <v>12351</v>
          </cell>
        </row>
        <row r="1435">
          <cell r="B1435" t="str">
            <v>TABLA BURRA ORDINARIO 0.30</v>
          </cell>
          <cell r="C1435" t="str">
            <v>m</v>
          </cell>
          <cell r="D1435">
            <v>6383</v>
          </cell>
        </row>
        <row r="1436">
          <cell r="B1436" t="str">
            <v>TABLA BURRA TERMINADA 1 CARA 0.30</v>
          </cell>
          <cell r="C1436" t="str">
            <v>m</v>
          </cell>
          <cell r="D1436">
            <v>2798</v>
          </cell>
        </row>
        <row r="1437">
          <cell r="B1437" t="str">
            <v>TABLA CHAPA ORDINARIO 0.10</v>
          </cell>
          <cell r="C1437" t="str">
            <v>m</v>
          </cell>
          <cell r="D1437">
            <v>674</v>
          </cell>
        </row>
        <row r="1438">
          <cell r="B1438" t="str">
            <v>TABLA CHAPA ORDINARIO 0.30</v>
          </cell>
          <cell r="C1438" t="str">
            <v>m</v>
          </cell>
          <cell r="D1438">
            <v>3751</v>
          </cell>
        </row>
        <row r="1439">
          <cell r="B1439" t="str">
            <v>TABLERO DE FUERZA Y CONTROL PARA CUARTO REFRIGERADO O DE CONGELACIÓN.</v>
          </cell>
          <cell r="C1439" t="str">
            <v>Und</v>
          </cell>
          <cell r="D1439">
            <v>418000</v>
          </cell>
        </row>
        <row r="1440">
          <cell r="B1440" t="str">
            <v>TABLERO PARCIALES 4 CIRCUITOS</v>
          </cell>
          <cell r="C1440" t="str">
            <v>Und</v>
          </cell>
          <cell r="D1440">
            <v>29136</v>
          </cell>
        </row>
        <row r="1441">
          <cell r="B1441" t="str">
            <v>TABLETA 20 X 20 COLOR ARENA</v>
          </cell>
          <cell r="C1441" t="str">
            <v>m2</v>
          </cell>
          <cell r="D1441">
            <v>31833</v>
          </cell>
        </row>
        <row r="1442">
          <cell r="B1442" t="str">
            <v xml:space="preserve">TABLON TRADICION ROJO 30,5 X 30,5 </v>
          </cell>
          <cell r="C1442" t="str">
            <v>m2</v>
          </cell>
          <cell r="D1442">
            <v>36397</v>
          </cell>
        </row>
        <row r="1443">
          <cell r="B1443" t="str">
            <v>TAJADORAS DE CARNÉS Y QUESOS, 25CM DIÁMETRO CUCHILLA. DIMENSIONES: ALTO 36CM. ANCHO 53CM. PROFUNDIDAD 44CM.</v>
          </cell>
          <cell r="C1443" t="str">
            <v>Und</v>
          </cell>
          <cell r="D1443">
            <v>3274928</v>
          </cell>
        </row>
        <row r="1444">
          <cell r="B1444" t="str">
            <v>TALANQUERA NICE BARRERA ITALIANA WIL 4 TIPO DOINTECH</v>
          </cell>
          <cell r="C1444" t="str">
            <v>Und</v>
          </cell>
          <cell r="D1444">
            <v>3636545</v>
          </cell>
        </row>
        <row r="1445">
          <cell r="B1445" t="str">
            <v>TANQUE DE AGUA CALIENTE: TANQUE DE AGUA CALIENTE CON CPAACIDAD DE 400GLS., TIPO VERTICO, MOEDELO A VAPOR, CONSTRUIDO EN LÁMINA DE ACERO INOXIDABLE, SERPENTÍN EN TUBERÍA DE COBRE Y CABEZOTE EN ACERO AL CARBÓN</v>
          </cell>
          <cell r="C1445" t="str">
            <v>Und</v>
          </cell>
          <cell r="D1445">
            <v>61991444</v>
          </cell>
        </row>
        <row r="1446">
          <cell r="B1446" t="str">
            <v>TANQUE DE CONDENSADOS: TANQUE DE CONDESANDOS DÚPLEX, CON CAPACIDAD DE 10061S, TIPO HORIZONTAL, DOS MOTOBOMBAS PARA ALTA PRESI{ON DE INYECCI{ON DE AGUA A LAS CALDERAS, MODELO MONOBLOCK CONN FLOTADOR Y NIVEL VISIBLE</v>
          </cell>
          <cell r="C1446" t="str">
            <v>Und</v>
          </cell>
          <cell r="D1446">
            <v>32138858</v>
          </cell>
        </row>
        <row r="1447">
          <cell r="B1447" t="str">
            <v>TANQUE DE PAQUETES CALIENTES TANQUE CON CAPACIDAD PARA OCHO (8) A DIEZ (10) PAQUETES DE CALOR HÚMEDO, CONTROL DE ENCENDIDO Y APAGADO, CONTROL DE TEMPERATURA, VISUALIZACIÓN DE ENCENDIDO Y APAGADO, DIMENSIÓN: ANCHO: 41CM X LARGO: 26CM X ALTO: 48CM.</v>
          </cell>
          <cell r="C1447" t="str">
            <v>Und</v>
          </cell>
          <cell r="D1447">
            <v>418000</v>
          </cell>
        </row>
        <row r="1448">
          <cell r="B1448" t="str">
            <v>TANQUE O POCETA PARA LAVADO DE OLLAS Y UTENSILIOS DE COCINAS. DIMENSIONES: FRENTE: 0.80. ANCHO: 0.60. PROF.: 0.40.</v>
          </cell>
          <cell r="C1448" t="str">
            <v>Und</v>
          </cell>
          <cell r="D1448">
            <v>600374</v>
          </cell>
        </row>
        <row r="1449">
          <cell r="B1449" t="str">
            <v>TANQUE O POCETA PARA LAVADO DE VAJILLAS.</v>
          </cell>
          <cell r="C1449" t="str">
            <v>Und</v>
          </cell>
          <cell r="D1449">
            <v>453941</v>
          </cell>
        </row>
        <row r="1450">
          <cell r="B1450" t="str">
            <v>TANQUE PARA LAVADO DE TRAPEROS. DIMENSIONES: LARGO: 1.00. ANCHO: 0.70. PROFUNDIDAD: 0.40 - 0.53</v>
          </cell>
          <cell r="C1450" t="str">
            <v>Und</v>
          </cell>
          <cell r="D1450">
            <v>1618103</v>
          </cell>
        </row>
        <row r="1451">
          <cell r="B1451" t="str">
            <v>TANQUE PARA ZONAS DE LAVADO DE UTENSILIOS DE COCINAS X 60 CM.DIMENSIONES: LARGO: 0.60. ANCHO: 0.60. PROFUNDIDAD: 0.35.</v>
          </cell>
          <cell r="C1451" t="str">
            <v>Und</v>
          </cell>
          <cell r="D1451">
            <v>527157</v>
          </cell>
        </row>
        <row r="1452">
          <cell r="B1452" t="str">
            <v>TANQUE PARA ZONAS DE PREPARACIÓN</v>
          </cell>
          <cell r="C1452" t="str">
            <v>Und</v>
          </cell>
          <cell r="D1452">
            <v>396270</v>
          </cell>
        </row>
        <row r="1453">
          <cell r="B1453" t="str">
            <v>TANQUE PARA ZONAS DE PREPARACIÓN DIMENSIONES: LARGO: 0.60. ANCHO: 0.50. PROF.: 0.25.</v>
          </cell>
          <cell r="C1453" t="str">
            <v>Und</v>
          </cell>
          <cell r="D1453">
            <v>409479</v>
          </cell>
        </row>
        <row r="1454">
          <cell r="B1454" t="str">
            <v>TANQUE PARA ZONAS DE PREPARACIÓN. DIMENSIONES: LARGO: 0.50. ANCHO: 0.50. PROF.: 0.25.</v>
          </cell>
          <cell r="C1454" t="str">
            <v>Und</v>
          </cell>
          <cell r="D1454">
            <v>381990</v>
          </cell>
        </row>
        <row r="1455">
          <cell r="B1455" t="str">
            <v>TANQUE PLASTICO 1000 LTS</v>
          </cell>
          <cell r="C1455" t="str">
            <v>Und</v>
          </cell>
          <cell r="D1455">
            <v>331058</v>
          </cell>
        </row>
        <row r="1456">
          <cell r="B1456" t="str">
            <v>TANQUE PLÁSTICO 1000 LTS DE USO ESPECÍFICO PARA CONTENCIÓN DE AGUA POTABLE.</v>
          </cell>
          <cell r="C1456" t="str">
            <v>Und</v>
          </cell>
          <cell r="D1456">
            <v>345658</v>
          </cell>
        </row>
        <row r="1457">
          <cell r="B1457" t="str">
            <v>TANQUE PLÁSTICO 10000 LTS DE USO ESPECÍFICO PARA CONTENCIÓN DE AGUA POTABLE.</v>
          </cell>
          <cell r="C1457" t="str">
            <v>Und</v>
          </cell>
          <cell r="D1457">
            <v>5849387</v>
          </cell>
        </row>
        <row r="1458">
          <cell r="B1458" t="str">
            <v>TANQUE PLÁSTICO 2000 LTS DE USO ESPECÍFICO PARA CONTENCIÓN DE AGUA POTABLE.</v>
          </cell>
          <cell r="C1458" t="str">
            <v>Und</v>
          </cell>
          <cell r="D1458">
            <v>646420</v>
          </cell>
        </row>
        <row r="1459">
          <cell r="B1459" t="str">
            <v xml:space="preserve">TANQUE PLÁSTICO 250 LTS DE USO ESPECÍFICO PARA CONTENCIÓN DE AGUA POTABLE. CON ADITIVO UV, PVC. </v>
          </cell>
          <cell r="C1459" t="str">
            <v>Und</v>
          </cell>
          <cell r="D1459">
            <v>114049</v>
          </cell>
        </row>
        <row r="1460">
          <cell r="B1460" t="str">
            <v>TANQUE PLÁSTICO 500 LTS DE USO ESPECÍFICO PARA CONTENCIÓN DE AGUA POTABLE.</v>
          </cell>
          <cell r="C1460" t="str">
            <v>Und</v>
          </cell>
          <cell r="D1460">
            <v>205155</v>
          </cell>
        </row>
        <row r="1461">
          <cell r="B1461" t="str">
            <v>TANQUE PLÁSTICO 5000 LTS DE USO ESPECÍFICO PARA CONTENCIÓN DE AGUA POTABLE.</v>
          </cell>
          <cell r="C1461" t="str">
            <v>Und</v>
          </cell>
          <cell r="D1461">
            <v>2083383</v>
          </cell>
        </row>
        <row r="1462">
          <cell r="B1462" t="str">
            <v>TANQUE SIMILAR MARMITA PARA 100 GALONES NEUTRO. DIMENSIONES: DIÁMETRO. 0.95 ALTO. OLLA. 0.87 ALTO CON PATAS. 1.10</v>
          </cell>
          <cell r="C1462" t="str">
            <v>Und</v>
          </cell>
          <cell r="D1462">
            <v>11202085</v>
          </cell>
        </row>
        <row r="1463">
          <cell r="B1463" t="str">
            <v>TANQUE SIMILAR MARMITA PARA 120 GALONES NEUTRO DIMENSIONES: DIÁMETRO. 0.95 ALTO. OLLA. 0.87 ALTO CON PATAS. 1.10</v>
          </cell>
          <cell r="C1463" t="str">
            <v>Und</v>
          </cell>
          <cell r="D1463">
            <v>10980328</v>
          </cell>
        </row>
        <row r="1464">
          <cell r="B1464" t="str">
            <v>TANQUE TIPO ABIERTO CON SUB-FONDO. DIMENSIONES: LARGO: 0.87. ANCHO: 0.70. PROF.: 0.18.</v>
          </cell>
          <cell r="C1464" t="str">
            <v>m</v>
          </cell>
          <cell r="D1464">
            <v>1553232</v>
          </cell>
        </row>
        <row r="1465">
          <cell r="B1465" t="str">
            <v>TAPA EXTERNA CANAL RAINGO</v>
          </cell>
          <cell r="C1465" t="str">
            <v>Und</v>
          </cell>
          <cell r="D1465">
            <v>8202</v>
          </cell>
        </row>
        <row r="1466">
          <cell r="B1466" t="str">
            <v>TAPA PARA LOS AZAFATES FULL SIZE (1/1). DIMENSIONES: LARGO: 53CM. ANCHO: 32.5CM</v>
          </cell>
          <cell r="C1466" t="str">
            <v>Und</v>
          </cell>
          <cell r="D1466">
            <v>122711</v>
          </cell>
        </row>
        <row r="1467">
          <cell r="B1467" t="str">
            <v>TAPA PREFABRICADA CAJA DE INSPECCION 100X100</v>
          </cell>
          <cell r="C1467" t="str">
            <v>Und</v>
          </cell>
          <cell r="D1467">
            <v>210000</v>
          </cell>
        </row>
        <row r="1468">
          <cell r="B1468" t="str">
            <v>TAPA PREFABRICADA CAJA DE INSPECCION 110X110</v>
          </cell>
          <cell r="C1468" t="str">
            <v>Und</v>
          </cell>
          <cell r="D1468">
            <v>250000</v>
          </cell>
        </row>
        <row r="1469">
          <cell r="B1469" t="str">
            <v>TAPA PREFABRICADA CAJA DE INSPECCION 120X120</v>
          </cell>
          <cell r="C1469" t="str">
            <v>Und</v>
          </cell>
          <cell r="D1469">
            <v>302000</v>
          </cell>
        </row>
        <row r="1470">
          <cell r="B1470" t="str">
            <v>TAPA PREFABRICADA CAJA DE INSPECCION 60X60</v>
          </cell>
          <cell r="C1470" t="str">
            <v>Und</v>
          </cell>
          <cell r="D1470">
            <v>130000</v>
          </cell>
        </row>
        <row r="1471">
          <cell r="B1471" t="str">
            <v>TAPA PREFABRICADA CAJA DE INSPECCION 70X70</v>
          </cell>
          <cell r="C1471" t="str">
            <v>Und</v>
          </cell>
          <cell r="D1471">
            <v>140000</v>
          </cell>
        </row>
        <row r="1472">
          <cell r="B1472" t="str">
            <v>TAPA PREFABRICADA CAJA DE INSPECCION 80X80</v>
          </cell>
          <cell r="C1472" t="str">
            <v>Und</v>
          </cell>
          <cell r="D1472">
            <v>160000</v>
          </cell>
        </row>
        <row r="1473">
          <cell r="B1473" t="str">
            <v>TAPA PREFABRICADA CAJA DE INSPECCION 90X90</v>
          </cell>
          <cell r="C1473" t="str">
            <v>Und</v>
          </cell>
          <cell r="D1473">
            <v>170000</v>
          </cell>
        </row>
        <row r="1474">
          <cell r="B1474" t="str">
            <v>TAPA REGISTROS ACERO 304, CALIBRE 22.  MODELO DE EMPOTRAR . MEDIDAS 15X15</v>
          </cell>
          <cell r="C1474" t="str">
            <v>Und</v>
          </cell>
          <cell r="D1474">
            <v>40746</v>
          </cell>
        </row>
        <row r="1475">
          <cell r="B1475" t="str">
            <v>TAPA REGISTROS ACERO 304, CALIBRE 22.  MODELO DE EMPOTRAR . MEDIDAS 20X20</v>
          </cell>
          <cell r="C1475" t="str">
            <v>Und</v>
          </cell>
          <cell r="D1475">
            <v>49659</v>
          </cell>
        </row>
        <row r="1476">
          <cell r="B1476" t="str">
            <v>TAPA REGISTROS ACERO 304, CALIBRE 22.  MODELO DE EMPOTRAR . MEDIDAS 30X30</v>
          </cell>
          <cell r="C1476" t="str">
            <v>Und</v>
          </cell>
          <cell r="D1476">
            <v>64939</v>
          </cell>
        </row>
        <row r="1477">
          <cell r="B1477" t="str">
            <v>TAPA REGISTROS ACERO 304, CALIBRE 22.  MODELO RESIDENCIAL BOTÓN. MEDIDAS 15X15</v>
          </cell>
          <cell r="C1477" t="str">
            <v>Und</v>
          </cell>
          <cell r="D1477">
            <v>35653</v>
          </cell>
        </row>
        <row r="1478">
          <cell r="B1478" t="str">
            <v>TAPA REGISTROS ACERO 304, CALIBRE 22.  MODELO RESIDENCIAL BOTÓN. MEDIDAS 20X20</v>
          </cell>
          <cell r="C1478" t="str">
            <v>Und</v>
          </cell>
          <cell r="D1478">
            <v>40746</v>
          </cell>
        </row>
        <row r="1479">
          <cell r="B1479" t="str">
            <v>TAPA REGISTROS ACERO 304, CALIBRE 22.  MODELO RESIDENCIAL BOTÓN. MEDIDAS 25X25</v>
          </cell>
          <cell r="C1479" t="str">
            <v>Und</v>
          </cell>
          <cell r="D1479">
            <v>45839</v>
          </cell>
        </row>
        <row r="1480">
          <cell r="B1480" t="str">
            <v>TAPA REGISTROS ACERO 304, CALIBRE 22.  MODELO RESIDENCIAL BOTÓN. MEDIDAS 30X30</v>
          </cell>
          <cell r="C1480" t="str">
            <v>Und</v>
          </cell>
          <cell r="D1480">
            <v>64939</v>
          </cell>
        </row>
        <row r="1481">
          <cell r="B1481" t="str">
            <v>TAPA REGISTROS ACERO 304, CALIBRE 22.  MODELO TRADICIONAL CHAPA. MEDIDAS 15X15</v>
          </cell>
          <cell r="C1481" t="str">
            <v>Und</v>
          </cell>
          <cell r="D1481">
            <v>35653</v>
          </cell>
        </row>
        <row r="1482">
          <cell r="B1482" t="str">
            <v>TAPA REGISTROS ACERO 304, CALIBRE 22.  MODELO TRADICIONAL CHAPA. MEDIDAS 20X20</v>
          </cell>
          <cell r="C1482" t="str">
            <v>Und</v>
          </cell>
          <cell r="D1482">
            <v>40746</v>
          </cell>
        </row>
        <row r="1483">
          <cell r="B1483" t="str">
            <v>TAPA REGISTROS ACERO 304, CALIBRE 22.  MODELO TRADICIONAL CHAPA. MEDIDAS 25X25</v>
          </cell>
          <cell r="C1483" t="str">
            <v>Und</v>
          </cell>
          <cell r="D1483">
            <v>45839</v>
          </cell>
        </row>
        <row r="1484">
          <cell r="B1484" t="str">
            <v>TAPA REGISTROS ACERO 304, CALIBRE 22.  MODELO TRADICIONAL CHAPA. MEDIDAS 30X30</v>
          </cell>
          <cell r="C1484" t="str">
            <v>Und</v>
          </cell>
          <cell r="D1484">
            <v>64939</v>
          </cell>
        </row>
        <row r="1485">
          <cell r="B1485" t="str">
            <v>TAPA SHUTS BASURAS ACERO 430, CALIBRE 22.  MODELO PARA BASURAS CIERRE CON IMÁN. MEDIDAS 49HX43A</v>
          </cell>
          <cell r="C1485" t="str">
            <v>Und</v>
          </cell>
          <cell r="D1485">
            <v>147067</v>
          </cell>
        </row>
        <row r="1486">
          <cell r="B1486" t="str">
            <v>TAPON DE PRUEBA SANITARIO PVC 2"</v>
          </cell>
          <cell r="C1486" t="str">
            <v>Und</v>
          </cell>
          <cell r="D1486">
            <v>1037</v>
          </cell>
        </row>
        <row r="1487">
          <cell r="B1487" t="str">
            <v>TAPON DE PRUEBA SANITARIO PVC 3"</v>
          </cell>
          <cell r="C1487" t="str">
            <v>Und</v>
          </cell>
          <cell r="D1487">
            <v>1244</v>
          </cell>
        </row>
        <row r="1488">
          <cell r="B1488" t="str">
            <v>TAPON DE PRUEBA SANITARIO PVC 4"</v>
          </cell>
          <cell r="C1488" t="str">
            <v>Und</v>
          </cell>
          <cell r="D1488">
            <v>2591</v>
          </cell>
        </row>
        <row r="1489">
          <cell r="B1489" t="str">
            <v>TAPON HEMBRA ACERO GALVANIZADO 1/2"</v>
          </cell>
          <cell r="C1489" t="str">
            <v>Und</v>
          </cell>
          <cell r="D1489">
            <v>804</v>
          </cell>
        </row>
        <row r="1490">
          <cell r="B1490" t="str">
            <v>TAPON ROSCADO PVCP 1 1/4"</v>
          </cell>
          <cell r="C1490" t="str">
            <v>Und</v>
          </cell>
          <cell r="D1490">
            <v>2280</v>
          </cell>
        </row>
        <row r="1491">
          <cell r="B1491" t="str">
            <v>TAPON ROSCADO PVCP 1"</v>
          </cell>
          <cell r="C1491" t="str">
            <v>Und</v>
          </cell>
          <cell r="D1491">
            <v>1793</v>
          </cell>
        </row>
        <row r="1492">
          <cell r="B1492" t="str">
            <v>TAPON SOLDADO PVC SANITARIO 1"</v>
          </cell>
          <cell r="C1492" t="str">
            <v>Und</v>
          </cell>
          <cell r="D1492">
            <v>5863</v>
          </cell>
        </row>
        <row r="1493">
          <cell r="B1493" t="str">
            <v>TAPON SOLDADO PVC SANITARIO 1/2"</v>
          </cell>
          <cell r="C1493" t="str">
            <v>Und</v>
          </cell>
          <cell r="D1493">
            <v>1623</v>
          </cell>
        </row>
        <row r="1494">
          <cell r="B1494" t="str">
            <v>TAPON SOLDADO PVC SANITARIO 1-1/2"</v>
          </cell>
          <cell r="C1494" t="str">
            <v>Und</v>
          </cell>
          <cell r="D1494">
            <v>14617</v>
          </cell>
        </row>
        <row r="1495">
          <cell r="B1495" t="str">
            <v>TAPON SOLDADO PVC SANITARIO 1-1/4"</v>
          </cell>
          <cell r="C1495" t="str">
            <v>Und</v>
          </cell>
          <cell r="D1495">
            <v>9450</v>
          </cell>
        </row>
        <row r="1496">
          <cell r="B1496" t="str">
            <v>TAPON SOLDADO PVC SANITARIO 2"</v>
          </cell>
          <cell r="C1496" t="str">
            <v>Und</v>
          </cell>
          <cell r="D1496">
            <v>35492</v>
          </cell>
        </row>
        <row r="1497">
          <cell r="B1497" t="str">
            <v>TAPON SOLDADO PVC SANITARIO 3/4"</v>
          </cell>
          <cell r="C1497" t="str">
            <v>Und</v>
          </cell>
          <cell r="D1497">
            <v>1623</v>
          </cell>
        </row>
        <row r="1498">
          <cell r="B1498" t="str">
            <v>TAPON SOLDADO PVCP 1/2"</v>
          </cell>
          <cell r="C1498" t="str">
            <v>Und</v>
          </cell>
          <cell r="D1498">
            <v>622</v>
          </cell>
        </row>
        <row r="1499">
          <cell r="B1499" t="str">
            <v>TAPON SOLDADO PVCP 3/4"</v>
          </cell>
          <cell r="C1499" t="str">
            <v>Und</v>
          </cell>
          <cell r="D1499">
            <v>622</v>
          </cell>
        </row>
        <row r="1500">
          <cell r="B1500" t="str">
            <v>TARIMA MOVIL MODULAR FLOTANTE EN MADERA INCLUYE ESCALERAS.</v>
          </cell>
          <cell r="C1500" t="str">
            <v>Und</v>
          </cell>
          <cell r="D1500">
            <v>315000</v>
          </cell>
        </row>
        <row r="1501">
          <cell r="B1501" t="str">
            <v>TARIMAS PARA BULTOS EN PLÁSTICO. DIMENSIONES: LARGO. 1.00 ANCHO. 0.80 ALTO. 0.20</v>
          </cell>
          <cell r="C1501" t="str">
            <v>Und</v>
          </cell>
          <cell r="D1501">
            <v>329474</v>
          </cell>
        </row>
        <row r="1502">
          <cell r="B1502" t="str">
            <v>TARJETA DE PROXIMIDAD</v>
          </cell>
          <cell r="C1502" t="str">
            <v>Und</v>
          </cell>
          <cell r="D1502">
            <v>9140</v>
          </cell>
        </row>
        <row r="1503">
          <cell r="B1503" t="str">
            <v>TARRO ALGODONERO TARRO ALGODONERO EN LÁMINA DE ACERO INOXIDABLE DE 7 X 8 ½”.</v>
          </cell>
          <cell r="C1503" t="str">
            <v>Und</v>
          </cell>
          <cell r="D1503">
            <v>21954</v>
          </cell>
        </row>
        <row r="1504">
          <cell r="B1504" t="str">
            <v>TAZA ADRIATICO SIN FLUXOMETRO ANTIBACTERIAL</v>
          </cell>
          <cell r="C1504" t="str">
            <v>Und</v>
          </cell>
          <cell r="D1504">
            <v>378185</v>
          </cell>
        </row>
        <row r="1505">
          <cell r="B1505" t="str">
            <v>TEE PVC SANITARIA 10"</v>
          </cell>
          <cell r="C1505" t="str">
            <v>Und</v>
          </cell>
          <cell r="D1505">
            <v>834968</v>
          </cell>
        </row>
        <row r="1506">
          <cell r="B1506" t="str">
            <v>TEE PVC SANITARIA 1-1/2"</v>
          </cell>
          <cell r="C1506" t="str">
            <v>Und</v>
          </cell>
          <cell r="D1506">
            <v>6366</v>
          </cell>
        </row>
        <row r="1507">
          <cell r="B1507" t="str">
            <v>TEE PVC SANITARIA 2"</v>
          </cell>
          <cell r="C1507" t="str">
            <v>Und</v>
          </cell>
          <cell r="D1507">
            <v>7298</v>
          </cell>
        </row>
        <row r="1508">
          <cell r="B1508" t="str">
            <v>TEE PVC SANITARIA 3"</v>
          </cell>
          <cell r="C1508" t="str">
            <v>Und</v>
          </cell>
          <cell r="D1508">
            <v>9157</v>
          </cell>
        </row>
        <row r="1509">
          <cell r="B1509" t="str">
            <v>TEE PVC SANITARIA 4"</v>
          </cell>
          <cell r="C1509" t="str">
            <v>Und</v>
          </cell>
          <cell r="D1509">
            <v>18909</v>
          </cell>
        </row>
        <row r="1510">
          <cell r="B1510" t="str">
            <v>TEE PVC SANITARIA 6"</v>
          </cell>
          <cell r="C1510" t="str">
            <v>Und</v>
          </cell>
          <cell r="D1510">
            <v>173287</v>
          </cell>
        </row>
        <row r="1511">
          <cell r="B1511" t="str">
            <v>TEE PVC SANITARIA 8"</v>
          </cell>
          <cell r="C1511" t="str">
            <v>Und</v>
          </cell>
          <cell r="D1511">
            <v>529343</v>
          </cell>
        </row>
        <row r="1512">
          <cell r="B1512" t="str">
            <v>TEE PVC SANITARIA REDUCIDA 2"X1-1/2"</v>
          </cell>
          <cell r="C1512" t="str">
            <v>Und</v>
          </cell>
          <cell r="D1512">
            <v>7003</v>
          </cell>
        </row>
        <row r="1513">
          <cell r="B1513" t="str">
            <v>TEE PVC SANITARIA REDUCIDA 3"X2"</v>
          </cell>
          <cell r="C1513" t="str">
            <v>Und</v>
          </cell>
          <cell r="D1513">
            <v>17583</v>
          </cell>
        </row>
        <row r="1514">
          <cell r="B1514" t="str">
            <v>TEE PVC SANITARIA REDUCIDA 4"X2"</v>
          </cell>
          <cell r="C1514" t="str">
            <v>Und</v>
          </cell>
          <cell r="D1514">
            <v>30388</v>
          </cell>
        </row>
        <row r="1515">
          <cell r="B1515" t="str">
            <v>TEE PVC SANITARIA REDUCIDA 4"X3"</v>
          </cell>
          <cell r="C1515" t="str">
            <v>Und</v>
          </cell>
          <cell r="D1515">
            <v>30388</v>
          </cell>
        </row>
        <row r="1516">
          <cell r="B1516" t="str">
            <v>TEE PVC SANITARIA REDUCIDA 6"X4"</v>
          </cell>
          <cell r="C1516" t="str">
            <v>Und</v>
          </cell>
          <cell r="D1516">
            <v>173287</v>
          </cell>
        </row>
        <row r="1517">
          <cell r="B1517" t="str">
            <v>TEFLON</v>
          </cell>
          <cell r="C1517" t="str">
            <v>Und</v>
          </cell>
          <cell r="D1517">
            <v>1461</v>
          </cell>
        </row>
        <row r="1518">
          <cell r="B1518" t="str">
            <v xml:space="preserve">TEJA P-1000 NO.2 </v>
          </cell>
          <cell r="C1518" t="str">
            <v>Und</v>
          </cell>
          <cell r="D1518">
            <v>20450</v>
          </cell>
        </row>
        <row r="1519">
          <cell r="B1519" t="str">
            <v>TELÉFONO BÁSICO OFICINA</v>
          </cell>
          <cell r="C1519" t="str">
            <v>Und</v>
          </cell>
          <cell r="D1519">
            <v>669970</v>
          </cell>
        </row>
        <row r="1520">
          <cell r="B1520" t="str">
            <v>TELEFONO PUBLICO DE SOBREPONER</v>
          </cell>
          <cell r="C1520" t="str">
            <v>Und</v>
          </cell>
          <cell r="D1520">
            <v>385200</v>
          </cell>
        </row>
        <row r="1521">
          <cell r="B1521" t="str">
            <v>TELEVISOR 47" TIPO INDUSTRIAL PABELLONES</v>
          </cell>
          <cell r="C1521" t="str">
            <v>Und</v>
          </cell>
          <cell r="D1521">
            <v>9436700</v>
          </cell>
        </row>
        <row r="1522">
          <cell r="B1522" t="str">
            <v>TELEVISOR LCD DE 26" DORMITORIOS CUSTODIOS</v>
          </cell>
          <cell r="C1522" t="str">
            <v>Und</v>
          </cell>
          <cell r="D1522">
            <v>1611260</v>
          </cell>
        </row>
        <row r="1523">
          <cell r="B1523" t="str">
            <v>TENS EQUIPO DE USO PORTÁTIL CON ADAPTADOR DE CORRIENTE Y DISPOSITIVO PARA GRADUAR FRECUENCIA E INTENSIDAD Y MODALIDAD Y CORRIENTE, TIMER DE 30 MINUTOS Y 60 MINUTOS.</v>
          </cell>
          <cell r="C1523" t="str">
            <v>Und</v>
          </cell>
          <cell r="D1523">
            <v>600000</v>
          </cell>
        </row>
        <row r="1524">
          <cell r="B1524" t="str">
            <v>TENSIOMETRO CON EL MANÓMETRO Y PERA UNIDOS.</v>
          </cell>
          <cell r="C1524" t="str">
            <v>Und</v>
          </cell>
          <cell r="D1524">
            <v>347611</v>
          </cell>
        </row>
        <row r="1525">
          <cell r="B1525" t="str">
            <v>TENSIOMETRO DE PARED  TAMAÑO ADULTO CON BRAZALETE, PERA INSUFLADORA EN GOMA CON VÁLVULA UNIDOS.</v>
          </cell>
          <cell r="C1525" t="str">
            <v>Und</v>
          </cell>
          <cell r="D1525">
            <v>777587</v>
          </cell>
        </row>
        <row r="1526">
          <cell r="B1526" t="str">
            <v>TERMINAL DE OPERADOR CON TECLADO Y ADMINISTRADOR DE 2 MONITORES</v>
          </cell>
          <cell r="C1526" t="str">
            <v>Und</v>
          </cell>
          <cell r="D1526">
            <v>34470779</v>
          </cell>
        </row>
        <row r="1527">
          <cell r="B1527" t="str">
            <v>TERMOMETRO  NEVERA TERMÓMETRO DE LECTURA MÍNIMA DE 40°C A UNA LECTURA MÁXIMA  DE 50°C.</v>
          </cell>
          <cell r="C1527" t="str">
            <v>Und</v>
          </cell>
          <cell r="D1527">
            <v>68000</v>
          </cell>
        </row>
        <row r="1528">
          <cell r="B1528" t="str">
            <v>TERMOMETRO MEDIO AMBIENTE TERMÓMETRO DE LECTURA MÍNIMA DE –10°C A UNA LECTURA MÁXIMA DE 50°C.</v>
          </cell>
          <cell r="C1528" t="str">
            <v>Und</v>
          </cell>
          <cell r="D1528">
            <v>55000</v>
          </cell>
        </row>
        <row r="1529">
          <cell r="B1529" t="str">
            <v>TIERRA NEGRA</v>
          </cell>
          <cell r="C1529" t="str">
            <v>m3</v>
          </cell>
          <cell r="D1529">
            <v>19210</v>
          </cell>
        </row>
        <row r="1530">
          <cell r="B1530" t="str">
            <v>TIMER TEMPORIZADOR DE DISPLAY TIPO JUMBO DE DOS (2) CANALES CON RELOJ, DOS (2) CANALES PARA CONTADORES INDEPENDIENTES EN FORMAS ASCENDENTES Y VAN HASTA 99 HORAS, 59 MINUTOS Y 59 SEGUNDOS.</v>
          </cell>
          <cell r="C1530" t="str">
            <v>Und</v>
          </cell>
          <cell r="D1530">
            <v>127000</v>
          </cell>
        </row>
        <row r="1531">
          <cell r="B1531" t="str">
            <v>TIRAS 3X3X3</v>
          </cell>
          <cell r="C1531" t="str">
            <v>m</v>
          </cell>
          <cell r="D1531">
            <v>1347</v>
          </cell>
        </row>
        <row r="1532">
          <cell r="B1532" t="str">
            <v>TOMA TRIFASICA</v>
          </cell>
          <cell r="C1532" t="str">
            <v>Und</v>
          </cell>
          <cell r="D1532">
            <v>13895</v>
          </cell>
        </row>
        <row r="1533">
          <cell r="B1533" t="str">
            <v>TOPELLANTAS DE ESTACIONAMIENTO PARA CAMIONES EN CAUCHO NATURAL DE ALTA DENSIDAD SBR</v>
          </cell>
          <cell r="C1533" t="str">
            <v>Und</v>
          </cell>
          <cell r="D1533">
            <v>29750</v>
          </cell>
        </row>
        <row r="1534">
          <cell r="B1534" t="str">
            <v>TORNILLERIA SEGÚN ESPECIFICACIONES</v>
          </cell>
          <cell r="C1534" t="str">
            <v>Kg</v>
          </cell>
          <cell r="D1534">
            <v>7844</v>
          </cell>
        </row>
        <row r="1535">
          <cell r="B1535" t="str">
            <v>TORNILLO 1-1/4" PUNTA FINA</v>
          </cell>
          <cell r="C1535" t="str">
            <v>Und</v>
          </cell>
          <cell r="D1535">
            <v>17</v>
          </cell>
        </row>
        <row r="1536">
          <cell r="B1536" t="str">
            <v>TORNILLO 7/16" PUNTA FINA</v>
          </cell>
          <cell r="C1536" t="str">
            <v>Und</v>
          </cell>
          <cell r="D1536">
            <v>14</v>
          </cell>
        </row>
        <row r="1537">
          <cell r="B1537" t="str">
            <v>TORNILLO 7X7/16</v>
          </cell>
          <cell r="C1537" t="str">
            <v>Und</v>
          </cell>
          <cell r="D1537">
            <v>26</v>
          </cell>
        </row>
        <row r="1538">
          <cell r="B1538" t="str">
            <v>TORNILLO DE ACERO 1/2" x 1/4"</v>
          </cell>
          <cell r="C1538" t="str">
            <v>Und</v>
          </cell>
          <cell r="D1538">
            <v>7</v>
          </cell>
        </row>
        <row r="1539">
          <cell r="B1539" t="str">
            <v>TORNILLO DE ACERO 4x1/2"</v>
          </cell>
          <cell r="C1539" t="str">
            <v>Und</v>
          </cell>
          <cell r="D1539">
            <v>1387</v>
          </cell>
        </row>
        <row r="1540">
          <cell r="B1540" t="str">
            <v>TORNILLO GRABBER 6X1"</v>
          </cell>
          <cell r="C1540" t="str">
            <v>Und</v>
          </cell>
          <cell r="D1540">
            <v>22</v>
          </cell>
        </row>
        <row r="1541">
          <cell r="B1541" t="str">
            <v>TORNILLO LÁMINA 3/8"</v>
          </cell>
          <cell r="C1541" t="str">
            <v>Und</v>
          </cell>
          <cell r="D1541">
            <v>53</v>
          </cell>
        </row>
        <row r="1542">
          <cell r="B1542" t="str">
            <v>TORNILLO PARA MADERA 1" NO.6</v>
          </cell>
          <cell r="C1542" t="str">
            <v>Und</v>
          </cell>
          <cell r="D1542">
            <v>14</v>
          </cell>
        </row>
        <row r="1543">
          <cell r="B1543" t="str">
            <v>TORNILLOS AUTOPERFORANTES</v>
          </cell>
          <cell r="C1543" t="str">
            <v>Und</v>
          </cell>
          <cell r="D1543">
            <v>1528</v>
          </cell>
        </row>
        <row r="1544">
          <cell r="B1544" t="str">
            <v>TORNILLOS DE FIJACION TOPELLANTAS</v>
          </cell>
          <cell r="C1544" t="str">
            <v>Und</v>
          </cell>
          <cell r="D1544">
            <v>800</v>
          </cell>
        </row>
        <row r="1545">
          <cell r="B1545" t="str">
            <v>TORNILLOS ZINCADOS DE CABEZA HEXAGONAL 3/4"</v>
          </cell>
          <cell r="C1545" t="str">
            <v>Und</v>
          </cell>
          <cell r="D1545">
            <v>446</v>
          </cell>
        </row>
        <row r="1546">
          <cell r="B1546" t="str">
            <v>TOTEM DOBLE CARA SEGÚN RENDER</v>
          </cell>
          <cell r="C1546" t="str">
            <v>Und</v>
          </cell>
          <cell r="D1546">
            <v>1963500</v>
          </cell>
        </row>
        <row r="1547">
          <cell r="B1547" t="str">
            <v>TRACCIÓN CERVICAL CON SOPORTES PARA FIJAR EN LA PARED INCLUYE MÍNIMO 17,5 LBS DE PESO, SE ADAPTA A CUALQUIER TAMAÑO DE CUELLO.</v>
          </cell>
          <cell r="C1547" t="str">
            <v>Und</v>
          </cell>
          <cell r="D1547">
            <v>346850</v>
          </cell>
        </row>
        <row r="1548">
          <cell r="B1548" t="str">
            <v>TRAMO MANGUERA 1 1/2" X 100 CON ACOPLES</v>
          </cell>
          <cell r="C1548" t="str">
            <v>Und</v>
          </cell>
          <cell r="D1548">
            <v>327250</v>
          </cell>
        </row>
        <row r="1549">
          <cell r="B1549" t="str">
            <v>TRAMPA PARA GRASAS EN ZONAS DE LAVADO. DIMENSIONES: LARGO: 0.55. ANCHO: 0.45. ALTO: 0.45.</v>
          </cell>
          <cell r="C1549" t="str">
            <v>Und</v>
          </cell>
          <cell r="D1549">
            <v>1121172</v>
          </cell>
        </row>
        <row r="1550">
          <cell r="B1550" t="str">
            <v>TRAMPA PARA GRASAS EN ZONAS DE LAVADO. DIMENSIONES: LARGO: 0.85. ANCHO: 0.45. ALTO: 0.45.</v>
          </cell>
          <cell r="C1550" t="str">
            <v>Und</v>
          </cell>
          <cell r="D1550">
            <v>1461749</v>
          </cell>
        </row>
        <row r="1551">
          <cell r="B1551" t="str">
            <v>TRAMPA PARA GRASAS EN ZONAS DE LAVADO.DIMENSIONES: LARGO: 0.45. ANCHO: 0.50. ALTO: 0.45.</v>
          </cell>
          <cell r="C1551" t="str">
            <v>Und</v>
          </cell>
          <cell r="D1551">
            <v>1281418</v>
          </cell>
        </row>
        <row r="1552">
          <cell r="B1552" t="str">
            <v>TUBERÍA 1"CON ACCESORIOS</v>
          </cell>
          <cell r="C1552" t="str">
            <v>m</v>
          </cell>
          <cell r="D1552">
            <v>38199</v>
          </cell>
        </row>
        <row r="1553">
          <cell r="B1553" t="str">
            <v>TUBERÍA 3/4"CON ACCESORIOS</v>
          </cell>
          <cell r="C1553" t="str">
            <v>m</v>
          </cell>
          <cell r="D1553">
            <v>32487</v>
          </cell>
        </row>
        <row r="1554">
          <cell r="B1554" t="str">
            <v>TUBERIA ACERO CARBON S/C SCH 40 1"</v>
          </cell>
          <cell r="C1554" t="str">
            <v>m</v>
          </cell>
          <cell r="D1554">
            <v>22418</v>
          </cell>
        </row>
        <row r="1555">
          <cell r="B1555" t="str">
            <v>TUBERIA ACERO CARBON S/C SCH 40 1-1/2"</v>
          </cell>
          <cell r="C1555" t="str">
            <v>m</v>
          </cell>
          <cell r="D1555">
            <v>35471</v>
          </cell>
        </row>
        <row r="1556">
          <cell r="B1556" t="str">
            <v>TUBERIA ACERO CARBON S/C SCH 40 1-1/4"</v>
          </cell>
          <cell r="C1556" t="str">
            <v>m</v>
          </cell>
          <cell r="D1556">
            <v>32634</v>
          </cell>
        </row>
        <row r="1557">
          <cell r="B1557" t="str">
            <v>TUBERIA ACERO CARBON S/C SCH 40 2"</v>
          </cell>
          <cell r="C1557" t="str">
            <v>m</v>
          </cell>
          <cell r="D1557">
            <v>48239</v>
          </cell>
        </row>
        <row r="1558">
          <cell r="B1558" t="str">
            <v>TUBERIA ACERO CARBON S/C SCH 40 2-1/2"</v>
          </cell>
          <cell r="C1558" t="str">
            <v>m</v>
          </cell>
          <cell r="D1558">
            <v>79453</v>
          </cell>
        </row>
        <row r="1559">
          <cell r="B1559" t="str">
            <v>TUBERIA ACERO CARBON S/C SCH 40 3"</v>
          </cell>
          <cell r="C1559" t="str">
            <v>m</v>
          </cell>
          <cell r="D1559">
            <v>95060</v>
          </cell>
        </row>
        <row r="1560">
          <cell r="B1560" t="str">
            <v>TUBERIA ACERO CARBON S/C SCH 40 4"</v>
          </cell>
          <cell r="C1560" t="str">
            <v>m</v>
          </cell>
          <cell r="D1560">
            <v>141880</v>
          </cell>
        </row>
        <row r="1561">
          <cell r="B1561" t="str">
            <v>TUBERIA ACERO CARBON S/C SCH 40 6"</v>
          </cell>
          <cell r="C1561" t="str">
            <v>m</v>
          </cell>
          <cell r="D1561">
            <v>241195</v>
          </cell>
        </row>
        <row r="1562">
          <cell r="B1562" t="str">
            <v>TUBERIA ACERO CARBON S/C SCH 40 8"</v>
          </cell>
          <cell r="C1562" t="str">
            <v>m</v>
          </cell>
          <cell r="D1562">
            <v>383074</v>
          </cell>
        </row>
        <row r="1563">
          <cell r="B1563" t="str">
            <v>TUBERIA DE ACERO GALVANIZADO GAS SCH 40 DE 1"</v>
          </cell>
          <cell r="C1563" t="str">
            <v>m</v>
          </cell>
          <cell r="D1563">
            <v>15708</v>
          </cell>
        </row>
        <row r="1564">
          <cell r="B1564" t="str">
            <v>TUBERIA DE ACERO GALVANIZADO GAS SCH 40 DE 1/2"</v>
          </cell>
          <cell r="C1564" t="str">
            <v>m</v>
          </cell>
          <cell r="D1564">
            <v>7964</v>
          </cell>
        </row>
        <row r="1565">
          <cell r="B1565" t="str">
            <v>TUBERIA DE ACERO GALVANIZADO GAS SCH 40 DE 1-1/2"</v>
          </cell>
          <cell r="C1565" t="str">
            <v>m</v>
          </cell>
          <cell r="D1565">
            <v>25309</v>
          </cell>
        </row>
        <row r="1566">
          <cell r="B1566" t="str">
            <v>TUBERIA DE ACERO GALVANIZADO GAS SCH 40 DE 1-1/4"</v>
          </cell>
          <cell r="C1566" t="str">
            <v>m</v>
          </cell>
          <cell r="D1566">
            <v>21203</v>
          </cell>
        </row>
        <row r="1567">
          <cell r="B1567" t="str">
            <v>TUBERIA DE ACERO GALVANIZADO GAS SCH 40 DE 2"</v>
          </cell>
          <cell r="C1567" t="str">
            <v>m</v>
          </cell>
          <cell r="D1567">
            <v>33912</v>
          </cell>
        </row>
        <row r="1568">
          <cell r="B1568" t="str">
            <v>TUBERIA DE ACERO GALVANIZADO GAS SCH 40 DE 3"</v>
          </cell>
          <cell r="C1568" t="str">
            <v>m</v>
          </cell>
          <cell r="D1568">
            <v>69334</v>
          </cell>
        </row>
        <row r="1569">
          <cell r="B1569" t="str">
            <v>TUBERIA DE ACERO GALVANIZADO GAS SCH 40 DE 3/4"</v>
          </cell>
          <cell r="C1569" t="str">
            <v>m</v>
          </cell>
          <cell r="D1569">
            <v>10636</v>
          </cell>
        </row>
        <row r="1570">
          <cell r="B1570" t="str">
            <v>TUBERIA DRENAJE 100MM TUBO 5MTS, CON UNION</v>
          </cell>
          <cell r="C1570" t="str">
            <v>Und</v>
          </cell>
          <cell r="D1570">
            <v>123143</v>
          </cell>
        </row>
        <row r="1571">
          <cell r="B1571" t="str">
            <v>TUBERÍA EMT 3/4,INCLUYE ACCESORIOS ( INCENDIOS, ACCESOS, CCTV, SEGURIDAD, SONIDO)</v>
          </cell>
          <cell r="C1571" t="str">
            <v>Und</v>
          </cell>
          <cell r="D1571">
            <v>27419</v>
          </cell>
        </row>
        <row r="1572">
          <cell r="B1572" t="str">
            <v>TUBERÍA EXTERIOR PVC DE 3" SUMINISTRO E INSTALACIÓN</v>
          </cell>
          <cell r="C1572" t="str">
            <v>m</v>
          </cell>
          <cell r="D1572">
            <v>90321</v>
          </cell>
        </row>
        <row r="1573">
          <cell r="B1573" t="str">
            <v>TUBERÍA PE 80 AMARILLA RDE 11 PARA GAS 1"</v>
          </cell>
          <cell r="C1573" t="str">
            <v>m</v>
          </cell>
          <cell r="D1573">
            <v>4686</v>
          </cell>
        </row>
        <row r="1574">
          <cell r="B1574" t="str">
            <v>TUBERÍA PE 80 AMARILLA RDE 11 PARA GAS 1/2"</v>
          </cell>
          <cell r="C1574" t="str">
            <v>m</v>
          </cell>
          <cell r="D1574">
            <v>2290</v>
          </cell>
        </row>
        <row r="1575">
          <cell r="B1575" t="str">
            <v>TUBERÍA PE 80 AMARILLA RDE 11 PARA GAS 1-1/2"</v>
          </cell>
          <cell r="C1575" t="str">
            <v>m</v>
          </cell>
          <cell r="D1575">
            <v>12500</v>
          </cell>
        </row>
        <row r="1576">
          <cell r="B1576" t="str">
            <v>TUBERÍA PE 80 AMARILLA RDE 11 PARA GAS 1-1/4"</v>
          </cell>
          <cell r="C1576" t="str">
            <v>m</v>
          </cell>
          <cell r="D1576">
            <v>7499</v>
          </cell>
        </row>
        <row r="1577">
          <cell r="B1577" t="str">
            <v>TUBERÍA PE 80 AMARILLA RDE 11 PARA GAS 2"</v>
          </cell>
          <cell r="C1577" t="str">
            <v>m</v>
          </cell>
          <cell r="D1577">
            <v>15327</v>
          </cell>
        </row>
        <row r="1578">
          <cell r="B1578" t="str">
            <v>TUBERÍA PE 80 AMARILLA RDE 11 PARA GAS 3"</v>
          </cell>
          <cell r="C1578" t="str">
            <v>m</v>
          </cell>
          <cell r="D1578">
            <v>33271</v>
          </cell>
        </row>
        <row r="1579">
          <cell r="B1579" t="str">
            <v>TUBERÍA PE 80 AMARILLA RDE 11 PARA GAS 3/4"</v>
          </cell>
          <cell r="C1579" t="str">
            <v>m</v>
          </cell>
          <cell r="D1579">
            <v>2992</v>
          </cell>
        </row>
        <row r="1580">
          <cell r="B1580" t="str">
            <v>TUBERÍA PE 80 AMARILLA RDE 11 PARA GAS 4"</v>
          </cell>
          <cell r="C1580" t="str">
            <v>m</v>
          </cell>
          <cell r="D1580">
            <v>56890</v>
          </cell>
        </row>
        <row r="1581">
          <cell r="B1581" t="str">
            <v>TUBERÍA PE 80 AMARILLA RDE 11 PARA GAS 6"</v>
          </cell>
          <cell r="C1581" t="str">
            <v>m</v>
          </cell>
          <cell r="D1581">
            <v>107749</v>
          </cell>
        </row>
        <row r="1582">
          <cell r="B1582" t="str">
            <v xml:space="preserve">TUBERIA PEAD ACUAFLEX PE-100 / PN-12.5 (RDE-14) 110 MM </v>
          </cell>
          <cell r="C1582" t="str">
            <v>m</v>
          </cell>
          <cell r="D1582">
            <v>57783</v>
          </cell>
        </row>
        <row r="1583">
          <cell r="B1583" t="str">
            <v xml:space="preserve">TUBERIA PEAD ACUAFLEX PE-100 / PN-12.5 (RDE-14) 13 MM </v>
          </cell>
          <cell r="C1583" t="str">
            <v>m</v>
          </cell>
          <cell r="D1583">
            <v>2900</v>
          </cell>
        </row>
        <row r="1584">
          <cell r="B1584" t="str">
            <v xml:space="preserve">TUBERIA PEAD ACUAFLEX PE-100 / PN-12.5 (RDE-14) 160 MM </v>
          </cell>
          <cell r="C1584" t="str">
            <v>m</v>
          </cell>
          <cell r="D1584">
            <v>122639</v>
          </cell>
        </row>
        <row r="1585">
          <cell r="B1585" t="str">
            <v xml:space="preserve">TUBERIA PEAD ACUAFLEX PE-100 / PN-12.5 (RDE-14) 20 MM </v>
          </cell>
          <cell r="C1585" t="str">
            <v>m</v>
          </cell>
          <cell r="D1585">
            <v>6000</v>
          </cell>
        </row>
        <row r="1586">
          <cell r="B1586" t="str">
            <v xml:space="preserve">TUBERIA PEAD ACUAFLEX PE-100 / PN-12.5 (RDE-14) 200 MM </v>
          </cell>
          <cell r="C1586" t="str">
            <v>m</v>
          </cell>
          <cell r="D1586">
            <v>240000</v>
          </cell>
        </row>
        <row r="1587">
          <cell r="B1587" t="str">
            <v xml:space="preserve">TUBERIA PEAD ACUAFLEX PE-100 / PN-12.5 (RDE-14) 25 MM </v>
          </cell>
          <cell r="C1587" t="str">
            <v>m</v>
          </cell>
          <cell r="D1587">
            <v>8000</v>
          </cell>
        </row>
        <row r="1588">
          <cell r="B1588" t="str">
            <v xml:space="preserve">TUBERIA PEAD ACUAFLEX PE-100 / PN-12.5 (RDE-14) 250 MM </v>
          </cell>
          <cell r="C1588" t="str">
            <v>m</v>
          </cell>
          <cell r="D1588">
            <v>298214</v>
          </cell>
        </row>
        <row r="1589">
          <cell r="B1589" t="str">
            <v xml:space="preserve">TUBERIA PEAD ACUAFLEX PE-100 / PN-12.5 (RDE-14) 315 MM </v>
          </cell>
          <cell r="C1589" t="str">
            <v>m</v>
          </cell>
          <cell r="D1589">
            <v>420000</v>
          </cell>
        </row>
        <row r="1590">
          <cell r="B1590" t="str">
            <v xml:space="preserve">TUBERIA PEAD ACUAFLEX PE-100 / PN-12.5 (RDE-14) 32 MM </v>
          </cell>
          <cell r="C1590" t="str">
            <v>m</v>
          </cell>
          <cell r="D1590">
            <v>10000</v>
          </cell>
        </row>
        <row r="1591">
          <cell r="B1591" t="str">
            <v xml:space="preserve">TUBERIA PEAD ACUAFLEX PE-100 / PN-12.5 (RDE-14) 355 MM </v>
          </cell>
          <cell r="C1591" t="str">
            <v>m</v>
          </cell>
          <cell r="D1591">
            <v>590000</v>
          </cell>
        </row>
        <row r="1592">
          <cell r="B1592" t="str">
            <v xml:space="preserve">TUBERIA PEAD ACUAFLEX PE-100 / PN-12.5 (RDE-14) 40 MM </v>
          </cell>
          <cell r="C1592" t="str">
            <v>m</v>
          </cell>
          <cell r="D1592">
            <v>12000</v>
          </cell>
        </row>
        <row r="1593">
          <cell r="B1593" t="str">
            <v xml:space="preserve">TUBERIA PEAD ACUAFLEX PE-100 / PN-12.5 (RDE-14) 400 MM </v>
          </cell>
          <cell r="C1593" t="str">
            <v>m</v>
          </cell>
          <cell r="D1593">
            <v>762990</v>
          </cell>
        </row>
        <row r="1594">
          <cell r="B1594" t="str">
            <v xml:space="preserve">TUBERIA PEAD ACUAFLEX PE-100 / PN-12.5 (RDE-14) 50 MM </v>
          </cell>
          <cell r="C1594" t="str">
            <v>m</v>
          </cell>
          <cell r="D1594">
            <v>15000</v>
          </cell>
        </row>
        <row r="1595">
          <cell r="B1595" t="str">
            <v xml:space="preserve">TUBERIA PEAD ACUAFLEX PE-100 / PN-12.5 (RDE-14) 63 MM </v>
          </cell>
          <cell r="C1595" t="str">
            <v>m</v>
          </cell>
          <cell r="D1595">
            <v>18626</v>
          </cell>
        </row>
        <row r="1596">
          <cell r="B1596" t="str">
            <v xml:space="preserve">TUBERIA PEAD ACUAFLEX PE-100 / PN-12.5 (RDE-14) 75 MM </v>
          </cell>
          <cell r="C1596" t="str">
            <v>m</v>
          </cell>
          <cell r="D1596">
            <v>25000</v>
          </cell>
        </row>
        <row r="1597">
          <cell r="B1597" t="str">
            <v xml:space="preserve">TUBERIA PEAD ACUAFLEX PE-100 / PN-12.5 (RDE-14) 90 MM </v>
          </cell>
          <cell r="C1597" t="str">
            <v>m</v>
          </cell>
          <cell r="D1597">
            <v>37463</v>
          </cell>
        </row>
        <row r="1598">
          <cell r="B1598" t="str">
            <v xml:space="preserve">TUBERIA PEAD ACUAFLEX PE-100 / PN-16 (RDE-11) 110 MM </v>
          </cell>
          <cell r="C1598" t="str">
            <v>m</v>
          </cell>
          <cell r="D1598">
            <v>56327</v>
          </cell>
        </row>
        <row r="1599">
          <cell r="B1599" t="str">
            <v xml:space="preserve">TUBERIA PEAD ACUAFLEX PE-100 / PN-16 (RDE-11) 160 MM </v>
          </cell>
          <cell r="C1599" t="str">
            <v>m</v>
          </cell>
          <cell r="D1599">
            <v>119123</v>
          </cell>
        </row>
        <row r="1600">
          <cell r="B1600" t="str">
            <v xml:space="preserve">TUBERIA PEAD ACUAFLEX PE-100 / PN-16 (RDE-11) 200 MM </v>
          </cell>
          <cell r="C1600" t="str">
            <v>m</v>
          </cell>
          <cell r="D1600">
            <v>240000</v>
          </cell>
        </row>
        <row r="1601">
          <cell r="B1601" t="str">
            <v xml:space="preserve">TUBERIA PEAD ACUAFLEX PE-100 / PN-16 (RDE-11) 250 MM </v>
          </cell>
          <cell r="C1601" t="str">
            <v>m</v>
          </cell>
          <cell r="D1601">
            <v>298214</v>
          </cell>
        </row>
        <row r="1602">
          <cell r="B1602" t="str">
            <v xml:space="preserve">TUBERIA PEAD ACUAFLEX PE-100 / PN-16 (RDE-11) 315 MM </v>
          </cell>
          <cell r="C1602" t="str">
            <v>m</v>
          </cell>
          <cell r="D1602">
            <v>420000</v>
          </cell>
        </row>
        <row r="1603">
          <cell r="B1603" t="str">
            <v xml:space="preserve">TUBERIA PEAD ACUAFLEX PE-100 / PN-16 (RDE-11) 355 MM </v>
          </cell>
          <cell r="C1603" t="str">
            <v>m</v>
          </cell>
          <cell r="D1603">
            <v>590000</v>
          </cell>
        </row>
        <row r="1604">
          <cell r="B1604" t="str">
            <v xml:space="preserve">TUBERIA PEAD ACUAFLEX PE-100 / PN-16 (RDE-11) 400 MM </v>
          </cell>
          <cell r="C1604" t="str">
            <v>m</v>
          </cell>
          <cell r="D1604">
            <v>762990</v>
          </cell>
        </row>
        <row r="1605">
          <cell r="B1605" t="str">
            <v xml:space="preserve">TUBERIA PEAD ACUAFLEX PE-100 / PN-16 (RDE-11) 50 MM </v>
          </cell>
          <cell r="C1605" t="str">
            <v>m</v>
          </cell>
          <cell r="D1605">
            <v>15000</v>
          </cell>
        </row>
        <row r="1606">
          <cell r="B1606" t="str">
            <v xml:space="preserve">TUBERIA PEAD ACUAFLEX PE-100 / PN-16 (RDE-11) 63 MM </v>
          </cell>
          <cell r="C1606" t="str">
            <v>m</v>
          </cell>
          <cell r="D1606">
            <v>18626</v>
          </cell>
        </row>
        <row r="1607">
          <cell r="B1607" t="str">
            <v xml:space="preserve">TUBERIA PEAD ACUAFLEX PE-100 / PN-16 (RDE-11) 75 MM </v>
          </cell>
          <cell r="C1607" t="str">
            <v>m</v>
          </cell>
          <cell r="D1607">
            <v>25000</v>
          </cell>
        </row>
        <row r="1608">
          <cell r="B1608" t="str">
            <v xml:space="preserve">TUBERIA PEAD ACUAFLEX PE-100 / PN-16 (RDE-11) 90 MM </v>
          </cell>
          <cell r="C1608" t="str">
            <v>m</v>
          </cell>
          <cell r="D1608">
            <v>37463</v>
          </cell>
        </row>
        <row r="1609">
          <cell r="B1609" t="str">
            <v>TUBERIA PVC VENTILACION 1-1/2"  TUBO 6MTS</v>
          </cell>
          <cell r="C1609" t="str">
            <v>Und</v>
          </cell>
          <cell r="D1609">
            <v>36154</v>
          </cell>
        </row>
        <row r="1610">
          <cell r="B1610" t="str">
            <v>TUBERIA PVC VENTILACION 2"  TUBO 6MTS</v>
          </cell>
          <cell r="C1610" t="str">
            <v>Und</v>
          </cell>
          <cell r="D1610">
            <v>52269</v>
          </cell>
        </row>
        <row r="1611">
          <cell r="B1611" t="str">
            <v>TUBERIA PVC VENTILACION 3"  TUBO 6MTS</v>
          </cell>
          <cell r="C1611" t="str">
            <v>Und</v>
          </cell>
          <cell r="D1611">
            <v>69761</v>
          </cell>
        </row>
        <row r="1612">
          <cell r="B1612" t="str">
            <v>TUBERIA PVC VENTILACION 4"  TUBO 6MTS</v>
          </cell>
          <cell r="C1612" t="str">
            <v>Und</v>
          </cell>
          <cell r="D1612">
            <v>120295</v>
          </cell>
        </row>
        <row r="1613">
          <cell r="B1613" t="str">
            <v>TUBERIA SANITARIA NOVATEC 2" TUBO 6MTS</v>
          </cell>
          <cell r="C1613" t="str">
            <v>Und</v>
          </cell>
          <cell r="D1613">
            <v>79774</v>
          </cell>
        </row>
        <row r="1614">
          <cell r="B1614" t="str">
            <v>TUBERIA SANITARIA NOVATEC 3" TUBO 6MTS</v>
          </cell>
          <cell r="C1614" t="str">
            <v>Und</v>
          </cell>
          <cell r="D1614">
            <v>119154</v>
          </cell>
        </row>
        <row r="1615">
          <cell r="B1615" t="str">
            <v>TUBERIA SANITARIA NOVATEC 4" TUBO 6MTS</v>
          </cell>
          <cell r="C1615" t="str">
            <v>Und</v>
          </cell>
          <cell r="D1615">
            <v>166054</v>
          </cell>
        </row>
        <row r="1616">
          <cell r="B1616" t="str">
            <v>TUBERIA SANITARIA NOVATEC 6" TUBO 6MTS</v>
          </cell>
          <cell r="C1616" t="str">
            <v>Und</v>
          </cell>
          <cell r="D1616">
            <v>351644</v>
          </cell>
        </row>
        <row r="1617">
          <cell r="B1617" t="str">
            <v>TUBO ACERO CARBON SCH 40 - 3"</v>
          </cell>
          <cell r="C1617" t="str">
            <v>m</v>
          </cell>
          <cell r="D1617">
            <v>56987</v>
          </cell>
        </row>
        <row r="1618">
          <cell r="B1618" t="str">
            <v>TUBO ACERO CARBON SCH 40 1 1/2"</v>
          </cell>
          <cell r="C1618" t="str">
            <v>m</v>
          </cell>
          <cell r="D1618">
            <v>15947.13</v>
          </cell>
        </row>
        <row r="1619">
          <cell r="B1619" t="str">
            <v>TUBO ACERO CARBON SCH 40 1 1/4"</v>
          </cell>
          <cell r="C1619" t="str">
            <v>m</v>
          </cell>
          <cell r="D1619">
            <v>13332.13</v>
          </cell>
        </row>
        <row r="1620">
          <cell r="B1620" t="str">
            <v>TUBO ACERO CARBON SCH 40 1"</v>
          </cell>
          <cell r="C1620" t="str">
            <v>m</v>
          </cell>
          <cell r="D1620">
            <v>11501</v>
          </cell>
        </row>
        <row r="1621">
          <cell r="B1621" t="str">
            <v>TUBO ACERO CARBON SCH 40 2 1/2"</v>
          </cell>
          <cell r="C1621" t="str">
            <v>m</v>
          </cell>
          <cell r="D1621">
            <v>43518</v>
          </cell>
        </row>
        <row r="1622">
          <cell r="B1622" t="str">
            <v>TUBO ACERO CARBON SCH 40 2"</v>
          </cell>
          <cell r="C1622" t="str">
            <v>m</v>
          </cell>
          <cell r="D1622">
            <v>26940</v>
          </cell>
        </row>
        <row r="1623">
          <cell r="B1623" t="str">
            <v>TUBO ACERO CARBON SCH 40 4"</v>
          </cell>
          <cell r="C1623" t="str">
            <v>m</v>
          </cell>
          <cell r="D1623">
            <v>88071</v>
          </cell>
        </row>
        <row r="1624">
          <cell r="B1624" t="str">
            <v>TUBO ACERO NEGRO 4"- CALIBRE 10 ASTM A53 - TIPO COLMENA</v>
          </cell>
          <cell r="C1624" t="str">
            <v>Und</v>
          </cell>
          <cell r="D1624">
            <v>35437</v>
          </cell>
        </row>
        <row r="1625">
          <cell r="B1625" t="str">
            <v>TUBO AGUA NEGRA 2" HOT ROLL</v>
          </cell>
          <cell r="C1625" t="str">
            <v>m</v>
          </cell>
          <cell r="D1625">
            <v>26899</v>
          </cell>
        </row>
        <row r="1626">
          <cell r="B1626" t="str">
            <v>TUBO ALCANTARILLADO PVC NOVAFORT 10"</v>
          </cell>
          <cell r="C1626" t="str">
            <v>m</v>
          </cell>
          <cell r="D1626">
            <v>4490</v>
          </cell>
        </row>
        <row r="1627">
          <cell r="B1627" t="str">
            <v>TUBO ALCANTARILLADO PVC NOVAFORT 10" X 6 MTS</v>
          </cell>
          <cell r="C1627" t="str">
            <v>Und</v>
          </cell>
          <cell r="D1627">
            <v>453622</v>
          </cell>
        </row>
        <row r="1628">
          <cell r="B1628" t="str">
            <v>TUBO ALCANTARILLADO PVC NOVAFORT 12" X 6 MTS</v>
          </cell>
          <cell r="C1628" t="str">
            <v>Und</v>
          </cell>
          <cell r="D1628">
            <v>670699</v>
          </cell>
        </row>
        <row r="1629">
          <cell r="B1629" t="str">
            <v>TUBO ALCANTARILLADO PVC NOVAFORT 14" X 6 MTS</v>
          </cell>
          <cell r="C1629" t="str">
            <v>Und</v>
          </cell>
          <cell r="D1629">
            <v>782247</v>
          </cell>
        </row>
        <row r="1630">
          <cell r="B1630" t="str">
            <v>TUBO ALCANTARILLADO PVC NOVAFORT 16" X 6 MTS</v>
          </cell>
          <cell r="C1630" t="str">
            <v>Und</v>
          </cell>
          <cell r="D1630">
            <v>1097099</v>
          </cell>
        </row>
        <row r="1631">
          <cell r="B1631" t="str">
            <v>TUBO ALCANTARILLADO PVC NOVAFORT 18" X 6 MTS</v>
          </cell>
          <cell r="C1631" t="str">
            <v>Und</v>
          </cell>
          <cell r="D1631">
            <v>1455721</v>
          </cell>
        </row>
        <row r="1632">
          <cell r="B1632" t="str">
            <v>TUBO ALCANTARILLADO PVC NOVAFORT 20" X 6 MTS</v>
          </cell>
          <cell r="C1632" t="str">
            <v>Und</v>
          </cell>
          <cell r="D1632">
            <v>1822918</v>
          </cell>
        </row>
        <row r="1633">
          <cell r="B1633" t="str">
            <v>TUBO ALCANTARILLADO PVC NOVAFORT 24" X 6,5 MTS</v>
          </cell>
          <cell r="C1633" t="str">
            <v>Und</v>
          </cell>
          <cell r="D1633">
            <v>2790968</v>
          </cell>
        </row>
        <row r="1634">
          <cell r="B1634" t="str">
            <v>TUBO ALCANTARILLADO PVC NOVAFORT 27" X 6,5 MTS</v>
          </cell>
          <cell r="C1634" t="str">
            <v>Und</v>
          </cell>
          <cell r="D1634">
            <v>3201422</v>
          </cell>
        </row>
        <row r="1635">
          <cell r="B1635" t="str">
            <v>TUBO ALCANTARILLADO PVC NOVAFORT 30" X 6,5 MTS</v>
          </cell>
          <cell r="C1635" t="str">
            <v>Und</v>
          </cell>
          <cell r="D1635">
            <v>4170287</v>
          </cell>
        </row>
        <row r="1636">
          <cell r="B1636" t="str">
            <v>TUBO ALCANTARILLADO PVC NOVAFORT 33" X 6,5 MTS</v>
          </cell>
          <cell r="C1636" t="str">
            <v>Und</v>
          </cell>
          <cell r="D1636">
            <v>5168140</v>
          </cell>
        </row>
        <row r="1637">
          <cell r="B1637" t="str">
            <v>TUBO ALCANTARILLADO PVC NOVAFORT 36" X 6,5 MTS</v>
          </cell>
          <cell r="C1637" t="str">
            <v>Und</v>
          </cell>
          <cell r="D1637">
            <v>7525552</v>
          </cell>
        </row>
        <row r="1638">
          <cell r="B1638" t="str">
            <v>TUBO ALCANTARILLADO PVC NOVAFORT 39" X 6,5 MTS</v>
          </cell>
          <cell r="C1638" t="str">
            <v>Und</v>
          </cell>
          <cell r="D1638">
            <v>10356551</v>
          </cell>
        </row>
        <row r="1639">
          <cell r="B1639" t="str">
            <v>TUBO ALCANTARILLADO PVC NOVAFORT 4" X 6 MTS</v>
          </cell>
          <cell r="C1639" t="str">
            <v>Und</v>
          </cell>
          <cell r="D1639">
            <v>116435</v>
          </cell>
        </row>
        <row r="1640">
          <cell r="B1640" t="str">
            <v>TUBO ALCANTARILLADO PVC NOVAFORT 42" X 6,5 MTS</v>
          </cell>
          <cell r="C1640" t="str">
            <v>Und</v>
          </cell>
          <cell r="D1640">
            <v>11846735</v>
          </cell>
        </row>
        <row r="1641">
          <cell r="B1641" t="str">
            <v>TUBO ALCANTARILLADO PVC NOVAFORT 6"</v>
          </cell>
          <cell r="C1641" t="str">
            <v>Und</v>
          </cell>
          <cell r="D1641">
            <v>227419</v>
          </cell>
        </row>
        <row r="1642">
          <cell r="B1642" t="str">
            <v>TUBO ALCANTARILLADO PVC NOVAFORT 6" X 6 MTS</v>
          </cell>
          <cell r="C1642" t="str">
            <v>Und</v>
          </cell>
          <cell r="D1642">
            <v>227419</v>
          </cell>
        </row>
        <row r="1643">
          <cell r="B1643" t="str">
            <v>TUBO ALCANTARILLADO PVC NOVAFORT 8"</v>
          </cell>
          <cell r="C1643" t="str">
            <v>Und</v>
          </cell>
          <cell r="D1643">
            <v>310582</v>
          </cell>
        </row>
        <row r="1644">
          <cell r="B1644" t="str">
            <v>TUBO ALCANTARILLADO PVC NOVAFORT 8" X 6 MTS</v>
          </cell>
          <cell r="C1644" t="str">
            <v>Und</v>
          </cell>
          <cell r="D1644">
            <v>310582</v>
          </cell>
        </row>
        <row r="1645">
          <cell r="B1645" t="str">
            <v>TUBO CONDUIT PVC 1/2"</v>
          </cell>
          <cell r="C1645" t="str">
            <v>m</v>
          </cell>
          <cell r="D1645">
            <v>2073</v>
          </cell>
        </row>
        <row r="1646">
          <cell r="B1646" t="str">
            <v>TUBO ESTRUCT CUADRADO GALV 25X25X1.50MM</v>
          </cell>
          <cell r="C1646" t="str">
            <v>m</v>
          </cell>
          <cell r="D1646">
            <v>5699</v>
          </cell>
        </row>
        <row r="1647">
          <cell r="B1647" t="str">
            <v>TUBO ESTRUCT CUADRADO GALV 50X50X1.50MM</v>
          </cell>
          <cell r="C1647" t="str">
            <v>m</v>
          </cell>
          <cell r="D1647">
            <v>11916</v>
          </cell>
        </row>
        <row r="1648">
          <cell r="B1648" t="str">
            <v>TUBO ESTRUCTURAL REDONDO NEGRO 2" ESP 4MM</v>
          </cell>
          <cell r="C1648" t="str">
            <v>m</v>
          </cell>
          <cell r="D1648">
            <v>20260</v>
          </cell>
        </row>
        <row r="1649">
          <cell r="B1649" t="str">
            <v>TUBO GALVANIZADO 1"</v>
          </cell>
          <cell r="C1649" t="str">
            <v>m</v>
          </cell>
          <cell r="D1649">
            <v>16806</v>
          </cell>
        </row>
        <row r="1650">
          <cell r="B1650" t="str">
            <v>TUBO GALVANIZADO 2 1/2"</v>
          </cell>
          <cell r="C1650" t="str">
            <v>m</v>
          </cell>
          <cell r="D1650">
            <v>43518</v>
          </cell>
        </row>
        <row r="1651">
          <cell r="B1651" t="str">
            <v>TUBO GALVANIZADO 2"</v>
          </cell>
          <cell r="C1651" t="str">
            <v>m</v>
          </cell>
          <cell r="D1651">
            <v>39383</v>
          </cell>
        </row>
        <row r="1652">
          <cell r="B1652" t="str">
            <v>TUBO PVC ALL 2"</v>
          </cell>
          <cell r="C1652" t="str">
            <v>m</v>
          </cell>
          <cell r="D1652">
            <v>4342</v>
          </cell>
        </row>
        <row r="1653">
          <cell r="B1653" t="str">
            <v>TUBO PVC ALL 3"</v>
          </cell>
          <cell r="C1653" t="str">
            <v>m</v>
          </cell>
          <cell r="D1653">
            <v>5937</v>
          </cell>
        </row>
        <row r="1654">
          <cell r="B1654" t="str">
            <v>TUBO PVC C900 AZUL 4"</v>
          </cell>
          <cell r="C1654" t="str">
            <v>m</v>
          </cell>
          <cell r="D1654">
            <v>59577</v>
          </cell>
        </row>
        <row r="1655">
          <cell r="B1655" t="str">
            <v>TUBO PVC SANITARIO 10"</v>
          </cell>
          <cell r="C1655" t="str">
            <v>m</v>
          </cell>
          <cell r="D1655">
            <v>164685</v>
          </cell>
        </row>
        <row r="1656">
          <cell r="B1656" t="str">
            <v>TUBO PVC SANITARIO 1-1/2"</v>
          </cell>
          <cell r="C1656" t="str">
            <v>m</v>
          </cell>
          <cell r="D1656">
            <v>10724</v>
          </cell>
        </row>
        <row r="1657">
          <cell r="B1657" t="str">
            <v>TUBO PVC SANITARIO 2"</v>
          </cell>
          <cell r="C1657" t="str">
            <v>m</v>
          </cell>
          <cell r="D1657">
            <v>13296</v>
          </cell>
        </row>
        <row r="1658">
          <cell r="B1658" t="str">
            <v>TUBO PVC SANITARIO 3"</v>
          </cell>
          <cell r="C1658" t="str">
            <v>m</v>
          </cell>
          <cell r="D1658">
            <v>19859</v>
          </cell>
        </row>
        <row r="1659">
          <cell r="B1659" t="str">
            <v>TUBO PVC SANITARIO 4"</v>
          </cell>
          <cell r="C1659" t="str">
            <v>m</v>
          </cell>
          <cell r="D1659">
            <v>27676</v>
          </cell>
        </row>
        <row r="1660">
          <cell r="B1660" t="str">
            <v>TUBO PVC SANITARIO 6"</v>
          </cell>
          <cell r="C1660" t="str">
            <v>m</v>
          </cell>
          <cell r="D1660">
            <v>58608</v>
          </cell>
        </row>
        <row r="1661">
          <cell r="B1661" t="str">
            <v>TUBO PVC SANITARIO 8"</v>
          </cell>
          <cell r="C1661" t="str">
            <v>m</v>
          </cell>
          <cell r="D1661">
            <v>105435</v>
          </cell>
        </row>
        <row r="1662">
          <cell r="B1662" t="str">
            <v>TUBO PVCP 1" RDE 13.5 (TUBO DE 6 MTS)</v>
          </cell>
          <cell r="C1662" t="str">
            <v>m</v>
          </cell>
          <cell r="D1662">
            <v>7682</v>
          </cell>
        </row>
        <row r="1663">
          <cell r="B1663" t="str">
            <v>TUBO PVCP 1" RDE 21  (TUBO DE 6 MTS)</v>
          </cell>
          <cell r="C1663" t="str">
            <v>m</v>
          </cell>
          <cell r="D1663">
            <v>5306</v>
          </cell>
        </row>
        <row r="1664">
          <cell r="B1664" t="str">
            <v>TUBO PVCP 1/2" RDE 13.5  (TUBO DE 6 MTS)</v>
          </cell>
          <cell r="C1664" t="str">
            <v>m</v>
          </cell>
          <cell r="D1664">
            <v>3052</v>
          </cell>
        </row>
        <row r="1665">
          <cell r="B1665" t="str">
            <v>TUBO PVCP 1/2" RDE 9 (TUBO DE 6 MTS)</v>
          </cell>
          <cell r="C1665" t="str">
            <v>m</v>
          </cell>
          <cell r="D1665">
            <v>4276</v>
          </cell>
        </row>
        <row r="1666">
          <cell r="B1666" t="str">
            <v>TUBO PVCP 1-1/2" RDE 21  (TUBO DE 6 MTS)</v>
          </cell>
          <cell r="C1666" t="str">
            <v>m</v>
          </cell>
          <cell r="D1666">
            <v>12478</v>
          </cell>
        </row>
        <row r="1667">
          <cell r="B1667" t="str">
            <v>TUBO PVCP 1-1/4" RDE 21  (TUBO DE 6 MTS)</v>
          </cell>
          <cell r="C1667" t="str">
            <v>m</v>
          </cell>
          <cell r="D1667">
            <v>9556</v>
          </cell>
        </row>
        <row r="1668">
          <cell r="B1668" t="str">
            <v>TUBO PVCP 2" RDE 21  (TUBO DE 6 MTS)</v>
          </cell>
          <cell r="C1668" t="str">
            <v>m</v>
          </cell>
          <cell r="D1668">
            <v>19134</v>
          </cell>
        </row>
        <row r="1669">
          <cell r="B1669" t="str">
            <v>TUBO PVCP 2" RDE 26  (TUBO DE 6 MTS)</v>
          </cell>
          <cell r="C1669" t="str">
            <v>m</v>
          </cell>
          <cell r="D1669">
            <v>15797</v>
          </cell>
        </row>
        <row r="1670">
          <cell r="B1670" t="str">
            <v>TUBO PVCP 2-1/2" RDE 21  (TUBO DE 6 MTS)</v>
          </cell>
          <cell r="C1670" t="str">
            <v>m</v>
          </cell>
          <cell r="D1670">
            <v>31009</v>
          </cell>
        </row>
        <row r="1671">
          <cell r="B1671" t="str">
            <v>TUBO PVCP 3" RDE 21  (TUBO DE 6 MTS)</v>
          </cell>
          <cell r="C1671" t="str">
            <v>m</v>
          </cell>
          <cell r="D1671">
            <v>41401</v>
          </cell>
        </row>
        <row r="1672">
          <cell r="B1672" t="str">
            <v>TUBO PVCP 3" RDE 26  (TUBO DE 6 MTS)</v>
          </cell>
          <cell r="C1672" t="str">
            <v>m</v>
          </cell>
          <cell r="D1672">
            <v>33749</v>
          </cell>
        </row>
        <row r="1673">
          <cell r="B1673" t="str">
            <v>TUBO PVCP 3/4" RDE 11  (TUBO DE 6 MTS)</v>
          </cell>
          <cell r="C1673" t="str">
            <v>m</v>
          </cell>
          <cell r="D1673">
            <v>5694</v>
          </cell>
        </row>
        <row r="1674">
          <cell r="B1674" t="str">
            <v>TUBO PVCP 3/4" RDE 21  (TUBO DE 6 MTS)</v>
          </cell>
          <cell r="C1674" t="str">
            <v>m</v>
          </cell>
          <cell r="D1674">
            <v>3781</v>
          </cell>
        </row>
        <row r="1675">
          <cell r="B1675" t="str">
            <v>TUBO PVCP 4" RDE 21  (TUBO DE 6 MTS)</v>
          </cell>
          <cell r="C1675" t="str">
            <v>m</v>
          </cell>
          <cell r="D1675">
            <v>70617</v>
          </cell>
        </row>
        <row r="1676">
          <cell r="B1676" t="str">
            <v>TUBO PVCP 6" RDE 21  (TUBO DE 6 MTS)</v>
          </cell>
          <cell r="C1676" t="str">
            <v>m</v>
          </cell>
          <cell r="D1676">
            <v>150257</v>
          </cell>
        </row>
        <row r="1677">
          <cell r="B1677" t="str">
            <v>TUBO PVCS 2"</v>
          </cell>
          <cell r="C1677" t="str">
            <v>m</v>
          </cell>
          <cell r="D1677">
            <v>10341</v>
          </cell>
        </row>
        <row r="1678">
          <cell r="B1678" t="str">
            <v>TUBO PVCS 3"</v>
          </cell>
          <cell r="C1678" t="str">
            <v>m</v>
          </cell>
          <cell r="D1678">
            <v>16247</v>
          </cell>
        </row>
        <row r="1679">
          <cell r="B1679" t="str">
            <v>TUBO PVCS 4"</v>
          </cell>
          <cell r="C1679" t="str">
            <v>m</v>
          </cell>
          <cell r="D1679">
            <v>21293</v>
          </cell>
        </row>
        <row r="1680">
          <cell r="B1680" t="str">
            <v>TUBO PVCS 6"</v>
          </cell>
          <cell r="C1680" t="str">
            <v>m</v>
          </cell>
          <cell r="D1680">
            <v>40409</v>
          </cell>
        </row>
        <row r="1681">
          <cell r="B1681" t="str">
            <v>TUBOS DE ENSAYO TUBO DE ENSAYO EN VITEX HEPARIMIZADO Y SIN HEPARINA.</v>
          </cell>
          <cell r="C1681" t="str">
            <v>Und</v>
          </cell>
          <cell r="D1681">
            <v>5000</v>
          </cell>
        </row>
        <row r="1682">
          <cell r="B1682" t="str">
            <v>TUBULAR METALICO PARA CUBIERTA</v>
          </cell>
          <cell r="C1682" t="str">
            <v>m</v>
          </cell>
          <cell r="D1682">
            <v>105000</v>
          </cell>
        </row>
        <row r="1683">
          <cell r="B1683" t="str">
            <v>TUERCA DE ACERO 1/4"</v>
          </cell>
          <cell r="C1683" t="str">
            <v>Und</v>
          </cell>
          <cell r="D1683">
            <v>34</v>
          </cell>
        </row>
        <row r="1684">
          <cell r="B1684" t="str">
            <v>TUERCA DE ACERO 5/8"</v>
          </cell>
          <cell r="C1684" t="str">
            <v>Und</v>
          </cell>
          <cell r="D1684">
            <v>508</v>
          </cell>
        </row>
        <row r="1685">
          <cell r="B1685" t="str">
            <v>ULTRASONIDO  EQUIPO MICROCENTRADO EN UN MISMO TRANSDUCTOR, POSEE SEIS (6) MÓDULOS DE EMISIÓN, CONTINUO Y PULSADO: 10% - 20% - 50%, DE DOS FRECUENCIAS: 1MHZ Y 3.3 MHZ, PARA ACELERAR CONSOLIDACIÓN DE FRACTURAS Y REGENERACIÓN DE TEJIDOS BLANDOS.</v>
          </cell>
          <cell r="C1685" t="str">
            <v>Und</v>
          </cell>
          <cell r="D1685">
            <v>3450000</v>
          </cell>
        </row>
        <row r="1686">
          <cell r="B1686" t="str">
            <v>UNIDAD DE ARCHIVO DE CUATRO (4) GAVETAS, TAPA, BASE Y COSTADOS EN MADERA AGLOMERADA DE 19MM, FORRADA EN LÁMINA MELAMÍNICA, GAVETAS DE ARCHIVO PARA FORMATO OFICIO, CERRADURA Y TRAMPA, CORREDERAS METÁLICAS Y RODACHINES. DIMENSIONES: 0.48M X 0.60M X 1.20M.</v>
          </cell>
          <cell r="C1686" t="str">
            <v>Und</v>
          </cell>
          <cell r="D1686">
            <v>450000</v>
          </cell>
        </row>
        <row r="1687">
          <cell r="B1687" t="str">
            <v>UNIDAD DE CONTROL IPTV</v>
          </cell>
          <cell r="C1687" t="str">
            <v>Und</v>
          </cell>
          <cell r="D1687">
            <v>3165400</v>
          </cell>
        </row>
        <row r="1688">
          <cell r="B1688" t="str">
            <v>UNIDAD DE RAYOS X FIJO Y ODONTOLÓGICO (INCLUIR REVESTIMIENTO EN PLOMO PARA MUROS PARA LOS ESPACIOS EXPUESTOS A RADIACIÓN)</v>
          </cell>
          <cell r="C1688" t="str">
            <v>Und</v>
          </cell>
          <cell r="D1688">
            <v>38000000</v>
          </cell>
        </row>
        <row r="1689">
          <cell r="B1689" t="str">
            <v>UNIDAD ODONTOLOGICA HIDRAULICA EQUIPO QUE SE COMPONE DE UN SILLÓN ODONTOLÓGICO PARA PACIENTE CON BASE HIDRÁULICA PARA EL ASCENSO Y EL DESCENSO DE LA BASE, MOVIMIENTO MECÁNICO PARA EL ESPALDAR, ESCUPIDERA CON EYECTOR DE SALIVA, TASA Y PORTA VASO.</v>
          </cell>
          <cell r="C1689" t="str">
            <v>Und</v>
          </cell>
          <cell r="D1689">
            <v>12000000</v>
          </cell>
        </row>
        <row r="1690">
          <cell r="B1690" t="str">
            <v>UNIDADES ODONTOLÓGICAS</v>
          </cell>
          <cell r="C1690" t="str">
            <v>Und</v>
          </cell>
          <cell r="D1690">
            <v>12000000</v>
          </cell>
        </row>
        <row r="1691">
          <cell r="B1691" t="str">
            <v>UNIÓN CANAL AMAZONA BLACO</v>
          </cell>
          <cell r="C1691" t="str">
            <v>Und</v>
          </cell>
          <cell r="D1691">
            <v>21563</v>
          </cell>
        </row>
        <row r="1692">
          <cell r="B1692" t="str">
            <v>UNION EXPANSION ANTIVIBR 2" EPDM SCI 150PSI</v>
          </cell>
          <cell r="C1692" t="str">
            <v>Und</v>
          </cell>
          <cell r="D1692">
            <v>67348</v>
          </cell>
        </row>
        <row r="1693">
          <cell r="B1693" t="str">
            <v>UNION EXPANSION ANTIVIBR 4" EPDM SCI 150PSI</v>
          </cell>
          <cell r="C1693" t="str">
            <v>Und</v>
          </cell>
          <cell r="D1693">
            <v>95324</v>
          </cell>
        </row>
        <row r="1694">
          <cell r="B1694" t="str">
            <v>UNION FLEXIBLE BORRACHA 2" (INCLUYE FLACHE , TUERCA, TORNILLO Y ARANDELA)</v>
          </cell>
          <cell r="C1694" t="str">
            <v>Und</v>
          </cell>
          <cell r="D1694">
            <v>195227</v>
          </cell>
        </row>
        <row r="1695">
          <cell r="B1695" t="str">
            <v>UNIÓN PVC SANITARIA 1-1/2"</v>
          </cell>
          <cell r="C1695" t="str">
            <v>Und</v>
          </cell>
          <cell r="D1695">
            <v>2453</v>
          </cell>
        </row>
        <row r="1696">
          <cell r="B1696" t="str">
            <v>UNIÓN PVC SANITARIA 2"</v>
          </cell>
          <cell r="C1696" t="str">
            <v>Und</v>
          </cell>
          <cell r="D1696">
            <v>2807</v>
          </cell>
        </row>
        <row r="1697">
          <cell r="B1697" t="str">
            <v>UNIÓN PVC SANITARIA 3"</v>
          </cell>
          <cell r="C1697" t="str">
            <v>Und</v>
          </cell>
          <cell r="D1697">
            <v>4052</v>
          </cell>
        </row>
        <row r="1698">
          <cell r="B1698" t="str">
            <v>UNIÓN PVC SANITARIA 4"</v>
          </cell>
          <cell r="C1698" t="str">
            <v>Und</v>
          </cell>
          <cell r="D1698">
            <v>8091</v>
          </cell>
        </row>
        <row r="1699">
          <cell r="B1699" t="str">
            <v>UNIÓN PVC SANITARIA 6"</v>
          </cell>
          <cell r="C1699" t="str">
            <v>Und</v>
          </cell>
          <cell r="D1699">
            <v>35468</v>
          </cell>
        </row>
        <row r="1700">
          <cell r="B1700" t="str">
            <v>UNION SIMPLE ACERO GALVANIZADO 1/2"</v>
          </cell>
          <cell r="C1700" t="str">
            <v>Und</v>
          </cell>
          <cell r="D1700">
            <v>865</v>
          </cell>
        </row>
        <row r="1701">
          <cell r="B1701" t="str">
            <v>UNION UNIVERSAL PVCP 1"</v>
          </cell>
          <cell r="C1701" t="str">
            <v>Und</v>
          </cell>
          <cell r="D1701">
            <v>1148</v>
          </cell>
        </row>
        <row r="1702">
          <cell r="B1702" t="str">
            <v>UNION UNIVERSAL PVCP 1/2"</v>
          </cell>
          <cell r="C1702" t="str">
            <v>Und</v>
          </cell>
          <cell r="D1702">
            <v>446</v>
          </cell>
        </row>
        <row r="1703">
          <cell r="B1703" t="str">
            <v>UNION UNIVERSAL PVCP 1-1/2"</v>
          </cell>
          <cell r="C1703" t="str">
            <v>Und</v>
          </cell>
          <cell r="D1703">
            <v>2874</v>
          </cell>
        </row>
        <row r="1704">
          <cell r="B1704" t="str">
            <v>UNION UNIVERSAL PVCP 1-1/4"</v>
          </cell>
          <cell r="C1704" t="str">
            <v>Und</v>
          </cell>
          <cell r="D1704">
            <v>2104</v>
          </cell>
        </row>
        <row r="1705">
          <cell r="B1705" t="str">
            <v>UNION UNIVERSAL PVCP 2"</v>
          </cell>
          <cell r="C1705" t="str">
            <v>Und</v>
          </cell>
          <cell r="D1705">
            <v>4708</v>
          </cell>
        </row>
        <row r="1706">
          <cell r="B1706" t="str">
            <v>UNION UNIVERSAL PVCP 2-1/2"</v>
          </cell>
          <cell r="C1706" t="str">
            <v>Und</v>
          </cell>
          <cell r="D1706">
            <v>18625</v>
          </cell>
        </row>
        <row r="1707">
          <cell r="B1707" t="str">
            <v>UNION UNIVERSAL PVCP 3"</v>
          </cell>
          <cell r="C1707" t="str">
            <v>Und</v>
          </cell>
          <cell r="D1707">
            <v>23073</v>
          </cell>
        </row>
        <row r="1708">
          <cell r="B1708" t="str">
            <v>UNION UNIVERSAL PVCP 3/4"</v>
          </cell>
          <cell r="C1708" t="str">
            <v>Und</v>
          </cell>
          <cell r="D1708">
            <v>703</v>
          </cell>
        </row>
        <row r="1709">
          <cell r="B1709" t="str">
            <v>UNION UNIVERSAL PVCP 4"</v>
          </cell>
          <cell r="C1709" t="str">
            <v>Und</v>
          </cell>
          <cell r="D1709">
            <v>50119</v>
          </cell>
        </row>
        <row r="1710">
          <cell r="B1710" t="str">
            <v>UNIVERSAL GALVANIZADA 1"</v>
          </cell>
          <cell r="C1710" t="str">
            <v>Und</v>
          </cell>
          <cell r="D1710">
            <v>9605</v>
          </cell>
        </row>
        <row r="1711">
          <cell r="B1711" t="str">
            <v>UNIVERSAL GALVANIZADA 1/2"</v>
          </cell>
          <cell r="C1711" t="str">
            <v>Und</v>
          </cell>
          <cell r="D1711">
            <v>6125</v>
          </cell>
        </row>
        <row r="1712">
          <cell r="B1712" t="str">
            <v>UNIVERSAL GALVANIZADA 1-1/2"</v>
          </cell>
          <cell r="C1712" t="str">
            <v>Und</v>
          </cell>
          <cell r="D1712">
            <v>17261</v>
          </cell>
        </row>
        <row r="1713">
          <cell r="B1713" t="str">
            <v>UNIVERSAL GALVANIZADA 1-1/4"</v>
          </cell>
          <cell r="C1713" t="str">
            <v>Und</v>
          </cell>
          <cell r="D1713">
            <v>12946</v>
          </cell>
        </row>
        <row r="1714">
          <cell r="B1714" t="str">
            <v>UNIVERSAL GALVANIZADA 2"</v>
          </cell>
          <cell r="C1714" t="str">
            <v>Und</v>
          </cell>
          <cell r="D1714">
            <v>26680</v>
          </cell>
        </row>
        <row r="1715">
          <cell r="B1715" t="str">
            <v>UNIVERSAL GALVANIZADA 3"</v>
          </cell>
          <cell r="C1715" t="str">
            <v>Und</v>
          </cell>
          <cell r="D1715">
            <v>56000</v>
          </cell>
        </row>
        <row r="1716">
          <cell r="B1716" t="str">
            <v>UNIVERSAL GALVANIZADA 3/4"</v>
          </cell>
          <cell r="C1716" t="str">
            <v>Und</v>
          </cell>
          <cell r="D1716">
            <v>8213</v>
          </cell>
        </row>
        <row r="1717">
          <cell r="B1717" t="str">
            <v>UNIVERSAL GALVANIZADA 4"</v>
          </cell>
          <cell r="C1717" t="str">
            <v>Und</v>
          </cell>
          <cell r="D1717">
            <v>147320</v>
          </cell>
        </row>
        <row r="1718">
          <cell r="B1718" t="str">
            <v>UNIVERSAL GALVANIZADA 6"</v>
          </cell>
          <cell r="C1718" t="str">
            <v>Und</v>
          </cell>
          <cell r="D1718">
            <v>266000</v>
          </cell>
        </row>
        <row r="1719">
          <cell r="B1719" t="str">
            <v>UNIVERSAL GALVANIZADA 8"</v>
          </cell>
          <cell r="C1719" t="str">
            <v>Und</v>
          </cell>
          <cell r="D1719">
            <v>315000</v>
          </cell>
        </row>
        <row r="1720">
          <cell r="B1720" t="str">
            <v>UNIVERSAL PVC SANITARIA 1/2"</v>
          </cell>
          <cell r="C1720" t="str">
            <v>Und</v>
          </cell>
          <cell r="D1720">
            <v>11806</v>
          </cell>
        </row>
        <row r="1721">
          <cell r="B1721" t="str">
            <v>UNIVERSAL PVC SANITARIA 3/4"</v>
          </cell>
          <cell r="C1721" t="str">
            <v>Und</v>
          </cell>
          <cell r="D1721">
            <v>13153</v>
          </cell>
        </row>
        <row r="1722">
          <cell r="B1722" t="str">
            <v>UNIVERSALES PARA LA CONEXIÓN.</v>
          </cell>
          <cell r="C1722" t="str">
            <v>Und</v>
          </cell>
          <cell r="D1722">
            <v>43930</v>
          </cell>
        </row>
        <row r="1723">
          <cell r="B1723" t="str">
            <v>UPS 20  KVA CUARTO DE CONTROL PRINCIPAL YCUARTO DE COMUNICACIONES</v>
          </cell>
          <cell r="C1723" t="str">
            <v>Und</v>
          </cell>
          <cell r="D1723">
            <v>71205031</v>
          </cell>
        </row>
        <row r="1724">
          <cell r="B1724" t="str">
            <v>UPS 6  KVA CUARTO TECNICOS DISTRIBUIDOS</v>
          </cell>
          <cell r="C1724" t="str">
            <v>Und</v>
          </cell>
          <cell r="D1724">
            <v>15784923</v>
          </cell>
        </row>
        <row r="1725">
          <cell r="B1725" t="str">
            <v>VALVULA ANGULAR GLOBO 1 1/2" X 1 1/2" NPT</v>
          </cell>
          <cell r="C1725" t="str">
            <v>Und</v>
          </cell>
          <cell r="D1725">
            <v>259031</v>
          </cell>
        </row>
        <row r="1726">
          <cell r="B1726" t="str">
            <v>VALVULA ANGULAR GLOBO 1 1/2" X 2 1/2" NPT</v>
          </cell>
          <cell r="C1726" t="str">
            <v>Und</v>
          </cell>
          <cell r="D1726">
            <v>321198</v>
          </cell>
        </row>
        <row r="1727">
          <cell r="B1727" t="str">
            <v>VALVULA ANTI-RETORNO 12"</v>
          </cell>
          <cell r="C1727" t="str">
            <v>Und</v>
          </cell>
          <cell r="D1727">
            <v>5992863</v>
          </cell>
        </row>
        <row r="1728">
          <cell r="B1728" t="str">
            <v>VALVULA ANTI-RETORNO 16"</v>
          </cell>
          <cell r="C1728" t="str">
            <v>Und</v>
          </cell>
          <cell r="D1728">
            <v>7170946</v>
          </cell>
        </row>
        <row r="1729">
          <cell r="B1729" t="str">
            <v>VALVULA CHEQUE GLOBO 1/4"</v>
          </cell>
          <cell r="C1729" t="str">
            <v>Und</v>
          </cell>
          <cell r="D1729">
            <v>46626</v>
          </cell>
        </row>
        <row r="1730">
          <cell r="B1730" t="str">
            <v>VALVULA COMPUERTA ELASTICA UL FM 2 1/2"</v>
          </cell>
          <cell r="C1730" t="str">
            <v>Und</v>
          </cell>
          <cell r="D1730">
            <v>1056844</v>
          </cell>
        </row>
        <row r="1731">
          <cell r="B1731" t="str">
            <v>VALVULA COMPUERTA ELASTICA VAST ASC 4"</v>
          </cell>
          <cell r="C1731" t="str">
            <v>Und</v>
          </cell>
          <cell r="D1731">
            <v>1150094</v>
          </cell>
        </row>
        <row r="1732">
          <cell r="B1732" t="str">
            <v>VÁLVULA DE BOLA 2"</v>
          </cell>
          <cell r="D1732">
            <v>421432</v>
          </cell>
        </row>
        <row r="1733">
          <cell r="B1733" t="str">
            <v>VALVULA DE BOLA RADIAL CON DOS UNIVERSALES LISAS PARA SOLDAR 3"</v>
          </cell>
          <cell r="C1733" t="str">
            <v>Und</v>
          </cell>
          <cell r="D1733">
            <v>497823</v>
          </cell>
        </row>
        <row r="1734">
          <cell r="B1734" t="str">
            <v>VALVULA DE CHEQUE 2-1/2"</v>
          </cell>
          <cell r="C1734" t="str">
            <v>Und</v>
          </cell>
          <cell r="D1734">
            <v>1950000</v>
          </cell>
        </row>
        <row r="1735">
          <cell r="B1735" t="str">
            <v>VALVULA DE CIERRE RAPIDO DE 1-1/2"</v>
          </cell>
          <cell r="C1735" t="str">
            <v>Und</v>
          </cell>
          <cell r="D1735">
            <v>150000</v>
          </cell>
        </row>
        <row r="1736">
          <cell r="B1736" t="str">
            <v>VALVULA DE CONTROL 2-1/2" SUPERVISADA</v>
          </cell>
          <cell r="C1736" t="str">
            <v>Und</v>
          </cell>
          <cell r="D1736">
            <v>3500000</v>
          </cell>
        </row>
        <row r="1737">
          <cell r="B1737" t="str">
            <v>VÁLVULA DE COMPUERTA 4" SUPERVISADA CON CONEXIÓN RANURADA</v>
          </cell>
          <cell r="C1737" t="str">
            <v>Und</v>
          </cell>
          <cell r="D1737">
            <v>1617436</v>
          </cell>
        </row>
        <row r="1738">
          <cell r="B1738" t="str">
            <v>VALVULA DE FLOTADOR  (BOLA PLÁSTICA) D: 1"</v>
          </cell>
          <cell r="C1738" t="str">
            <v>Und</v>
          </cell>
          <cell r="D1738">
            <v>38000</v>
          </cell>
        </row>
        <row r="1739">
          <cell r="B1739" t="str">
            <v>VALVULA DE PURGA DE AIRE 1-1/2"</v>
          </cell>
          <cell r="C1739" t="str">
            <v>Und</v>
          </cell>
          <cell r="D1739">
            <v>146093</v>
          </cell>
        </row>
        <row r="1740">
          <cell r="B1740" t="str">
            <v>VALVULA DE PURGA DE AIRE 4"</v>
          </cell>
          <cell r="C1740" t="str">
            <v>Und</v>
          </cell>
          <cell r="D1740">
            <v>224758</v>
          </cell>
        </row>
        <row r="1741">
          <cell r="B1741" t="str">
            <v>VALVULA DE VASTAGO ASCENDENTE UL/FM 2"</v>
          </cell>
          <cell r="C1741" t="str">
            <v>Und</v>
          </cell>
          <cell r="D1741">
            <v>420793</v>
          </cell>
        </row>
        <row r="1742">
          <cell r="B1742" t="str">
            <v>VALVULA DE VASTAGO ASCENDENTE UL/FM 4"</v>
          </cell>
          <cell r="C1742" t="str">
            <v>Und</v>
          </cell>
          <cell r="D1742">
            <v>596769</v>
          </cell>
        </row>
        <row r="1743">
          <cell r="B1743" t="str">
            <v>VALVULA ESFERICA 1/4" 200PSI</v>
          </cell>
          <cell r="C1743" t="str">
            <v>Und</v>
          </cell>
          <cell r="D1743">
            <v>14506</v>
          </cell>
        </row>
        <row r="1744">
          <cell r="B1744" t="str">
            <v>VALVULA ESFERICA 2" 250PSI</v>
          </cell>
          <cell r="C1744" t="str">
            <v>Und</v>
          </cell>
          <cell r="D1744">
            <v>145575</v>
          </cell>
        </row>
        <row r="1745">
          <cell r="B1745" t="str">
            <v>VALVULA MARIPOSA BRIDADA PAL 4"</v>
          </cell>
          <cell r="C1745" t="str">
            <v>Und</v>
          </cell>
          <cell r="D1745">
            <v>1108650</v>
          </cell>
        </row>
        <row r="1746">
          <cell r="B1746" t="str">
            <v>VALVULA P.D 2"</v>
          </cell>
          <cell r="C1746" t="str">
            <v>Und</v>
          </cell>
          <cell r="D1746">
            <v>145575</v>
          </cell>
        </row>
        <row r="1747">
          <cell r="B1747" t="str">
            <v>VÁLVULA PARA ACCIONAR CON EL PIE PARA (2) AGUAS, FRÍA Y CALIENTE. ENCORE</v>
          </cell>
          <cell r="C1747" t="str">
            <v>Und</v>
          </cell>
          <cell r="D1747">
            <v>628196</v>
          </cell>
        </row>
        <row r="1748">
          <cell r="B1748" t="str">
            <v>VALVULA REGULACION METAL + ACOPLE LVM/LVP PLAST 1/2X1/2 CORONA</v>
          </cell>
          <cell r="C1748" t="str">
            <v>Und</v>
          </cell>
          <cell r="D1748">
            <v>29528</v>
          </cell>
        </row>
        <row r="1749">
          <cell r="B1749" t="str">
            <v>VARA CLAVO 3M</v>
          </cell>
          <cell r="C1749" t="str">
            <v>m</v>
          </cell>
          <cell r="D1749">
            <v>2798</v>
          </cell>
        </row>
        <row r="1750">
          <cell r="B1750" t="str">
            <v>VARA DE CLAVO</v>
          </cell>
          <cell r="C1750" t="str">
            <v>m</v>
          </cell>
          <cell r="D1750">
            <v>2798</v>
          </cell>
        </row>
        <row r="1751">
          <cell r="B1751" t="str">
            <v>VASO DAPPEN VASO DAPPEN DE VIDRIO.</v>
          </cell>
          <cell r="C1751" t="str">
            <v>Und</v>
          </cell>
          <cell r="D1751">
            <v>80000</v>
          </cell>
        </row>
        <row r="1752">
          <cell r="B1752" t="str">
            <v>VENTANA DE PASO CON GUÍAS. DIMENSIONES: LARGO: 0.50. ALTO: 0.50. ANCHO: 0.17.</v>
          </cell>
          <cell r="C1752" t="str">
            <v>Und</v>
          </cell>
          <cell r="D1752">
            <v>754049</v>
          </cell>
        </row>
        <row r="1753">
          <cell r="B1753" t="str">
            <v>VENTANA DE PASO CON GUÍAS.DIMENSIONES: LARGO: 0.60. ALTO: 0.60. ANCHO: 0.17.</v>
          </cell>
          <cell r="C1753" t="str">
            <v>m</v>
          </cell>
          <cell r="D1753">
            <v>754049</v>
          </cell>
        </row>
        <row r="1754">
          <cell r="B1754" t="str">
            <v>VENTILADOR CENTRÍFUGO DE MEDIA PRESIÓN Y SIMPLE ASPIRACIÓN CON ENVOLVENTE Y RODETE EN CHAPA DE ACERO, TURBINA CON ÁLABES HACIA ADELANTE, CAUDAL MAX: 1652M3/H (972,33CFM), VELOCIDAD 2900RPM, ACABADO EN ANTICORROSIVO EN RESINA DE POLIESTER.</v>
          </cell>
          <cell r="C1754" t="str">
            <v>Und</v>
          </cell>
          <cell r="D1754">
            <v>6250000</v>
          </cell>
        </row>
        <row r="1755">
          <cell r="B1755" t="str">
            <v>VENTILADOR EXTRACTOR CENTRIFUGO DE 1100 RPM, SOLER PALAU.</v>
          </cell>
          <cell r="C1755" t="str">
            <v>Und</v>
          </cell>
          <cell r="D1755">
            <v>20568346</v>
          </cell>
        </row>
        <row r="1756">
          <cell r="B1756" t="str">
            <v>VIDRIO CRUDO TRANSPARENTE 4MM</v>
          </cell>
          <cell r="C1756" t="str">
            <v>m2</v>
          </cell>
          <cell r="D1756">
            <v>22411</v>
          </cell>
        </row>
        <row r="1757">
          <cell r="B1757" t="str">
            <v>VIGUETA BASE 4 CAL.26 (2,44M)</v>
          </cell>
          <cell r="C1757" t="str">
            <v>Und</v>
          </cell>
          <cell r="D1757">
            <v>2745</v>
          </cell>
        </row>
        <row r="1758">
          <cell r="B1758" t="str">
            <v>VINILO</v>
          </cell>
          <cell r="C1758" t="str">
            <v>Gal</v>
          </cell>
          <cell r="D1758">
            <v>30255</v>
          </cell>
        </row>
        <row r="1759">
          <cell r="B1759" t="str">
            <v>VINILO ANTIBACTERIAL BAÑOS Y COCINAS</v>
          </cell>
          <cell r="C1759" t="str">
            <v>Gal</v>
          </cell>
          <cell r="D1759">
            <v>77710</v>
          </cell>
        </row>
        <row r="1760">
          <cell r="B1760" t="str">
            <v>VINILO TIPO 1 ACRILTEX BLANCO</v>
          </cell>
          <cell r="C1760" t="str">
            <v>Gal</v>
          </cell>
          <cell r="D1760">
            <v>64653</v>
          </cell>
        </row>
        <row r="1761">
          <cell r="B1761" t="str">
            <v>VINILO TIPO 2 INTERVINIL BLANCO</v>
          </cell>
          <cell r="C1761" t="str">
            <v>Gal</v>
          </cell>
          <cell r="D1761">
            <v>38309</v>
          </cell>
        </row>
        <row r="1762">
          <cell r="B1762" t="str">
            <v>VINILO TIPO 3 PINTURAMA BLANCO</v>
          </cell>
          <cell r="C1762" t="str">
            <v>Gal</v>
          </cell>
          <cell r="D1762">
            <v>19649</v>
          </cell>
        </row>
        <row r="1763">
          <cell r="B1763" t="str">
            <v>VISOR DE FLUJO</v>
          </cell>
          <cell r="C1763" t="str">
            <v>Und</v>
          </cell>
          <cell r="D1763">
            <v>265247</v>
          </cell>
        </row>
        <row r="1764">
          <cell r="B1764" t="str">
            <v>VITRINA DE MEDICAMENTOS VITRINA DOBLE EN CALIBRE 20, CON ACABADO EN PINTURA HORNEADA, CON DIMENSIONES DE: 0.78M X 0.36M X 1.50M, CON CHAPA Y ENTREPAÑOS EN VIDRIO.</v>
          </cell>
          <cell r="C1764" t="str">
            <v>Und</v>
          </cell>
          <cell r="D1764">
            <v>325000</v>
          </cell>
        </row>
        <row r="1765">
          <cell r="B1765" t="str">
            <v>WIN ALUMINIO</v>
          </cell>
          <cell r="C1765" t="str">
            <v>m</v>
          </cell>
          <cell r="D1765">
            <v>60372</v>
          </cell>
        </row>
        <row r="1766">
          <cell r="B1766" t="str">
            <v>YEE PVC SANITARIA 10"</v>
          </cell>
          <cell r="C1766" t="str">
            <v>Und</v>
          </cell>
          <cell r="D1766">
            <v>1085429</v>
          </cell>
        </row>
        <row r="1767">
          <cell r="B1767" t="str">
            <v>YEE PVC SANITARIA 2"</v>
          </cell>
          <cell r="C1767" t="str">
            <v>Und</v>
          </cell>
          <cell r="D1767">
            <v>8207</v>
          </cell>
        </row>
        <row r="1768">
          <cell r="B1768" t="str">
            <v>YEE PVC SANITARIA 3"</v>
          </cell>
          <cell r="C1768" t="str">
            <v>Und</v>
          </cell>
          <cell r="D1768">
            <v>16855</v>
          </cell>
        </row>
        <row r="1769">
          <cell r="B1769" t="str">
            <v>YEE PVC SANITARIA 4"</v>
          </cell>
          <cell r="C1769" t="str">
            <v>Und</v>
          </cell>
          <cell r="D1769">
            <v>29063</v>
          </cell>
        </row>
        <row r="1770">
          <cell r="B1770" t="str">
            <v>YEE PVC SANITARIA 6"</v>
          </cell>
          <cell r="C1770" t="str">
            <v>Und</v>
          </cell>
          <cell r="D1770">
            <v>138777</v>
          </cell>
        </row>
        <row r="1771">
          <cell r="B1771" t="str">
            <v>YEE PVC SANITARIA 8"</v>
          </cell>
          <cell r="C1771" t="str">
            <v>Und</v>
          </cell>
          <cell r="D1771">
            <v>380968</v>
          </cell>
        </row>
        <row r="1772">
          <cell r="B1772" t="str">
            <v>YEE PVC SANITARIA REDUCIDA 10"X4"</v>
          </cell>
          <cell r="C1772" t="str">
            <v>Und</v>
          </cell>
          <cell r="D1772">
            <v>589004</v>
          </cell>
        </row>
        <row r="1773">
          <cell r="B1773" t="str">
            <v>YEE PVC SANITARIA REDUCIDA 10"X6"</v>
          </cell>
          <cell r="C1773" t="str">
            <v>Und</v>
          </cell>
          <cell r="D1773">
            <v>763994</v>
          </cell>
        </row>
        <row r="1774">
          <cell r="B1774" t="str">
            <v>YEE PVC SANITARIA REDUCIDA 10"X8"</v>
          </cell>
          <cell r="C1774" t="str">
            <v>Und</v>
          </cell>
          <cell r="D1774">
            <v>904140</v>
          </cell>
        </row>
        <row r="1775">
          <cell r="B1775" t="str">
            <v>YEE PVC SANITARIA REDUCIDA 3"X2"</v>
          </cell>
          <cell r="C1775" t="str">
            <v>Und</v>
          </cell>
          <cell r="D1775">
            <v>15921</v>
          </cell>
        </row>
        <row r="1776">
          <cell r="B1776" t="str">
            <v>YEE PVC SANITARIA REDUCIDA 4"X2"</v>
          </cell>
          <cell r="C1776" t="str">
            <v>Und</v>
          </cell>
          <cell r="D1776">
            <v>24947</v>
          </cell>
        </row>
        <row r="1777">
          <cell r="B1777" t="str">
            <v>YEE PVC SANITARIA REDUCIDA 4"X3"</v>
          </cell>
          <cell r="C1777" t="str">
            <v>Und</v>
          </cell>
          <cell r="D1777">
            <v>24947</v>
          </cell>
        </row>
        <row r="1778">
          <cell r="B1778" t="str">
            <v>YEE PVC SANITARIA REDUCIDA 6"X4"</v>
          </cell>
          <cell r="C1778" t="str">
            <v>Und</v>
          </cell>
          <cell r="D1778">
            <v>132168</v>
          </cell>
        </row>
        <row r="1779">
          <cell r="B1779" t="str">
            <v>YEE PVC SANITARIA REDUCIDA 8"X4"</v>
          </cell>
          <cell r="C1779" t="str">
            <v>Und</v>
          </cell>
          <cell r="D1779">
            <v>295851</v>
          </cell>
        </row>
        <row r="1780">
          <cell r="B1780" t="str">
            <v>YEE PVC SANITARIA REDUCIDA 8"X6"</v>
          </cell>
          <cell r="C1780" t="str">
            <v>Und</v>
          </cell>
          <cell r="D1780">
            <v>287622</v>
          </cell>
        </row>
        <row r="1781">
          <cell r="B1781" t="str">
            <v xml:space="preserve">VIDRIO DE SEGURIDAD </v>
          </cell>
          <cell r="C1781" t="str">
            <v>m2</v>
          </cell>
          <cell r="D1781">
            <v>205000</v>
          </cell>
        </row>
        <row r="1782">
          <cell r="B1782" t="str">
            <v>VIDRIO TEMPLADO INCOLORO 6MM</v>
          </cell>
          <cell r="C1782" t="str">
            <v>m2</v>
          </cell>
          <cell r="D1782">
            <v>186300</v>
          </cell>
        </row>
        <row r="1783">
          <cell r="B1783" t="str">
            <v>YESO</v>
          </cell>
          <cell r="C1783" t="str">
            <v>Bto</v>
          </cell>
          <cell r="D1783">
            <v>12807</v>
          </cell>
        </row>
        <row r="1784">
          <cell r="B1784" t="str">
            <v xml:space="preserve">CODO EN HIERRO DÚCTIL </v>
          </cell>
          <cell r="C1784" t="str">
            <v>Und</v>
          </cell>
          <cell r="D1784">
            <v>126400</v>
          </cell>
        </row>
        <row r="1785">
          <cell r="B1785" t="str">
            <v>BLOQUE DE ATRAQUE EN CONCRETO</v>
          </cell>
          <cell r="C1785" t="str">
            <v>Und</v>
          </cell>
          <cell r="D1785">
            <v>25514</v>
          </cell>
        </row>
        <row r="1786">
          <cell r="B1786" t="str">
            <v xml:space="preserve">RESTRICTORES EN HIERRO DÚCTIL </v>
          </cell>
          <cell r="C1786" t="str">
            <v>Und</v>
          </cell>
          <cell r="D1786">
            <v>175000</v>
          </cell>
        </row>
        <row r="1787">
          <cell r="B1787" t="str">
            <v>ADAPTADOR DE UNIÓN MECÁNICA X BRIDA</v>
          </cell>
          <cell r="C1787" t="str">
            <v>Und</v>
          </cell>
          <cell r="D1787">
            <v>67518</v>
          </cell>
        </row>
        <row r="1788">
          <cell r="B1788" t="str">
            <v>ZAFATES Ó FUENTES FULL SIZE 1/1 X 15 CM DE PROF. CAPACIDAD 19.5 LITROS. DIMENSIONES: LARGO: 53CM. ANCHO: 32.5CM PROFUNDIDAD: 15CM</v>
          </cell>
          <cell r="C1788" t="str">
            <v>Und</v>
          </cell>
          <cell r="D1788">
            <v>201345</v>
          </cell>
        </row>
        <row r="1789">
          <cell r="B1789" t="str">
            <v xml:space="preserve">ROCIADOR DE AGUA NEBULIZADA NFPA-750 </v>
          </cell>
          <cell r="C1789" t="str">
            <v>Und</v>
          </cell>
          <cell r="D1789">
            <v>404118</v>
          </cell>
        </row>
        <row r="1790">
          <cell r="B1790" t="str">
            <v>ABRAZADERA TIPO PERA O TRAPECIO 1"</v>
          </cell>
          <cell r="C1790" t="str">
            <v>Und</v>
          </cell>
          <cell r="D1790">
            <v>1000</v>
          </cell>
        </row>
        <row r="1791">
          <cell r="B1791" t="str">
            <v>ABRAZADERA TIPO PERA O TRAPECIO 2-1/2"</v>
          </cell>
          <cell r="C1791" t="str">
            <v>Und</v>
          </cell>
          <cell r="D1791">
            <v>2500</v>
          </cell>
        </row>
        <row r="1792">
          <cell r="B1792" t="str">
            <v>ABRAZADERA TIPO PERA O TRAPECIO 3"</v>
          </cell>
          <cell r="C1792" t="str">
            <v>Und</v>
          </cell>
          <cell r="D1792">
            <v>2500</v>
          </cell>
        </row>
        <row r="1793">
          <cell r="B1793" t="str">
            <v>SOLDADURA PVC BLAZE MASTER 81/4 GAL)</v>
          </cell>
          <cell r="C1793" t="str">
            <v>Und</v>
          </cell>
          <cell r="D1793">
            <v>175000</v>
          </cell>
        </row>
        <row r="1794">
          <cell r="B1794" t="str">
            <v>TUBERÍA DE ACERO AL CARBON C/C SCH 40 1"</v>
          </cell>
          <cell r="C1794" t="str">
            <v>m</v>
          </cell>
          <cell r="D1794">
            <v>10602</v>
          </cell>
        </row>
        <row r="1795">
          <cell r="B1795" t="str">
            <v>TUBERÍA DE ACERO AL CARBON C/C SCH 40 2"</v>
          </cell>
          <cell r="C1795" t="str">
            <v>m</v>
          </cell>
          <cell r="D1795">
            <v>16886.669999999998</v>
          </cell>
        </row>
        <row r="1796">
          <cell r="B1796" t="str">
            <v>TUBERÍA DE ACERO AL CARBON C/C SCH 40 3"</v>
          </cell>
          <cell r="C1796" t="str">
            <v>m</v>
          </cell>
          <cell r="D1796">
            <v>55039.047619999998</v>
          </cell>
        </row>
        <row r="1797">
          <cell r="B1797" t="str">
            <v>TUBERÍA DE ACERO AL CARBON C/C SCH 40 2-1/2"</v>
          </cell>
          <cell r="C1797" t="str">
            <v>m</v>
          </cell>
          <cell r="D1797">
            <v>18067.96</v>
          </cell>
        </row>
        <row r="1798">
          <cell r="B1798" t="str">
            <v>CONSTRUCCIÓN PISCINAS DE CIRCULACIÓN DE LODOS.</v>
          </cell>
          <cell r="C1798" t="str">
            <v>Und</v>
          </cell>
          <cell r="D1798">
            <v>12185376</v>
          </cell>
        </row>
        <row r="1799">
          <cell r="B1799" t="str">
            <v>PERFORACIÓN DE PRUEBA EN 8 1/2" CON MUESTREO</v>
          </cell>
          <cell r="C1799" t="str">
            <v>m</v>
          </cell>
          <cell r="D1799">
            <v>679168</v>
          </cell>
        </row>
        <row r="1800">
          <cell r="B1800" t="str">
            <v>AMPLIACIÓN DE LA PERFORACIÓN A 12 ½'' PARA ENCAMISADO</v>
          </cell>
          <cell r="C1800" t="str">
            <v>m</v>
          </cell>
          <cell r="D1800">
            <v>254688</v>
          </cell>
        </row>
        <row r="1801">
          <cell r="B1801" t="str">
            <v>CARACTERIZACIÓN ESTRATIGRAFICA Y DISEÑO DEL POZO</v>
          </cell>
          <cell r="C1801" t="str">
            <v>Und</v>
          </cell>
          <cell r="D1801">
            <v>1600896</v>
          </cell>
        </row>
        <row r="1802">
          <cell r="B1802" t="str">
            <v>TOMA E INTERPRETACIÓN DE REGISTROS ELECTRICOS</v>
          </cell>
          <cell r="C1802" t="str">
            <v>Und</v>
          </cell>
          <cell r="D1802">
            <v>4657152</v>
          </cell>
        </row>
        <row r="1803">
          <cell r="B1803" t="str">
            <v>TUBERÍA PVC DE 6" RDE 21</v>
          </cell>
          <cell r="C1803" t="str">
            <v>m</v>
          </cell>
          <cell r="D1803">
            <v>125888.64</v>
          </cell>
        </row>
        <row r="1804">
          <cell r="B1804" t="str">
            <v>TUBERÍA ACERO AL CARBON DE 8" SCH 40</v>
          </cell>
          <cell r="C1804" t="str">
            <v>m</v>
          </cell>
          <cell r="D1804">
            <v>118248</v>
          </cell>
        </row>
        <row r="1805">
          <cell r="B1805" t="str">
            <v>FILTROS RANURADO PVC DE 6" RDE 21</v>
          </cell>
          <cell r="C1805" t="str">
            <v>m</v>
          </cell>
          <cell r="D1805">
            <v>213210.23999999999</v>
          </cell>
        </row>
        <row r="1806">
          <cell r="B1806" t="str">
            <v>FILTROS RANURADO ACERO AL CARBON DE 8" SCH 40</v>
          </cell>
          <cell r="C1806" t="str">
            <v>m</v>
          </cell>
          <cell r="D1806">
            <v>169792</v>
          </cell>
        </row>
        <row r="1807">
          <cell r="B1807" t="str">
            <v>TAPON UNIÓN PVC 6"</v>
          </cell>
          <cell r="C1807" t="str">
            <v>Und</v>
          </cell>
          <cell r="D1807">
            <v>88835.17</v>
          </cell>
        </row>
        <row r="1808">
          <cell r="B1808" t="str">
            <v>TAPON UNIÓN PVC 8"</v>
          </cell>
          <cell r="C1808" t="str">
            <v>Und</v>
          </cell>
          <cell r="D1808">
            <v>87321.600000000006</v>
          </cell>
        </row>
        <row r="1809">
          <cell r="B1809" t="str">
            <v>ADECUACIÓN E INSTALACIÓN DE REVESTIMIENTO</v>
          </cell>
          <cell r="C1809" t="str">
            <v>Und</v>
          </cell>
          <cell r="D1809">
            <v>2255080.3199999998</v>
          </cell>
        </row>
        <row r="1810">
          <cell r="B1810" t="str">
            <v>LIMPIEZA Y DESARROLLO DEL POZO</v>
          </cell>
          <cell r="C1810" t="str">
            <v>Und</v>
          </cell>
          <cell r="D1810">
            <v>2247318.4</v>
          </cell>
        </row>
        <row r="1811">
          <cell r="B1811" t="str">
            <v xml:space="preserve">SUMINISTRO E INSTALACIÓN DE GRAVILLA SELECCIONADA </v>
          </cell>
          <cell r="C1811" t="str">
            <v>kg</v>
          </cell>
          <cell r="D1811">
            <v>669.46559999999999</v>
          </cell>
        </row>
        <row r="1812">
          <cell r="B1812" t="str">
            <v>COLOCACION DE SELLO SANITARIO (CEMENTACIÓN), MATERIAL PARA PROTECCIÓN CONTRA LA CONTAMINACIÓN Y BASE EN CONCRETO SIMPLE.</v>
          </cell>
          <cell r="C1812" t="str">
            <v>Und</v>
          </cell>
          <cell r="D1812">
            <v>978001.92000000004</v>
          </cell>
        </row>
        <row r="1813">
          <cell r="B1813" t="str">
            <v xml:space="preserve">EJECUCIÓN PRUEBA BOMBEO (CAUDAL CONSTATE 24 HR Y RECUPERACIÓN 90 %)  </v>
          </cell>
          <cell r="C1813" t="str">
            <v>Und</v>
          </cell>
          <cell r="D1813">
            <v>4191436.7999999998</v>
          </cell>
        </row>
        <row r="1814">
          <cell r="B1814" t="str">
            <v>CAL PROMICAL</v>
          </cell>
          <cell r="C1814" t="str">
            <v>Kg</v>
          </cell>
          <cell r="D1814">
            <v>1050</v>
          </cell>
        </row>
        <row r="1815">
          <cell r="D1815" t="e">
            <v>#REF!</v>
          </cell>
        </row>
      </sheetData>
      <sheetData sheetId="8"/>
      <sheetData sheetId="9"/>
      <sheetData sheetId="10">
        <row r="20">
          <cell r="D20">
            <v>1.5829333333333333</v>
          </cell>
        </row>
      </sheetData>
      <sheetData sheetId="11">
        <row r="2">
          <cell r="B2" t="str">
            <v>LISTADO DE TARIFAS MANO DE OBRA</v>
          </cell>
        </row>
        <row r="5">
          <cell r="B5" t="str">
            <v>INSUMO MANO DE OBRA</v>
          </cell>
          <cell r="C5" t="str">
            <v>UNIDAD</v>
          </cell>
          <cell r="D5" t="str">
            <v>VRUNIT</v>
          </cell>
        </row>
        <row r="7">
          <cell r="B7" t="str">
            <v>COMISION DE TOPOGRAFIA</v>
          </cell>
          <cell r="C7" t="str">
            <v>dd</v>
          </cell>
          <cell r="D7">
            <v>243530</v>
          </cell>
        </row>
        <row r="8">
          <cell r="B8" t="str">
            <v>MANO DE OBRA 2 AYUDANTES</v>
          </cell>
          <cell r="C8" t="str">
            <v>dd</v>
          </cell>
          <cell r="D8">
            <v>126710</v>
          </cell>
        </row>
        <row r="9">
          <cell r="B9" t="str">
            <v>MANO DE OBRA 2 AYUDANTES CARGUE</v>
          </cell>
          <cell r="C9" t="str">
            <v>dd</v>
          </cell>
          <cell r="D9">
            <v>126710</v>
          </cell>
        </row>
        <row r="10">
          <cell r="B10" t="str">
            <v>MANO DE OBRA AYUDANTE</v>
          </cell>
          <cell r="C10" t="str">
            <v>dd</v>
          </cell>
          <cell r="D10">
            <v>63360</v>
          </cell>
        </row>
        <row r="11">
          <cell r="B11" t="str">
            <v>MANO DE OBRA CUADRILLA</v>
          </cell>
          <cell r="C11" t="str">
            <v>dd</v>
          </cell>
          <cell r="D11">
            <v>163800</v>
          </cell>
        </row>
        <row r="12">
          <cell r="B12" t="str">
            <v>MANO DE OBRA CUADRILLA ACABADOS</v>
          </cell>
          <cell r="C12" t="str">
            <v>dd</v>
          </cell>
          <cell r="D12">
            <v>180180</v>
          </cell>
        </row>
        <row r="13">
          <cell r="B13" t="str">
            <v>MANO DE OBRA CUADRILLA CARPINTERIA</v>
          </cell>
          <cell r="C13" t="str">
            <v>dd</v>
          </cell>
          <cell r="D13">
            <v>382670</v>
          </cell>
        </row>
        <row r="14">
          <cell r="B14" t="str">
            <v>MANO DE OBRA CUADRILLA CARPINTERIA CERT ALTURA</v>
          </cell>
          <cell r="C14" t="str">
            <v>dd</v>
          </cell>
          <cell r="D14">
            <v>477770</v>
          </cell>
        </row>
        <row r="15">
          <cell r="B15" t="str">
            <v>MANO DE OBRA CUADRILLA CERT ALTURA</v>
          </cell>
          <cell r="C15" t="str">
            <v>dd</v>
          </cell>
          <cell r="D15">
            <v>204510</v>
          </cell>
        </row>
        <row r="16">
          <cell r="B16" t="str">
            <v>MANO DE OBRA CUADRILLA ELECTRICA</v>
          </cell>
          <cell r="C16" t="str">
            <v>dd</v>
          </cell>
          <cell r="D16">
            <v>283980</v>
          </cell>
        </row>
        <row r="17">
          <cell r="B17" t="str">
            <v>MANO DE OBRA CUADRILLA OPERARIOS</v>
          </cell>
          <cell r="C17" t="str">
            <v>dd</v>
          </cell>
          <cell r="D17">
            <v>196990</v>
          </cell>
        </row>
        <row r="18">
          <cell r="B18" t="str">
            <v>MANO DE OBRA CUADRILLA PAVIMENTOS</v>
          </cell>
          <cell r="C18" t="str">
            <v>dd</v>
          </cell>
          <cell r="D18">
            <v>197950</v>
          </cell>
        </row>
        <row r="19">
          <cell r="B19" t="str">
            <v>MANO DE OBRA CUADRILLA PLOMERIA</v>
          </cell>
          <cell r="C19" t="str">
            <v>dd</v>
          </cell>
          <cell r="D19">
            <v>180570</v>
          </cell>
        </row>
        <row r="20">
          <cell r="B20" t="str">
            <v>MANO DE OBRA ESPECIALISTAS</v>
          </cell>
          <cell r="C20" t="str">
            <v>dd</v>
          </cell>
          <cell r="D20">
            <v>293930</v>
          </cell>
        </row>
        <row r="21">
          <cell r="B21" t="str">
            <v>MANO DE OBRA INSTALACION</v>
          </cell>
          <cell r="C21" t="str">
            <v>dd</v>
          </cell>
          <cell r="D21">
            <v>180570</v>
          </cell>
        </row>
        <row r="22">
          <cell r="B22" t="str">
            <v>MANO DE OBRA INSTALACION COCINA</v>
          </cell>
          <cell r="C22" t="str">
            <v>dd</v>
          </cell>
          <cell r="D22">
            <v>180570</v>
          </cell>
        </row>
        <row r="23">
          <cell r="B23" t="str">
            <v>MANO DE OBRA OPERARIO</v>
          </cell>
          <cell r="C23" t="str">
            <v>dd</v>
          </cell>
          <cell r="D23">
            <v>100810</v>
          </cell>
        </row>
        <row r="24">
          <cell r="B24" t="str">
            <v>MANO DE OBRA SOLDADOR</v>
          </cell>
          <cell r="C24" t="str">
            <v>dd</v>
          </cell>
          <cell r="D24">
            <v>78130</v>
          </cell>
        </row>
        <row r="25">
          <cell r="B25" t="str">
            <v>MANO DE OBRA ORNAMENTACION</v>
          </cell>
          <cell r="C25" t="str">
            <v>dd</v>
          </cell>
          <cell r="D25">
            <v>196990</v>
          </cell>
        </row>
        <row r="26">
          <cell r="B26" t="str">
            <v>MANO DE OBRA ESTAQUERO</v>
          </cell>
          <cell r="C26" t="str">
            <v>dd</v>
          </cell>
          <cell r="D26">
            <v>63360</v>
          </cell>
        </row>
        <row r="27">
          <cell r="B27" t="str">
            <v>MANO DE OBRA CADENERO</v>
          </cell>
          <cell r="C27" t="str">
            <v>dd</v>
          </cell>
          <cell r="D27">
            <v>69696</v>
          </cell>
        </row>
        <row r="28">
          <cell r="B28" t="str">
            <v>MANO DE OBRA TOPÓGRAFO</v>
          </cell>
          <cell r="C28" t="str">
            <v>dd</v>
          </cell>
          <cell r="D28">
            <v>110474</v>
          </cell>
        </row>
        <row r="29">
          <cell r="B29" t="str">
            <v xml:space="preserve">INTERPRETACIÓN  ESPECIALISTA RESULTADOS ANÁLISIS </v>
          </cell>
          <cell r="C29" t="str">
            <v>Und</v>
          </cell>
          <cell r="D29">
            <v>1819200</v>
          </cell>
        </row>
        <row r="30">
          <cell r="B30" t="str">
            <v>SUB-CONTRATO PINTURA</v>
          </cell>
          <cell r="C30" t="str">
            <v>%</v>
          </cell>
          <cell r="D30">
            <v>0.3</v>
          </cell>
        </row>
      </sheetData>
      <sheetData sheetId="12">
        <row r="2">
          <cell r="B2" t="str">
            <v>LISTADO DE TARIFAS TRANSPORTES</v>
          </cell>
        </row>
        <row r="5">
          <cell r="B5" t="str">
            <v>INSUMO TRANSPORTE</v>
          </cell>
          <cell r="C5" t="str">
            <v>UNIDAD</v>
          </cell>
          <cell r="D5" t="str">
            <v>VR. UNITARIO</v>
          </cell>
          <cell r="E5" t="str">
            <v>DIST/KM</v>
          </cell>
        </row>
        <row r="7">
          <cell r="B7" t="str">
            <v>CAMION FVR/LARGO TIPO CHEVROLET</v>
          </cell>
          <cell r="C7" t="str">
            <v>m3.km</v>
          </cell>
          <cell r="D7">
            <v>660</v>
          </cell>
          <cell r="E7">
            <v>80</v>
          </cell>
        </row>
        <row r="8">
          <cell r="B8" t="str">
            <v>CAMION TURBO FURGON 2.5TON/12M3</v>
          </cell>
          <cell r="C8" t="str">
            <v>m3.km</v>
          </cell>
          <cell r="D8">
            <v>440</v>
          </cell>
          <cell r="E8">
            <v>80</v>
          </cell>
        </row>
        <row r="9">
          <cell r="B9" t="str">
            <v>GRÚA EXTENSIÓN PARA POSTES</v>
          </cell>
          <cell r="C9" t="str">
            <v>hr</v>
          </cell>
          <cell r="D9">
            <v>37800</v>
          </cell>
          <cell r="E9">
            <v>60</v>
          </cell>
        </row>
        <row r="10">
          <cell r="B10" t="str">
            <v>TRANSPORTE MATERIAL</v>
          </cell>
          <cell r="C10" t="str">
            <v>vj</v>
          </cell>
          <cell r="D10">
            <v>132000</v>
          </cell>
          <cell r="E10">
            <v>40</v>
          </cell>
        </row>
        <row r="11">
          <cell r="B11" t="str">
            <v>TRANSPORTE CARPINTERÍA METALICA</v>
          </cell>
          <cell r="C11" t="str">
            <v>vj</v>
          </cell>
          <cell r="D11">
            <v>100000</v>
          </cell>
          <cell r="E11">
            <v>40</v>
          </cell>
        </row>
        <row r="12">
          <cell r="B12" t="str">
            <v>TRANSPORTE MATERIAL ELECTRICO</v>
          </cell>
          <cell r="C12" t="str">
            <v>vj</v>
          </cell>
          <cell r="D12">
            <v>154000</v>
          </cell>
          <cell r="E12">
            <v>40</v>
          </cell>
        </row>
        <row r="13">
          <cell r="B13" t="str">
            <v>VALE DE BOTADERO</v>
          </cell>
          <cell r="C13" t="str">
            <v>m3</v>
          </cell>
          <cell r="D13">
            <v>6270</v>
          </cell>
          <cell r="E13">
            <v>0</v>
          </cell>
        </row>
        <row r="14">
          <cell r="B14" t="str">
            <v>VOLQUETA SENCILLA 6M - MATERIALES BITUMINOSOS</v>
          </cell>
          <cell r="C14" t="str">
            <v>m3.km</v>
          </cell>
          <cell r="D14">
            <v>830</v>
          </cell>
          <cell r="E14">
            <v>80</v>
          </cell>
        </row>
        <row r="15">
          <cell r="B15" t="str">
            <v>VOLQUETA SENCILLA 6M - MATERIALES PETREOS</v>
          </cell>
          <cell r="C15" t="str">
            <v>m3.km</v>
          </cell>
          <cell r="D15">
            <v>770</v>
          </cell>
          <cell r="E15">
            <v>80</v>
          </cell>
        </row>
        <row r="16">
          <cell r="B16" t="str">
            <v>VOLQUETA SENCILLA 6M - RETIRO DE SOBRANTES</v>
          </cell>
          <cell r="C16" t="str">
            <v>m3.km</v>
          </cell>
          <cell r="D16">
            <v>770</v>
          </cell>
          <cell r="E16">
            <v>40</v>
          </cell>
        </row>
      </sheetData>
      <sheetData sheetId="13">
        <row r="2">
          <cell r="B2" t="str">
            <v>LISTADO DE TARIFAS ALQUILER DE EQUIPOS</v>
          </cell>
        </row>
        <row r="5">
          <cell r="B5" t="str">
            <v>INSUMO EQUIPO / HERRAMIENTA</v>
          </cell>
          <cell r="C5" t="str">
            <v>UNIDAD</v>
          </cell>
          <cell r="D5" t="str">
            <v>VR. UNITARIO</v>
          </cell>
        </row>
        <row r="6">
          <cell r="D6">
            <v>0</v>
          </cell>
        </row>
        <row r="7">
          <cell r="B7" t="str">
            <v>ANDAMIO SECCION</v>
          </cell>
          <cell r="C7" t="str">
            <v>sm</v>
          </cell>
          <cell r="D7">
            <v>9020</v>
          </cell>
        </row>
        <row r="8">
          <cell r="B8" t="str">
            <v>ANDAMIO MULTIDIRECCIONAL 1,4 X 3,0 ALTURA 2M.</v>
          </cell>
          <cell r="C8" t="str">
            <v>DIA</v>
          </cell>
          <cell r="D8">
            <v>11440</v>
          </cell>
        </row>
        <row r="9">
          <cell r="B9" t="str">
            <v>ANDAMIO PLOMERIA +SOPORTE Y BARANDA</v>
          </cell>
          <cell r="C9" t="str">
            <v>DIA</v>
          </cell>
          <cell r="D9">
            <v>440</v>
          </cell>
        </row>
        <row r="10">
          <cell r="B10" t="str">
            <v>ANDAMIO TUBULAR 1,5 X 1,5 CON CRUCETA</v>
          </cell>
          <cell r="C10" t="str">
            <v>DIA</v>
          </cell>
          <cell r="D10">
            <v>870</v>
          </cell>
        </row>
        <row r="11">
          <cell r="B11" t="str">
            <v>BENITIN</v>
          </cell>
          <cell r="C11" t="str">
            <v>dd</v>
          </cell>
          <cell r="D11">
            <v>71500</v>
          </cell>
        </row>
        <row r="12">
          <cell r="B12" t="str">
            <v>BOMBA DE INYECCION</v>
          </cell>
          <cell r="C12" t="str">
            <v>hr</v>
          </cell>
          <cell r="D12">
            <v>27500</v>
          </cell>
        </row>
        <row r="13">
          <cell r="B13" t="str">
            <v>BOMBEO CONCRETO</v>
          </cell>
          <cell r="C13" t="str">
            <v>m3</v>
          </cell>
          <cell r="D13">
            <v>33000</v>
          </cell>
        </row>
        <row r="14">
          <cell r="B14" t="str">
            <v>BULLDOZER</v>
          </cell>
          <cell r="C14" t="str">
            <v>hr</v>
          </cell>
          <cell r="D14">
            <v>220000</v>
          </cell>
        </row>
        <row r="15">
          <cell r="B15" t="str">
            <v>CILINDRO COMPACTADOR 3 Tn</v>
          </cell>
          <cell r="C15" t="str">
            <v>hr</v>
          </cell>
          <cell r="D15">
            <v>44000</v>
          </cell>
        </row>
        <row r="16">
          <cell r="B16" t="str">
            <v>CILINDRO GALION</v>
          </cell>
          <cell r="C16" t="str">
            <v>hr</v>
          </cell>
          <cell r="D16">
            <v>82500</v>
          </cell>
        </row>
        <row r="17">
          <cell r="B17" t="str">
            <v>COMPRESOR DE AIRE 5.4 CFM, PRESION 200 PSI CAPACIDAD 15 galones</v>
          </cell>
          <cell r="C17" t="str">
            <v>hr</v>
          </cell>
          <cell r="D17">
            <v>22000</v>
          </cell>
        </row>
        <row r="18">
          <cell r="B18" t="str">
            <v>CORTADORA</v>
          </cell>
          <cell r="C18" t="str">
            <v>dd</v>
          </cell>
          <cell r="D18">
            <v>44000</v>
          </cell>
        </row>
        <row r="19">
          <cell r="B19" t="str">
            <v>EQUIPO DE CARPINTERIA</v>
          </cell>
          <cell r="C19" t="str">
            <v>dd</v>
          </cell>
          <cell r="D19">
            <v>77000</v>
          </cell>
        </row>
        <row r="20">
          <cell r="B20" t="str">
            <v>EQUIPO DE ORNAMENTACION</v>
          </cell>
          <cell r="C20" t="str">
            <v>dd</v>
          </cell>
          <cell r="D20">
            <v>88000</v>
          </cell>
        </row>
        <row r="21">
          <cell r="B21" t="str">
            <v>EQUIPO-TALLER DE ORNAMENTACION</v>
          </cell>
          <cell r="C21" t="str">
            <v>dd</v>
          </cell>
          <cell r="D21">
            <v>360000</v>
          </cell>
        </row>
        <row r="22">
          <cell r="B22" t="str">
            <v>EQUIPO DE SOLDADURA</v>
          </cell>
          <cell r="C22" t="str">
            <v>dd</v>
          </cell>
          <cell r="D22">
            <v>88000</v>
          </cell>
        </row>
        <row r="23">
          <cell r="B23" t="str">
            <v>EQUIPO DE TOPOGRAFIA</v>
          </cell>
          <cell r="C23" t="str">
            <v>dd</v>
          </cell>
          <cell r="D23">
            <v>165000</v>
          </cell>
        </row>
        <row r="24">
          <cell r="B24" t="str">
            <v>EQUIPO MANUAL DRY-WALL</v>
          </cell>
          <cell r="C24" t="str">
            <v>dd</v>
          </cell>
          <cell r="D24">
            <v>57200</v>
          </cell>
        </row>
        <row r="25">
          <cell r="B25" t="str">
            <v>FINISHER</v>
          </cell>
          <cell r="C25" t="str">
            <v>hr</v>
          </cell>
          <cell r="D25">
            <v>385000</v>
          </cell>
        </row>
        <row r="26">
          <cell r="B26" t="str">
            <v>FORMALETA ENTREPISOS</v>
          </cell>
          <cell r="C26" t="str">
            <v>ms</v>
          </cell>
          <cell r="D26">
            <v>8800</v>
          </cell>
        </row>
        <row r="27">
          <cell r="B27" t="str">
            <v>FORMALETA METALICA</v>
          </cell>
          <cell r="C27" t="str">
            <v>ms</v>
          </cell>
          <cell r="D27">
            <v>16500</v>
          </cell>
        </row>
        <row r="28">
          <cell r="B28" t="str">
            <v>HERRAMIENTA MENOR 3%</v>
          </cell>
          <cell r="C28" t="str">
            <v>glo</v>
          </cell>
          <cell r="D28">
            <v>0.03</v>
          </cell>
        </row>
        <row r="29">
          <cell r="B29" t="str">
            <v>HERRAMIENTA MENOR 5%</v>
          </cell>
          <cell r="C29" t="str">
            <v>glo</v>
          </cell>
          <cell r="D29">
            <v>0.05</v>
          </cell>
        </row>
        <row r="30">
          <cell r="B30" t="str">
            <v>HERRAMIENTA MENOR 7%</v>
          </cell>
          <cell r="C30" t="str">
            <v>glo</v>
          </cell>
          <cell r="D30">
            <v>7.0000000000000007E-2</v>
          </cell>
        </row>
        <row r="31">
          <cell r="B31" t="str">
            <v>MAQUINA TERMOFUSION TUBERIA HIDRAULICA</v>
          </cell>
          <cell r="C31" t="str">
            <v>Und</v>
          </cell>
          <cell r="D31">
            <v>10581420</v>
          </cell>
        </row>
        <row r="32">
          <cell r="B32" t="str">
            <v>MEZCLADORA ELECT/GASOLINA 2BT</v>
          </cell>
          <cell r="C32" t="str">
            <v>dd</v>
          </cell>
          <cell r="D32">
            <v>55000</v>
          </cell>
        </row>
        <row r="33">
          <cell r="B33" t="str">
            <v>MORDAZAS</v>
          </cell>
          <cell r="C33" t="str">
            <v>ms</v>
          </cell>
          <cell r="D33">
            <v>2090</v>
          </cell>
        </row>
        <row r="34">
          <cell r="B34" t="str">
            <v>MOTOBOMBA DE CONCRETO</v>
          </cell>
          <cell r="C34" t="str">
            <v>hr</v>
          </cell>
          <cell r="D34">
            <v>38500</v>
          </cell>
        </row>
        <row r="35">
          <cell r="B35" t="str">
            <v xml:space="preserve">MOTOSIERRA A GASOLINA 65.1CC </v>
          </cell>
          <cell r="C35" t="str">
            <v>dd</v>
          </cell>
          <cell r="D35">
            <v>24690</v>
          </cell>
        </row>
        <row r="36">
          <cell r="B36" t="str">
            <v>PARAL TELESCOPICO 2.2m</v>
          </cell>
          <cell r="C36" t="str">
            <v>ms</v>
          </cell>
          <cell r="D36">
            <v>1980</v>
          </cell>
        </row>
        <row r="37">
          <cell r="B37" t="str">
            <v>PILOTEADORA</v>
          </cell>
          <cell r="C37" t="str">
            <v>hr</v>
          </cell>
          <cell r="D37">
            <v>440000</v>
          </cell>
        </row>
        <row r="38">
          <cell r="B38" t="str">
            <v>PLANCHON ORDINARIO 3m ALQ</v>
          </cell>
          <cell r="C38" t="str">
            <v>sm</v>
          </cell>
          <cell r="D38">
            <v>6600</v>
          </cell>
        </row>
        <row r="39">
          <cell r="B39" t="str">
            <v>PULIDORA</v>
          </cell>
          <cell r="C39" t="str">
            <v>dd</v>
          </cell>
          <cell r="D39">
            <v>27500</v>
          </cell>
        </row>
        <row r="40">
          <cell r="B40" t="str">
            <v>QUEMADOR A GAS</v>
          </cell>
          <cell r="C40" t="str">
            <v>hr</v>
          </cell>
          <cell r="D40">
            <v>16500</v>
          </cell>
        </row>
        <row r="41">
          <cell r="B41" t="str">
            <v>RANURADORA</v>
          </cell>
          <cell r="C41" t="str">
            <v>dd</v>
          </cell>
          <cell r="D41">
            <v>330</v>
          </cell>
        </row>
        <row r="42">
          <cell r="B42" t="str">
            <v>RETROEXCAVADORA</v>
          </cell>
          <cell r="C42" t="str">
            <v>hr</v>
          </cell>
          <cell r="D42">
            <v>143000</v>
          </cell>
        </row>
        <row r="43">
          <cell r="B43" t="str">
            <v>RETROGARGADOR</v>
          </cell>
          <cell r="C43" t="str">
            <v>hr</v>
          </cell>
          <cell r="D43">
            <v>70000</v>
          </cell>
        </row>
        <row r="44">
          <cell r="B44" t="str">
            <v>TALADRO</v>
          </cell>
          <cell r="C44" t="str">
            <v>hr</v>
          </cell>
          <cell r="D44">
            <v>6050</v>
          </cell>
        </row>
        <row r="45">
          <cell r="B45" t="str">
            <v>TALADRO HILTI</v>
          </cell>
          <cell r="C45" t="str">
            <v>hr</v>
          </cell>
          <cell r="D45">
            <v>38500</v>
          </cell>
        </row>
        <row r="46">
          <cell r="B46" t="str">
            <v>VIBRADOR A GASOLINA</v>
          </cell>
          <cell r="C46" t="str">
            <v>dd</v>
          </cell>
          <cell r="D46">
            <v>60500</v>
          </cell>
        </row>
        <row r="47">
          <cell r="B47" t="str">
            <v>RODILLO PIEL CARNERO 3 PULGADAS ATLAS</v>
          </cell>
          <cell r="C47" t="str">
            <v>UND</v>
          </cell>
          <cell r="D47">
            <v>9020</v>
          </cell>
        </row>
        <row r="48">
          <cell r="B48" t="str">
            <v>LLANA DENTADA 12X12MM 48CM PARA FORMATO GRANDE RUBI</v>
          </cell>
          <cell r="C48" t="str">
            <v>UND</v>
          </cell>
          <cell r="D48">
            <v>62590</v>
          </cell>
        </row>
        <row r="49">
          <cell r="B49" t="str">
            <v>RODILLO DE PÚAS DE ACERO</v>
          </cell>
          <cell r="C49" t="str">
            <v>UND</v>
          </cell>
          <cell r="D49">
            <v>24200</v>
          </cell>
        </row>
        <row r="50">
          <cell r="B50" t="str">
            <v>INSTALACIÓN EQUIPO PERFORACIÓN</v>
          </cell>
          <cell r="C50" t="str">
            <v>UND</v>
          </cell>
          <cell r="D50">
            <v>5000000</v>
          </cell>
        </row>
        <row r="51">
          <cell r="B51" t="str">
            <v>VIBROCOMPACTADOR TIPO RANA</v>
          </cell>
          <cell r="C51" t="str">
            <v>dd</v>
          </cell>
          <cell r="D51">
            <v>60500</v>
          </cell>
        </row>
        <row r="52">
          <cell r="D52">
            <v>0</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PIEZAS EN CONCRETO"/>
      <sheetName val="Materiales"/>
    </sheetNames>
    <sheetDataSet>
      <sheetData sheetId="0">
        <row r="28">
          <cell r="B28" t="str">
            <v>S1</v>
          </cell>
        </row>
        <row r="29">
          <cell r="B29" t="str">
            <v>P1</v>
          </cell>
        </row>
        <row r="30">
          <cell r="B30" t="str">
            <v>P2</v>
          </cell>
        </row>
        <row r="31">
          <cell r="B31" t="str">
            <v>P3</v>
          </cell>
        </row>
        <row r="32">
          <cell r="B32" t="str">
            <v>P4</v>
          </cell>
        </row>
        <row r="33">
          <cell r="B33" t="str">
            <v>CUB</v>
          </cell>
        </row>
        <row r="34">
          <cell r="B34" t="str">
            <v>CUB A</v>
          </cell>
        </row>
        <row r="35">
          <cell r="B35" t="str">
            <v>EXT</v>
          </cell>
        </row>
        <row r="43">
          <cell r="B43" t="str">
            <v>C</v>
          </cell>
        </row>
        <row r="44">
          <cell r="B44" t="str">
            <v>A</v>
          </cell>
        </row>
        <row r="45">
          <cell r="B45" t="str">
            <v>ADM</v>
          </cell>
        </row>
        <row r="46">
          <cell r="B46" t="str">
            <v>PRE</v>
          </cell>
        </row>
        <row r="47">
          <cell r="B47" t="str">
            <v>EXT</v>
          </cell>
        </row>
        <row r="48">
          <cell r="B48">
            <v>0</v>
          </cell>
        </row>
        <row r="49">
          <cell r="B49">
            <v>1</v>
          </cell>
        </row>
        <row r="50">
          <cell r="B50">
            <v>2</v>
          </cell>
        </row>
        <row r="51">
          <cell r="B51">
            <v>3</v>
          </cell>
        </row>
        <row r="52">
          <cell r="B52">
            <v>4</v>
          </cell>
        </row>
        <row r="53">
          <cell r="B53">
            <v>5</v>
          </cell>
        </row>
        <row r="54">
          <cell r="B54">
            <v>6</v>
          </cell>
        </row>
        <row r="55">
          <cell r="B55">
            <v>7</v>
          </cell>
        </row>
        <row r="56">
          <cell r="B56">
            <v>8</v>
          </cell>
        </row>
        <row r="57">
          <cell r="B57">
            <v>9</v>
          </cell>
        </row>
        <row r="58">
          <cell r="B58">
            <v>10</v>
          </cell>
        </row>
        <row r="59">
          <cell r="B59">
            <v>11</v>
          </cell>
        </row>
        <row r="60">
          <cell r="B60">
            <v>12</v>
          </cell>
        </row>
        <row r="61">
          <cell r="B61">
            <v>13</v>
          </cell>
        </row>
        <row r="62">
          <cell r="B62">
            <v>14</v>
          </cell>
        </row>
        <row r="63">
          <cell r="B63">
            <v>15</v>
          </cell>
        </row>
        <row r="64">
          <cell r="B64">
            <v>16</v>
          </cell>
        </row>
        <row r="65">
          <cell r="B65">
            <v>17</v>
          </cell>
        </row>
        <row r="66">
          <cell r="B66" t="str">
            <v>Pas. 1</v>
          </cell>
        </row>
        <row r="67">
          <cell r="B67" t="str">
            <v>Pas. 2</v>
          </cell>
        </row>
        <row r="68">
          <cell r="B68" t="str">
            <v>Pas. 3</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refreshError="1"/>
      <sheetData sheetId="1" refreshError="1"/>
      <sheetData sheetId="2" refreshError="1"/>
      <sheetData sheetId="3" refreshError="1"/>
      <sheetData sheetId="4" refreshError="1"/>
      <sheetData sheetId="5" refreshError="1"/>
      <sheetData sheetId="6" refreshError="1">
        <row r="1">
          <cell r="A1" t="str">
            <v>CODIGO</v>
          </cell>
          <cell r="B1" t="str">
            <v>ITEM</v>
          </cell>
          <cell r="C1" t="str">
            <v>UNIDAD</v>
          </cell>
          <cell r="D1" t="str">
            <v>CANTIDAD</v>
          </cell>
          <cell r="E1" t="str">
            <v>VR. UNITARIO</v>
          </cell>
        </row>
        <row r="2">
          <cell r="A2">
            <v>1</v>
          </cell>
          <cell r="B2" t="str">
            <v>PRELIMINARES</v>
          </cell>
          <cell r="C2">
            <v>0</v>
          </cell>
          <cell r="D2">
            <v>0</v>
          </cell>
          <cell r="E2">
            <v>0</v>
          </cell>
        </row>
        <row r="3">
          <cell r="A3" t="str">
            <v>1.1</v>
          </cell>
          <cell r="B3" t="str">
            <v>OBRAS PRELIMINARES</v>
          </cell>
          <cell r="C3" t="str">
            <v>ML</v>
          </cell>
          <cell r="D3">
            <v>145.16</v>
          </cell>
        </row>
        <row r="4">
          <cell r="A4" t="str">
            <v>1.1.1</v>
          </cell>
          <cell r="B4" t="str">
            <v>DESCAPOTE A MAQUINA Emax=0.20m (Incluye descapote. nivelación de terreno. trasiego. cargue. retiro y disposición de sobrantes a sitio autorizado y todo lo requerido para la correcta ejecución y recibo a satisfacción)</v>
          </cell>
          <cell r="C4" t="str">
            <v>M2</v>
          </cell>
          <cell r="D4">
            <v>1001.4</v>
          </cell>
        </row>
        <row r="5">
          <cell r="A5" t="str">
            <v>1.1.2</v>
          </cell>
          <cell r="B5" t="str">
            <v>LOCALIZACIÓN Y REPLANTEO MANUAL (Incluye localización planimétrica de obras arquitectónicas, estructurales, de redes y acabados, nivelación de puntos de referencia, instalación de estacas y todo lo requerido para la correcta ejecución y recibo a satisfacción)</v>
          </cell>
          <cell r="C5" t="str">
            <v>M2</v>
          </cell>
          <cell r="D5">
            <v>1001.4</v>
          </cell>
        </row>
        <row r="6">
          <cell r="A6" t="str">
            <v>1.1.3</v>
          </cell>
          <cell r="B6" t="str">
            <v>CERRAMIENTO PROVISIONAL EN LONA VERDE H=2,00 M (Incluye suministro, transporte e instalación de varas de clavo, lona verde, elementos fijación y todo lo requerido para la correcta ejecución y recibo a satisfacción)</v>
          </cell>
          <cell r="C6" t="str">
            <v>ML</v>
          </cell>
          <cell r="D6">
            <v>100</v>
          </cell>
          <cell r="E6">
            <v>0</v>
          </cell>
        </row>
        <row r="7">
          <cell r="A7" t="str">
            <v>1.1.4</v>
          </cell>
          <cell r="B7" t="str">
            <v>DEMOLICION CONSTRUCCION EXISTENTE (Incluye demoliciónde muros, placas, estructuras y demás elementos requeridos para inicio de la consutrucción)</v>
          </cell>
          <cell r="C7" t="str">
            <v>M2</v>
          </cell>
          <cell r="D7">
            <v>674.42</v>
          </cell>
        </row>
        <row r="8">
          <cell r="A8" t="str">
            <v>1.1.5</v>
          </cell>
          <cell r="B8" t="str">
            <v>TALA DE ARBOLES DE GRAN PORTE (Incluye trámite de permisos ante entidad ambiental, tala, reitro de sobrantes a centro de acopio y demás elementos requeridos para inicio de la consutrucción)</v>
          </cell>
          <cell r="C8" t="str">
            <v>UN</v>
          </cell>
          <cell r="D8">
            <v>674.42</v>
          </cell>
        </row>
        <row r="9">
          <cell r="A9">
            <v>2</v>
          </cell>
          <cell r="B9" t="str">
            <v>CIMENTACIÓN</v>
          </cell>
          <cell r="C9" t="str">
            <v>M3</v>
          </cell>
          <cell r="D9">
            <v>175.1</v>
          </cell>
        </row>
        <row r="10">
          <cell r="A10" t="str">
            <v>2.1</v>
          </cell>
          <cell r="B10" t="str">
            <v>EXCAVACIONES, RELLENOS Y REEMPLAZOS</v>
          </cell>
          <cell r="C10" t="str">
            <v>M3</v>
          </cell>
          <cell r="D10">
            <v>228.39</v>
          </cell>
        </row>
        <row r="11">
          <cell r="A11" t="str">
            <v>2.1.1</v>
          </cell>
          <cell r="B11" t="str">
            <v>EXCAVACIÓN MANUAL EN MATERIAL COMÚN 0m-2m (Incluye excavación, trasiego, herramientas y todo lo necesario para su correcta ejecución. No incluye cargue, retiro y disposición de escombros a sitio autorizado)</v>
          </cell>
          <cell r="C11" t="str">
            <v>M3</v>
          </cell>
          <cell r="D11">
            <v>167</v>
          </cell>
        </row>
        <row r="12">
          <cell r="A12" t="str">
            <v>2.1.2</v>
          </cell>
          <cell r="B12" t="str">
            <v>BASE RECEBO COMPACTADO B200 (Incluye suministro, transporte, cargue, trasiego, instalación, compactación 95% Próctor modificado y todo lo requerido para la correcta ejecución y recibo a satisfacción)</v>
          </cell>
          <cell r="C12" t="str">
            <v>M3</v>
          </cell>
          <cell r="D12">
            <v>197.69</v>
          </cell>
        </row>
        <row r="13">
          <cell r="A13" t="str">
            <v>2.1.3</v>
          </cell>
          <cell r="B13" t="str">
            <v>RETIRO DE ESCOMBROS (Incluye cargue, retiro, transporte y disposición final de escombros a sitio autorizado por la autoridad ambiental y/o autoridad territorial)</v>
          </cell>
          <cell r="C13" t="str">
            <v>M3</v>
          </cell>
          <cell r="D13">
            <v>208.75</v>
          </cell>
        </row>
        <row r="14">
          <cell r="A14" t="str">
            <v>2.1.4</v>
          </cell>
          <cell r="B14" t="str">
            <v>EXCAVACIÓN MECANICA EN MATERIAL COMÚN (Incluye excavación, trasiego, herramientas y todo lo necesario para su correcta ejecución. No incluye cargue, retiro y disposición de escombros a sitio autorizado)</v>
          </cell>
          <cell r="C14" t="str">
            <v>M3</v>
          </cell>
          <cell r="D14">
            <v>167</v>
          </cell>
        </row>
        <row r="15">
          <cell r="A15" t="str">
            <v>2.2</v>
          </cell>
          <cell r="B15" t="str">
            <v>CONCRETOS DE CIMENTACIÓN</v>
          </cell>
          <cell r="C15" t="str">
            <v>M3</v>
          </cell>
        </row>
        <row r="16">
          <cell r="A16" t="str">
            <v>2.2.1</v>
          </cell>
          <cell r="B16" t="str">
            <v>CONCRETO POBRE DE LIMPIEZA PARA SOLADOS 2000 PSI E=0,05m (Incluye suministro y transporte de concreto 2000 PSI, instalación y todo lo requerido para la correcta ejecución y recibo a satisfacción)</v>
          </cell>
          <cell r="C16" t="str">
            <v>M2</v>
          </cell>
          <cell r="D16">
            <v>60.61</v>
          </cell>
          <cell r="E16">
            <v>0</v>
          </cell>
        </row>
        <row r="17">
          <cell r="A17" t="str">
            <v>2.2.2</v>
          </cell>
          <cell r="B17" t="str">
            <v>VIGAS DE CIMENTACIÓN EN CONCRETO 3000 PSI (incluye suministro y transporte de concreto 3000 PSI, formaleta instalación y todo lo requerido para su correcta ejecución y recibo a satisfacción)</v>
          </cell>
          <cell r="C17" t="str">
            <v>M3</v>
          </cell>
          <cell r="D17">
            <v>44.06</v>
          </cell>
        </row>
        <row r="18">
          <cell r="A18" t="str">
            <v>2.2.3</v>
          </cell>
          <cell r="B18" t="str">
            <v>ZAPATAS EN CONCRETO 3000 PSI  (incluye suministro y transporte de concreto 3000 PSI, formaleta instalación y todo lo requerido para su correcta ejecución y recibo a satisfacción)</v>
          </cell>
          <cell r="C18" t="str">
            <v>M3</v>
          </cell>
          <cell r="D18">
            <v>26.85</v>
          </cell>
        </row>
        <row r="19">
          <cell r="A19" t="str">
            <v>2.2.4</v>
          </cell>
          <cell r="B19" t="str">
            <v>PLACAS DE CONTRAPISO E=0,10M EN CONCRETO DE 3000 PSI (incluye suministro y transporte de concreto 3000 PSI, formaleta instalación y todo lo requerido para su correcta ejecución y recibo a satisfacción)</v>
          </cell>
          <cell r="C19" t="str">
            <v>M2</v>
          </cell>
          <cell r="D19">
            <v>494.22</v>
          </cell>
        </row>
        <row r="20">
          <cell r="A20" t="str">
            <v>2.2.5</v>
          </cell>
          <cell r="B20" t="str">
            <v>CONCRETO CICLÓPEO (Incluye suministro y transporte de concreto 3000 PSI 60%, rajón 40%, instalación, y todo lo requerido para la correcta ejecución y recibo a satisfacción)</v>
          </cell>
          <cell r="C20" t="str">
            <v>M3</v>
          </cell>
          <cell r="D20">
            <v>15.63</v>
          </cell>
        </row>
        <row r="21">
          <cell r="A21">
            <v>3</v>
          </cell>
          <cell r="B21" t="str">
            <v>DESAGÜES E INSTALACIONES SUBTERRÁNEAS</v>
          </cell>
          <cell r="C21" t="str">
            <v>ML</v>
          </cell>
          <cell r="D21">
            <v>99.14</v>
          </cell>
        </row>
        <row r="22">
          <cell r="A22" t="str">
            <v>3.1</v>
          </cell>
          <cell r="B22" t="str">
            <v>RED GENERAL AGUAS LLUVIAS</v>
          </cell>
          <cell r="C22" t="str">
            <v>ML</v>
          </cell>
          <cell r="D22">
            <v>185.4</v>
          </cell>
        </row>
        <row r="23">
          <cell r="A23" t="str">
            <v>3.1.1</v>
          </cell>
          <cell r="B23" t="str">
            <v>TUBERÍA ALCANTARILLADO 10" PVC CORRUGADO (Incluye suministro, transporte e instalación de tubería y todo lo demás requerido para su correcta ejecución y funcionamiento)</v>
          </cell>
          <cell r="C23" t="str">
            <v>ML</v>
          </cell>
          <cell r="D23">
            <v>3.5</v>
          </cell>
        </row>
        <row r="24">
          <cell r="A24" t="str">
            <v>3.1.2</v>
          </cell>
          <cell r="B24" t="str">
            <v>TUBERÍA ALCANTARILLADO 8" PVC CORRUGADO (Incluye suministro, transporte e instalación de tubería y todo lo demás requerido para su correcta ejecución y funcionamiento)</v>
          </cell>
          <cell r="C24" t="str">
            <v>ML</v>
          </cell>
          <cell r="D24">
            <v>44</v>
          </cell>
        </row>
        <row r="25">
          <cell r="A25" t="str">
            <v>3.1.3</v>
          </cell>
          <cell r="B25" t="str">
            <v>TUBERÍAS EN PVCS 6" (Incluye suministro, transporte e instalación de tubería y todo lo demás requerido para su correcta ejecución y funcionamiento)</v>
          </cell>
          <cell r="C25" t="str">
            <v>ML</v>
          </cell>
          <cell r="D25">
            <v>124</v>
          </cell>
        </row>
        <row r="26">
          <cell r="A26" t="str">
            <v>3.1.4</v>
          </cell>
          <cell r="B26" t="str">
            <v>TUBERÍAS EN PVCS 4" (Incluye suministro, transporte e instalación de tubería y todo lo demás requerido para su correcta ejecución y funcionamiento)</v>
          </cell>
          <cell r="C26" t="str">
            <v>ML</v>
          </cell>
          <cell r="D26">
            <v>18</v>
          </cell>
        </row>
        <row r="27">
          <cell r="A27" t="str">
            <v>3.1.5</v>
          </cell>
          <cell r="B27" t="str">
            <v>ACCESORIOS PVCS 6" (Incluye suministro, transporte e instalación de accesorios y todo lo demás requerido para su correcta ejecución y funcionamiento)</v>
          </cell>
          <cell r="C27" t="str">
            <v>UN</v>
          </cell>
          <cell r="D27">
            <v>68</v>
          </cell>
        </row>
        <row r="28">
          <cell r="A28" t="str">
            <v>3.1.6</v>
          </cell>
          <cell r="B28" t="str">
            <v>ACCESORIOS PVCS 4" (Incluye suministro, transporte e instalación de accesorios y todo lo demás requerido para su correcta ejecución y funcionamiento)</v>
          </cell>
          <cell r="C28" t="str">
            <v>UN</v>
          </cell>
          <cell r="D28">
            <v>22</v>
          </cell>
          <cell r="E28">
            <v>0</v>
          </cell>
        </row>
        <row r="29">
          <cell r="A29" t="str">
            <v>3.1.7</v>
          </cell>
          <cell r="B29" t="str">
            <v>ABRAZADERAS Y SOPORTES 6" (Incluye suministro, transporte e instalación de accesorios y todo lo demás requerido para su correcta ejecución y funcionamiento)</v>
          </cell>
          <cell r="C29" t="str">
            <v>UN</v>
          </cell>
          <cell r="D29">
            <v>10</v>
          </cell>
        </row>
        <row r="30">
          <cell r="A30" t="str">
            <v>3.1.8</v>
          </cell>
          <cell r="B30" t="str">
            <v>ABRAZADERAS Y SOPORTES 4" (Incluye suministro, transporte e instalación de accesorios y todo lo demás requerido para su correcta ejecución y funcionamiento)</v>
          </cell>
          <cell r="C30" t="str">
            <v>UN</v>
          </cell>
          <cell r="D30">
            <v>44</v>
          </cell>
        </row>
        <row r="31">
          <cell r="A31" t="str">
            <v>3.1.9</v>
          </cell>
          <cell r="B31" t="str">
            <v>TRAGANTES DE 4" (Incluye suministro, transporte e instalación de accesorios y todo lo demás requerido para su correcta ejecución y funcionamiento)</v>
          </cell>
          <cell r="C31" t="str">
            <v>UN</v>
          </cell>
          <cell r="D31">
            <v>9</v>
          </cell>
        </row>
        <row r="32">
          <cell r="A32" t="str">
            <v>3.1.10</v>
          </cell>
          <cell r="B32" t="str">
            <v>TRAGANTES DE 6" (Incluye suministro, transporte e instalación de accesorios y todo lo demás requerido para su correcta ejecución y funcionamiento)</v>
          </cell>
          <cell r="C32" t="str">
            <v>UN</v>
          </cell>
          <cell r="D32">
            <v>2</v>
          </cell>
        </row>
        <row r="33">
          <cell r="A33" t="str">
            <v>3.2</v>
          </cell>
          <cell r="B33" t="str">
            <v>RED AGUAS NEGRAS</v>
          </cell>
          <cell r="C33" t="str">
            <v>JG</v>
          </cell>
          <cell r="D33">
            <v>1</v>
          </cell>
        </row>
        <row r="34">
          <cell r="A34" t="str">
            <v>3.2.1</v>
          </cell>
          <cell r="B34" t="str">
            <v>TUBERÍA ALCANTARILLADO 6" PVC CORRUGADO (Incluye suministro, transporte e instalación de tubería y todo lo demás requerido para su correcta ejecución y funcionamiento)</v>
          </cell>
          <cell r="C34" t="str">
            <v>ML</v>
          </cell>
          <cell r="D34">
            <v>40</v>
          </cell>
        </row>
        <row r="35">
          <cell r="A35" t="str">
            <v>3.2.2</v>
          </cell>
          <cell r="B35" t="str">
            <v>TUBERÍA PVCS 4" (Incluye suministro, transporte e instalación de tubería y todo lo demás requerido para su correcta ejecución y funcionamiento)</v>
          </cell>
          <cell r="C35" t="str">
            <v>ML</v>
          </cell>
          <cell r="D35">
            <v>82</v>
          </cell>
        </row>
        <row r="36">
          <cell r="A36" t="str">
            <v>3.2.3</v>
          </cell>
          <cell r="B36" t="str">
            <v>TUBERÍA PVCS 3" (Incluye suministro, transporte e instalación de tubería y todo lo demás requerido para su correcta ejecución y funcionamiento)</v>
          </cell>
          <cell r="C36" t="str">
            <v>ML</v>
          </cell>
          <cell r="D36">
            <v>8</v>
          </cell>
        </row>
        <row r="37">
          <cell r="A37" t="str">
            <v>3.2.4</v>
          </cell>
          <cell r="B37" t="str">
            <v>TUBERÍA PVCS 2" (Incluye suministro, transporte e instalación de tubería y todo lo demás requerido para su correcta ejecución y funcionamiento)</v>
          </cell>
          <cell r="C37" t="str">
            <v>ML</v>
          </cell>
          <cell r="D37">
            <v>20</v>
          </cell>
        </row>
        <row r="38">
          <cell r="A38" t="str">
            <v>3.2.5</v>
          </cell>
          <cell r="B38" t="str">
            <v>ACCESORIOS PVCS 4" (Incluye suministro, transporte e instalación de accesorios y todo lo demás requerido para su correcta ejecución y funcionamiento)</v>
          </cell>
          <cell r="C38" t="str">
            <v>UN</v>
          </cell>
          <cell r="D38">
            <v>52</v>
          </cell>
        </row>
        <row r="39">
          <cell r="A39" t="str">
            <v>3.2.6</v>
          </cell>
          <cell r="B39" t="str">
            <v>ACCESORIOS PVCS 3" (Incluye suministro, transporte e instalación de accesorios y todo lo demás requerido para su correcta ejecución y funcionamiento)</v>
          </cell>
          <cell r="C39" t="str">
            <v>UN</v>
          </cell>
          <cell r="D39">
            <v>12</v>
          </cell>
        </row>
        <row r="40">
          <cell r="A40" t="str">
            <v>3.2.7</v>
          </cell>
          <cell r="B40" t="str">
            <v>ACCESORIOS PVCS  2" (Incluye suministro, transporte e instalación de accesorios y todo lo demás requerido para su correcta ejecución y funcionamiento)</v>
          </cell>
          <cell r="C40" t="str">
            <v>UN</v>
          </cell>
          <cell r="D40">
            <v>30</v>
          </cell>
        </row>
        <row r="41">
          <cell r="A41" t="str">
            <v>3.3</v>
          </cell>
          <cell r="B41" t="str">
            <v>CONSTRUCCIONES EN MAMPOSTERÍA</v>
          </cell>
          <cell r="C41">
            <v>0</v>
          </cell>
          <cell r="D41">
            <v>0</v>
          </cell>
          <cell r="E41">
            <v>0</v>
          </cell>
        </row>
        <row r="42">
          <cell r="A42" t="str">
            <v>3.3.1</v>
          </cell>
          <cell r="B42" t="str">
            <v>CAJA DE INSPECCION 0.60 X 0.60 HMAX=0.60m (Incluye excavación, relleno en recebo B200, suministro, transporte e instalación de ladrillo, MCI 1:3, acero, alambre, tapa en concreto reforzado, y todo lo demás requerido para su correcta ejecución y funcionamiento)</v>
          </cell>
          <cell r="C42" t="str">
            <v>UN</v>
          </cell>
          <cell r="D42">
            <v>11</v>
          </cell>
        </row>
        <row r="43">
          <cell r="A43" t="str">
            <v>3.3.2</v>
          </cell>
          <cell r="B43" t="str">
            <v>CAJA DE INSPECCION 0.50 X 0.50 HMAX=0.50m (Incluye excavación, relleno en recebo B200, suministro, transporte e instalación de ladrillo, MCI 1:3, acero, alambre, tapa en concreto reforzado, y todo lo demás requerido para su correcta ejecución y funcionamiento)</v>
          </cell>
          <cell r="C43" t="str">
            <v>UN</v>
          </cell>
          <cell r="D43">
            <v>34</v>
          </cell>
        </row>
        <row r="44">
          <cell r="A44" t="str">
            <v>3.3.3</v>
          </cell>
          <cell r="B44" t="str">
            <v>CAJA DE INSPECCION 1.00 X 1.00 HMAX=1.00m (Incluye excavación, relleno en recebo B200, suministro, transporte e instalación de ladrillo, MCI 1:3, acero, alambre, tapa en concreto reforzado, y todo lo demás requerido para su correcta ejecución y funcionamiento)</v>
          </cell>
          <cell r="C44" t="str">
            <v>UN</v>
          </cell>
          <cell r="D44">
            <v>12</v>
          </cell>
        </row>
        <row r="45">
          <cell r="A45" t="str">
            <v>3.4</v>
          </cell>
          <cell r="B45" t="str">
            <v>MOVIMIENTO DE TIERRAS</v>
          </cell>
          <cell r="C45">
            <v>0</v>
          </cell>
          <cell r="D45">
            <v>0</v>
          </cell>
          <cell r="E45">
            <v>0</v>
          </cell>
        </row>
        <row r="46">
          <cell r="A46" t="str">
            <v>3.4.1</v>
          </cell>
          <cell r="B46" t="str">
            <v>EXCAVACIÓN MANUAL EN MATERIAL COMÚN (Incluye excavación, trasiego, herramientas y todo lo necesario para su correcta ejecución. No incluye cargue, retiro y disposición de escombros a sitio autorizado)</v>
          </cell>
          <cell r="C46" t="str">
            <v>M3</v>
          </cell>
          <cell r="D46">
            <v>68</v>
          </cell>
          <cell r="E46">
            <v>0</v>
          </cell>
        </row>
        <row r="47">
          <cell r="A47" t="str">
            <v>3.4.2</v>
          </cell>
          <cell r="B47" t="str">
            <v>COLCHON DE GRAVILLA 1/2" (Incluye suministro, cargue, trasiego, instalación de gravilla 1/2" y todo lo requerido para la correcta ejecución)</v>
          </cell>
          <cell r="C47" t="str">
            <v>M3</v>
          </cell>
          <cell r="D47">
            <v>9</v>
          </cell>
        </row>
        <row r="48">
          <cell r="A48" t="str">
            <v>3.4.3</v>
          </cell>
          <cell r="B48" t="str">
            <v>BASE RECEBO COMPACTADO B200 (Incluye suministro, cargue, trasiego, instalación, compactación 95% proctor modificado y todo lo requerido para la correcta ejecución)</v>
          </cell>
          <cell r="C48" t="str">
            <v>M3</v>
          </cell>
          <cell r="D48">
            <v>54.400000000000006</v>
          </cell>
        </row>
        <row r="49">
          <cell r="A49" t="str">
            <v>3.4.4</v>
          </cell>
          <cell r="B49" t="str">
            <v>RETIRO DE ESCOMBROS (Incluye cargue, retiro, transporte y disposicion final de escombros a sitio autorizado por la autoridad ambiental y/o autoridad territorial)</v>
          </cell>
          <cell r="C49" t="str">
            <v>M3</v>
          </cell>
          <cell r="D49">
            <v>85</v>
          </cell>
        </row>
        <row r="50">
          <cell r="A50" t="str">
            <v>3.4.5</v>
          </cell>
          <cell r="B50" t="str">
            <v>GEOTEXTIL NT 1600 (Incluye suministro, transporte e instalación de geotextil y todo lo demás requerido para su correcta ejecución y funcionamiento)</v>
          </cell>
          <cell r="C50" t="str">
            <v>M2</v>
          </cell>
          <cell r="D50">
            <v>27</v>
          </cell>
          <cell r="E50">
            <v>0</v>
          </cell>
        </row>
        <row r="51">
          <cell r="A51" t="str">
            <v>3.5</v>
          </cell>
          <cell r="B51" t="str">
            <v>TANQUE DE ALMACENAMIENTO</v>
          </cell>
          <cell r="C51" t="str">
            <v>ML</v>
          </cell>
          <cell r="D51">
            <v>180</v>
          </cell>
        </row>
        <row r="52">
          <cell r="A52" t="str">
            <v>3.5.1</v>
          </cell>
          <cell r="B52" t="str">
            <v>CONCRETO PARA TANQUES IMPERMEABILIZADO 4000PSI (incluye concreto, formaleta, aditivos, y todo lo necesario para su correcta construcción, instalación y funcionamiento)</v>
          </cell>
          <cell r="C52" t="str">
            <v>M3</v>
          </cell>
          <cell r="D52">
            <v>29</v>
          </cell>
        </row>
        <row r="53">
          <cell r="A53" t="str">
            <v>3.5.2</v>
          </cell>
          <cell r="B53" t="str">
            <v>ACERO DE REFUERZO 37000 PSI - 60000 PSI (Incluye suministro, alambre negro, figuración, amarre, instalación, y todo lo requerido para la correcta ejecución y recibo a satisfacción)</v>
          </cell>
          <cell r="C53" t="str">
            <v>KG</v>
          </cell>
          <cell r="D53">
            <v>288</v>
          </cell>
        </row>
        <row r="54">
          <cell r="A54" t="str">
            <v>3.5.3</v>
          </cell>
          <cell r="B54" t="str">
            <v>MALLAS ELECTROSOLDADAS (Incluye suministro, alambre negro, figuración, amarre, instalación, y todo lo requerido para la correcta ejecución y recibo a satisfacción)</v>
          </cell>
          <cell r="C54" t="str">
            <v>KG</v>
          </cell>
          <cell r="D54">
            <v>0</v>
          </cell>
          <cell r="E54">
            <v>0</v>
          </cell>
        </row>
        <row r="55">
          <cell r="A55" t="str">
            <v>3.5.4</v>
          </cell>
          <cell r="B55" t="str">
            <v>TAPA EN LAMINA DE ALFAJOR CON MARCO, CONTRAMARCO Y AGARRES 90x90cm SEGÚN DISEÑO (Incluye suministro, instalación, y todo lo necesario para su correcta construcción, instalación y funcionamiento)</v>
          </cell>
          <cell r="C55" t="str">
            <v>UN</v>
          </cell>
          <cell r="D55">
            <v>2</v>
          </cell>
        </row>
        <row r="56">
          <cell r="A56" t="str">
            <v>3.5.5</v>
          </cell>
          <cell r="B56" t="str">
            <v>ESCALERA DE GATO DE ACUERDO A PLANOS (Incluye suministro, instalación, y todo lo necesario para su correcta construcción, instalación y funcionamiento)</v>
          </cell>
          <cell r="C56" t="str">
            <v>UN</v>
          </cell>
          <cell r="D56">
            <v>2</v>
          </cell>
        </row>
        <row r="57">
          <cell r="A57" t="str">
            <v>3.5.6</v>
          </cell>
          <cell r="B57" t="str">
            <v>PASAMUROS PARA NIPLE DE AIREACIÓN EN HIERRO GALVANIZADO DE 3" (Incluye suministro, instalación, y todo lo necesario para su correcta construcción, instalación y funcionamiento)</v>
          </cell>
          <cell r="C57" t="str">
            <v>UN</v>
          </cell>
          <cell r="D57">
            <v>1</v>
          </cell>
          <cell r="E57">
            <v>0</v>
          </cell>
        </row>
        <row r="58">
          <cell r="A58" t="str">
            <v>4</v>
          </cell>
          <cell r="B58" t="str">
            <v>ESTRUCTURAS EN CONCRETO Y METÁLICAS</v>
          </cell>
          <cell r="C58" t="str">
            <v>ML</v>
          </cell>
          <cell r="D58">
            <v>56</v>
          </cell>
        </row>
        <row r="59">
          <cell r="A59" t="str">
            <v>4.1</v>
          </cell>
          <cell r="B59" t="str">
            <v>ELEMENTOS VERTICALES</v>
          </cell>
          <cell r="C59" t="str">
            <v>ML</v>
          </cell>
          <cell r="D59">
            <v>77</v>
          </cell>
        </row>
        <row r="60">
          <cell r="A60" t="str">
            <v>4.1.1</v>
          </cell>
          <cell r="B60" t="str">
            <v>COLUMNAS Y COLUMNETAS EN CONCRETO 4000 PSI ACABADO A LA VISTA (incluye suministro concreto 4000 PSI, formaleta istalacion y todo lo requerido para su correcta ejecucion y funcionamiento)</v>
          </cell>
          <cell r="C60" t="str">
            <v>M3</v>
          </cell>
          <cell r="D60">
            <v>39.86</v>
          </cell>
          <cell r="E60">
            <v>0</v>
          </cell>
        </row>
        <row r="61">
          <cell r="A61" t="str">
            <v>4.1.2</v>
          </cell>
          <cell r="B61" t="str">
            <v>PANTALLAS EN CONCRETO 3000 PSI ACABADO A LA VISTA (incluye suministro concreto 4000 PSI, formaleta istalacion y todo lo requerido para su correcta ejecucion y funcionamiento)</v>
          </cell>
          <cell r="C61" t="str">
            <v>M3</v>
          </cell>
          <cell r="D61">
            <v>6</v>
          </cell>
        </row>
        <row r="62">
          <cell r="A62" t="str">
            <v>4.2</v>
          </cell>
          <cell r="B62" t="str">
            <v>ELEMENTOS HORIZONTALES</v>
          </cell>
          <cell r="C62" t="str">
            <v>M2</v>
          </cell>
          <cell r="D62">
            <v>432.99</v>
          </cell>
        </row>
        <row r="63">
          <cell r="A63" t="str">
            <v>4.2.1</v>
          </cell>
          <cell r="B63" t="str">
            <v>VIGAS Y VIGUETAS AEREAS EN CONCRETO 4000 PSI ACABADO A LA VISTA (incluye suministro concreto 4000 PSI, formaleta istalacion y todo lo requerido para su correcta ejecucion y funcionamiento)</v>
          </cell>
          <cell r="C63" t="str">
            <v>M3</v>
          </cell>
          <cell r="D63">
            <v>5.1100000000000003</v>
          </cell>
        </row>
        <row r="64">
          <cell r="A64" t="str">
            <v>4.3</v>
          </cell>
          <cell r="B64" t="str">
            <v>PLACAS Y LOSAS DE ENTREPISO</v>
          </cell>
          <cell r="C64" t="str">
            <v>ML</v>
          </cell>
          <cell r="D64">
            <v>36.75</v>
          </cell>
        </row>
        <row r="65">
          <cell r="A65" t="str">
            <v>4.3.1</v>
          </cell>
          <cell r="B65" t="str">
            <v>LOSA AEREA 2° PISO (E=0,12m) CUANTIA CONCRETO 0,19 M3/m2 (Incluye suministro y transporte concreto 4000 PSI, formaleta istalacion y todo lo requerido para su correcta ejecucion y funcionamiento)</v>
          </cell>
          <cell r="C65" t="str">
            <v>M2</v>
          </cell>
          <cell r="D65">
            <v>331.05</v>
          </cell>
        </row>
        <row r="66">
          <cell r="A66" t="str">
            <v>4.3.2</v>
          </cell>
          <cell r="B66" t="str">
            <v>LOSA AEREA 3° PISO (E=0,12m) CUANTIA CONCRETO 0,20 M3/m2 (Incluye suministro y transporte concreto 4000 PSI, formaleta istalacion y todo lo requerido para su correcta ejecucion y funcionamiento)</v>
          </cell>
          <cell r="C66" t="str">
            <v>M2</v>
          </cell>
          <cell r="D66">
            <v>434.36</v>
          </cell>
          <cell r="E66">
            <v>0</v>
          </cell>
        </row>
        <row r="67">
          <cell r="A67" t="str">
            <v>4.3.3</v>
          </cell>
          <cell r="B67" t="str">
            <v>LOSA AEREA DE CUBIERTA (E=0,12m) CUANTIA CONCRETO 0,18 M3/m2 (Incluye suministro y transporte concreto 4000 PSI, formaleta istalacion y todo lo requerido para su correcta ejecucion y funcionamiento)</v>
          </cell>
          <cell r="C67" t="str">
            <v>M2</v>
          </cell>
          <cell r="D67">
            <v>299.92</v>
          </cell>
          <cell r="E67">
            <v>394142.61</v>
          </cell>
        </row>
        <row r="68">
          <cell r="A68" t="str">
            <v>4.3.4</v>
          </cell>
          <cell r="B68" t="str">
            <v>LOSA AEREA 2° PISO (E=0,12m) CUANTIA CONCRETO 0,08 M3/m2 LAMINA COLABORANTE 3" (Incluye suministro y transporte concreto 3000 PSI, formaleta istalacion y todo lo requerido para su correcta ejecucion y funcionamiento)</v>
          </cell>
          <cell r="C68" t="str">
            <v>M2</v>
          </cell>
          <cell r="D68">
            <v>5</v>
          </cell>
          <cell r="E68">
            <v>394142.61</v>
          </cell>
        </row>
        <row r="69">
          <cell r="A69" t="str">
            <v>4.4</v>
          </cell>
          <cell r="B69" t="str">
            <v>CONSTRUCCIONES VARIAS EN CONCRETO</v>
          </cell>
          <cell r="C69" t="str">
            <v>UN</v>
          </cell>
          <cell r="D69">
            <v>15</v>
          </cell>
          <cell r="E69">
            <v>953988.91999999993</v>
          </cell>
        </row>
        <row r="70">
          <cell r="A70" t="str">
            <v>4.4.1</v>
          </cell>
          <cell r="B70" t="str">
            <v>ESCALERAS y/o GRADERÍAS EN CONCRETO 4000 PSI ACABADO A LA VISTA (incluye suministro concreto 4000 PSI, formaleta instalación y todo lo requerido para su correcta ejecución y funcionamiento)</v>
          </cell>
          <cell r="C70" t="str">
            <v>M3</v>
          </cell>
          <cell r="D70">
            <v>5.73</v>
          </cell>
          <cell r="E70">
            <v>233524.82</v>
          </cell>
        </row>
        <row r="71">
          <cell r="A71" t="str">
            <v>4.4.2</v>
          </cell>
          <cell r="B71" t="str">
            <v>RAMPAS AEREAS EN CONCRETO CON VIGAS DESCOLGADAS 4000 PSI ACABADO A LA VISTA (Incluye suministro concreto 4000 PSI, formaleta, instalación, y todo lo requerido para la correcta ejecución y recibo a satisfacción)</v>
          </cell>
          <cell r="C71" t="str">
            <v>M3</v>
          </cell>
          <cell r="D71">
            <v>4</v>
          </cell>
          <cell r="E71">
            <v>47620.480000000003</v>
          </cell>
        </row>
        <row r="72">
          <cell r="A72" t="str">
            <v>4.5</v>
          </cell>
          <cell r="B72" t="str">
            <v>ACEROS DE REFUERZO</v>
          </cell>
          <cell r="C72" t="str">
            <v>UN</v>
          </cell>
          <cell r="D72">
            <v>1</v>
          </cell>
          <cell r="E72">
            <v>53320.480000000003</v>
          </cell>
        </row>
        <row r="73">
          <cell r="A73" t="str">
            <v>4.5.1</v>
          </cell>
          <cell r="B73" t="str">
            <v>ACERO DE REFUERZOS 37000 PSI - 60000 PSI (incluye suministro, alambre negro, figuración, amarre, instalación y todo lo requerido para la correcta ejecución y funcionamiento)</v>
          </cell>
          <cell r="C73" t="str">
            <v>KG</v>
          </cell>
          <cell r="D73">
            <v>31693.41</v>
          </cell>
          <cell r="E73">
            <v>621399</v>
          </cell>
        </row>
        <row r="74">
          <cell r="A74" t="str">
            <v>4.5.2</v>
          </cell>
          <cell r="B74" t="str">
            <v>MALLAS ELECTROSOLDADAS (Incluye suministro, alambre negro, figuración, amarre, instalación, y todo lo requerido para la correcta ejecución y funcionamiento)</v>
          </cell>
          <cell r="C74" t="str">
            <v>KG</v>
          </cell>
          <cell r="D74">
            <v>1428.61</v>
          </cell>
          <cell r="E74">
            <v>171399</v>
          </cell>
        </row>
        <row r="75">
          <cell r="A75" t="str">
            <v>5</v>
          </cell>
          <cell r="B75" t="str">
            <v>MAMPOSTERIA</v>
          </cell>
        </row>
        <row r="76">
          <cell r="A76" t="str">
            <v>5.1</v>
          </cell>
          <cell r="B76" t="str">
            <v>MAMPOSTERIA EN MURO DE ARCILLA</v>
          </cell>
        </row>
        <row r="77">
          <cell r="A77" t="str">
            <v>5.1.1</v>
          </cell>
          <cell r="B77" t="str">
            <v>MUROS DIVISORIOS EN BLOQUE #4 E=0.12m (Incluye bloque #4, MC 1:3 e=2cm, andamios, formaleta, instalación, y todo lo requerido para la correcta ejecución y recibo a satisfacción)</v>
          </cell>
          <cell r="C77" t="str">
            <v>M2</v>
          </cell>
          <cell r="D77">
            <v>831.4</v>
          </cell>
        </row>
        <row r="78">
          <cell r="A78" t="str">
            <v>5.1.2</v>
          </cell>
          <cell r="B78" t="str">
            <v>MUROS DIVISORIOS EN BLOQUE #5 E=0.15m (Incluye bloque #5, MC 1:3 e=2cm, andamios, formaleta, instalación, y todo lo requerido para la correcta ejecución y recibo a satisfacción)</v>
          </cell>
          <cell r="C78" t="str">
            <v>M2</v>
          </cell>
          <cell r="D78">
            <v>648.25</v>
          </cell>
        </row>
        <row r="79">
          <cell r="A79" t="str">
            <v>5.1.3</v>
          </cell>
          <cell r="B79" t="str">
            <v>MUROS FACHADA EN BLOQUE CONCRETO 20x20x40 E=0.20m (Incluye bloque, MCI 1:3 e=2cm, andamios, formaleta, instalación, y todo lo requerido para la correcta ejecución y recibo a satisfacción)</v>
          </cell>
          <cell r="C79" t="str">
            <v>M2</v>
          </cell>
        </row>
        <row r="80">
          <cell r="A80" t="str">
            <v>5.2</v>
          </cell>
          <cell r="B80" t="str">
            <v>VARIOS EN MAMPOSTERIA</v>
          </cell>
        </row>
        <row r="81">
          <cell r="A81" t="str">
            <v>5.2.1</v>
          </cell>
          <cell r="B81" t="str">
            <v>MURO EN SUPERBOARD DE DOBLE CARA 0,15 m ESPESOR 14 MM (Incluye suministro, transporte e instalación de estructura, equipo para trabajos en altura, materiales y accesorios de fijación, laminas, masilla, vinilo y todo lo demás necesario para su correcta ejecución y funcionamiento)</v>
          </cell>
          <cell r="C81" t="str">
            <v>M2</v>
          </cell>
          <cell r="D81">
            <v>870.6</v>
          </cell>
        </row>
        <row r="82">
          <cell r="A82" t="str">
            <v>5.2.2</v>
          </cell>
          <cell r="B82" t="str">
            <v>MURO EN SUPERBOARD UNA CARA 0,15 m ESPESOR 14 MM (Incluye suministro, transporte e instalación de estructura, equipo para trabajos en altura, materiales y accesorios de fijación, laminas, masilla, vinilo y todo lo demás necesario para su correcta ejecución y funcionamiento)</v>
          </cell>
          <cell r="C82" t="str">
            <v>M2</v>
          </cell>
          <cell r="D82">
            <v>12.72</v>
          </cell>
        </row>
        <row r="83">
          <cell r="A83" t="str">
            <v>5.3</v>
          </cell>
          <cell r="B83" t="str">
            <v>ELEMENTOS ESTRUCTURALES Y NO ESTRUCTURALES</v>
          </cell>
        </row>
        <row r="84">
          <cell r="A84" t="str">
            <v>5.3.1</v>
          </cell>
          <cell r="B84" t="str">
            <v>GROUTING - CONCRETO FLUIDO 15LT/ML (Incluye concreto de inyección grouting 2500PSI, andamios, formaleta, instalación, y todo lo requerido para la correcta ejecución y recibo a satisfacción)</v>
          </cell>
          <cell r="C84" t="str">
            <v>ML</v>
          </cell>
        </row>
        <row r="85">
          <cell r="A85" t="str">
            <v>5.3.2</v>
          </cell>
          <cell r="B85" t="str">
            <v>REGATAS EN PARED (Incluye regata sobre mampostería ancho máximo 0.15m, trasiego y retiro de sobrantes, llenado, resanes sobre mampostería y todos lo demás requerido para la correcta ejecución y recibo a satisfacción)</v>
          </cell>
          <cell r="C85" t="str">
            <v>ML</v>
          </cell>
        </row>
        <row r="86">
          <cell r="A86" t="str">
            <v>5.3.3</v>
          </cell>
          <cell r="B86" t="str">
            <v>VIGUETAS Y COLUMNETAS EN CONCRETO 3000 PSI 0.022-0.030 M3/ML (incluye suministro concreto 3000 PSI, formaleta instalación y todo lo requerido para su correcta ejecución y funcionamiento)</v>
          </cell>
          <cell r="C86" t="str">
            <v>ML</v>
          </cell>
        </row>
        <row r="87">
          <cell r="A87" t="str">
            <v>5.4</v>
          </cell>
          <cell r="B87" t="str">
            <v>REFUERZOS DE MAMPOSTERÍA</v>
          </cell>
        </row>
        <row r="88">
          <cell r="A88" t="str">
            <v>5.4.1</v>
          </cell>
          <cell r="B88" t="str">
            <v>GRAFILES DE ACERO (Incluye suministro, alambre negro, figuración, amarre, instalación, y todo lo requerido para la correcta ejecución y recibo a satisfacción)</v>
          </cell>
          <cell r="C88" t="str">
            <v>KG</v>
          </cell>
        </row>
        <row r="89">
          <cell r="A89" t="str">
            <v>5.4.2</v>
          </cell>
          <cell r="B89" t="str">
            <v>ANCLAJES VARILLA 1/2" L=0.15m (Incluye perforación, puente de adherencia, instalación, y todo lo requerido para la correcta ejecución y recibo a satisfacción, no incluye refuerzo)</v>
          </cell>
          <cell r="C89" t="str">
            <v>KG</v>
          </cell>
        </row>
        <row r="90">
          <cell r="A90">
            <v>6</v>
          </cell>
          <cell r="B90" t="str">
            <v>PREFABRICADOS</v>
          </cell>
        </row>
        <row r="91">
          <cell r="A91" t="str">
            <v>6.1</v>
          </cell>
          <cell r="B91" t="str">
            <v>ELEMENTOS PREFABICADOS EN CONCRETO</v>
          </cell>
        </row>
        <row r="92">
          <cell r="A92" t="str">
            <v>6.1.1</v>
          </cell>
          <cell r="B92" t="str">
            <v>MESONES A=0.60m E=0.10m PARA LAVAMANOS EN CONCRETO 3000 PSI REFORZADO CON ACABADO EN GRANITO PULIDO (Incluye suministro, transporte e instalación de meson en concreto reforzado 3000 PSI, formaleta, anclajes, llenado, fundida, pulida de granito, dilataciones en bronce y todo lo demás necesario para su correcta ejecución y funcionamiento)</v>
          </cell>
          <cell r="C92" t="str">
            <v>ML</v>
          </cell>
          <cell r="D92">
            <v>21.24</v>
          </cell>
        </row>
        <row r="93">
          <cell r="A93" t="str">
            <v>6.1.2</v>
          </cell>
          <cell r="B93" t="str">
            <v>MESONES A=0.60m E=0.15m PARA COCINA EN CONCRETO 3000 PSI REFORZADO CON ACABADO EN GRANITO PULIDO (Incluye suministro, transporte e instalación de meson en concreto reforzado 3000 PSI, formaleta, anclajes, llenado, fundida, pulida de granito, dilataciones en bronce y todo lo demás necesario para su correcta ejecución y funcionamiento)</v>
          </cell>
          <cell r="C93" t="str">
            <v>ML</v>
          </cell>
          <cell r="D93">
            <v>9.4</v>
          </cell>
        </row>
        <row r="94">
          <cell r="A94" t="str">
            <v>6.1.3</v>
          </cell>
          <cell r="B94" t="str">
            <v>BORDILLO PARA POSETA CUARTO DE ASEO H=0,20m E=0,12 (Incluye suministro, transporte e instalación de meson en concreto reforzado 3000 PSI, formaleta, anclajes, llenado, fundida, win aluminio, enchape y todo lo demás necesario para su correcta ejecución y funcionamiento)</v>
          </cell>
          <cell r="C94" t="str">
            <v>ML</v>
          </cell>
          <cell r="D94">
            <v>1.8</v>
          </cell>
        </row>
        <row r="95">
          <cell r="A95" t="str">
            <v>6.1.4</v>
          </cell>
          <cell r="B95" t="str">
            <v>CARCAMO CON REJILLA SECCION DE 0,20m (Incluye suministro, transporte e instalación de meson en concreto reforzado 3000 PSI, formaleta, anclajes, llenado, fundida, pulida de granito, dilataciones en bronce y todo lo demás necesario para su correcta ejecución y funcionamiento)</v>
          </cell>
          <cell r="C95" t="str">
            <v>ML</v>
          </cell>
          <cell r="D95">
            <v>6.6</v>
          </cell>
        </row>
        <row r="96">
          <cell r="A96" t="str">
            <v>6.1.5</v>
          </cell>
          <cell r="B96" t="str">
            <v>DINTEL EN CONCRETO 0.12x0.09M (Incluye suministro, transporte e instalación de concreto reforzado 3000 PSI, formaleta, anclajes y todo lo demás necesario para su correcta ejecución y funcionamiento)</v>
          </cell>
          <cell r="C96" t="str">
            <v>ML</v>
          </cell>
          <cell r="D96">
            <v>6.6</v>
          </cell>
        </row>
        <row r="98">
          <cell r="A98">
            <v>7</v>
          </cell>
          <cell r="B98" t="str">
            <v>INSTALACIÓN HIDROSANITARIA Y DE GAS</v>
          </cell>
        </row>
        <row r="99">
          <cell r="A99" t="str">
            <v>7.1</v>
          </cell>
          <cell r="B99" t="str">
            <v>RED GENERAL AGUA  POTABLE</v>
          </cell>
        </row>
        <row r="100">
          <cell r="A100" t="str">
            <v>7.1.1</v>
          </cell>
          <cell r="B100" t="str">
            <v>TUBERIA PVC P RDE 9 ø1/2" (Incluye suministro, transporte e instalación de tubería y todo lo demás requerido para su correcta ejecución y funcionamiento)</v>
          </cell>
          <cell r="C100" t="str">
            <v>ML</v>
          </cell>
          <cell r="D100">
            <v>48</v>
          </cell>
        </row>
        <row r="101">
          <cell r="A101" t="str">
            <v>7.1.2</v>
          </cell>
          <cell r="B101" t="str">
            <v>TUBERIA PVC P RDE 11 ø3/4" (Incluye suministro, transporte e instalación de tubería y todo lo demás requerido para su correcta ejecución y funcionamiento)</v>
          </cell>
          <cell r="C101" t="str">
            <v>ML</v>
          </cell>
          <cell r="D101">
            <v>52</v>
          </cell>
        </row>
        <row r="102">
          <cell r="A102" t="str">
            <v>7.1.3</v>
          </cell>
          <cell r="B102" t="str">
            <v>TUBERIA PVC P RDE 13,5 ø1" (Incluye suministro, transporte e instalación de tubería y todo lo demás requerido para su correcta ejecución y funcionamiento)</v>
          </cell>
          <cell r="C102" t="str">
            <v>ML</v>
          </cell>
          <cell r="D102">
            <v>39</v>
          </cell>
        </row>
        <row r="103">
          <cell r="A103" t="str">
            <v>7.1.4</v>
          </cell>
          <cell r="B103" t="str">
            <v>TUBERIA PVC P RDE 21 ø1 1/4" (Incluye suministro, transporte e instalación de tubería y todo lo demás requerido para su correcta ejecución y funcionamiento)</v>
          </cell>
          <cell r="C103" t="str">
            <v>ML</v>
          </cell>
          <cell r="D103">
            <v>71</v>
          </cell>
        </row>
        <row r="104">
          <cell r="A104" t="str">
            <v>7.1.5</v>
          </cell>
          <cell r="B104" t="str">
            <v>TUBERIA PVC P RDE 21 ø1 1/2" (Incluye suministro, transporte e instalación de tubería y todo lo demás requerido para su correcta ejecución y funcionamiento)</v>
          </cell>
          <cell r="C104" t="str">
            <v>ML</v>
          </cell>
          <cell r="D104">
            <v>34</v>
          </cell>
        </row>
        <row r="105">
          <cell r="A105" t="str">
            <v>7.1.6</v>
          </cell>
          <cell r="B105" t="str">
            <v>TUBERIA PVC P RDE 21 ø 2" (Incluye suministro, transporte e instalación de tubería y todo lo demás requerido para su correcta ejecución y funcionamiento)</v>
          </cell>
          <cell r="C105" t="str">
            <v>ML</v>
          </cell>
          <cell r="D105">
            <v>26</v>
          </cell>
        </row>
        <row r="106">
          <cell r="A106" t="str">
            <v>7.1.7</v>
          </cell>
          <cell r="B106" t="str">
            <v>ACCESORIOS PVCP - 1/2 " (Incluye suministro, transporte e instalación de accesorios y todo lo demás requerido para su correcta ejecución y funcionamiento)</v>
          </cell>
          <cell r="C106" t="str">
            <v>UN</v>
          </cell>
          <cell r="D106">
            <v>38</v>
          </cell>
        </row>
        <row r="107">
          <cell r="A107" t="str">
            <v>7.1.8</v>
          </cell>
          <cell r="B107" t="str">
            <v>ACCESORIO PVCP - 3/4 " (Incluye suministro, transporte e instalación de accesorios y todo lo demás requerido para su correcta ejecución y funcionamiento)</v>
          </cell>
          <cell r="C107" t="str">
            <v>UN</v>
          </cell>
          <cell r="D107">
            <v>128</v>
          </cell>
        </row>
        <row r="108">
          <cell r="A108" t="str">
            <v>7.1.9</v>
          </cell>
          <cell r="B108" t="str">
            <v>ACCESORIO PVCP - 1 " (Incluye suministro, transporte e instalación de accesorios y todo lo demás requerido para su correcta ejecución y funcionamiento)</v>
          </cell>
          <cell r="C108" t="str">
            <v>UN</v>
          </cell>
          <cell r="D108">
            <v>68</v>
          </cell>
        </row>
        <row r="109">
          <cell r="A109" t="str">
            <v>7.1.10</v>
          </cell>
          <cell r="B109" t="str">
            <v>ACCESORIOS PVCP - 1, 1/4" (Incluye suministro, transporte e instalación de accesorios y todo lo demás requerido para su correcta ejecución y funcionamiento)</v>
          </cell>
          <cell r="C109" t="str">
            <v>UN</v>
          </cell>
          <cell r="D109">
            <v>95</v>
          </cell>
        </row>
        <row r="110">
          <cell r="A110" t="str">
            <v>7.1.11</v>
          </cell>
          <cell r="B110" t="str">
            <v>ACCESORIOS PVCP - 1, 1/2" (Incluye suministro, transporte e instalación de accesorios y todo lo demás requerido para su correcta ejecución y funcionamiento)</v>
          </cell>
          <cell r="C110" t="str">
            <v>UN</v>
          </cell>
          <cell r="D110">
            <v>36</v>
          </cell>
        </row>
        <row r="111">
          <cell r="A111" t="str">
            <v>7.1.12</v>
          </cell>
          <cell r="B111" t="str">
            <v>ACCESORIOS PVCP - 2" (Incluye suministro, transporte e instalación de accesorios y todo lo demás requerido para su correcta ejecución y funcionamiento)</v>
          </cell>
          <cell r="C111" t="str">
            <v>UN</v>
          </cell>
          <cell r="D111">
            <v>32</v>
          </cell>
        </row>
        <row r="112">
          <cell r="A112" t="str">
            <v>7.1.13</v>
          </cell>
          <cell r="B112" t="str">
            <v>REGISTROS P/D  1 " (Incluye suministro, transporte e instalación de accesorios y todo lo demás requerido para su correcta ejecución y funcionamiento)</v>
          </cell>
          <cell r="C112" t="str">
            <v>UN</v>
          </cell>
          <cell r="D112">
            <v>4</v>
          </cell>
        </row>
        <row r="113">
          <cell r="A113" t="str">
            <v>7.1.14</v>
          </cell>
          <cell r="B113" t="str">
            <v>REGISTROS P/D  3/4 " (Incluye suministro, transporte e instalación de accesorios y todo lo demás requerido para su correcta ejecución y funcionamiento)</v>
          </cell>
          <cell r="C113" t="str">
            <v>UN</v>
          </cell>
          <cell r="D113">
            <v>4</v>
          </cell>
        </row>
        <row r="114">
          <cell r="A114" t="str">
            <v>7.1.15</v>
          </cell>
          <cell r="B114" t="str">
            <v>REGISTROS P/D  1/2 " (Incluye suministro, transporte e instalación de accesorios y todo lo demás requerido para su correcta ejecución y funcionamiento)</v>
          </cell>
          <cell r="C114" t="str">
            <v>UN</v>
          </cell>
          <cell r="D114">
            <v>2</v>
          </cell>
        </row>
        <row r="115">
          <cell r="A115" t="str">
            <v>7.1.16</v>
          </cell>
          <cell r="B115" t="str">
            <v>REGISTROS P/D  1¼"(Incluye suministro, transporte e instalación de accesorios y todo lo demás requerido para su correcta ejecución y funcionamiento)</v>
          </cell>
          <cell r="C115" t="str">
            <v>UN</v>
          </cell>
          <cell r="D115">
            <v>6</v>
          </cell>
        </row>
        <row r="116">
          <cell r="A116" t="str">
            <v>7.2</v>
          </cell>
          <cell r="B116" t="str">
            <v xml:space="preserve">PUNTOS HIDRAULICOS </v>
          </cell>
        </row>
        <row r="117">
          <cell r="A117" t="str">
            <v>7.2.1</v>
          </cell>
          <cell r="B117" t="str">
            <v>PUNTO DE AGUA FRIA 1/2" (Incluye suministro, transporte, instalación de tuberias, registros, accesorios, llenos y todo lo requerido para la correcta ejecución y funcionamiento)</v>
          </cell>
          <cell r="C117" t="str">
            <v>UN</v>
          </cell>
          <cell r="D117">
            <v>25</v>
          </cell>
        </row>
        <row r="118">
          <cell r="A118" t="str">
            <v>7.2.2</v>
          </cell>
          <cell r="B118" t="str">
            <v>PUNTO DE AGUA FRIA 1" (Incluye suministro, transporte, instalación de tuberias, registros, accesorios, llenos y todo lo requerido para la correcta ejecución y funcionamiento)</v>
          </cell>
          <cell r="C118" t="str">
            <v>UN</v>
          </cell>
          <cell r="D118">
            <v>3</v>
          </cell>
        </row>
        <row r="119">
          <cell r="A119" t="str">
            <v>7.2.3</v>
          </cell>
          <cell r="B119" t="str">
            <v>PUNTO DE AGUA FRIA FLUXOMETRO 1¼" (Incluye suministro, transporte, instalación de tuberias, registros, accesorios, llenos y todo lo requerido para la correcta ejecución y funcionamiento)</v>
          </cell>
          <cell r="C119" t="str">
            <v>UN</v>
          </cell>
          <cell r="D119">
            <v>18</v>
          </cell>
        </row>
        <row r="120">
          <cell r="A120" t="str">
            <v>7.2.4</v>
          </cell>
          <cell r="B120" t="str">
            <v>LLAVES DE MANGUERA  1/2" (Incluye suministro, transporte, instalación de tuberias, registros, accesorios, llenos y todo lo requerido para la correcta ejecución y funcionamiento)</v>
          </cell>
          <cell r="C120" t="str">
            <v>UN</v>
          </cell>
          <cell r="D120">
            <v>3</v>
          </cell>
        </row>
        <row r="121">
          <cell r="A121" t="str">
            <v>7.3</v>
          </cell>
          <cell r="B121" t="str">
            <v>SALIDAS SANITARIAS</v>
          </cell>
        </row>
        <row r="122">
          <cell r="A122" t="str">
            <v>7.3.1</v>
          </cell>
          <cell r="B122" t="str">
            <v>SALIDA SANITARIA PVCS 4" (Incluye suministro, transporte, instalación de tuberias, registros, accesorios, llenos y todo lo requerido para la correcta ejecución y funcionamiento)</v>
          </cell>
          <cell r="C122" t="str">
            <v>UN</v>
          </cell>
          <cell r="D122">
            <v>21</v>
          </cell>
        </row>
        <row r="123">
          <cell r="A123" t="str">
            <v>7.3.2</v>
          </cell>
          <cell r="B123" t="str">
            <v>SALIDA SANITARIA PVCS 2" (Incluye suministro, transporte, instalación de tuberias, registros, accesorios, llenos y todo lo requerido para la correcta ejecución y funcionamiento)</v>
          </cell>
          <cell r="C123" t="str">
            <v>UN</v>
          </cell>
          <cell r="D123">
            <v>25</v>
          </cell>
        </row>
        <row r="124">
          <cell r="A124" t="str">
            <v>7.3.3</v>
          </cell>
          <cell r="B124" t="str">
            <v>SIFONES DE ASEO 3" (Incluye suministro, transporte, accesorio, llenos y todo lo requerido para la correcta ejecución y funcionamiento)</v>
          </cell>
          <cell r="C124" t="str">
            <v>UN</v>
          </cell>
          <cell r="D124">
            <v>11</v>
          </cell>
        </row>
        <row r="125">
          <cell r="A125" t="str">
            <v>7.3.4</v>
          </cell>
          <cell r="B125" t="str">
            <v>TAPÓN DE INSPECCIÓN 4" EN PISO (Incluye suministro, transporte, accesorio, llenos y todo lo requerido para la correcta ejecución y funcionamiento)</v>
          </cell>
          <cell r="C125" t="str">
            <v>UN</v>
          </cell>
          <cell r="D125">
            <v>6</v>
          </cell>
        </row>
        <row r="126">
          <cell r="A126" t="str">
            <v>7.3.5</v>
          </cell>
          <cell r="B126" t="str">
            <v>TAPÓN DE INSPECCIÓN 6" EN PISO (Incluye suministro, transporte, accesorio, llenos y todo lo requerido para la correcta ejecución y funcionamiento)</v>
          </cell>
          <cell r="C126" t="str">
            <v>UN</v>
          </cell>
          <cell r="D126">
            <v>8</v>
          </cell>
        </row>
        <row r="127">
          <cell r="A127" t="str">
            <v>7.4</v>
          </cell>
          <cell r="B127" t="str">
            <v xml:space="preserve">VENTILACIONES Y REVENTILACIONES </v>
          </cell>
        </row>
        <row r="128">
          <cell r="A128" t="str">
            <v>7.4.1</v>
          </cell>
          <cell r="B128" t="str">
            <v>TUBERÍAS EN PVCL - 2" (Incluye suministro, transporte e instalación de tubería y todo lo demás requerido para su correcta ejecución y funcionamiento)</v>
          </cell>
          <cell r="C128" t="str">
            <v>ML</v>
          </cell>
          <cell r="D128">
            <v>41</v>
          </cell>
        </row>
        <row r="129">
          <cell r="A129" t="str">
            <v>7.5</v>
          </cell>
          <cell r="B129" t="str">
            <v>CONEXIÓN A TANQUES DE ALMACENAMIENTO Y ACOMETIDAS</v>
          </cell>
        </row>
        <row r="130">
          <cell r="A130" t="str">
            <v>7.5.1</v>
          </cell>
          <cell r="B130" t="str">
            <v>UNION UNIVERSAL 1" (Incluye suministro, transporte e instalación de accesorio y todo lo demás requerido para su correcta ejecución y funcionamiento)</v>
          </cell>
          <cell r="C130" t="str">
            <v>UN</v>
          </cell>
          <cell r="D130">
            <v>6</v>
          </cell>
        </row>
        <row r="131">
          <cell r="A131" t="str">
            <v>7.5.2</v>
          </cell>
          <cell r="B131" t="str">
            <v>UNION UNIVERSAL 2" (Incluye suministro, transporte e instalación de accesorio y todo lo demás requerido para su correcta ejecución y funcionamiento)</v>
          </cell>
          <cell r="C131" t="str">
            <v>UN</v>
          </cell>
          <cell r="D131">
            <v>6</v>
          </cell>
        </row>
        <row r="132">
          <cell r="A132" t="str">
            <v>7.5.3</v>
          </cell>
          <cell r="B132" t="str">
            <v>FLOTADOR MECÁNICO 2" (Incluye suministro, transporte e instalación de accesorio y todo lo demás requerido para su correcta ejecución y funcionamiento)</v>
          </cell>
          <cell r="C132" t="str">
            <v>UN</v>
          </cell>
          <cell r="D132">
            <v>2</v>
          </cell>
        </row>
        <row r="133">
          <cell r="A133" t="str">
            <v>7.5.4</v>
          </cell>
          <cell r="B133" t="str">
            <v>SUMINISTRO E INSTALACIÓN TANQUES DE RESERVA DE 1000 LTS (Incluye suministro, transporte e instalación de tanque y todo lo demás requerido para su correcta ejecución y funcionamiento)</v>
          </cell>
          <cell r="C133" t="str">
            <v>UN</v>
          </cell>
          <cell r="D133">
            <v>6</v>
          </cell>
        </row>
        <row r="134">
          <cell r="A134" t="str">
            <v>7.5.5</v>
          </cell>
          <cell r="B134" t="str">
            <v>REGISTROS P/D 1" (Incluye suministro, transporte e instalación de accesorios y todo lo demás requerido para su correcta ejecución y funcionamiento)</v>
          </cell>
          <cell r="C134" t="str">
            <v>UN</v>
          </cell>
          <cell r="D134">
            <v>10</v>
          </cell>
        </row>
        <row r="135">
          <cell r="A135" t="str">
            <v>7.5.6</v>
          </cell>
          <cell r="B135" t="str">
            <v>REGISTROS P/D 2" (Incluye suministro, transporte e instalación de accesorio y todo lo demás requerido para su correcta ejecución y funcionamiento)</v>
          </cell>
          <cell r="C135" t="str">
            <v>UN</v>
          </cell>
          <cell r="D135">
            <v>7</v>
          </cell>
        </row>
        <row r="136">
          <cell r="A136" t="str">
            <v>7.5.7</v>
          </cell>
          <cell r="B136" t="str">
            <v>REGISTROS P/D  2½ " (Incluye suministro, transporte e instalación de accesorio y todo lo demás requerido para su correcta ejecución y funcionamiento)</v>
          </cell>
          <cell r="C136" t="str">
            <v>UN</v>
          </cell>
          <cell r="D136">
            <v>3</v>
          </cell>
        </row>
        <row r="137">
          <cell r="A137" t="str">
            <v>7.5.8</v>
          </cell>
          <cell r="B137" t="str">
            <v>CHEQUE 2" (Incluye suministro, transporte e instalación de accesorio y todo lo demás requerido para su correcta ejecución y funcionamiento)</v>
          </cell>
          <cell r="C137" t="str">
            <v>UN</v>
          </cell>
          <cell r="D137">
            <v>4</v>
          </cell>
        </row>
        <row r="138">
          <cell r="A138" t="str">
            <v>7.5.9</v>
          </cell>
          <cell r="B138" t="str">
            <v>TUBERIA PVC P RDE 13,5 ø1" (Incluye suministro, transporte e instalación de tubería y todo lo demás requerido para su correcta ejecución y funcionamiento)</v>
          </cell>
          <cell r="C138" t="str">
            <v>ML</v>
          </cell>
          <cell r="D138">
            <v>34</v>
          </cell>
        </row>
        <row r="139">
          <cell r="A139" t="str">
            <v>7.5.10</v>
          </cell>
          <cell r="B139" t="str">
            <v>TUBERIA PVC P RDE 21 ø 2" (Incluye suministro, transporte e instalación de tubería y todo lo demás requerido para su correcta ejecución y funcionamiento)</v>
          </cell>
          <cell r="C139" t="str">
            <v>ML</v>
          </cell>
          <cell r="D139">
            <v>26</v>
          </cell>
        </row>
        <row r="140">
          <cell r="A140" t="str">
            <v>7.5.11</v>
          </cell>
          <cell r="B140" t="str">
            <v>ACCESORIOS PVCP - 1" (Incluye suministro, transporte e instalación de accesorios y todo lo demás requerido para su correcta ejecución y funcionamiento)</v>
          </cell>
          <cell r="C140" t="str">
            <v>UN</v>
          </cell>
          <cell r="D140">
            <v>24</v>
          </cell>
        </row>
        <row r="141">
          <cell r="A141" t="str">
            <v>7.5.12</v>
          </cell>
          <cell r="B141" t="str">
            <v>ACCESORIOS PVCP - 2" (Incluye suministro, transporte e instalación de accesorios y todo lo demás requerido para su correcta ejecución y funcionamiento)</v>
          </cell>
          <cell r="C141" t="str">
            <v>UN</v>
          </cell>
          <cell r="D141">
            <v>28</v>
          </cell>
        </row>
        <row r="142">
          <cell r="A142" t="str">
            <v>7.6</v>
          </cell>
          <cell r="B142" t="str">
            <v>CUARTO DE BOMBAS RED DE PROTECCION CONTRA INCENDIO</v>
          </cell>
        </row>
        <row r="143">
          <cell r="A143" t="str">
            <v>7.6.1</v>
          </cell>
          <cell r="B143" t="str">
            <v>CHEQUE HIDRO 2" (Incluye suministro, transporte e instalación de accesorios y todo lo demás requerido para su correcta ejecución y funcionamiento)</v>
          </cell>
          <cell r="C143" t="str">
            <v>UN</v>
          </cell>
          <cell r="D143">
            <v>1</v>
          </cell>
        </row>
        <row r="144">
          <cell r="A144" t="str">
            <v>7.6.2</v>
          </cell>
          <cell r="B144" t="str">
            <v>CHEQUE HIDRO 4" (Incluye suministro, transporte e instalación de accesorios y todo lo demás requerido para su correcta ejecución y funcionamiento)</v>
          </cell>
          <cell r="C144" t="str">
            <v>UN</v>
          </cell>
          <cell r="D144">
            <v>2</v>
          </cell>
        </row>
        <row r="145">
          <cell r="A145" t="str">
            <v>7.6.3</v>
          </cell>
          <cell r="B145" t="str">
            <v>CHEQUE CORTINA 4" (Incluye suministro, transporte e instalación de accesorios y todo lo demás requerido para su correcta ejecución y funcionamiento)</v>
          </cell>
          <cell r="C145" t="str">
            <v>UN</v>
          </cell>
          <cell r="D145">
            <v>1</v>
          </cell>
        </row>
        <row r="146">
          <cell r="A146" t="str">
            <v>7.6.4</v>
          </cell>
          <cell r="B146" t="str">
            <v>BRIDAS RANURADAS ACERO AL CARBON (Incluye suministro, transporte e instalación de accesorios y todo lo demás requerido para su correcta ejecución y funcionamiento)</v>
          </cell>
          <cell r="C146" t="str">
            <v>UN</v>
          </cell>
          <cell r="D146">
            <v>4</v>
          </cell>
        </row>
        <row r="147">
          <cell r="A147" t="str">
            <v>7.6.5</v>
          </cell>
          <cell r="B147" t="str">
            <v>VALVULA P/D 1/4" (Incluye suministro, transporte e instalación de accesorios y todo lo demás requerido para su correcta ejecución y funcionamiento)</v>
          </cell>
          <cell r="C147" t="str">
            <v>UN</v>
          </cell>
          <cell r="D147">
            <v>2</v>
          </cell>
        </row>
        <row r="148">
          <cell r="A148" t="str">
            <v>7.6.6</v>
          </cell>
          <cell r="B148" t="str">
            <v>VALVULA P/D 2" (Incluye suministro, transporte e instalación de accesorios y todo lo demás requerido para su correcta ejecución y funcionamiento)</v>
          </cell>
          <cell r="C148" t="str">
            <v>UN</v>
          </cell>
          <cell r="D148">
            <v>2</v>
          </cell>
        </row>
        <row r="149">
          <cell r="A149" t="str">
            <v>7.6.7</v>
          </cell>
          <cell r="B149" t="str">
            <v>VALVULA DE VASTAGO ASCENDENTE 4" (Incluye suministro, transporte e instalación de accesorios y todo lo demás requerido para su correcta ejecución y funcionamiento)</v>
          </cell>
          <cell r="C149" t="str">
            <v>UN</v>
          </cell>
          <cell r="D149">
            <v>1</v>
          </cell>
        </row>
        <row r="150">
          <cell r="A150" t="str">
            <v>7.6.8</v>
          </cell>
          <cell r="B150" t="str">
            <v>VALVULA MARIPOSA 4" (Incluye suministro, transporte e instalación de accesorios y todo lo demás requerido para su correcta ejecución y funcionamiento)</v>
          </cell>
          <cell r="C150" t="str">
            <v>UN</v>
          </cell>
          <cell r="D150">
            <v>2</v>
          </cell>
        </row>
        <row r="151">
          <cell r="A151" t="str">
            <v>7.6.9</v>
          </cell>
          <cell r="B151" t="str">
            <v>MANOMETROS  GLICERINA RANGO HASTA 200 PSI  1" (Incluye suministro, transporte e instalación de accesorios y todo lo demás requerido para su correcta ejecución y funcionamiento)</v>
          </cell>
          <cell r="C151" t="str">
            <v>UN</v>
          </cell>
          <cell r="D151">
            <v>2</v>
          </cell>
        </row>
        <row r="152">
          <cell r="A152" t="str">
            <v>7.6.10</v>
          </cell>
          <cell r="B152" t="str">
            <v>ACCESORIOS ACERO AL CARBON  1/4" (Incluye suministro, transporte e instalación de accesorios y todo lo demás requerido para su correcta ejecución y funcionamiento)</v>
          </cell>
          <cell r="C152" t="str">
            <v>UN</v>
          </cell>
          <cell r="D152">
            <v>6</v>
          </cell>
        </row>
        <row r="153">
          <cell r="A153" t="str">
            <v>7.6.11</v>
          </cell>
          <cell r="B153" t="str">
            <v>TUBERIA ACERO AL CARBON AC SCH40  2" (Incluye suministro, transporte e instalación de tubería y todo lo demás requerido para su correcta ejecución y funcionamiento)</v>
          </cell>
          <cell r="C153" t="str">
            <v>ML</v>
          </cell>
          <cell r="D153">
            <v>4.9000000000000004</v>
          </cell>
        </row>
        <row r="154">
          <cell r="A154" t="str">
            <v>7.6.12</v>
          </cell>
          <cell r="B154" t="str">
            <v>TUBERIA ACERO AL CARBON AC SCH40  4" (Incluye suministro, transporte e instalación de tubería y todo lo demás requerido para su correcta ejecución y funcionamiento)</v>
          </cell>
          <cell r="C154" t="str">
            <v>ML</v>
          </cell>
          <cell r="D154">
            <v>20.2</v>
          </cell>
        </row>
        <row r="155">
          <cell r="A155" t="str">
            <v>7.6.13</v>
          </cell>
          <cell r="B155" t="str">
            <v>ACCESORIOS Y COUPLING ACERO AL CARBON  2" (Incluye suministro, transporte e instalación de accesorios y todo lo demás requerido para su correcta ejecución y funcionamiento)</v>
          </cell>
          <cell r="C155" t="str">
            <v>UN</v>
          </cell>
          <cell r="D155">
            <v>6</v>
          </cell>
        </row>
        <row r="156">
          <cell r="A156" t="str">
            <v>7.6.14</v>
          </cell>
          <cell r="B156" t="str">
            <v>ACCESORIOS Y COPLING ACERO AL CARBON  4" (Incluye suministro, transporte e instalación de accesorios y todo lo demás requerido para su correcta ejecución y funcionamiento)</v>
          </cell>
          <cell r="C156" t="str">
            <v>UN</v>
          </cell>
          <cell r="D156">
            <v>18</v>
          </cell>
        </row>
        <row r="157">
          <cell r="A157" t="str">
            <v>7.6.15</v>
          </cell>
          <cell r="B157" t="str">
            <v>JUNTA DE EXPANSION BORRACHA 2" (Incluye suministro, transporte e instalación de accesorios y todo lo demás requerido para su correcta ejecución y funcionamiento)</v>
          </cell>
          <cell r="C157" t="str">
            <v>UN</v>
          </cell>
          <cell r="D157">
            <v>1</v>
          </cell>
        </row>
        <row r="158">
          <cell r="A158" t="str">
            <v>7.6.16</v>
          </cell>
          <cell r="B158" t="str">
            <v>JUNTA DE EXPANSION BORRACHA 4" (Incluye suministro, transporte e instalación de accesorios y todo lo demás requerido para su correcta ejecución y funcionamiento)</v>
          </cell>
          <cell r="C158" t="str">
            <v>UN</v>
          </cell>
          <cell r="D158">
            <v>1</v>
          </cell>
        </row>
        <row r="159">
          <cell r="A159" t="str">
            <v>7.6.17</v>
          </cell>
          <cell r="B159" t="str">
            <v>COPA CONCENTRICA  4"x2" (Incluye suministro, transporte e instalación de accesorios y todo lo demás requerido para su correcta ejecución y funcionamiento)</v>
          </cell>
          <cell r="C159" t="str">
            <v>UN</v>
          </cell>
          <cell r="D159">
            <v>1</v>
          </cell>
        </row>
        <row r="160">
          <cell r="A160" t="str">
            <v>7.6.18</v>
          </cell>
          <cell r="B160" t="str">
            <v>COPA EXCENTRICA  2"x4" (Incluye suministro, transporte e instalación de accesorios y todo lo demás requerido para su correcta ejecución y funcionamiento)</v>
          </cell>
          <cell r="C160" t="str">
            <v>UN</v>
          </cell>
          <cell r="D160">
            <v>1</v>
          </cell>
        </row>
        <row r="161">
          <cell r="A161" t="str">
            <v>7.6.19</v>
          </cell>
          <cell r="B161" t="str">
            <v>BOMBA JOCKEY 5HP (Incluye suministro, transporte e instalación de equipos y todo lo demás requerido para su correcta ejecución y funcionamiento)</v>
          </cell>
          <cell r="C161" t="str">
            <v>UN</v>
          </cell>
          <cell r="D161">
            <v>1</v>
          </cell>
          <cell r="E161">
            <v>7200000</v>
          </cell>
        </row>
        <row r="162">
          <cell r="A162" t="str">
            <v>7.6.20</v>
          </cell>
          <cell r="B162" t="str">
            <v>BOMBA LIDER 42HP (Incluye suministro, transporte e instalación de equipos y todo lo demás requerido para su correcta ejecución y funcionamiento)</v>
          </cell>
          <cell r="C162" t="str">
            <v>UN</v>
          </cell>
          <cell r="D162">
            <v>1</v>
          </cell>
          <cell r="E162">
            <v>37500000</v>
          </cell>
        </row>
        <row r="163">
          <cell r="A163" t="str">
            <v>7.6.21</v>
          </cell>
          <cell r="B163" t="str">
            <v>BOMBA SUMERGIBLE 1HP (Incluye suministro, transporte e instalación de equipos y todo lo demás requerido para su correcta ejecución y funcionamiento)</v>
          </cell>
          <cell r="C163" t="str">
            <v>UN</v>
          </cell>
          <cell r="D163">
            <v>1</v>
          </cell>
          <cell r="E163">
            <v>1500000</v>
          </cell>
        </row>
        <row r="164">
          <cell r="A164" t="str">
            <v>7.7</v>
          </cell>
          <cell r="B164" t="str">
            <v>RED DE PROTECCION CONTRA INCENDIO</v>
          </cell>
        </row>
        <row r="165">
          <cell r="A165" t="str">
            <v>7.7.1</v>
          </cell>
          <cell r="B165" t="str">
            <v>TUBERIA ACERO AL CARBON SCH40  1"  (Incluye suministro, transporte e instalación de tubería y todo lo demás requerido para su correcta ejecución y funcionamiento)</v>
          </cell>
          <cell r="C165" t="str">
            <v>ML</v>
          </cell>
          <cell r="D165">
            <v>174.69</v>
          </cell>
        </row>
        <row r="166">
          <cell r="A166" t="str">
            <v>7.7.2</v>
          </cell>
          <cell r="B166" t="str">
            <v>TUBERIA ACERO AL CARBON SCH40  1,1/4"  (Incluye suministro, transporte e instalación de tubería y todo lo demás requerido para su correcta ejecución y funcionamiento)</v>
          </cell>
          <cell r="C166" t="str">
            <v>ML</v>
          </cell>
          <cell r="D166">
            <v>15.489999999999998</v>
          </cell>
        </row>
        <row r="167">
          <cell r="A167" t="str">
            <v>7.7.3</v>
          </cell>
          <cell r="B167" t="str">
            <v>TUBERIA ACERO AL CARBON SCH40  1,1/2"  (Incluye suministro, transporte e instalación de tubería y todo lo demás requerido para su correcta ejecución y funcionamiento)</v>
          </cell>
          <cell r="C167" t="str">
            <v>ML</v>
          </cell>
          <cell r="D167">
            <v>54.919999999999995</v>
          </cell>
        </row>
        <row r="168">
          <cell r="A168" t="str">
            <v>7.7.4</v>
          </cell>
          <cell r="B168" t="str">
            <v>TUBERIA ACERO AL CARBON AC SCH40  2" (Incluye suministro, transporte e instalación de tubería y todo lo demás requerido para su correcta ejecución y funcionamiento)</v>
          </cell>
          <cell r="C168" t="str">
            <v>ML</v>
          </cell>
          <cell r="D168">
            <v>61.44</v>
          </cell>
        </row>
        <row r="169">
          <cell r="A169" t="str">
            <v>7.7.5</v>
          </cell>
          <cell r="B169" t="str">
            <v>TUBERIA ACERO AL CARBON SCH40   2,1/2"  (Incluye suministro, transporte e instalación de tubería y todo lo demás requerido para su correcta ejecución y funcionamiento)</v>
          </cell>
          <cell r="C169" t="str">
            <v>ML</v>
          </cell>
          <cell r="D169">
            <v>24.3</v>
          </cell>
        </row>
        <row r="170">
          <cell r="A170" t="str">
            <v>7.7.6</v>
          </cell>
          <cell r="B170" t="str">
            <v>TUBERIA ACERO AL CARBON SCH40   3"  (Incluye suministro, transporte e instalación de tubería y todo lo demás requerido para su correcta ejecución y funcionamiento)</v>
          </cell>
          <cell r="C170" t="str">
            <v>ML</v>
          </cell>
          <cell r="D170">
            <v>77.039999999999992</v>
          </cell>
        </row>
        <row r="171">
          <cell r="A171" t="str">
            <v>7.7.7</v>
          </cell>
          <cell r="B171" t="str">
            <v>TUBERIA ACERO AL CARBON SCH40 4"  (Incluye suministro, transporte e instalación de tubería y todo lo demás requerido para su correcta ejecución y funcionamiento)</v>
          </cell>
          <cell r="C171" t="str">
            <v>ML</v>
          </cell>
          <cell r="D171">
            <v>64.98</v>
          </cell>
        </row>
        <row r="172">
          <cell r="A172" t="str">
            <v>7.7.8</v>
          </cell>
          <cell r="B172" t="str">
            <v>ACCESORIOS ACERO AL CARBON  1" (Incluye suministro, transporte e instalación de accesorios y todo lo demás requerido para su correcta ejecución y funcionamiento)</v>
          </cell>
          <cell r="C172" t="str">
            <v>UN</v>
          </cell>
          <cell r="D172">
            <v>259</v>
          </cell>
        </row>
        <row r="173">
          <cell r="A173" t="str">
            <v>7.7.9</v>
          </cell>
          <cell r="B173" t="str">
            <v>ACCESORIOS Y COUPLING ACERO AL CARBON  1 1/4" (Incluye suministro, transporte e instalación de accesorios y todo lo demás requerido para su correcta ejecución y funcionamiento)</v>
          </cell>
          <cell r="C173" t="str">
            <v>UN</v>
          </cell>
          <cell r="D173">
            <v>32</v>
          </cell>
        </row>
        <row r="174">
          <cell r="A174" t="str">
            <v>7.7.10</v>
          </cell>
          <cell r="B174" t="str">
            <v>ACCESORIOS Y COUPLING ACERO AL CARBON  1 1/2" (Incluye suministro, transporte e instalación de accesorios y todo lo demás requerido para su correcta ejecución y funcionamiento)</v>
          </cell>
          <cell r="C174" t="str">
            <v>UN</v>
          </cell>
          <cell r="D174">
            <v>80</v>
          </cell>
        </row>
        <row r="175">
          <cell r="A175" t="str">
            <v>7.7.11</v>
          </cell>
          <cell r="B175" t="str">
            <v>ACCESORIOS Y COUPLING ACERO AL CARBON  2" (Incluye suministro, transporte e instalación de accesorios y todo lo demás requerido para su correcta ejecución y funcionamiento)</v>
          </cell>
          <cell r="C175" t="str">
            <v>UN</v>
          </cell>
          <cell r="D175">
            <v>101</v>
          </cell>
        </row>
        <row r="176">
          <cell r="A176" t="str">
            <v>7.7.12</v>
          </cell>
          <cell r="B176" t="str">
            <v>ACCESORIOS Y COUPLING ACERO AL CARBON  2 1/2" (Incluye suministro, transporte e instalación de accesorios y todo lo demás requerido para su correcta ejecución y funcionamiento)</v>
          </cell>
          <cell r="C176" t="str">
            <v>UN</v>
          </cell>
          <cell r="D176">
            <v>53</v>
          </cell>
        </row>
        <row r="177">
          <cell r="A177" t="str">
            <v>7.7.13</v>
          </cell>
          <cell r="B177" t="str">
            <v>ACCESORIOS Y COUPLING ACERO AL CARBON  3" (Incluye suministro, transporte e instalación de accesorios y todo lo demás requerido para su correcta ejecución y funcionamiento)</v>
          </cell>
          <cell r="C177" t="str">
            <v>UN</v>
          </cell>
          <cell r="D177">
            <v>84</v>
          </cell>
        </row>
        <row r="178">
          <cell r="A178" t="str">
            <v>7.7.14</v>
          </cell>
          <cell r="B178" t="str">
            <v>ACCESORIOS Y COUPLING ACERO AL CARBON  4" (Incluye suministro, transporte e instalación de accesorios y todo lo demás requerido para su correcta ejecución y funcionamiento)</v>
          </cell>
          <cell r="C178" t="str">
            <v>UN</v>
          </cell>
          <cell r="D178">
            <v>24</v>
          </cell>
        </row>
        <row r="179">
          <cell r="A179" t="str">
            <v>7.7.15</v>
          </cell>
          <cell r="B179" t="str">
            <v>TUBERIA PVC-C900 4" (Incluye suministro, transporte e instalación de tubería y todo lo demás requerido para su correcta ejecución y funcionamiento)</v>
          </cell>
          <cell r="C179" t="str">
            <v>ML</v>
          </cell>
          <cell r="D179">
            <v>1.8</v>
          </cell>
        </row>
        <row r="180">
          <cell r="A180" t="str">
            <v>7.7.16</v>
          </cell>
          <cell r="B180" t="str">
            <v>ACCESORIOS PVC-C900 4" (Incluye suministro, transporte e instalación de accesorios y todo lo demás requerido para su correcta ejecución y funcionamiento)</v>
          </cell>
          <cell r="C180" t="str">
            <v>UN</v>
          </cell>
          <cell r="D180">
            <v>4</v>
          </cell>
        </row>
        <row r="181">
          <cell r="A181" t="str">
            <v>7.7.17</v>
          </cell>
          <cell r="B181" t="str">
            <v>DADOS EN CONCRETO 2500 PSI 0.20-0.25m3/un (Incluye suministro y transporte concreto 2500 PSI, formaleta instalacion y todo lo requerido para su correcta ejecucion y funcionamiento)</v>
          </cell>
          <cell r="C181" t="str">
            <v>UN</v>
          </cell>
          <cell r="D181">
            <v>2</v>
          </cell>
        </row>
        <row r="182">
          <cell r="A182" t="str">
            <v>7.7.18</v>
          </cell>
          <cell r="B182" t="str">
            <v>GABINETE CONTRA INCENDIO TIPO lll, INCLUYE ACCESORIOS. (Incluye suministro, transporte e instalación de equipos y todo lo demás requerido para su correcta ejecución y funcionamiento)</v>
          </cell>
          <cell r="C182" t="str">
            <v>UN</v>
          </cell>
          <cell r="D182">
            <v>3</v>
          </cell>
        </row>
        <row r="183">
          <cell r="A183" t="str">
            <v>7.7.19</v>
          </cell>
          <cell r="B183" t="str">
            <v>ROCIADORES STANDARD COLGANTES DE 5.6K 1/2" (Incluye suministro, transporte e instalación de accesorios y todo lo demás requerido para su correcta ejecución y funcionamiento)</v>
          </cell>
          <cell r="C183" t="str">
            <v>UN</v>
          </cell>
          <cell r="D183">
            <v>138</v>
          </cell>
        </row>
        <row r="184">
          <cell r="A184" t="str">
            <v>7.7.20</v>
          </cell>
          <cell r="B184" t="str">
            <v>ESCUDOS (Incluye suministro, transporte e instalación de accesorios y todo lo demás requerido para su correcta ejecución y funcionamiento)</v>
          </cell>
          <cell r="C184" t="str">
            <v>UN</v>
          </cell>
          <cell r="D184">
            <v>138</v>
          </cell>
        </row>
        <row r="185">
          <cell r="A185" t="str">
            <v>7.7.22</v>
          </cell>
          <cell r="B185" t="str">
            <v>ESTACION DE CONTROL, PRUEBA Y DRENAJE  3" (Incluye suministro, transporte e instalación de equipos y todo lo demás requerido para su correcta ejecución y funcionamiento)</v>
          </cell>
          <cell r="C185" t="str">
            <v>UN</v>
          </cell>
          <cell r="D185">
            <v>2</v>
          </cell>
        </row>
        <row r="186">
          <cell r="A186" t="str">
            <v>7.7.23</v>
          </cell>
          <cell r="B186" t="str">
            <v>ABRAZADERAS Y SOPORTES DE 1" A 2" (Incluye suministro, transporte e instalación de accesorios y todo lo demás requerido para su correcta ejecución y funcionamiento)</v>
          </cell>
          <cell r="C186" t="str">
            <v>UN</v>
          </cell>
          <cell r="D186">
            <v>117</v>
          </cell>
        </row>
        <row r="187">
          <cell r="A187" t="str">
            <v>7.7.24</v>
          </cell>
          <cell r="B187" t="str">
            <v>ABRAZADERAS Y SOPORTES DE 2 1/2" A 4" (Incluye suministro, transporte e instalación de accesorios y todo lo demás requerido para su correcta ejecución y funcionamiento)</v>
          </cell>
          <cell r="C187" t="str">
            <v>UN</v>
          </cell>
          <cell r="D187">
            <v>67</v>
          </cell>
        </row>
        <row r="188">
          <cell r="A188" t="str">
            <v>7.7.25</v>
          </cell>
          <cell r="B188" t="str">
            <v>SIAMESA 4"x2 1/2"x2 1/2" (Incluye suministro, transporte e instalación de equipos y todo lo demás requerido para su correcta ejecución y funcionamiento)</v>
          </cell>
          <cell r="C188" t="str">
            <v>UN</v>
          </cell>
          <cell r="D188">
            <v>1</v>
          </cell>
        </row>
        <row r="189">
          <cell r="A189" t="str">
            <v>7.7.26</v>
          </cell>
          <cell r="B189" t="str">
            <v>CHEQUE HIDRO 4" (Incluye suministro, transporte e instalación de accesorios y todo lo demás requerido para su correcta ejecución y funcionamiento)</v>
          </cell>
          <cell r="C189" t="str">
            <v>UN</v>
          </cell>
          <cell r="D189">
            <v>1</v>
          </cell>
        </row>
        <row r="190">
          <cell r="A190" t="str">
            <v>7.8</v>
          </cell>
          <cell r="B190" t="str">
            <v>CUARTO DE BOMBAS AGUA POTABLE</v>
          </cell>
        </row>
        <row r="191">
          <cell r="A191" t="str">
            <v>7.8.1</v>
          </cell>
          <cell r="B191" t="str">
            <v>BOMBA CENTRIFUGA 4HP (Incluye suministro, transporte e instalación de equipos y todo lo demás requerido para su correcta ejecución y funcionamiento)</v>
          </cell>
          <cell r="C191" t="str">
            <v>UN</v>
          </cell>
          <cell r="D191">
            <v>2</v>
          </cell>
          <cell r="E191">
            <v>3322125.7692551324</v>
          </cell>
        </row>
        <row r="192">
          <cell r="A192" t="str">
            <v>7.8.2</v>
          </cell>
          <cell r="B192" t="str">
            <v>TANQUE HIDROACUMULADOR (Incluye suministro, transporte e instalación de equipos y todo lo demás requerido para su correcta ejecución y funcionamiento)</v>
          </cell>
          <cell r="C192" t="str">
            <v>UN</v>
          </cell>
          <cell r="D192">
            <v>2</v>
          </cell>
          <cell r="E192">
            <v>2648125.7692551324</v>
          </cell>
        </row>
        <row r="193">
          <cell r="A193" t="str">
            <v>7.8.3</v>
          </cell>
          <cell r="B193" t="str">
            <v>TABLERO DE CONTROL (Incluye suministro, transporte e instalación de equipos y todo lo demás requerido para su correcta ejecución y funcionamiento)</v>
          </cell>
          <cell r="C193" t="str">
            <v>UN</v>
          </cell>
          <cell r="D193">
            <v>1</v>
          </cell>
          <cell r="E193">
            <v>1929525.7692551322</v>
          </cell>
        </row>
        <row r="194">
          <cell r="A194" t="str">
            <v>7.8.4</v>
          </cell>
          <cell r="B194" t="str">
            <v>BRIDAS RANURADAS ACERO AL CARBON 6" (Incluye suministro, transporte e instalación de accesorios y todo lo demás requerido para su correcta ejecución y funcionamiento)</v>
          </cell>
          <cell r="C194" t="str">
            <v>UN</v>
          </cell>
          <cell r="D194">
            <v>4</v>
          </cell>
        </row>
        <row r="195">
          <cell r="A195" t="str">
            <v>7.8.5</v>
          </cell>
          <cell r="B195" t="str">
            <v>REGISTROS P/D  2" (Incluye suministro, transporte e instalación de accesorios y todo lo demás requerido para su correcta ejecución y funcionamiento)</v>
          </cell>
          <cell r="C195" t="str">
            <v>UN</v>
          </cell>
          <cell r="D195">
            <v>7</v>
          </cell>
        </row>
        <row r="196">
          <cell r="A196" t="str">
            <v>7.8.6</v>
          </cell>
          <cell r="B196" t="str">
            <v>CHEQUE 2" (Incluye suministro, transporte e instalación de accesorios y todo lo demás requerido para su correcta ejecución y funcionamiento)</v>
          </cell>
          <cell r="C196" t="str">
            <v>UN</v>
          </cell>
          <cell r="D196">
            <v>1</v>
          </cell>
        </row>
        <row r="197">
          <cell r="A197" t="str">
            <v>7.8.7</v>
          </cell>
          <cell r="B197" t="str">
            <v>TUBERIA AG  2" (Incluye suministro, transporte e instalación de tubería y todo lo demás requerido para su correcta ejecución y funcionamiento)</v>
          </cell>
          <cell r="C197" t="str">
            <v>ML</v>
          </cell>
          <cell r="D197">
            <v>16</v>
          </cell>
        </row>
        <row r="198">
          <cell r="A198" t="str">
            <v>7.8.8</v>
          </cell>
          <cell r="B198" t="str">
            <v>TUBERIA AG  2 1/2" (Incluye suministro, transporte e instalación de tubería y todo lo demás requerido para su correcta ejecución y funcionamiento)</v>
          </cell>
          <cell r="C198" t="str">
            <v>ML</v>
          </cell>
          <cell r="D198">
            <v>10</v>
          </cell>
        </row>
        <row r="199">
          <cell r="A199" t="str">
            <v>7.8.9</v>
          </cell>
          <cell r="B199" t="str">
            <v>ACCESORIOS AG 2" (Incluye suministro, transporte e instalación de accesorios y todo lo demás requerido para su correcta ejecución y funcionamiento)</v>
          </cell>
          <cell r="C199" t="str">
            <v>UN</v>
          </cell>
          <cell r="D199">
            <v>20</v>
          </cell>
        </row>
        <row r="200">
          <cell r="A200" t="str">
            <v>7.8.10</v>
          </cell>
          <cell r="B200" t="str">
            <v>ACCESORIOS AG  2 1/2" (Incluye suministro, transporte e instalación de accesorios y todo lo demás requerido para su correcta ejecución y funcionamiento)</v>
          </cell>
          <cell r="C200" t="str">
            <v>UN</v>
          </cell>
          <cell r="D200">
            <v>12</v>
          </cell>
        </row>
        <row r="201">
          <cell r="A201" t="str">
            <v>8</v>
          </cell>
          <cell r="B201" t="str">
            <v>INSTALACIONES ELECTICAS</v>
          </cell>
        </row>
        <row r="202">
          <cell r="A202" t="str">
            <v>9</v>
          </cell>
          <cell r="B202" t="str">
            <v>PAÑETES</v>
          </cell>
        </row>
        <row r="203">
          <cell r="A203" t="str">
            <v>9.1</v>
          </cell>
          <cell r="B203" t="str">
            <v>SOBRE MUROS</v>
          </cell>
        </row>
        <row r="204">
          <cell r="A204" t="str">
            <v>9.1.1</v>
          </cell>
          <cell r="B204" t="str">
            <v>PAÑETES IMPERMEABILIZADOS INTEGRALMENTE 1:3 E=0.02m (Incluye mortero en cemento impermeabilizado 1:3, con sika 1, incluye dilataciones, ranuras y filetes, y todo lo requerido para la correcta ejecución y recibo a satisfacción)</v>
          </cell>
          <cell r="C204" t="str">
            <v>M2</v>
          </cell>
          <cell r="D204">
            <v>498.84</v>
          </cell>
        </row>
        <row r="205">
          <cell r="A205" t="str">
            <v>9.1.2</v>
          </cell>
          <cell r="B205" t="str">
            <v>PAÑETES LISOS INTERIORES PARA MUROS 1:4 E=0.02m (Incluye mortero en cemento 1:4, incluye dilataciones, ranuras y filetes, y todo lo requerido para la correcta ejecución y recibo a satisfacción)</v>
          </cell>
          <cell r="C205" t="str">
            <v>M2</v>
          </cell>
          <cell r="D205">
            <v>829.47</v>
          </cell>
        </row>
        <row r="206">
          <cell r="A206" t="str">
            <v>9.1.3</v>
          </cell>
          <cell r="B206" t="str">
            <v>PAÑETES LISOS EXTERIORES PARA MUROS 1:4 E=0.02m (Incluye mortero en cemento 1:4, incluye dilataciones, ranuras y filetes, y todo lo requerido para la correcta ejecución y recibo a satisfacción)</v>
          </cell>
          <cell r="C206" t="str">
            <v>M2</v>
          </cell>
          <cell r="D206">
            <v>640</v>
          </cell>
        </row>
        <row r="207">
          <cell r="A207" t="str">
            <v>10</v>
          </cell>
          <cell r="B207" t="str">
            <v>PISOS</v>
          </cell>
        </row>
        <row r="208">
          <cell r="A208" t="str">
            <v>10.1</v>
          </cell>
          <cell r="B208" t="str">
            <v>BASES Y AFINADOS</v>
          </cell>
        </row>
        <row r="209">
          <cell r="A209" t="str">
            <v>10.1.1</v>
          </cell>
          <cell r="B209" t="str">
            <v xml:space="preserve">ALISTADOS DE PISOS MORTERO ENDURECIDO 1:3 E= 2cm (Incluye mortero en cemento 1:3, incluye dilataciones, ranuras y filetes, y todo lo requerido para la correcta ejecución y recibo a satisfacción) </v>
          </cell>
          <cell r="C209" t="str">
            <v>M2</v>
          </cell>
          <cell r="D209">
            <v>1452.25</v>
          </cell>
        </row>
        <row r="210">
          <cell r="A210" t="str">
            <v>10.1.2</v>
          </cell>
          <cell r="B210" t="str">
            <v xml:space="preserve"> ADITIVO CONCRETO ENDURECIDO SIKA FLOOR 3 QUARTZ TOP PARA PLACAS DE CONTRAPISO (Incluye suministro, dosificación y curado, y todo lo requerido para la correcta ejecución y recibo a satisfacción)</v>
          </cell>
          <cell r="C210" t="str">
            <v>M2</v>
          </cell>
        </row>
        <row r="211">
          <cell r="A211" t="str">
            <v>10.2</v>
          </cell>
          <cell r="B211" t="str">
            <v>ACABADOS PISOS</v>
          </cell>
        </row>
        <row r="212">
          <cell r="A212" t="str">
            <v>10.2.1</v>
          </cell>
          <cell r="B212" t="str">
            <v>EN CERÁMICA</v>
          </cell>
          <cell r="C212" t="str">
            <v>M2</v>
          </cell>
          <cell r="D212">
            <v>715.11</v>
          </cell>
        </row>
        <row r="213">
          <cell r="A213" t="str">
            <v>10.2.1.1</v>
          </cell>
          <cell r="B213" t="str">
            <v>PISO EN PORCELANATO NUEVO BOSS REC BEIGE DE 60*60 O SIMILAR (Incluye suministro porcelanato, cortes, pegante, modulación, nivelación, boquilla, y todo lo requerido para la correcta ejecución y recibo a satisfacción)</v>
          </cell>
          <cell r="C213" t="str">
            <v>M2</v>
          </cell>
          <cell r="D213">
            <v>715.11</v>
          </cell>
        </row>
        <row r="214">
          <cell r="A214" t="str">
            <v>10.2.1.2</v>
          </cell>
          <cell r="B214" t="str">
            <v xml:space="preserve">DUROPISO CORONA REF:576312001 CORONA O SIMILIAR (Incluye suministro duropiso, cortes, pegante, modulación, nivelación, boquilla, y todo lo requerido para la correcta ejecución y recibo a satisfacción)                                                                            </v>
          </cell>
          <cell r="C214" t="str">
            <v>M2</v>
          </cell>
          <cell r="D214">
            <v>187.17</v>
          </cell>
        </row>
        <row r="215">
          <cell r="A215" t="str">
            <v>10.2.1.3</v>
          </cell>
          <cell r="B215" t="str">
            <v>PISO ESTELAR MICROBAN BLANCO ANTIBACTERIAL O SIMILAR (Incluye suministro porcelanato, cortes, pegante, modulación, nivelación, boquilla, y todo lo requerido para la correcta ejecución y recibo a satisfacción)</v>
          </cell>
        </row>
        <row r="216">
          <cell r="A216" t="str">
            <v>10.2.2</v>
          </cell>
          <cell r="B216" t="str">
            <v>EXTERIORES</v>
          </cell>
          <cell r="C216" t="str">
            <v>M2</v>
          </cell>
          <cell r="D216">
            <v>92.28</v>
          </cell>
        </row>
        <row r="217">
          <cell r="A217" t="str">
            <v>10.2.2.1</v>
          </cell>
          <cell r="B217" t="str">
            <v>PISO EN DECK DE MADERA TEKA WPC, INCLUYE ESTRUCTURA EN ACERO DE 2Cm X 2Cm (Incluye suministro, transporte e instalación de piso en madera compuesta, accesorios de aislamiento y fijación y todo lo demas necesario para su correcta ejecución y funcionamiento)</v>
          </cell>
          <cell r="C217" t="str">
            <v>M2</v>
          </cell>
          <cell r="D217">
            <v>92.28</v>
          </cell>
        </row>
        <row r="218">
          <cell r="A218" t="str">
            <v>10.2.3</v>
          </cell>
          <cell r="B218" t="str">
            <v>GUARDA ESCOBA EN PORCELANATO</v>
          </cell>
          <cell r="C218" t="str">
            <v>ML</v>
          </cell>
          <cell r="D218">
            <v>405.53</v>
          </cell>
        </row>
        <row r="219">
          <cell r="A219" t="str">
            <v>10.2.3.1</v>
          </cell>
          <cell r="B219" t="str">
            <v>GUARDAESCOBA EN PORCELANATO NUEVO BOSS REC BEIGE DE 60*60  h=8 cm similar (Incluye suministro porcelanato, cortes, pegante, modulación, nivelación, boquilla, y todo lo requerido para la correcta ejecución y recibo a satisfacción)</v>
          </cell>
          <cell r="C219" t="str">
            <v>ML</v>
          </cell>
          <cell r="D219">
            <v>405.53</v>
          </cell>
        </row>
        <row r="220">
          <cell r="A220" t="str">
            <v>10.2.3.2</v>
          </cell>
          <cell r="B220" t="str">
            <v>GUARDAESCOBA EN DUROPISO  h=8 cm similar (Incluye suministro porcelanato, cortes, pegante, modulación, nivelación, boquilla, y todo lo requerido para la correcta ejecución y recibo a satisfacción)</v>
          </cell>
          <cell r="C220" t="str">
            <v>ML</v>
          </cell>
          <cell r="D220">
            <v>57.24</v>
          </cell>
        </row>
        <row r="221">
          <cell r="A221" t="str">
            <v>10.2.3.3</v>
          </cell>
          <cell r="B221" t="str">
            <v>MEDIACAÑA 0.10 EN GRANITO PULIDO (Incluye granito, cemento, marmolina, destronque, pulida, y todo lo requerido para la correcta ejecución y recibo a satisfacción)</v>
          </cell>
          <cell r="C221" t="str">
            <v>ML</v>
          </cell>
        </row>
        <row r="222">
          <cell r="A222" t="str">
            <v>10.2.4</v>
          </cell>
          <cell r="B222" t="str">
            <v>ESCALERAS</v>
          </cell>
          <cell r="C222" t="str">
            <v>ML</v>
          </cell>
          <cell r="D222">
            <v>40.799999999999997</v>
          </cell>
        </row>
        <row r="223">
          <cell r="A223" t="str">
            <v>10.2.4.1</v>
          </cell>
          <cell r="B223" t="str">
            <v>HUELLA EN GRANITO PULIDO e=2cm, JUNTA PERDIDA A=0.40m L=1.20m (Incluye suministro, transporte e instalación de huellas en granito pulido, mortero de pega 1:4, pulida de granito, dilataciones en bronce y todo lo demás necesario para su correcta ejecución y funcionamiento)</v>
          </cell>
          <cell r="C223" t="str">
            <v>ML</v>
          </cell>
          <cell r="D223">
            <v>40.799999999999997</v>
          </cell>
        </row>
        <row r="224">
          <cell r="A224" t="str">
            <v>10.2.4.2</v>
          </cell>
          <cell r="B224" t="str">
            <v>DESCANZO EN GRANITO PULIDO e=2cm, JUNTA PERDIDA, A=1.20m L=1.20m (Incluye suministro, transporte e instalación de huellas en granito pulido, mortero de pega 1:4, pulida de granito, dilataciones en bronce y todo lo demás necesario para su correcta ejecución y funcionamiento)</v>
          </cell>
          <cell r="C224" t="str">
            <v>UN</v>
          </cell>
          <cell r="D224">
            <v>4.8</v>
          </cell>
        </row>
        <row r="225">
          <cell r="A225" t="str">
            <v>10.2.4.3</v>
          </cell>
          <cell r="B225" t="str">
            <v>CONTRAHUELLA EN GRANITO PULIDO e=2cm, JUNTA PERDIDA, A=0.17m (Incluye suministro, transporte e instalación de huellas en granito pulido, mortero de pega 1:4, pulida de granito, dilataciones en bronce y todo lo demás necesario para su correcta ejecución y funcionamiento)</v>
          </cell>
          <cell r="C225" t="str">
            <v>ML</v>
          </cell>
          <cell r="D225">
            <v>48</v>
          </cell>
        </row>
        <row r="226">
          <cell r="A226" t="str">
            <v>11</v>
          </cell>
          <cell r="B226" t="str">
            <v>CUBIERTAS E IMPEMEABILIZACIONES</v>
          </cell>
        </row>
        <row r="227">
          <cell r="A227" t="str">
            <v>11.1</v>
          </cell>
          <cell r="B227" t="str">
            <v>IMPERMEABILIZACIONES Y AISLAMIENTOS</v>
          </cell>
          <cell r="C227" t="str">
            <v>M2</v>
          </cell>
          <cell r="D227">
            <v>299.92</v>
          </cell>
        </row>
        <row r="228">
          <cell r="A228" t="str">
            <v>11.1.1</v>
          </cell>
          <cell r="B228" t="str">
            <v xml:space="preserve">AFINADO EN MORTERO DE PENDIENTE MORTERO IMPERMEABILIZADO 1:3 E= 4cm (Incluye mortero en cemento impermeabilizado 1:3, con sika 1, incluye dilataciones, ranuras y filetes, y todo lo requerido para la correcta ejecución y recibo a satisfacción) </v>
          </cell>
          <cell r="C228" t="str">
            <v>M2</v>
          </cell>
          <cell r="D228">
            <v>299.92</v>
          </cell>
        </row>
        <row r="229">
          <cell r="A229" t="str">
            <v>11.2</v>
          </cell>
          <cell r="B229" t="str">
            <v>CUBIERTA VERDE</v>
          </cell>
          <cell r="C229" t="str">
            <v>M2</v>
          </cell>
          <cell r="D229">
            <v>67.83</v>
          </cell>
        </row>
        <row r="230">
          <cell r="A230" t="str">
            <v>11.2.1</v>
          </cell>
          <cell r="B230" t="str">
            <v>SISTEMA SIKA PARA CUBIERTAS VERDES (incluye Geotextil Sika PP1800 ó 2500, Sikaplan®-15 GR, Lámina Sika®Drenaje T20 Garden, Geotextil Sika PP1800 ó 2500 y todo lo requerido para la correcta ejecución y recibo a satisfacción)</v>
          </cell>
          <cell r="C230" t="str">
            <v>M2</v>
          </cell>
          <cell r="D230">
            <v>67.83</v>
          </cell>
        </row>
        <row r="231">
          <cell r="A231" t="str">
            <v>11.3</v>
          </cell>
          <cell r="B231" t="str">
            <v>OTROS</v>
          </cell>
          <cell r="C231" t="str">
            <v>M2</v>
          </cell>
          <cell r="D231">
            <v>18.829999999999998</v>
          </cell>
        </row>
        <row r="232">
          <cell r="A232" t="str">
            <v>11.3.1</v>
          </cell>
          <cell r="B232" t="str">
            <v>FACHADA EN WOOD PARKER, TABLAS DE 16 CM Y ESTRUCTURA DE ACERO 2Cm X 2Cm (Incluye suministro, transporte e instalación de fachada en madera laminada, accesorios de aislamiento, fijación, equipo de altura y todo lo demas necesario para su correcta ejecución y funcionamiento)</v>
          </cell>
          <cell r="C232" t="str">
            <v>M2</v>
          </cell>
          <cell r="D232">
            <v>18.829999999999998</v>
          </cell>
        </row>
        <row r="233">
          <cell r="A233" t="str">
            <v>11.4</v>
          </cell>
          <cell r="B233" t="str">
            <v>IMPERMEABILIZACIONES</v>
          </cell>
        </row>
        <row r="234">
          <cell r="A234" t="str">
            <v>11.4.1</v>
          </cell>
          <cell r="B234" t="str">
            <v>IMPERMEABILIZACION CON MANTO ASFALTICO CON FOIL DE ALUMINIO MANTO METAL FL-100 FIBERGLASS O SIMILAR (Incluye suministro, transporte e instalación de manto, pintura bituminosa, accesorios, equipo para trabajo en altura y todo lo demás necesario para su correcta ejecución y funcionamiento)</v>
          </cell>
          <cell r="C234" t="str">
            <v>M2</v>
          </cell>
        </row>
        <row r="235">
          <cell r="A235" t="str">
            <v>11.5</v>
          </cell>
          <cell r="B235" t="str">
            <v>CUBIERTAS PLASTICAS EN PVC</v>
          </cell>
          <cell r="C235" t="str">
            <v>UN</v>
          </cell>
        </row>
        <row r="236">
          <cell r="A236" t="str">
            <v>11.5.1</v>
          </cell>
          <cell r="B236" t="str">
            <v>CUBIERTA EN PVC TRASLUCIDA REF: AJOTA ONDULADA AJOVER O SIMILAR (Incluye suministro, transporte e instalación de manto, pintura bituminosa, accesorios, equipo para trabajo en altura y todo lo demás necesario para su correcta ejecución y funcionamiento)</v>
          </cell>
          <cell r="C236" t="str">
            <v>M2</v>
          </cell>
        </row>
        <row r="237">
          <cell r="A237" t="str">
            <v>11.6</v>
          </cell>
          <cell r="B237" t="str">
            <v>ACCESORIOS Y OTROS</v>
          </cell>
        </row>
        <row r="238">
          <cell r="A238" t="str">
            <v>11.6.1</v>
          </cell>
          <cell r="B238" t="str">
            <v>FLASHING EN LAMINA GALVANIZADA CAL 20 DESARROLLO 0.40m (Incluye suministro, transporte e instalación de flashing, equipo para trabajo en altura, anticorrosivo, esmalte y todos los accesorios de fijación y todo lo demás requerido para su correcta ejecución y funcionamiento)</v>
          </cell>
          <cell r="C238" t="str">
            <v>M2</v>
          </cell>
        </row>
        <row r="239">
          <cell r="A239" t="str">
            <v>12</v>
          </cell>
          <cell r="B239" t="str">
            <v>CARPINTERÍA METÁLICA</v>
          </cell>
          <cell r="C239" t="str">
            <v>UN</v>
          </cell>
        </row>
        <row r="240">
          <cell r="A240" t="str">
            <v>12.1</v>
          </cell>
          <cell r="B240" t="str">
            <v>PUERTAS EN ALUMINIO</v>
          </cell>
          <cell r="C240" t="str">
            <v>UN</v>
          </cell>
        </row>
        <row r="241">
          <cell r="A241" t="str">
            <v>12.1.1</v>
          </cell>
          <cell r="B241" t="str">
            <v>PA-01 PUERTA METÁLICA CON MARCO EN ALUMINIO CALIBRE 16,  MONTANTE EN REJILLA, PANEL EN LÁMINA, CERRADURA SCHLAGE O SIMILAR.. Dimensiones 1,00 x 2,65 (Incluye suministro, accesorios de fijación e instalación, y todo lo requerido para la correcta ejecución y recibo a satisfacción)</v>
          </cell>
          <cell r="C241" t="str">
            <v>UN</v>
          </cell>
        </row>
        <row r="242">
          <cell r="A242" t="str">
            <v>12.1.2</v>
          </cell>
          <cell r="B242" t="str">
            <v>PA-03 PUERTA METÁLICA CON MARCO EN ALUMINIO CALIBRE 16,  MONTANTE EN REJILLA, PANEL EN LÁMINA, CERRADURA SCHLAGE O SIMILAR.Dimensiones 0,90 x 2,65 (Incluye suministro, accesorios de fijación e instalación, y todo lo requerido para la correcta ejecución y recibo a satisfacción)</v>
          </cell>
          <cell r="C242" t="str">
            <v>UN</v>
          </cell>
        </row>
        <row r="243">
          <cell r="A243" t="str">
            <v>12.1.3</v>
          </cell>
          <cell r="B243" t="str">
            <v>PA-02 PUERTA METÁLICA CON MARCO EN ALUMINIO CALIBRE 16, , MANIJA CERRADURA SCHLAGE  O SIMILAR Y VIDRIO CRISTAL DE 5MM CON PANTALLA DE SEGURIDAD DE 4 MICRAS. Dimensiones 0,80 x 2,65 (Incluye suministro, accesorios de fijación e instalación, y todo lo requerido para la correcta ejecución y recibo a satisfacción)</v>
          </cell>
          <cell r="C243" t="str">
            <v>UN</v>
          </cell>
        </row>
        <row r="244">
          <cell r="A244" t="str">
            <v>12.2</v>
          </cell>
          <cell r="B244" t="str">
            <v>VENTANERIA EN ALUMINIO</v>
          </cell>
          <cell r="C244" t="str">
            <v>UN</v>
          </cell>
        </row>
        <row r="245">
          <cell r="A245" t="str">
            <v>12.2.1</v>
          </cell>
          <cell r="B245" t="str">
            <v>V1- VENTANAS EN ALUMINIO NATURAL ANODIZADO CALIBRE 16 CON VIDRIO CRUDO DE 4 mm INCLUYE ALFAJIA Y BATIENTE 1,35 X 2,33 m (Incluye suministro, accesorios de fijación e instalación, y todo lo requerido para la correcta ejecución y recibo a satisfacción)</v>
          </cell>
          <cell r="C245" t="str">
            <v>UN</v>
          </cell>
        </row>
        <row r="246">
          <cell r="A246" t="str">
            <v>12.2.2</v>
          </cell>
          <cell r="B246" t="str">
            <v>V2/9- VENTANAS EN ALUMINIO NATURAL ANODIZADO CALIBRE 16 CON VIDRIO CRUDO DE 4 mm INCLUYE REJILLA Y ALFAJIA 4,44 X 0,80 m (Incluye suministro, accesorios de fijación e instalación, y todo lo requerido para la correcta ejecución y recibo a satisfacción)</v>
          </cell>
          <cell r="C246" t="str">
            <v>UN</v>
          </cell>
        </row>
        <row r="247">
          <cell r="A247" t="str">
            <v>12.2.3</v>
          </cell>
          <cell r="B247" t="str">
            <v>V3- VENTANAS EN ALUMINIO NATURAL ANODIZADO CALIBRE 16 CON VIDRIO CRUDO DE 4 mm INCLUYE DOS VENTANAS CORREDERAS Y ALFAJIA 1,90 X 1,75 m (Incluye suministro, accesorios de fijación e instalación, y todo lo requerido para la correcta ejecución y recibo a satisfacción)</v>
          </cell>
          <cell r="C247" t="str">
            <v>UN</v>
          </cell>
        </row>
        <row r="248">
          <cell r="A248" t="str">
            <v>12.2.4</v>
          </cell>
          <cell r="B248" t="str">
            <v>V4/11- VENTANAS EN ALUMINIO NATURAL ANODIZADO CALIBRE 16 CON VIDRIO CRUDO DE 4 mm INCLUYE DOS VENTANAS CORREDERAS Y ALFAJIA 4,75 X 1,75 m (Incluye suministro, accesorios de fijación e instalación, y todo lo requerido para la correcta ejecución y recibo a satisfacción)</v>
          </cell>
          <cell r="C248" t="str">
            <v>UN</v>
          </cell>
        </row>
        <row r="249">
          <cell r="A249" t="str">
            <v>12.2.5</v>
          </cell>
          <cell r="B249" t="str">
            <v>V5/12- VENTANAS EN ALUMINIO NATURAL ANODIZADO CALIBRE 16 CON VIDRIO CRUDO DE 4 mm INCLUYE REJILLA, 1,00 X 0,40 m (Incluye suministro, accesorios de fijación e instalación, y todo lo requerido para la correcta ejecución y recibo a satisfacción)</v>
          </cell>
          <cell r="C249" t="str">
            <v>UN</v>
          </cell>
        </row>
        <row r="250">
          <cell r="A250" t="str">
            <v>12.2.6</v>
          </cell>
          <cell r="B250" t="str">
            <v>V6- VENTANAS EN ALUMINIO NATURAL ANODIZADO CALIBRE 16 CON VIDRIO CRUDO DE 4 mm INCLUYE VENTANA CORREDERA Y ALFAJIA 2,60 X 1,75 m (Incluye suministro, accesorios de fijación e instalación, y todo lo requerido para la correcta ejecución y recibo a satisfacción)</v>
          </cell>
          <cell r="C250" t="str">
            <v>UN</v>
          </cell>
        </row>
        <row r="251">
          <cell r="A251" t="str">
            <v>12.2.7</v>
          </cell>
          <cell r="B251" t="str">
            <v>V7- VENTANAS EN ALUMINIO NATURAL ANODIZADO CALIBRE 16 CON VIDRIO CRUDO DE 4 mm INCLUYE VENTANA CORREDERA Y ALFAJIA 3,55 X 1,75 m (Incluye suministro, accesorios de fijación e instalación, y todo lo requerido para la correcta ejecución y recibo a satisfacción)</v>
          </cell>
          <cell r="C251" t="str">
            <v>UN</v>
          </cell>
        </row>
        <row r="252">
          <cell r="A252" t="str">
            <v>12.2.8</v>
          </cell>
          <cell r="B252" t="str">
            <v>V8- VENTANAS EN ALUMINIO NATURAL ANODIZADO CALIBRE 16 CON VIDRIO CRUDO DE 4 mm INCLUYE REJILLA Y ALFAJIA 0,90 X 0,40 m (Incluye suministro, accesorios de fijación e instalación, y todo lo requerido para la correcta ejecución y recibo a satisfacción)</v>
          </cell>
          <cell r="C252" t="str">
            <v>UN</v>
          </cell>
        </row>
        <row r="253">
          <cell r="A253" t="str">
            <v>12.2.9</v>
          </cell>
          <cell r="B253" t="str">
            <v>V10- VENTANAS EN ALUMINIO NATURAL ANODIZADO CALIBRE 16 CON VIDRIO CRUDO DE 4 mm INCLUYE REJILLA, ALFAJIA Y VENTANA CORREDERA 2,56 X 1,75 m (Incluye suministro, accesorios de fijación e instalación, y todo lo requerido para la correcta ejecución y recibo a satisfacción)</v>
          </cell>
          <cell r="C253" t="str">
            <v>UN</v>
          </cell>
        </row>
        <row r="254">
          <cell r="A254" t="str">
            <v>12.2.10</v>
          </cell>
          <cell r="B254" t="str">
            <v>V13A- VENTANAS EN ALUMINIO NATURAL ANODIZADO CALIBRE 16 CON VIDRIO CRUDO DE 4 mm INCLUYE, ALFAJIA 0,72 X 2,33 m (Incluye suministro, accesorios de fijación e instalación, y todo lo requerido para la correcta ejecución y recibo a satisfacción)</v>
          </cell>
          <cell r="C254" t="str">
            <v>UN</v>
          </cell>
        </row>
        <row r="255">
          <cell r="A255" t="str">
            <v>12.2.11</v>
          </cell>
          <cell r="B255" t="str">
            <v>V13B- VENTANAS EN ALUMINIO NATURAL ANODIZADO CALIBRE 16 CON VIDRIO CRUDO DE 4 mm INCLUYE, ALFAJIA Y VENTANA CORREDERA 3,00 X 2,33 m (Incluye suministro, accesorios de fijación e instalación, y todo lo requerido para la correcta ejecución y recibo a satisfacción)</v>
          </cell>
          <cell r="C255" t="str">
            <v>UN</v>
          </cell>
        </row>
        <row r="256">
          <cell r="A256" t="str">
            <v>12.2.12</v>
          </cell>
          <cell r="B256" t="str">
            <v>V13C- VENTANAS EN ALUMINIO NATURAL ANODIZADO CALIBRE 16 CON VIDRIO CRUDO DE 4 mm INCLUYE, ALFAJIA Y VENTANA CORREDERA 1,87 X 1,75 m (Incluye suministro, accesorios de fijación e instalación, y todo lo requerido para la correcta ejecución y recibo a satisfacción)</v>
          </cell>
          <cell r="C256" t="str">
            <v>UN</v>
          </cell>
        </row>
        <row r="257">
          <cell r="A257" t="str">
            <v>12.2.13</v>
          </cell>
          <cell r="B257" t="str">
            <v>V14A- VENTANAS EN ALUMINIO NATURAL ANODIZADO CALIBRE 16 CON VIDRIO CRUDO DE 4 mm INCLUYE REJILLA, 1,24 X 0,40 m (Incluye suministro, accesorios de fijación e instalación, y todo lo requerido para la correcta ejecución y recibo a satisfacción)</v>
          </cell>
          <cell r="C257" t="str">
            <v>UN</v>
          </cell>
        </row>
        <row r="258">
          <cell r="A258" t="str">
            <v>12.2.14</v>
          </cell>
          <cell r="B258" t="str">
            <v>V14B- VENTANAS EN ALUMINIO NATURAL ANODIZADO CALIBRE 16 CON VIDRIO CRUDO DE 4 mm INCLUYE REJILLA, 1,78 X 0,40 m (Incluye suministro, accesorios de fijación e instalación, y todo lo requerido para la correcta ejecución y recibo a satisfacción)</v>
          </cell>
          <cell r="C258" t="str">
            <v>UN</v>
          </cell>
        </row>
        <row r="259">
          <cell r="A259" t="str">
            <v>12.2.15</v>
          </cell>
          <cell r="B259" t="str">
            <v>V17- VENTANAS EN ALUMINIO NATURAL ANODIZADO CALIBRE 16 CON VIDRIO CRUDO DE 4 mm INCLUYE REJILLA Y ALFAJIA 3,05 X 0,40 m (Incluye suministro, accesorios de fijación e instalación, y todo lo requerido para la correcta ejecución y recibo a satisfacción)</v>
          </cell>
          <cell r="C259" t="str">
            <v>UN</v>
          </cell>
        </row>
        <row r="260">
          <cell r="A260" t="str">
            <v>12.2.16</v>
          </cell>
          <cell r="B260" t="str">
            <v>DV1- DIVISION EN ALUMINIO NATURAL ANODIZADO CALIBRE 16 CON VIDRIO CRUDO DE 4 mm INCLUYE DOS REJILLAS  1,07 X 2,70 m (Incluye suministro, accesorios de fijación e instalación, y todo lo requerido para la correcta ejecución y recibo a satisfacción)</v>
          </cell>
          <cell r="C260" t="str">
            <v>UN</v>
          </cell>
        </row>
        <row r="261">
          <cell r="A261" t="str">
            <v>12.2.17</v>
          </cell>
          <cell r="B261" t="str">
            <v>DV2- DIVISION EN ALUMINIO NATURAL ANODIZADO CALIBRE 16 CON VIDRIO CRUDO DE 4 mm INCLUYE DOS REJILLAS 0,77 X 2,70 m (Incluye suministro, accesorios de fijación e instalación, y todo lo requerido para la correcta ejecución y recibo a satisfacción)</v>
          </cell>
          <cell r="C261" t="str">
            <v>UN</v>
          </cell>
        </row>
        <row r="262">
          <cell r="A262" t="str">
            <v>12.2.18</v>
          </cell>
          <cell r="B262" t="str">
            <v>DV3- DIVISION EN ALUMINIO NATURAL ANODIZADO CALIBRE 16 CON VIDRIO CRUDO DE 4 mm INCLUYE DOS REJILLAS 2,54 X 2,70 m (Incluye suministro, accesorios de fijación e instalación, y todo lo requerido para la correcta ejecución y recibo a satisfacción)</v>
          </cell>
          <cell r="C262" t="str">
            <v>UN</v>
          </cell>
        </row>
        <row r="263">
          <cell r="A263" t="str">
            <v>12.2.19</v>
          </cell>
          <cell r="B263" t="str">
            <v>DV4- DIVISION EN ALUMINIO NATURAL ANODIZADO CALIBRE 16 CON VIDRIO CRUDO DE 4 mm INCLUYE DOS REJILLAS 1,67 X 2,70 m (Incluye suministro, accesorios de fijación e instalación, y todo lo requerido para la correcta ejecución y recibo a satisfacción)</v>
          </cell>
          <cell r="C263" t="str">
            <v>UN</v>
          </cell>
        </row>
        <row r="264">
          <cell r="A264" t="str">
            <v>12.2.20</v>
          </cell>
          <cell r="B264" t="str">
            <v>DV5- DIVISION EN ALUMINIO NATURAL ANODIZADO CALIBRE 16 CON VIDRIO CRUDO DE 4 mm INCLUYE DOS REJILLAS 1,42 X 2,70 m (Incluye suministro, accesorios de fijación e instalación, y todo lo requerido para la correcta ejecución y recibo a satisfacción)</v>
          </cell>
          <cell r="C264" t="str">
            <v>UN</v>
          </cell>
        </row>
        <row r="265">
          <cell r="A265" t="str">
            <v>12.2.21</v>
          </cell>
          <cell r="B265" t="str">
            <v>DV6- DIVISION EN ALUMINIO NATURAL ANODIZADO CALIBRE 16 CON VIDRIO CRUDO DE 4 mm INCLUYE DOS REJILLAS 2,58 X 2,70 m (Incluye suministro, accesorios de fijación e instalación, y todo lo requerido para la correcta ejecución y recibo a satisfacción)</v>
          </cell>
          <cell r="C265" t="str">
            <v>UN</v>
          </cell>
        </row>
        <row r="266">
          <cell r="A266" t="str">
            <v>12.2.22</v>
          </cell>
          <cell r="B266" t="str">
            <v>DV7- DIVISION EN ALUMINIO NATURAL ANODIZADO CALIBRE 16 CON VIDRIO CRUDO DE 4 mm INCLUYE DOS REJILLAS 3,20 X 2,70 m (Incluye suministro, accesorios de fijación e instalación, y todo lo requerido para la correcta ejecución y recibo a satisfacción)</v>
          </cell>
          <cell r="C266" t="str">
            <v>UN</v>
          </cell>
        </row>
        <row r="267">
          <cell r="A267" t="str">
            <v>12.2.23</v>
          </cell>
          <cell r="B267" t="str">
            <v>DV8- DIVISION EN ALUMINIO NATURAL ANODIZADO CALIBRE 16 CON VIDRIO CRUDO DE 4 mm INCLUYE DOS REJILLAS 1,42 X 2,70 m (Incluye suministro, accesorios de fijación e instalación, y todo lo requerido para la correcta ejecución y recibo a satisfacción)</v>
          </cell>
          <cell r="C267" t="str">
            <v>UN</v>
          </cell>
        </row>
        <row r="268">
          <cell r="A268" t="str">
            <v>12.2.24</v>
          </cell>
          <cell r="B268" t="str">
            <v>DV9- DIVISION EN ALUMINIO NATURAL ANODIZADO CALIBRE 16 CON VIDRIO CRUDO DE 4 mm INCLUYE DOS REJILLAS 1,95 X 2,70 m (Incluye suministro, accesorios de fijación e instalación, y todo lo requerido para la correcta ejecución y recibo a satisfacción)</v>
          </cell>
          <cell r="C268" t="str">
            <v>UN</v>
          </cell>
        </row>
        <row r="269">
          <cell r="A269" t="str">
            <v>12.2.25</v>
          </cell>
          <cell r="B269" t="str">
            <v>DV10- DIVISION EN ALUMINIO NATURAL ANODIZADO CALIBRE 16 CON VIDRIO CRUDO DE 4 mm INCLUYE DOS REJILLAS 0,30 X 2,70 m (Incluye suministro, accesorios de fijación e instalación, y todo lo requerido para la correcta ejecución y recibo a satisfacción)</v>
          </cell>
          <cell r="C269" t="str">
            <v>UN</v>
          </cell>
        </row>
        <row r="270">
          <cell r="A270" t="str">
            <v>12.2.26</v>
          </cell>
          <cell r="B270" t="str">
            <v>DV11/12- DIVISION EN ALUMINIO NATURAL ANODIZADO CALIBRE 16 CON VIDRIO CRUDO DE 4 mm INCLUYE DOS REJILLAS 2,08 X 2,70 m (Incluye suministro, accesorios de fijación e instalación, y todo lo requerido para la correcta ejecución y recibo a satisfacción)</v>
          </cell>
          <cell r="C270" t="str">
            <v>UN</v>
          </cell>
        </row>
        <row r="271">
          <cell r="A271" t="str">
            <v>12.2.27</v>
          </cell>
          <cell r="B271" t="str">
            <v>DV13- DIVISION EN ALUMINIO NATURAL ANODIZADO CALIBRE 16 CON VIDRIO CRUDO DE 4 mm INCLUYE DOS REJILLAS 0,89 X 2,60 m (Incluye suministro, accesorios de fijación e instalación, y todo lo requerido para la correcta ejecución y recibo a satisfacción)</v>
          </cell>
          <cell r="C271" t="str">
            <v>UN</v>
          </cell>
        </row>
        <row r="272">
          <cell r="A272" t="str">
            <v>12.2.28</v>
          </cell>
          <cell r="B272" t="str">
            <v>DV14- DIVISION EN ALUMINIO NATURAL ANODIZADO CALIBRE 16 CON VIDRIO CRUDO DE 4 mm INCLUYE DOS REJILLAS 1,90 X 2,60 m (Incluye suministro, accesorios de fijación e instalación, y todo lo requerido para la correcta ejecución y recibo a satisfacción)</v>
          </cell>
          <cell r="C272" t="str">
            <v>UN</v>
          </cell>
        </row>
        <row r="273">
          <cell r="A273" t="str">
            <v>12.2.29</v>
          </cell>
          <cell r="B273" t="str">
            <v>DV15- DIVISION EN ALUMINIO NATURAL ANODIZADO CALIBRE 16 CON VIDRIO CRUDO DE 4 mm INCLUYE DOS REJILLAS 1,84 X 2,70 m (Incluye suministro, accesorios de fijación e instalación, y todo lo requerido para la correcta ejecución y recibo a satisfacción)</v>
          </cell>
          <cell r="C273" t="str">
            <v>UN</v>
          </cell>
        </row>
        <row r="274">
          <cell r="A274" t="str">
            <v>12.2.30</v>
          </cell>
          <cell r="B274" t="str">
            <v>DV16- DIVISION EN ALUMINIO NATURAL ANODIZADO CALIBRE 16 CON VIDRIO CRUDO DE 4 mm INCLUYE DOS REJILLAS 0,82 X 2,70 m (Incluye suministro, accesorios de fijación e instalación, y todo lo requerido para la correcta ejecución y recibo a satisfacción)</v>
          </cell>
          <cell r="C274" t="str">
            <v>UN</v>
          </cell>
        </row>
        <row r="275">
          <cell r="A275" t="str">
            <v>12.3</v>
          </cell>
          <cell r="B275" t="str">
            <v>PUERTAS EN LAMINA</v>
          </cell>
          <cell r="C275" t="str">
            <v>UN</v>
          </cell>
        </row>
        <row r="276">
          <cell r="A276" t="str">
            <v>12.3.1</v>
          </cell>
          <cell r="B276" t="str">
            <v>PL-01 Puerta con travesaño, peinazo y zócalo en tubulares metálico. Con celosía metálica pintada con anticorrosivo y esmalte tipo intemperie manija de pomo con cerradura sencilla. 1,35 x 2,15 mt (Incluye suministro, accesorios de fijación e instalación, y todo lo requerido para la correcta ejecución y recibo a satisfacción)</v>
          </cell>
          <cell r="C276" t="str">
            <v>UN</v>
          </cell>
        </row>
        <row r="277">
          <cell r="A277" t="str">
            <v>12.3.2</v>
          </cell>
          <cell r="B277" t="str">
            <v>PL-02 Puerta con travesaño, peinazo y zócalo en tubulares metálico. Con celosía metálica pintada con anticorrosivo y esmalte tipo intemperie manija de pomo con cerradura sencilla. 0,70 x 2,55 mt (Incluye suministro, accesorios de fijación e instalación, y todo lo requerido para la correcta ejecución y recibo a satisfacción)</v>
          </cell>
          <cell r="C277" t="str">
            <v>UN</v>
          </cell>
        </row>
        <row r="278">
          <cell r="A278" t="str">
            <v>12.4</v>
          </cell>
          <cell r="B278" t="str">
            <v>VENTANA REJILLA METALICA</v>
          </cell>
          <cell r="C278" t="str">
            <v>M2</v>
          </cell>
        </row>
        <row r="279">
          <cell r="A279" t="str">
            <v>12.4.1</v>
          </cell>
          <cell r="B279" t="str">
            <v>VR-01 Ventana rejilla en marco de lámina cal.18 y celosía metálica, con pintura anticorrosiva y esmalte tipo intemperie. 2,00 X 7,05 MTS (Incluye suministro, accesorios de fijación e instalación, y todo lo requerido para la correcta ejecución y recibo a satisfacción)</v>
          </cell>
          <cell r="C279" t="str">
            <v>UN</v>
          </cell>
        </row>
        <row r="280">
          <cell r="A280" t="str">
            <v>12.4.2</v>
          </cell>
          <cell r="B280" t="str">
            <v>VR-02 Ventana rejilla en marco de lámina cal.18 y celosía metálica, con pintura anticorrosiva y esmalte tipo intemperie. 2,00 X 6,17 MTS (Incluye suministro, accesorios de fijación e instalación, y todo lo requerido para la correcta ejecución y recibo a satisfacción)</v>
          </cell>
          <cell r="C280" t="str">
            <v>UN</v>
          </cell>
        </row>
        <row r="281">
          <cell r="A281" t="str">
            <v>12.4.3</v>
          </cell>
          <cell r="B281" t="str">
            <v>VR-03 Ventana rejilla en marco de lámina cal.18 y celosía metálica, con pintura anticorrosiva y esmalte tipo intemperie. 2,00 X 4,40 MTS (Incluye suministro, accesorios de fijación e instalación, y todo lo requerido para la correcta ejecución y recibo a satisfacción)</v>
          </cell>
          <cell r="C281" t="str">
            <v>UN</v>
          </cell>
        </row>
        <row r="282">
          <cell r="A282" t="str">
            <v>12.4.4</v>
          </cell>
          <cell r="B282" t="str">
            <v>VR-04 Ventana rejilla en marco de lámina cal.18 y celosía metálica, con pintura anticorrosiva y esmalte tipo intemperie. 2,00 X 4,75 MTS (Incluye suministro, accesorios de fijación e instalación, y todo lo requerido para la correcta ejecución y recibo a satisfacción)</v>
          </cell>
          <cell r="C282" t="str">
            <v>UN</v>
          </cell>
        </row>
        <row r="283">
          <cell r="A283" t="str">
            <v>12.5</v>
          </cell>
          <cell r="B283" t="str">
            <v>OTROS</v>
          </cell>
        </row>
        <row r="284">
          <cell r="A284" t="str">
            <v>12.5.1</v>
          </cell>
          <cell r="B284" t="str">
            <v>ESCALERA DE GATO EN TUBO ESTRUCTUAL REDONDO GALVANIZADO ESP 3,0MM 1" Y 1 1/2" (Incluye suministro de tubería, perfiles, platinas, pernos, soldadura, fabricación, transporte, montaje, pintura anticorrosiva y esmalte, anclajes, soldaduras, pernos y demás elementos necesarios para garantizar su adecuado comportamiento)</v>
          </cell>
          <cell r="C284" t="str">
            <v>ML</v>
          </cell>
        </row>
        <row r="285">
          <cell r="A285" t="str">
            <v>12.5.2</v>
          </cell>
          <cell r="B285" t="str">
            <v>MARQUESINA EN ALUMINIO CALIBRE 16 Y LÁMINA DE POLICARBONATO ALVEOLAR DE 6MM (Incluye suministro, accesorios de fijación e instalación, y todo lo requerido para la correcta ejecución y recibo a satisfacción)</v>
          </cell>
          <cell r="C285" t="str">
            <v>M2</v>
          </cell>
        </row>
        <row r="286">
          <cell r="A286" t="str">
            <v>12.5.3</v>
          </cell>
          <cell r="B286" t="str">
            <v>CELOSÍA EN ALUMINIO CALIBRE  16 1.30 M X 1.20 M (Incluye suministro, accesorios de fijación e instalación, y todo lo requerido para la correcta ejecución y recibo a satisfacción)</v>
          </cell>
          <cell r="C286" t="str">
            <v>UN</v>
          </cell>
          <cell r="D286">
            <v>196.7</v>
          </cell>
        </row>
        <row r="287">
          <cell r="A287" t="str">
            <v>12.5.4</v>
          </cell>
          <cell r="B287" t="str">
            <v>VT-01 VENTANILLA DE SEGURIDAD ANCLADA, CON NAVE DE ALUMINIO Y VIDRIO DE 10 MM CON PANTALLA DE SEGURIDAD DE 4 MICRAS SOBRE MESON DE GRANITO. 1,54 X 1,54 MT (Incluye suministro, accesorios de fijación e instalación, y todo lo requerido para la correcta ejecución y recibo a satisfacción)</v>
          </cell>
          <cell r="C287" t="str">
            <v>UN</v>
          </cell>
        </row>
        <row r="288">
          <cell r="A288" t="str">
            <v>12.5.5</v>
          </cell>
          <cell r="B288" t="str">
            <v>VT-02 VENTANILLA DE SEGURIDAD ANCLADA, CON NAVE DE ALUMINIO Y VIDRIO DE 10 MM CON PANTALLA DE SEGURIDAD DE 4 MICRAS SOBRE MESÓN DE GRANITO. 1,09 X 1,54 MT (Incluye suministro, accesorios de fijación e instalación, y todo lo requerido para la correcta ejecución y recibo a satisfacción)</v>
          </cell>
          <cell r="C288" t="str">
            <v>UN</v>
          </cell>
        </row>
        <row r="289">
          <cell r="A289" t="str">
            <v>12.5.6</v>
          </cell>
          <cell r="B289" t="str">
            <v>FACHADA EN PIEL DE VIDRIO DE CRISTAL LAMINADO DE 8 MM Y PANTALLA DE SEGURIDAD DE 44 MICRAS, PERFILERÍA DE ALUMINIO SEGÚN ESPECIFICACIÓN DE ESPECIALISTA. FIJACIÓN CON HERRAJE EN ACERO INOXIDABLE SEGÚN DETALLE. (Incluye suministro, accesorios de fijación e instalación, y todo lo requerido para la correcta ejecución y recibo a satisfacción)</v>
          </cell>
          <cell r="C289" t="str">
            <v>M2</v>
          </cell>
          <cell r="D289">
            <v>20</v>
          </cell>
        </row>
        <row r="290">
          <cell r="A290" t="str">
            <v>12.5.7</v>
          </cell>
          <cell r="B290" t="str">
            <v>FACHADAS EN FUNDERMAX O SIMILAR DIMENSIONES 0,4 X 0,8 M  (Incluye suministro, trnasporte, accesorios de fijación e instalación en acero, modulacion según especialista ytodo lo requerido para la correcta ejecución y recibo a satisfacción)</v>
          </cell>
          <cell r="C290" t="str">
            <v>M2</v>
          </cell>
          <cell r="D290">
            <v>4</v>
          </cell>
          <cell r="E290">
            <v>232000</v>
          </cell>
        </row>
        <row r="291">
          <cell r="A291" t="str">
            <v>12.5.8</v>
          </cell>
          <cell r="B291" t="str">
            <v>BARANDAS Y PASAMANOS ACERO INOXIDABLE DE  1 ½" (Incluye suministro, tubería y perfilería de acuerdo a planos, accesorios de fijación e instalación, y todo lo requerido para la correcta ejecución y recibo a satisfacción)</v>
          </cell>
          <cell r="C291" t="str">
            <v>ML</v>
          </cell>
          <cell r="D291">
            <v>18</v>
          </cell>
        </row>
        <row r="292">
          <cell r="A292" t="str">
            <v>13</v>
          </cell>
          <cell r="B292" t="str">
            <v>CARPINTERIA MADERA</v>
          </cell>
          <cell r="C292" t="str">
            <v>UN</v>
          </cell>
          <cell r="D292">
            <v>2</v>
          </cell>
        </row>
        <row r="293">
          <cell r="A293" t="str">
            <v>14</v>
          </cell>
          <cell r="B293" t="str">
            <v>ENCHAPES</v>
          </cell>
          <cell r="C293" t="str">
            <v>UN</v>
          </cell>
          <cell r="D293">
            <v>1</v>
          </cell>
        </row>
        <row r="294">
          <cell r="A294" t="str">
            <v>14.1</v>
          </cell>
          <cell r="B294" t="str">
            <v>ENCHAPES SOBRE MUROS</v>
          </cell>
        </row>
        <row r="295">
          <cell r="A295" t="str">
            <v>14.1.1</v>
          </cell>
          <cell r="B295" t="str">
            <v>CERÁMICA NUEVA VALENCIA BLANCO 20X30 COLOR BLANCO REF:128612900 CORONA O SIMILAR (Incluye suministro, cortes, pegante, modulación, nivelación, boquilla, incluye dilataciones, ranuras y filetes, y todo lo requerido para la correcta ejecución y recibo a satisfacción)</v>
          </cell>
          <cell r="C295" t="str">
            <v>M2</v>
          </cell>
          <cell r="D295">
            <v>196.7</v>
          </cell>
        </row>
        <row r="296">
          <cell r="A296" t="str">
            <v>16</v>
          </cell>
          <cell r="B296" t="str">
            <v>APARATOS SANITARIOS Y ACCESORIOS</v>
          </cell>
          <cell r="C296" t="str">
            <v>UN</v>
          </cell>
          <cell r="D296">
            <v>7</v>
          </cell>
        </row>
        <row r="297">
          <cell r="A297" t="str">
            <v>16.1</v>
          </cell>
          <cell r="B297" t="str">
            <v xml:space="preserve">APARATOS SANITARIOS </v>
          </cell>
        </row>
        <row r="298">
          <cell r="A298" t="str">
            <v>16.1.1</v>
          </cell>
          <cell r="B298" t="str">
            <v>SANITARIO ADRIATICO ANTIBACTERIAL. Ref. 101318A00 O CORONA O SIMILAR (Incluye suministro, transporte e instalación de aparato, materiales y accesorios de fijación y todo lo demás necesario para su correcta ejecución y funcionamiento)</v>
          </cell>
          <cell r="C298" t="str">
            <v>UN</v>
          </cell>
          <cell r="D298">
            <v>20</v>
          </cell>
        </row>
        <row r="299">
          <cell r="A299" t="str">
            <v>16.1.2</v>
          </cell>
          <cell r="B299" t="str">
            <v>ORINAL GOTTA Ref. 04310a001. CORONA O SIMILAR  (Incluye suministro, transporte e instalación de aparato, materiales y accesorios de fijación y todo lo demás necesario para su correcta ejecución y funcionamiento)</v>
          </cell>
          <cell r="C299" t="str">
            <v>UN</v>
          </cell>
          <cell r="D299">
            <v>4</v>
          </cell>
        </row>
        <row r="300">
          <cell r="A300" t="str">
            <v>16.1.3</v>
          </cell>
          <cell r="B300" t="str">
            <v>LAVAMANOS DE INCRUSTAR SAN LORENZO Ref 01900A001 CORONA O SIMILAR (Incluye Grifería lavamanos de mesa tipo push Ref 947120001 corona o similar)</v>
          </cell>
          <cell r="C300" t="str">
            <v>UN</v>
          </cell>
          <cell r="D300">
            <v>18</v>
          </cell>
        </row>
        <row r="301">
          <cell r="A301" t="str">
            <v>16.1.4</v>
          </cell>
          <cell r="B301" t="str">
            <v>LAVAMANOS DE COLGAR LAVAMANOS FREE ANTIBACTERIAL Ref 00389A001 CORONA O SIMILAR (Incluye Grifería lavamanos de mesa tipo push Ref 947120001 corona o similar)</v>
          </cell>
          <cell r="C301" t="str">
            <v>UN</v>
          </cell>
          <cell r="D301">
            <v>2</v>
          </cell>
        </row>
        <row r="302">
          <cell r="A302" t="str">
            <v>16.1.5</v>
          </cell>
          <cell r="B302" t="str">
            <v>LAVAPLATOS DOBLE DE EMPOTRAR EN ACERO INOXIDABLE (Incluye suministro, transporte e instalación de aparato, materiales y accesorios de fijación y todo lo demás necesario para su correcta ejecución y funcionamiento)</v>
          </cell>
          <cell r="C302" t="str">
            <v>UN</v>
          </cell>
          <cell r="D302">
            <v>1</v>
          </cell>
        </row>
        <row r="303">
          <cell r="A303" t="str">
            <v>16.2</v>
          </cell>
          <cell r="B303" t="str">
            <v>ACCESORIOS DE BAÑO</v>
          </cell>
          <cell r="C303" t="str">
            <v>M2</v>
          </cell>
          <cell r="D303">
            <v>721.76</v>
          </cell>
        </row>
        <row r="304">
          <cell r="A304" t="str">
            <v>16.2.1</v>
          </cell>
          <cell r="B304" t="str">
            <v>SECADOR DE MANOS ELECTRONICO ref.7060300001 CORONA O SIMILAR (Incluye suministro, transporte e instalación de aparato, materiales y accesorios de fijación y todo lo demás necesario para su correcta ejecución y funcionamiento)</v>
          </cell>
          <cell r="C304" t="str">
            <v>UN</v>
          </cell>
          <cell r="D304">
            <v>7</v>
          </cell>
        </row>
        <row r="305">
          <cell r="A305" t="str">
            <v>16.2.2</v>
          </cell>
          <cell r="B305" t="str">
            <v>DISPENSADOR DE PAPEL REF 83400 FAMILIA O SIMILAR (Incluye suministro, transporte e instalación de aparato, materiales y accesorios de fijación y todo lo demás necesario para su correcta ejecución y funcionamiento)</v>
          </cell>
          <cell r="C305" t="str">
            <v>UN</v>
          </cell>
          <cell r="D305">
            <v>7</v>
          </cell>
          <cell r="E305">
            <v>1670000</v>
          </cell>
        </row>
        <row r="306">
          <cell r="A306" t="str">
            <v>16.2.3</v>
          </cell>
          <cell r="B306" t="str">
            <v>LLAVE MANGUERA (Incluye suministro, transporte e instalación de aparato, materiales y accesorios de fijación y todo lo demás necesario para su correcta ejecución y funcionamiento)</v>
          </cell>
          <cell r="C306" t="str">
            <v>UN</v>
          </cell>
          <cell r="D306">
            <v>18</v>
          </cell>
          <cell r="E306">
            <v>262000</v>
          </cell>
        </row>
        <row r="307">
          <cell r="A307" t="str">
            <v>16.2.4</v>
          </cell>
          <cell r="B307" t="str">
            <v>BARRAS DE APOYO DISCAPACITADOS (Incluye suministro, transporte e instalación de aparato, materiales y accesorios de fijación y todo lo demás necesario para su correcta ejecución y funcionamiento)</v>
          </cell>
          <cell r="C307" t="str">
            <v>UN</v>
          </cell>
        </row>
        <row r="308">
          <cell r="A308" t="str">
            <v>16.2.5</v>
          </cell>
          <cell r="B308" t="str">
            <v>CONJUNTO DUCHA-REGISTRO SENCILLA (Incluye suministro, transporte e instalación de aparato, materiales y accesorios de fijación y todo lo demás necesario para su correcta ejecución y funcionamiento)</v>
          </cell>
          <cell r="C308" t="str">
            <v>UN</v>
          </cell>
        </row>
        <row r="309">
          <cell r="A309" t="str">
            <v>16.2.6</v>
          </cell>
          <cell r="B309" t="str">
            <v>REJILLA CON SOSCO 3" (Incluye suministro, transporte e instalación de aparato, materiales y accesorios de fijación y todo lo demás necesario para su correcta ejecución y funcionamiento)</v>
          </cell>
          <cell r="C309" t="str">
            <v>UN</v>
          </cell>
          <cell r="D309">
            <v>640</v>
          </cell>
        </row>
        <row r="310">
          <cell r="A310" t="str">
            <v>16.2.7</v>
          </cell>
          <cell r="B310" t="str">
            <v>TAPA REGISTRO PVC 20X20 (Incluye suministro, transporte e instalación de aparato, materiales y accesorios de fijación y todo lo demás necesario para su correcta ejecución y funcionamiento)</v>
          </cell>
          <cell r="C310" t="str">
            <v>UN</v>
          </cell>
          <cell r="D310">
            <v>829.47</v>
          </cell>
        </row>
        <row r="311">
          <cell r="A311" t="str">
            <v>16.2.8</v>
          </cell>
          <cell r="B311" t="str">
            <v>VÁLVULA POZUELO LAVADERO (Incluye suministro, transporte e instalación de aparato, materiales y accesorios de fijación y todo lo demás necesario para su correcta ejecución y funcionamiento)</v>
          </cell>
          <cell r="C311" t="str">
            <v>UN</v>
          </cell>
          <cell r="D311">
            <v>498.84</v>
          </cell>
        </row>
        <row r="312">
          <cell r="A312" t="str">
            <v>18.1.4</v>
          </cell>
          <cell r="B312" t="str">
            <v>ESTUCO (Incluye suministro e instalación de estuco, dilataciones, ranuras y filetes, y todo lo requerido para la correcta ejecución y recibo a satisfacción)</v>
          </cell>
          <cell r="C312" t="str">
            <v>M2</v>
          </cell>
        </row>
        <row r="313">
          <cell r="A313" t="str">
            <v>16.3</v>
          </cell>
          <cell r="B313" t="str">
            <v>GRIFERIAS</v>
          </cell>
          <cell r="C313" t="str">
            <v>ML</v>
          </cell>
          <cell r="D313">
            <v>38</v>
          </cell>
        </row>
        <row r="314">
          <cell r="A314" t="str">
            <v>16.3.1</v>
          </cell>
          <cell r="B314" t="str">
            <v>GRIFERIA MONOCONTROL KORAL Ref: KR1100001 GRIVAL O SIMILAR (Incluye suministro, transporte e instalación de la griferia, materiales y accesorios de fijación y todo lo demás necesario para su correcta ejecución y funcionamiento)</v>
          </cell>
          <cell r="C314" t="str">
            <v>UN</v>
          </cell>
        </row>
        <row r="315">
          <cell r="A315" t="str">
            <v>16.3.2</v>
          </cell>
          <cell r="B315" t="str">
            <v>FLUXOMETRO SANITARIO EXPUESTO DE PALANCA SLOAN (Incluye suministro, transporte e instalación de la griferia, materiales y accesorios de fijación y todo lo demás necesario para su correcta ejecución y funcionamiento)</v>
          </cell>
          <cell r="C315" t="str">
            <v>UN</v>
          </cell>
        </row>
        <row r="316">
          <cell r="A316" t="str">
            <v>16.3.3</v>
          </cell>
          <cell r="B316" t="str">
            <v>FLUXOMETRO ORINAL EXPUESTO DE PALANCA SLOAN (Incluye suministro, transporte e instalación de la griferia, materiales y accesorios de fijación y todo lo demás necesario para su correcta ejecución y funcionamiento)</v>
          </cell>
          <cell r="C316" t="str">
            <v>UN</v>
          </cell>
        </row>
        <row r="317">
          <cell r="A317" t="str">
            <v>17</v>
          </cell>
          <cell r="B317" t="str">
            <v>CIELO RASOS Y DIVISONES</v>
          </cell>
        </row>
        <row r="318">
          <cell r="A318" t="str">
            <v>17.1</v>
          </cell>
          <cell r="B318" t="str">
            <v>CIELOS RASOS</v>
          </cell>
          <cell r="C318" t="str">
            <v>M2</v>
          </cell>
          <cell r="D318">
            <v>5.04</v>
          </cell>
        </row>
        <row r="319">
          <cell r="A319" t="str">
            <v>17.1.1</v>
          </cell>
          <cell r="B319" t="str">
            <v>CIELOS RASOS EN DRY WALL LAMINA YESO 1/2" (Incluye suministro, transporte e instalación de estructura, equipo para trabajos en altura, materiales y accesorios de fijación, laminas, masilla, vinilo y todo lo demás necesario para su correcta ejecución y funcionamiento)</v>
          </cell>
          <cell r="C319" t="str">
            <v>M2</v>
          </cell>
          <cell r="D319">
            <v>721.76</v>
          </cell>
        </row>
        <row r="320">
          <cell r="A320" t="str">
            <v>17.2</v>
          </cell>
          <cell r="B320" t="str">
            <v>DIVISIONES Y OTROS</v>
          </cell>
        </row>
        <row r="321">
          <cell r="A321" t="str">
            <v>17.2.1</v>
          </cell>
          <cell r="B321" t="str">
            <v>DIVISIONES ORINALES EN ACERO INOXIDABLE AISI SAE 304 ELABORADA EN LÁMINAS CONFORMANDO PANELES DE TIPO SANDUCHE CON ESTRUCTURA INTERIOR EN POLÍMERO INYECTADO DE ALTA DENSIDAD Y TUBERÍA CUADRADA DE 1" GALVANIZADA. LOS PANELES SON TOTALMENTE LISOS EN ACABADO SATINADO EXTERNO # 4 Y POSEE HERRAJES ELABORADOS EN ACERO INOXIDABLE TIPO AISI SAE 304. REF: SOCODA CANTILIEVER O SIMILAR (incluye suministro de 1 divison de orinal 0.96X0.56. Accesorios de fijación e instalación, y todo lo requerido para la correcta ejecución y recibo a satisfacción)</v>
          </cell>
          <cell r="C321" t="str">
            <v>UN</v>
          </cell>
          <cell r="D321">
            <v>18</v>
          </cell>
          <cell r="E321">
            <v>1670000</v>
          </cell>
        </row>
        <row r="322">
          <cell r="A322" t="str">
            <v>17.2.2</v>
          </cell>
          <cell r="B322" t="str">
            <v>DIVISIONES SANITARIAS EN ACERO INOXIDABLE AISI SAE 304 ELABORADA EN LÁMINAS CONFORMANDO PANELES DE TIPO SANDUCHE CON ESTRUCTURA INTERIOR EN POLÍMERO INYECTADO DE ALTA DENSIDAD Y TUBERÍA CUADRADA DE 1" GALVANIZADA. LOS PANELES SON TOTALMENTE LISOS EN ACABADO SATINADO EXTERNO # 4 REF: SOCODA CANTILIEVER O SIMILAR (incluye suministro de Puerta, Paral, Tabique y  C extrema. Accesorios de fijación e instalación, y todo lo requerido para la correcta ejecución y recibo a satisfacción)</v>
          </cell>
          <cell r="C322" t="str">
            <v>UN</v>
          </cell>
          <cell r="D322">
            <v>18</v>
          </cell>
          <cell r="E322">
            <v>262000</v>
          </cell>
        </row>
        <row r="323">
          <cell r="A323">
            <v>18</v>
          </cell>
          <cell r="B323" t="str">
            <v>PINTURA</v>
          </cell>
          <cell r="C323" t="str">
            <v>M2</v>
          </cell>
          <cell r="D323">
            <v>50.12</v>
          </cell>
        </row>
        <row r="324">
          <cell r="A324" t="str">
            <v>18.1</v>
          </cell>
          <cell r="B324" t="str">
            <v>SOBRE MAMPOSTERÍA</v>
          </cell>
          <cell r="C324" t="str">
            <v>ML</v>
          </cell>
          <cell r="D324">
            <v>17.920000000000002</v>
          </cell>
        </row>
        <row r="325">
          <cell r="A325" t="str">
            <v>18.1.1</v>
          </cell>
          <cell r="B325" t="str">
            <v>PINTURA A BASE DE AGUA PARA EXTERIORES TIPO 1 COLOR BLANCO (3 MANOS) KORASA O SIMILAR (Incluye suministro, accesorios, equipo para trabajo en alturas, dilataciones, ranuras y filetes, y todo lo requerido para la correcta ejecución y recibo a satisfacción)</v>
          </cell>
          <cell r="C325" t="str">
            <v>M2</v>
          </cell>
          <cell r="D325">
            <v>640</v>
          </cell>
        </row>
        <row r="326">
          <cell r="A326" t="str">
            <v>18.1.2</v>
          </cell>
          <cell r="B326" t="str">
            <v>PINTURA VINÍLICA TIPO 1 DE COLOR BLANCO PARA INTERIOR COLOR BLANCO (2 MANOS) VINITEX O SIMILAR (Incluye suministro, accesorios, dilataciones, ranuras y filetes, y todo lo requerido para la correcta ejecución y recibo a satisfacción)</v>
          </cell>
          <cell r="C326" t="str">
            <v>M2</v>
          </cell>
          <cell r="D326">
            <v>829.47</v>
          </cell>
        </row>
        <row r="327">
          <cell r="A327" t="str">
            <v>18.1.3</v>
          </cell>
          <cell r="B327" t="str">
            <v>PINTURA VINÍLICA ANTIBACTERIAL TIPO 1 DE COLOR BLANCO (2 MANOS) PINTUCO O SIMILAR (Incluye suministro, accesorios, equipo para trabajo en alturas, dilataciones, ranuras y filetes, y todo lo requerido para la correcta ejecución y recibo a satisfacción)</v>
          </cell>
          <cell r="C327" t="str">
            <v>M2</v>
          </cell>
          <cell r="D327">
            <v>498.84</v>
          </cell>
        </row>
        <row r="328">
          <cell r="A328" t="str">
            <v>18.1.4</v>
          </cell>
          <cell r="B328" t="str">
            <v>ESTUCO (Incluye suministro e instalación de estuco, dilataciones, ranuras y filetes, y todo lo requerido para la correcta ejecución y recibo a satisfacción)</v>
          </cell>
          <cell r="C328" t="str">
            <v>M2</v>
          </cell>
        </row>
        <row r="329">
          <cell r="A329" t="str">
            <v>18.1.5</v>
          </cell>
          <cell r="B329" t="str">
            <v>ANGULO ESQUINERO EN PVC 90° (Incluye suministro, adhesivos e instalación, y todo lo requerido para la correcta ejecución y recibo a satisfacción)</v>
          </cell>
          <cell r="C329" t="str">
            <v>ML</v>
          </cell>
          <cell r="D329">
            <v>38</v>
          </cell>
        </row>
        <row r="330">
          <cell r="A330" t="str">
            <v>18.1.6</v>
          </cell>
          <cell r="B330" t="str">
            <v>WIN ALUMINIO BLANCO (Incluye suministro, cortes, pegante, modulación, nivelación, boquilla, incluye dilataciones, ranuras y filetes, y todo lo requerido para la correcta ejecución y recibo a satisfacción)</v>
          </cell>
          <cell r="C330" t="str">
            <v>ML</v>
          </cell>
        </row>
        <row r="331">
          <cell r="A331" t="str">
            <v>18.1.7</v>
          </cell>
          <cell r="B331" t="str">
            <v>GRANIPLAST ESGRAFIADO REF: PINTUCO O SIMILAR (Incluye suministro, accesorios, equipo para trabajo en alturas, dilataciones, ranuras y filetes, y todo lo requerido para la correcta ejecución y recibo a satisfacción)</v>
          </cell>
          <cell r="C331" t="str">
            <v>M2</v>
          </cell>
        </row>
        <row r="332">
          <cell r="A332" t="str">
            <v>19</v>
          </cell>
          <cell r="B332" t="str">
            <v>CERRADURAS Y VIDRIOS</v>
          </cell>
        </row>
        <row r="333">
          <cell r="A333" t="str">
            <v>19.1</v>
          </cell>
          <cell r="B333" t="str">
            <v>VIDRIOS Y ESPEJOS</v>
          </cell>
        </row>
        <row r="334">
          <cell r="A334" t="str">
            <v>19.1.1</v>
          </cell>
          <cell r="B334" t="str">
            <v>ESPEJOS BISELADOS DE 4 MM (Incluye suministro, transporte e instalación de espejo, accesorios de fijación y todo lo demás necesario para correcta ejecución y funcionamiento)</v>
          </cell>
          <cell r="C334" t="str">
            <v>M2</v>
          </cell>
          <cell r="D334">
            <v>5.04</v>
          </cell>
        </row>
        <row r="335">
          <cell r="A335" t="str">
            <v>19.2</v>
          </cell>
          <cell r="B335" t="str">
            <v>PUERTAS EN VIDRIO TEMPLADO</v>
          </cell>
        </row>
        <row r="336">
          <cell r="A336" t="str">
            <v>20</v>
          </cell>
          <cell r="B336" t="str">
            <v>OBRAS EXTERIORES</v>
          </cell>
        </row>
        <row r="337">
          <cell r="A337" t="str">
            <v>20.1</v>
          </cell>
          <cell r="B337" t="str">
            <v>ZONAS DURAS Y ELEMENTOS FUNDIDOS EN SITIO</v>
          </cell>
        </row>
        <row r="338">
          <cell r="A338" t="str">
            <v>20.1.1</v>
          </cell>
          <cell r="B338" t="str">
            <v>ADOQUÍN RECTANGULAR CONCRETO 6*10*20 DECOBLOCK O SIMILAR (Incluye suministro, transporte e instalación de adoquín, base en arena 5cm, emboquillado y todo lo requerido para la correcta ejecución y recibo a satisfacción)</v>
          </cell>
          <cell r="C338" t="str">
            <v>M2</v>
          </cell>
          <cell r="D338">
            <v>42.41</v>
          </cell>
        </row>
        <row r="339">
          <cell r="A339" t="str">
            <v>20.1.2</v>
          </cell>
          <cell r="B339" t="str">
            <v>ADOQUÍN RECTANGULAR ARCILLA 6*10*20 DECOBLOCK O SIMILAR (Incluye suministro, transporte e instalación de adoquín, base en arena 5cm, emboquillado y todo lo requerido para la correcta ejecución y recibo a satisfacción)</v>
          </cell>
          <cell r="C339" t="str">
            <v>M2</v>
          </cell>
          <cell r="D339">
            <v>50.12</v>
          </cell>
        </row>
        <row r="340">
          <cell r="A340" t="str">
            <v>20.1.3</v>
          </cell>
          <cell r="B340" t="str">
            <v>BORDILLO DE 8 X15 CM FUNDIDO EN CONCRETO CORRIENTE 2500 PSI (Incluye suministro, transporte e instalación de concreto 2500PSI, refuerzo, MC 1:3 y todo lo requerido para la correcta ejecución y recibo a satisfacción)</v>
          </cell>
          <cell r="C340" t="str">
            <v>ML</v>
          </cell>
          <cell r="D340">
            <v>17.920000000000002</v>
          </cell>
        </row>
        <row r="341">
          <cell r="A341" t="str">
            <v>20.1.4</v>
          </cell>
          <cell r="B341" t="str">
            <v>JARDINERA PERIMETRAL EN CONCRETO FUNDIDA EN SITIO DE H=40cm Y E=10cm (Incluye suministro, transporte e instalación de concreto 2500PSI, refuerzo, MC 1:3 y todo lo requerido para la correcta ejecución y recibo a satisfacción)</v>
          </cell>
          <cell r="C341" t="str">
            <v>ML</v>
          </cell>
          <cell r="D341">
            <v>10.61</v>
          </cell>
        </row>
        <row r="342">
          <cell r="A342" t="str">
            <v>20.2</v>
          </cell>
          <cell r="B342" t="str">
            <v>ZONAS VERDES</v>
          </cell>
        </row>
        <row r="343">
          <cell r="A343" t="str">
            <v>20.2.1</v>
          </cell>
          <cell r="B343" t="str">
            <v>EMPRADIZACIÓN EN GRAMA KIKUYO (Incluye suministro, transporte e instalación de cesped tipo kikuyo, tierra negra e=15cm, estacas y todo lo requerido para la correcta ejecución y recibo a satisfacción)</v>
          </cell>
          <cell r="C343" t="str">
            <v>M2</v>
          </cell>
          <cell r="D343">
            <v>21.67</v>
          </cell>
        </row>
      </sheetData>
      <sheetData sheetId="7" refreshError="1">
        <row r="2">
          <cell r="P2" t="str">
            <v>Se refiere este ítem al suministro e instalación de barandas en acero inoxidable, según localización indicada en los planos arquitectónicos y de detalle. Incluye suministro, instalación, y todo lo requerido para la correcta ejecución y recibo a satisfacción.</v>
          </cell>
        </row>
        <row r="7">
          <cell r="J7">
            <v>0</v>
          </cell>
        </row>
        <row r="8">
          <cell r="J8">
            <v>0</v>
          </cell>
        </row>
        <row r="9">
          <cell r="J9">
            <v>0</v>
          </cell>
        </row>
        <row r="10">
          <cell r="J10">
            <v>0</v>
          </cell>
        </row>
        <row r="13">
          <cell r="H13">
            <v>1</v>
          </cell>
          <cell r="J13">
            <v>0.8</v>
          </cell>
        </row>
        <row r="14">
          <cell r="H14">
            <v>0</v>
          </cell>
          <cell r="J14">
            <v>2.3819999999999997</v>
          </cell>
        </row>
        <row r="15">
          <cell r="H15">
            <v>1</v>
          </cell>
          <cell r="J15">
            <v>7.0000000000000001E-3</v>
          </cell>
        </row>
        <row r="16">
          <cell r="H16">
            <v>0.8</v>
          </cell>
          <cell r="J16">
            <v>8.4000000000000005E-2</v>
          </cell>
        </row>
        <row r="17">
          <cell r="H17">
            <v>0.05</v>
          </cell>
          <cell r="J17">
            <v>1.0999999999999999E-2</v>
          </cell>
        </row>
        <row r="18">
          <cell r="H18">
            <v>0</v>
          </cell>
          <cell r="J18">
            <v>0.12</v>
          </cell>
        </row>
        <row r="19">
          <cell r="H19">
            <v>0</v>
          </cell>
          <cell r="J19">
            <v>1.5</v>
          </cell>
        </row>
        <row r="20">
          <cell r="H20">
            <v>0</v>
          </cell>
          <cell r="J20">
            <v>0</v>
          </cell>
        </row>
        <row r="21">
          <cell r="H21">
            <v>0</v>
          </cell>
          <cell r="J21">
            <v>0</v>
          </cell>
        </row>
        <row r="22">
          <cell r="H22">
            <v>0</v>
          </cell>
          <cell r="J22">
            <v>0</v>
          </cell>
        </row>
        <row r="23">
          <cell r="H23">
            <v>0</v>
          </cell>
          <cell r="J23">
            <v>0</v>
          </cell>
        </row>
        <row r="24">
          <cell r="H24">
            <v>0</v>
          </cell>
          <cell r="J24">
            <v>0</v>
          </cell>
        </row>
        <row r="25">
          <cell r="H25">
            <v>0</v>
          </cell>
          <cell r="J25">
            <v>0</v>
          </cell>
        </row>
        <row r="26">
          <cell r="H26">
            <v>0</v>
          </cell>
          <cell r="J26">
            <v>0</v>
          </cell>
        </row>
        <row r="27">
          <cell r="H27">
            <v>0</v>
          </cell>
          <cell r="J27">
            <v>0</v>
          </cell>
        </row>
        <row r="30">
          <cell r="J30">
            <v>2.2000000000000002E-2</v>
          </cell>
        </row>
        <row r="31">
          <cell r="J31">
            <v>0</v>
          </cell>
        </row>
        <row r="32">
          <cell r="J32">
            <v>0</v>
          </cell>
        </row>
        <row r="33">
          <cell r="J33">
            <v>0</v>
          </cell>
        </row>
        <row r="36">
          <cell r="J36">
            <v>0.08</v>
          </cell>
        </row>
        <row r="37">
          <cell r="J37">
            <v>0</v>
          </cell>
        </row>
        <row r="38">
          <cell r="J38">
            <v>0</v>
          </cell>
        </row>
        <row r="39">
          <cell r="J39">
            <v>0</v>
          </cell>
        </row>
        <row r="40">
          <cell r="J40">
            <v>0</v>
          </cell>
        </row>
        <row r="42">
          <cell r="O42" t="str">
            <v>SI</v>
          </cell>
        </row>
        <row r="44">
          <cell r="O44" t="str">
            <v>SI</v>
          </cell>
        </row>
      </sheetData>
      <sheetData sheetId="8" refreshError="1"/>
      <sheetData sheetId="9" refreshError="1"/>
      <sheetData sheetId="10" refreshError="1"/>
      <sheetData sheetId="11" refreshError="1"/>
      <sheetData sheetId="12" refreshError="1"/>
      <sheetData sheetId="13" refreshError="1">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PROPUESTO (2)"/>
      <sheetName val="AIU- PROPUESTO"/>
      <sheetName val="PER-OBRA"/>
      <sheetName val="SALARIOS Y CLASIFICACIÓN SDIS"/>
      <sheetName val="ENSAYOS"/>
      <sheetName val="GASTO OFIC- EQUI"/>
      <sheetName val="FACTOR PRESTACIONAL"/>
    </sheetNames>
    <sheetDataSet>
      <sheetData sheetId="0"/>
      <sheetData sheetId="1">
        <row r="14">
          <cell r="C14">
            <v>2798879872</v>
          </cell>
        </row>
        <row r="15">
          <cell r="C15">
            <v>8</v>
          </cell>
        </row>
      </sheetData>
      <sheetData sheetId="2"/>
      <sheetData sheetId="3">
        <row r="5">
          <cell r="B5" t="str">
            <v>S1</v>
          </cell>
          <cell r="C5" t="str">
            <v xml:space="preserve">Secretario Despacho </v>
          </cell>
          <cell r="D5" t="str">
            <v>09</v>
          </cell>
          <cell r="E5">
            <v>8053071</v>
          </cell>
        </row>
        <row r="6">
          <cell r="B6" t="str">
            <v>S2</v>
          </cell>
          <cell r="C6" t="str">
            <v>Asesor</v>
          </cell>
          <cell r="D6" t="str">
            <v>07</v>
          </cell>
          <cell r="E6">
            <v>6410784</v>
          </cell>
        </row>
        <row r="7">
          <cell r="B7" t="str">
            <v>S3</v>
          </cell>
          <cell r="C7" t="str">
            <v>Asesor       ***</v>
          </cell>
          <cell r="D7" t="str">
            <v>05</v>
          </cell>
          <cell r="E7">
            <v>5246347</v>
          </cell>
        </row>
        <row r="8">
          <cell r="B8" t="str">
            <v>S4</v>
          </cell>
          <cell r="C8" t="str">
            <v>Asesor</v>
          </cell>
          <cell r="D8" t="str">
            <v>04</v>
          </cell>
          <cell r="E8">
            <v>4753688</v>
          </cell>
        </row>
        <row r="9">
          <cell r="B9" t="str">
            <v>S5</v>
          </cell>
          <cell r="C9" t="str">
            <v>Asesor</v>
          </cell>
          <cell r="D9" t="str">
            <v>03</v>
          </cell>
          <cell r="E9">
            <v>4220633</v>
          </cell>
        </row>
        <row r="10">
          <cell r="B10" t="str">
            <v>S6</v>
          </cell>
          <cell r="C10" t="str">
            <v>Asesor</v>
          </cell>
          <cell r="D10" t="str">
            <v>02</v>
          </cell>
          <cell r="E10">
            <v>4108745</v>
          </cell>
        </row>
        <row r="11">
          <cell r="B11" t="str">
            <v>S7</v>
          </cell>
          <cell r="C11" t="str">
            <v>Asesor</v>
          </cell>
          <cell r="D11" t="str">
            <v>01</v>
          </cell>
          <cell r="E11">
            <v>3898466</v>
          </cell>
        </row>
        <row r="12">
          <cell r="C12" t="str">
            <v>NIVEL DIRECTIVO</v>
          </cell>
        </row>
        <row r="13">
          <cell r="B13" t="str">
            <v>D1</v>
          </cell>
          <cell r="C13" t="str">
            <v>Subsecretario de Despacho</v>
          </cell>
          <cell r="D13" t="str">
            <v>08</v>
          </cell>
          <cell r="E13">
            <v>7181520</v>
          </cell>
        </row>
        <row r="14">
          <cell r="B14" t="str">
            <v>D2</v>
          </cell>
          <cell r="C14" t="str">
            <v>Director Técnico</v>
          </cell>
          <cell r="D14" t="str">
            <v>08</v>
          </cell>
          <cell r="E14">
            <v>7181520</v>
          </cell>
        </row>
        <row r="15">
          <cell r="B15" t="str">
            <v>D3</v>
          </cell>
          <cell r="C15" t="str">
            <v>Subdirector Técnico</v>
          </cell>
          <cell r="D15" t="str">
            <v>05</v>
          </cell>
          <cell r="E15">
            <v>5246347</v>
          </cell>
        </row>
        <row r="16">
          <cell r="B16" t="str">
            <v>D4</v>
          </cell>
          <cell r="C16" t="str">
            <v>Jefe Oficina Control Interno y Asuntos Disciplinarios</v>
          </cell>
          <cell r="D16" t="str">
            <v>06</v>
          </cell>
          <cell r="E16">
            <v>5850128</v>
          </cell>
        </row>
        <row r="17">
          <cell r="C17" t="str">
            <v>NIVEL ASESOR</v>
          </cell>
        </row>
        <row r="18">
          <cell r="B18" t="str">
            <v>E1</v>
          </cell>
          <cell r="C18" t="str">
            <v>Jefe de Oficina Asesora de Jurídica</v>
          </cell>
          <cell r="D18" t="str">
            <v>08</v>
          </cell>
          <cell r="E18">
            <v>7181520</v>
          </cell>
        </row>
        <row r="19">
          <cell r="B19" t="str">
            <v>E2</v>
          </cell>
          <cell r="C19" t="str">
            <v>Jefe de Oficina Asesora de Comunicaciones</v>
          </cell>
          <cell r="D19" t="str">
            <v>06</v>
          </cell>
          <cell r="E19">
            <v>5850128</v>
          </cell>
        </row>
        <row r="20">
          <cell r="C20" t="str">
            <v>NIVEL PROFESIONAL</v>
          </cell>
        </row>
        <row r="21">
          <cell r="B21" t="str">
            <v>P1</v>
          </cell>
          <cell r="C21" t="str">
            <v>Comisario de Familia</v>
          </cell>
          <cell r="D21" t="str">
            <v>28</v>
          </cell>
          <cell r="E21">
            <v>4220633</v>
          </cell>
        </row>
        <row r="22">
          <cell r="B22" t="str">
            <v>P2</v>
          </cell>
          <cell r="C22" t="str">
            <v>Profesional Especializado</v>
          </cell>
          <cell r="D22" t="str">
            <v>28</v>
          </cell>
          <cell r="E22">
            <v>4220633</v>
          </cell>
        </row>
        <row r="23">
          <cell r="B23" t="str">
            <v>P3</v>
          </cell>
          <cell r="C23" t="str">
            <v>Profesional Especializado</v>
          </cell>
          <cell r="D23" t="str">
            <v>25</v>
          </cell>
          <cell r="E23">
            <v>3931492</v>
          </cell>
        </row>
        <row r="24">
          <cell r="B24" t="str">
            <v>P4</v>
          </cell>
          <cell r="C24" t="str">
            <v>Profesional Especializado</v>
          </cell>
          <cell r="D24" t="str">
            <v>23</v>
          </cell>
          <cell r="E24">
            <v>3823325</v>
          </cell>
        </row>
        <row r="25">
          <cell r="B25" t="str">
            <v>P5</v>
          </cell>
          <cell r="C25" t="str">
            <v>Profesional Especializado</v>
          </cell>
          <cell r="D25" t="str">
            <v>22</v>
          </cell>
          <cell r="E25">
            <v>3802295</v>
          </cell>
        </row>
        <row r="26">
          <cell r="B26" t="str">
            <v>P6</v>
          </cell>
          <cell r="C26" t="str">
            <v>Profesional Especializado</v>
          </cell>
          <cell r="D26" t="str">
            <v>21</v>
          </cell>
          <cell r="E26">
            <v>3697473</v>
          </cell>
        </row>
        <row r="27">
          <cell r="B27" t="str">
            <v>P7</v>
          </cell>
          <cell r="C27" t="str">
            <v>Profesional Universitario</v>
          </cell>
          <cell r="D27" t="str">
            <v>17</v>
          </cell>
          <cell r="E27">
            <v>3305339</v>
          </cell>
        </row>
        <row r="28">
          <cell r="B28" t="str">
            <v>P8</v>
          </cell>
          <cell r="C28" t="str">
            <v>Profesional Universitario</v>
          </cell>
          <cell r="D28" t="str">
            <v>16</v>
          </cell>
          <cell r="E28">
            <v>3284836</v>
          </cell>
        </row>
        <row r="29">
          <cell r="B29" t="str">
            <v>P9</v>
          </cell>
          <cell r="C29" t="str">
            <v>Profesional Universitario</v>
          </cell>
          <cell r="D29" t="str">
            <v>15</v>
          </cell>
          <cell r="E29">
            <v>3249850</v>
          </cell>
        </row>
        <row r="30">
          <cell r="B30" t="str">
            <v>P10</v>
          </cell>
          <cell r="C30" t="str">
            <v>Profesional Universitario</v>
          </cell>
          <cell r="D30" t="str">
            <v>12</v>
          </cell>
          <cell r="E30">
            <v>3003857</v>
          </cell>
        </row>
        <row r="31">
          <cell r="B31" t="str">
            <v>P11</v>
          </cell>
          <cell r="C31" t="str">
            <v>Profesional Universitario</v>
          </cell>
          <cell r="D31" t="str">
            <v>11</v>
          </cell>
          <cell r="E31">
            <v>2919340</v>
          </cell>
        </row>
        <row r="32">
          <cell r="B32" t="str">
            <v>P12</v>
          </cell>
          <cell r="C32" t="str">
            <v>Profesional Universitario</v>
          </cell>
          <cell r="D32" t="str">
            <v>09</v>
          </cell>
          <cell r="E32">
            <v>2757678</v>
          </cell>
        </row>
        <row r="33">
          <cell r="B33" t="str">
            <v>M1</v>
          </cell>
          <cell r="C33" t="str">
            <v>Médico General</v>
          </cell>
          <cell r="D33" t="str">
            <v>17</v>
          </cell>
          <cell r="E33">
            <v>3305339</v>
          </cell>
        </row>
        <row r="34">
          <cell r="B34" t="str">
            <v>M2</v>
          </cell>
          <cell r="C34" t="str">
            <v>Odontólogo</v>
          </cell>
          <cell r="D34" t="str">
            <v>15</v>
          </cell>
          <cell r="E34">
            <v>3249850</v>
          </cell>
        </row>
        <row r="35">
          <cell r="B35" t="str">
            <v>M3</v>
          </cell>
          <cell r="C35" t="str">
            <v>Médico General</v>
          </cell>
          <cell r="D35" t="str">
            <v>11</v>
          </cell>
          <cell r="E35">
            <v>2919340</v>
          </cell>
        </row>
        <row r="36">
          <cell r="C36" t="str">
            <v>NIVEL TÉCNICO</v>
          </cell>
        </row>
        <row r="37">
          <cell r="B37" t="str">
            <v>I1</v>
          </cell>
          <cell r="C37" t="str">
            <v>Instructor</v>
          </cell>
          <cell r="D37" t="str">
            <v>14</v>
          </cell>
          <cell r="E37">
            <v>2367588</v>
          </cell>
        </row>
        <row r="38">
          <cell r="B38" t="str">
            <v>I2</v>
          </cell>
          <cell r="C38" t="str">
            <v>Instructor</v>
          </cell>
          <cell r="D38" t="str">
            <v>11</v>
          </cell>
          <cell r="E38">
            <v>2210846</v>
          </cell>
        </row>
        <row r="39">
          <cell r="B39" t="str">
            <v>I3</v>
          </cell>
          <cell r="C39" t="str">
            <v>Instructor</v>
          </cell>
          <cell r="D39" t="str">
            <v>08</v>
          </cell>
          <cell r="E39">
            <v>1997879</v>
          </cell>
        </row>
        <row r="40">
          <cell r="B40" t="str">
            <v>I4</v>
          </cell>
          <cell r="C40" t="str">
            <v>Instructor</v>
          </cell>
          <cell r="D40" t="str">
            <v>05</v>
          </cell>
          <cell r="E40">
            <v>1809092</v>
          </cell>
        </row>
        <row r="41">
          <cell r="B41" t="str">
            <v>T1</v>
          </cell>
          <cell r="C41" t="str">
            <v>Técnico Operativo</v>
          </cell>
          <cell r="D41">
            <v>22</v>
          </cell>
          <cell r="E41">
            <v>2590707</v>
          </cell>
        </row>
        <row r="42">
          <cell r="B42" t="str">
            <v>T2</v>
          </cell>
          <cell r="C42" t="str">
            <v>Técnico Operativo</v>
          </cell>
          <cell r="D42" t="str">
            <v>15</v>
          </cell>
          <cell r="E42">
            <v>2379973</v>
          </cell>
        </row>
        <row r="43">
          <cell r="B43" t="str">
            <v>T3</v>
          </cell>
          <cell r="C43" t="str">
            <v>Técnico Operativo</v>
          </cell>
          <cell r="D43" t="str">
            <v>14</v>
          </cell>
          <cell r="E43">
            <v>2367588</v>
          </cell>
        </row>
        <row r="44">
          <cell r="B44" t="str">
            <v>T4</v>
          </cell>
          <cell r="C44" t="str">
            <v>Técnico Operativo</v>
          </cell>
          <cell r="D44" t="str">
            <v>13</v>
          </cell>
          <cell r="E44">
            <v>2296795</v>
          </cell>
        </row>
        <row r="45">
          <cell r="B45" t="str">
            <v>T5</v>
          </cell>
          <cell r="C45" t="str">
            <v>Técnico Operativo</v>
          </cell>
          <cell r="D45" t="str">
            <v>11</v>
          </cell>
          <cell r="E45">
            <v>2210846</v>
          </cell>
        </row>
        <row r="46">
          <cell r="B46" t="str">
            <v>T6</v>
          </cell>
          <cell r="C46" t="str">
            <v>Técnico Operativo</v>
          </cell>
          <cell r="D46" t="str">
            <v>09</v>
          </cell>
          <cell r="E46">
            <v>2076544</v>
          </cell>
        </row>
        <row r="47">
          <cell r="C47" t="str">
            <v>NIVEL ASISTENCIAL</v>
          </cell>
        </row>
        <row r="48">
          <cell r="B48" t="str">
            <v>A1</v>
          </cell>
          <cell r="C48" t="str">
            <v>Auxiliar Administrativo</v>
          </cell>
          <cell r="D48" t="str">
            <v>27</v>
          </cell>
          <cell r="E48">
            <v>2430663</v>
          </cell>
        </row>
        <row r="49">
          <cell r="B49" t="str">
            <v>A2</v>
          </cell>
          <cell r="C49" t="str">
            <v>Auxiliar Administrativo</v>
          </cell>
          <cell r="D49" t="str">
            <v>24</v>
          </cell>
          <cell r="E49">
            <v>2314319</v>
          </cell>
        </row>
        <row r="50">
          <cell r="B50" t="str">
            <v>A3</v>
          </cell>
          <cell r="C50" t="str">
            <v>Auxiliar Administrativo</v>
          </cell>
          <cell r="D50" t="str">
            <v>23</v>
          </cell>
          <cell r="E50">
            <v>2296795</v>
          </cell>
        </row>
        <row r="51">
          <cell r="B51" t="str">
            <v>A4</v>
          </cell>
          <cell r="C51" t="str">
            <v>Auxiliar Administrativo</v>
          </cell>
          <cell r="D51" t="str">
            <v>19</v>
          </cell>
          <cell r="E51">
            <v>2076544</v>
          </cell>
        </row>
        <row r="52">
          <cell r="B52" t="str">
            <v>A5</v>
          </cell>
          <cell r="C52" t="str">
            <v>Auxiliar Administrativo</v>
          </cell>
          <cell r="D52" t="str">
            <v>15</v>
          </cell>
          <cell r="E52">
            <v>1809092</v>
          </cell>
        </row>
        <row r="53">
          <cell r="B53" t="str">
            <v>A6</v>
          </cell>
          <cell r="C53" t="str">
            <v>Auxiliar Administrativo</v>
          </cell>
          <cell r="D53" t="str">
            <v>13</v>
          </cell>
          <cell r="E53">
            <v>1698960</v>
          </cell>
        </row>
        <row r="54">
          <cell r="B54" t="str">
            <v>A7</v>
          </cell>
          <cell r="C54" t="str">
            <v>Auxiliar Administrativo</v>
          </cell>
          <cell r="D54" t="str">
            <v>11</v>
          </cell>
          <cell r="E54">
            <v>1579261</v>
          </cell>
        </row>
        <row r="55">
          <cell r="B55" t="str">
            <v>A8</v>
          </cell>
          <cell r="C55" t="str">
            <v>Auxiliar Administrativo</v>
          </cell>
          <cell r="D55" t="str">
            <v>10</v>
          </cell>
          <cell r="E55">
            <v>1555886</v>
          </cell>
        </row>
        <row r="56">
          <cell r="B56" t="str">
            <v>A9</v>
          </cell>
          <cell r="C56" t="str">
            <v>Auxiliar Administrativo</v>
          </cell>
          <cell r="D56" t="str">
            <v>08</v>
          </cell>
          <cell r="E56">
            <v>1506059</v>
          </cell>
        </row>
        <row r="57">
          <cell r="B57" t="str">
            <v>AS1</v>
          </cell>
          <cell r="C57" t="str">
            <v>Auxiliar Área de Salud</v>
          </cell>
          <cell r="D57" t="str">
            <v>13</v>
          </cell>
          <cell r="E57">
            <v>1698960</v>
          </cell>
        </row>
        <row r="58">
          <cell r="B58" t="str">
            <v>SE1</v>
          </cell>
          <cell r="C58" t="str">
            <v>Secretario Ejecutivo</v>
          </cell>
          <cell r="D58" t="str">
            <v>27</v>
          </cell>
          <cell r="E58">
            <v>2430663</v>
          </cell>
        </row>
        <row r="59">
          <cell r="B59" t="str">
            <v>SE2</v>
          </cell>
          <cell r="C59" t="str">
            <v>Secretario</v>
          </cell>
          <cell r="D59" t="str">
            <v>23</v>
          </cell>
          <cell r="E59">
            <v>2296795</v>
          </cell>
        </row>
        <row r="60">
          <cell r="B60" t="str">
            <v>SE3</v>
          </cell>
          <cell r="C60" t="str">
            <v>Secretario</v>
          </cell>
          <cell r="D60" t="str">
            <v>19</v>
          </cell>
          <cell r="E60">
            <v>2076544</v>
          </cell>
        </row>
        <row r="61">
          <cell r="B61" t="str">
            <v>SE4</v>
          </cell>
          <cell r="C61" t="str">
            <v>Secretario</v>
          </cell>
          <cell r="D61" t="str">
            <v>15</v>
          </cell>
          <cell r="E61">
            <v>1809092</v>
          </cell>
        </row>
        <row r="62">
          <cell r="B62" t="str">
            <v>SE5</v>
          </cell>
          <cell r="C62" t="str">
            <v>Secretario</v>
          </cell>
          <cell r="D62" t="str">
            <v>13</v>
          </cell>
          <cell r="E62">
            <v>1698960</v>
          </cell>
        </row>
        <row r="63">
          <cell r="B63" t="str">
            <v>SE6</v>
          </cell>
          <cell r="C63" t="str">
            <v>Secretario</v>
          </cell>
          <cell r="D63" t="str">
            <v>11</v>
          </cell>
          <cell r="E63">
            <v>1579261</v>
          </cell>
        </row>
        <row r="64">
          <cell r="B64" t="str">
            <v>SE7</v>
          </cell>
          <cell r="C64" t="str">
            <v>Secretario</v>
          </cell>
          <cell r="D64" t="str">
            <v>09</v>
          </cell>
          <cell r="E64">
            <v>1506572</v>
          </cell>
        </row>
        <row r="65">
          <cell r="B65" t="str">
            <v>C1</v>
          </cell>
          <cell r="C65" t="str">
            <v>Conductor</v>
          </cell>
          <cell r="D65" t="str">
            <v>17</v>
          </cell>
          <cell r="E65">
            <v>1934951</v>
          </cell>
        </row>
        <row r="66">
          <cell r="B66" t="str">
            <v>C2</v>
          </cell>
          <cell r="C66" t="str">
            <v>Operario</v>
          </cell>
          <cell r="D66" t="str">
            <v>13</v>
          </cell>
          <cell r="E66">
            <v>1698960</v>
          </cell>
        </row>
        <row r="67">
          <cell r="B67" t="str">
            <v>C3</v>
          </cell>
          <cell r="C67" t="str">
            <v>Auxiliar Servicios Generales</v>
          </cell>
          <cell r="D67" t="str">
            <v>09</v>
          </cell>
          <cell r="E67">
            <v>1506572</v>
          </cell>
        </row>
        <row r="68">
          <cell r="B68" t="str">
            <v>C4</v>
          </cell>
          <cell r="C68" t="str">
            <v>Auxiliar Servicios Generales</v>
          </cell>
          <cell r="D68" t="str">
            <v>08</v>
          </cell>
          <cell r="E68">
            <v>1506059</v>
          </cell>
        </row>
      </sheetData>
      <sheetData sheetId="4"/>
      <sheetData sheetId="5"/>
      <sheetData sheetId="6">
        <row r="14">
          <cell r="C14">
            <v>781242</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LIM"/>
      <sheetName val="EXCAVACION"/>
      <sheetName val="CIMENTACION"/>
      <sheetName val="VIGAS"/>
      <sheetName val="VERTICALES"/>
      <sheetName val="PLACAS"/>
      <sheetName val="MUROS"/>
      <sheetName val="VENTANAS"/>
      <sheetName val="FILTRO"/>
    </sheetNames>
    <sheetDataSet>
      <sheetData sheetId="0"/>
      <sheetData sheetId="1"/>
      <sheetData sheetId="2"/>
      <sheetData sheetId="3"/>
      <sheetData sheetId="4"/>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OR COMPONENTES"/>
      <sheetName val="POR INSUMOS"/>
      <sheetName val="ANALISIS DE AIU"/>
      <sheetName val="Cuadro Resumen"/>
      <sheetName val="Cuadro Resumen (2)"/>
      <sheetName val="DOTACIÓN"/>
      <sheetName val="Datos entrada"/>
      <sheetName val="Hoja Base (2)"/>
      <sheetName val="Hoja Base"/>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4 Caja Distribuciòn 0,40  "/>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1 Caja inspección 0,60 "/>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5,1 Acero 37000  "/>
      <sheetName val="4,5,2 Acero 60000 est"/>
      <sheetName val="4,5,3 Malla Electrosoldada est"/>
      <sheetName val="4,6,2,3 Cerrchas  Metàlica"/>
      <sheetName val="4,6,2,4 Perfil "/>
      <sheetName val="4,6,2,5 Templete"/>
      <sheetName val="5,1,1 Bloq Conc Estruc 0,12"/>
      <sheetName val="5,1,2 Bloque concreto divisorio"/>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2,1,1 Punto de gas"/>
      <sheetName val="7,2,1,2 Preinstalación gas"/>
      <sheetName val="7,2,1,3 Tuberia  tipo L 1.2&quot;"/>
      <sheetName val="7,2,1,4 Tuberia  tipo L 1&quot;"/>
      <sheetName val="7,2,1,5  Registro bola 1&quot; "/>
      <sheetName val="7,2,1,7  Rejilla vent. plastica"/>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4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Cubierta placa"/>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Baranda tubo"/>
      <sheetName val="12,2,3,1 Rejas en varilla cuadr"/>
      <sheetName val="12,2,3,2 Rejas ventana"/>
      <sheetName val="12,2,3,3 Rejas Puerta baño"/>
      <sheetName val="12,2,3,4 Reja Ventilación"/>
      <sheetName val="12,2,4,1 CORTASOL"/>
      <sheetName val="12,2,4,4 Ventana Malla"/>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3,1 Solado esp= 0,05"/>
      <sheetName val="20,3,2 Concreto Ciclopeo "/>
      <sheetName val="20,3,3 Vigas de Amarre"/>
      <sheetName val="20,3,5  Cerramiento Malla Esla"/>
      <sheetName val="20,3,6  Muros de contencion "/>
      <sheetName val="20,4,2 Pradización"/>
      <sheetName val="20,4,4 Arborización"/>
      <sheetName val="20,5,1 Gaviones en piedra"/>
      <sheetName val="20,5,2 PERGOLA  METALICA"/>
      <sheetName val="20,5,3  Acero 37000  Ext."/>
      <sheetName val="20,5,4 Acero 60000 psi"/>
      <sheetName val="20,5,5 Malla Electrosoldada  "/>
      <sheetName val="21,1,1 Lavada ladrillo "/>
      <sheetName val="20,2,13 Escalinatas"/>
      <sheetName val="21,1,3 Aseo"/>
      <sheetName val="21,1,4 Retiro Escombros"/>
      <sheetName val="Pasamanos "/>
      <sheetName val="Hoja1"/>
      <sheetName val="Hoja31"/>
      <sheetName val="Modelo"/>
      <sheetName val="PRES"/>
      <sheetName val="UNDS"/>
    </sheetNames>
    <sheetDataSet>
      <sheetData sheetId="0">
        <row r="11">
          <cell r="A11">
            <v>1</v>
          </cell>
        </row>
      </sheetData>
      <sheetData sheetId="1"/>
      <sheetData sheetId="2"/>
      <sheetData sheetId="3"/>
      <sheetData sheetId="4"/>
      <sheetData sheetId="5"/>
      <sheetData sheetId="6"/>
      <sheetData sheetId="7"/>
      <sheetData sheetId="8"/>
      <sheetData sheetId="9"/>
      <sheetData sheetId="10"/>
      <sheetData sheetId="11">
        <row r="11">
          <cell r="A11" t="str">
            <v xml:space="preserve"> CUADRILLAS</v>
          </cell>
        </row>
        <row r="13">
          <cell r="A13" t="str">
            <v>SALARIO MINIMO LEGAL VIGENTE</v>
          </cell>
          <cell r="D13">
            <v>515000</v>
          </cell>
        </row>
        <row r="14">
          <cell r="A14" t="str">
            <v>Descripción</v>
          </cell>
          <cell r="B14" t="str">
            <v>Jornal Oficial</v>
          </cell>
          <cell r="F14" t="str">
            <v>Jornal Ayudante</v>
          </cell>
        </row>
        <row r="15">
          <cell r="A15" t="str">
            <v>P. ALBAÑILERIA</v>
          </cell>
          <cell r="B15">
            <v>82219.749999999985</v>
          </cell>
          <cell r="F15">
            <v>30436.499999999996</v>
          </cell>
        </row>
        <row r="16">
          <cell r="A16" t="str">
            <v>P. INSTALACIONES BASICA</v>
          </cell>
          <cell r="B16">
            <v>90441.725000000006</v>
          </cell>
          <cell r="F16">
            <v>33480.15</v>
          </cell>
        </row>
        <row r="17">
          <cell r="A17" t="str">
            <v>P. PINTURA</v>
          </cell>
          <cell r="B17">
            <v>94552.71249999998</v>
          </cell>
          <cell r="F17">
            <v>35001.974999999999</v>
          </cell>
        </row>
        <row r="18">
          <cell r="A18" t="str">
            <v>P. CARPINTERIA</v>
          </cell>
          <cell r="B18">
            <v>98663.699999999983</v>
          </cell>
          <cell r="F18">
            <v>36523.799999999996</v>
          </cell>
        </row>
        <row r="19">
          <cell r="A19" t="str">
            <v>P. CABLEADO ESTRUCTURADO</v>
          </cell>
          <cell r="B19">
            <v>109352.26749999999</v>
          </cell>
          <cell r="F19">
            <v>40480.544999999998</v>
          </cell>
        </row>
        <row r="20">
          <cell r="G20" t="str">
            <v>Vlr actualizado</v>
          </cell>
          <cell r="H20" t="str">
            <v>% Actualización</v>
          </cell>
          <cell r="I20" t="str">
            <v>Vlr Actual</v>
          </cell>
        </row>
        <row r="21">
          <cell r="A21" t="str">
            <v>Excavaciones</v>
          </cell>
          <cell r="E21">
            <v>3</v>
          </cell>
          <cell r="F21" t="str">
            <v>Ayudante</v>
          </cell>
          <cell r="G21">
            <v>99198.64</v>
          </cell>
          <cell r="H21">
            <v>8.6400000000000005E-2</v>
          </cell>
          <cell r="I21">
            <v>91309.499999999985</v>
          </cell>
        </row>
        <row r="22">
          <cell r="A22" t="str">
            <v>Rellenos de excavación</v>
          </cell>
          <cell r="E22">
            <v>1</v>
          </cell>
          <cell r="F22" t="str">
            <v>Ayudante</v>
          </cell>
          <cell r="G22">
            <v>33066.21</v>
          </cell>
          <cell r="H22">
            <v>8.6400000000000005E-2</v>
          </cell>
          <cell r="I22">
            <v>30436.499999999996</v>
          </cell>
        </row>
        <row r="23">
          <cell r="A23" t="str">
            <v>Enchapes y acabados</v>
          </cell>
          <cell r="B23">
            <v>1</v>
          </cell>
          <cell r="C23" t="str">
            <v>oficial</v>
          </cell>
          <cell r="E23">
            <v>1</v>
          </cell>
          <cell r="F23" t="str">
            <v>Ayudante</v>
          </cell>
          <cell r="G23">
            <v>122389.75</v>
          </cell>
          <cell r="H23">
            <v>8.6400000000000005E-2</v>
          </cell>
          <cell r="I23">
            <v>112656.24999999999</v>
          </cell>
        </row>
        <row r="24">
          <cell r="A24" t="str">
            <v>Cuadrilla Demoliciones</v>
          </cell>
          <cell r="E24">
            <v>2</v>
          </cell>
          <cell r="F24" t="str">
            <v>Ayudante</v>
          </cell>
          <cell r="G24">
            <v>66132.429999999993</v>
          </cell>
          <cell r="H24">
            <v>8.6400000000000005E-2</v>
          </cell>
          <cell r="I24">
            <v>60872.999999999993</v>
          </cell>
        </row>
        <row r="25">
          <cell r="A25" t="str">
            <v>Excavaciones en roca</v>
          </cell>
          <cell r="B25">
            <v>1</v>
          </cell>
          <cell r="C25" t="str">
            <v>Oficial</v>
          </cell>
          <cell r="D25" t="str">
            <v>+</v>
          </cell>
          <cell r="E25">
            <v>3</v>
          </cell>
          <cell r="F25" t="str">
            <v>Ayudante</v>
          </cell>
          <cell r="G25">
            <v>188522.18</v>
          </cell>
          <cell r="H25">
            <v>8.6400000000000005E-2</v>
          </cell>
          <cell r="I25">
            <v>173529.24999999997</v>
          </cell>
        </row>
        <row r="26">
          <cell r="A26" t="str">
            <v>Albañilería</v>
          </cell>
          <cell r="B26">
            <v>2</v>
          </cell>
          <cell r="C26" t="str">
            <v>Oficial</v>
          </cell>
          <cell r="D26" t="str">
            <v>+</v>
          </cell>
          <cell r="E26">
            <v>1</v>
          </cell>
          <cell r="F26" t="str">
            <v>Ayudante</v>
          </cell>
          <cell r="G26">
            <v>211713.29</v>
          </cell>
          <cell r="H26">
            <v>8.6400000000000005E-2</v>
          </cell>
          <cell r="I26">
            <v>194875.99999999997</v>
          </cell>
        </row>
        <row r="27">
          <cell r="A27" t="str">
            <v>Estructuras</v>
          </cell>
          <cell r="B27">
            <v>2</v>
          </cell>
          <cell r="C27" t="str">
            <v>Oficial</v>
          </cell>
          <cell r="D27" t="str">
            <v>+</v>
          </cell>
          <cell r="E27">
            <v>3</v>
          </cell>
          <cell r="F27" t="str">
            <v>Ayudante</v>
          </cell>
          <cell r="G27">
            <v>277845.71000000002</v>
          </cell>
          <cell r="H27">
            <v>8.6400000000000005E-2</v>
          </cell>
          <cell r="I27">
            <v>255748.99999999994</v>
          </cell>
        </row>
        <row r="28">
          <cell r="A28" t="str">
            <v>Topografía</v>
          </cell>
          <cell r="B28">
            <v>1</v>
          </cell>
          <cell r="C28" t="str">
            <v>Oficial</v>
          </cell>
          <cell r="D28" t="str">
            <v>+</v>
          </cell>
          <cell r="E28">
            <v>3</v>
          </cell>
          <cell r="F28" t="str">
            <v>Ayudante</v>
          </cell>
          <cell r="G28">
            <v>207374.39</v>
          </cell>
          <cell r="H28">
            <v>8.6400000000000005E-2</v>
          </cell>
          <cell r="I28">
            <v>190882.17500000002</v>
          </cell>
        </row>
        <row r="29">
          <cell r="A29" t="str">
            <v>Instalaciones</v>
          </cell>
          <cell r="B29">
            <v>2</v>
          </cell>
          <cell r="C29" t="str">
            <v>Oficial</v>
          </cell>
          <cell r="D29" t="str">
            <v>+</v>
          </cell>
          <cell r="E29">
            <v>2</v>
          </cell>
          <cell r="F29" t="str">
            <v>Ayudante</v>
          </cell>
          <cell r="G29">
            <v>269257.45</v>
          </cell>
          <cell r="H29">
            <v>8.6400000000000005E-2</v>
          </cell>
          <cell r="I29">
            <v>247843.75</v>
          </cell>
        </row>
        <row r="30">
          <cell r="A30" t="str">
            <v>Cuadrilla 1 - 4</v>
          </cell>
          <cell r="B30">
            <v>1</v>
          </cell>
          <cell r="C30" t="str">
            <v>Oficial</v>
          </cell>
          <cell r="D30" t="str">
            <v>+</v>
          </cell>
          <cell r="E30">
            <v>4</v>
          </cell>
          <cell r="F30" t="str">
            <v>Ayudante</v>
          </cell>
          <cell r="G30">
            <v>265906.07</v>
          </cell>
          <cell r="H30">
            <v>8.6400000000000005E-2</v>
          </cell>
          <cell r="I30">
            <v>244758.89999999997</v>
          </cell>
        </row>
        <row r="31">
          <cell r="A31" t="str">
            <v>Cuadrilla 1 - 1</v>
          </cell>
          <cell r="B31">
            <v>1</v>
          </cell>
          <cell r="C31" t="str">
            <v>Oficial</v>
          </cell>
          <cell r="D31" t="str">
            <v>+</v>
          </cell>
          <cell r="E31">
            <v>1</v>
          </cell>
          <cell r="F31" t="str">
            <v>Ayudante</v>
          </cell>
          <cell r="G31">
            <v>146867.70000000001</v>
          </cell>
          <cell r="H31">
            <v>8.6400000000000005E-2</v>
          </cell>
          <cell r="I31">
            <v>135187.49999999997</v>
          </cell>
        </row>
        <row r="32">
          <cell r="A32" t="str">
            <v>Cuadrilla 1 - 3</v>
          </cell>
          <cell r="B32">
            <v>1</v>
          </cell>
          <cell r="C32" t="str">
            <v>Oficial</v>
          </cell>
          <cell r="D32" t="str">
            <v>+</v>
          </cell>
          <cell r="E32">
            <v>3</v>
          </cell>
          <cell r="F32" t="str">
            <v>Ayudante</v>
          </cell>
          <cell r="G32">
            <v>188522.18</v>
          </cell>
          <cell r="H32">
            <v>8.6400000000000005E-2</v>
          </cell>
          <cell r="I32">
            <v>173529.24999999997</v>
          </cell>
        </row>
        <row r="33">
          <cell r="A33" t="str">
            <v>Cuadrilla 1 - 6</v>
          </cell>
          <cell r="B33">
            <v>1</v>
          </cell>
          <cell r="C33" t="str">
            <v>Oficial</v>
          </cell>
          <cell r="D33" t="str">
            <v>+</v>
          </cell>
          <cell r="E33">
            <v>6</v>
          </cell>
          <cell r="F33" t="str">
            <v>Ayudante</v>
          </cell>
          <cell r="G33">
            <v>287720.82</v>
          </cell>
          <cell r="H33">
            <v>8.6400000000000005E-2</v>
          </cell>
          <cell r="I33">
            <v>264838.74999999994</v>
          </cell>
        </row>
        <row r="34">
          <cell r="A34" t="str">
            <v>Cuadrilla Hidraúlico y Sanitario</v>
          </cell>
          <cell r="B34">
            <v>1</v>
          </cell>
          <cell r="C34" t="str">
            <v>Oficial</v>
          </cell>
          <cell r="D34" t="str">
            <v>+</v>
          </cell>
          <cell r="E34">
            <v>1</v>
          </cell>
          <cell r="F34" t="str">
            <v>Ayudante</v>
          </cell>
          <cell r="G34">
            <v>134628.73000000001</v>
          </cell>
          <cell r="H34">
            <v>8.6400000000000005E-2</v>
          </cell>
          <cell r="I34">
            <v>123921.875</v>
          </cell>
        </row>
        <row r="35">
          <cell r="A35" t="str">
            <v>Cuadrilla Carpinteria metálica</v>
          </cell>
          <cell r="B35">
            <v>1</v>
          </cell>
          <cell r="C35" t="str">
            <v>Oficial</v>
          </cell>
          <cell r="D35" t="str">
            <v>+</v>
          </cell>
          <cell r="E35">
            <v>1</v>
          </cell>
          <cell r="F35" t="str">
            <v>Ayudante</v>
          </cell>
          <cell r="G35">
            <v>135187.49999999997</v>
          </cell>
          <cell r="H35">
            <v>8.6400000000000005E-2</v>
          </cell>
          <cell r="I35">
            <v>129554.68749999997</v>
          </cell>
        </row>
        <row r="36">
          <cell r="A36" t="str">
            <v>Cuadrilla  Eléctrico</v>
          </cell>
          <cell r="B36">
            <v>1</v>
          </cell>
          <cell r="C36" t="str">
            <v xml:space="preserve">Oficial </v>
          </cell>
          <cell r="D36" t="str">
            <v>+</v>
          </cell>
          <cell r="E36">
            <v>1</v>
          </cell>
          <cell r="F36" t="str">
            <v>Ayudante</v>
          </cell>
          <cell r="G36">
            <v>149832.8125</v>
          </cell>
          <cell r="H36">
            <v>8.6400000000000005E-2</v>
          </cell>
          <cell r="I36">
            <v>149832.8125</v>
          </cell>
        </row>
        <row r="37">
          <cell r="A37" t="str">
            <v>Carpintería</v>
          </cell>
          <cell r="B37">
            <v>1</v>
          </cell>
          <cell r="C37" t="str">
            <v>Oficial</v>
          </cell>
          <cell r="D37" t="str">
            <v>+</v>
          </cell>
          <cell r="E37">
            <v>2</v>
          </cell>
          <cell r="F37" t="str">
            <v>Ayudante</v>
          </cell>
          <cell r="G37">
            <v>186547.16</v>
          </cell>
          <cell r="H37">
            <v>8.6400000000000005E-2</v>
          </cell>
          <cell r="I37">
            <v>171711.3</v>
          </cell>
        </row>
        <row r="38">
          <cell r="A38" t="str">
            <v>Pintura</v>
          </cell>
          <cell r="B38">
            <v>2</v>
          </cell>
          <cell r="C38" t="str">
            <v>Oficial</v>
          </cell>
          <cell r="D38" t="str">
            <v>+</v>
          </cell>
          <cell r="E38">
            <v>1</v>
          </cell>
          <cell r="F38" t="str">
            <v>Ayudante</v>
          </cell>
          <cell r="G38">
            <v>243470.28</v>
          </cell>
          <cell r="H38">
            <v>8.6400000000000005E-2</v>
          </cell>
          <cell r="I38">
            <v>224107.39999999997</v>
          </cell>
        </row>
        <row r="39">
          <cell r="A39" t="str">
            <v>Mampostería</v>
          </cell>
          <cell r="B39">
            <v>2</v>
          </cell>
          <cell r="C39" t="str">
            <v>Oficial</v>
          </cell>
          <cell r="D39" t="str">
            <v>+</v>
          </cell>
          <cell r="E39">
            <v>1</v>
          </cell>
          <cell r="F39" t="str">
            <v>Ayudante</v>
          </cell>
          <cell r="G39">
            <v>211713.29</v>
          </cell>
          <cell r="H39">
            <v>8.6400000000000005E-2</v>
          </cell>
          <cell r="I39">
            <v>194875.99999999997</v>
          </cell>
        </row>
        <row r="40">
          <cell r="A40" t="str">
            <v>Vías</v>
          </cell>
          <cell r="B40">
            <v>3</v>
          </cell>
          <cell r="C40" t="str">
            <v>Oficial</v>
          </cell>
          <cell r="D40" t="str">
            <v>+</v>
          </cell>
          <cell r="E40">
            <v>4</v>
          </cell>
          <cell r="F40" t="str">
            <v>Ayudante</v>
          </cell>
          <cell r="G40">
            <v>460270.78</v>
          </cell>
          <cell r="H40">
            <v>8.6400000000000005E-2</v>
          </cell>
          <cell r="I40">
            <v>423666.03749999998</v>
          </cell>
        </row>
        <row r="41">
          <cell r="A41" t="str">
            <v>Cuadrilla Carpinteria Aluminio</v>
          </cell>
          <cell r="B41">
            <v>2</v>
          </cell>
          <cell r="C41" t="str">
            <v>Oficial</v>
          </cell>
          <cell r="D41" t="str">
            <v>+</v>
          </cell>
          <cell r="E41">
            <v>2</v>
          </cell>
          <cell r="F41" t="str">
            <v>Ayudante</v>
          </cell>
          <cell r="G41">
            <v>293735.40000000002</v>
          </cell>
          <cell r="H41">
            <v>8.6400000000000005E-2</v>
          </cell>
          <cell r="I41">
            <v>270374.99999999994</v>
          </cell>
        </row>
        <row r="42">
          <cell r="A42" t="str">
            <v>Cuadrilla instalaciones a  gas</v>
          </cell>
          <cell r="B42">
            <v>2</v>
          </cell>
          <cell r="C42" t="str">
            <v>Oficiales</v>
          </cell>
          <cell r="G42">
            <v>237600.61</v>
          </cell>
          <cell r="H42">
            <v>8.6400000000000005E-2</v>
          </cell>
          <cell r="I42">
            <v>218704.53499999997</v>
          </cell>
        </row>
        <row r="43">
          <cell r="A43" t="str">
            <v>Ingeniero</v>
          </cell>
          <cell r="G43">
            <v>271600</v>
          </cell>
          <cell r="H43">
            <v>8.6400000000000005E-2</v>
          </cell>
          <cell r="I43">
            <v>250000</v>
          </cell>
        </row>
        <row r="44">
          <cell r="A44" t="str">
            <v>Tramitador</v>
          </cell>
          <cell r="G44">
            <v>130368</v>
          </cell>
          <cell r="H44">
            <v>8.6400000000000005E-2</v>
          </cell>
          <cell r="I44">
            <v>120000</v>
          </cell>
        </row>
      </sheetData>
      <sheetData sheetId="12"/>
      <sheetData sheetId="13"/>
      <sheetData sheetId="14">
        <row r="11">
          <cell r="A11" t="str">
            <v>A.C.P.M.</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refreshError="1"/>
      <sheetData sheetId="45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Nuevo"/>
      <sheetName val="0,0,0"/>
      <sheetName val="ANALISIS DE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6"/>
      <sheetName val="8,2,1,7"/>
      <sheetName val="8,2,1,8"/>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s>
    <sheetDataSet>
      <sheetData sheetId="0">
        <row r="11">
          <cell r="A11">
            <v>1</v>
          </cell>
        </row>
      </sheetData>
      <sheetData sheetId="1"/>
      <sheetData sheetId="2"/>
      <sheetData sheetId="3"/>
      <sheetData sheetId="4"/>
      <sheetData sheetId="5"/>
      <sheetData sheetId="6"/>
      <sheetData sheetId="7"/>
      <sheetData sheetId="8">
        <row r="8">
          <cell r="A8">
            <v>0</v>
          </cell>
          <cell r="B8">
            <v>0</v>
          </cell>
          <cell r="C8">
            <v>0</v>
          </cell>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row r="9">
          <cell r="A9">
            <v>0</v>
          </cell>
          <cell r="B9">
            <v>0</v>
          </cell>
          <cell r="C9">
            <v>0</v>
          </cell>
          <cell r="D9" t="str">
            <v>AA</v>
          </cell>
          <cell r="E9" t="str">
            <v>AA</v>
          </cell>
          <cell r="F9" t="str">
            <v>+</v>
          </cell>
          <cell r="G9">
            <v>0.1</v>
          </cell>
          <cell r="H9" t="str">
            <v>AA</v>
          </cell>
          <cell r="I9" t="str">
            <v>+</v>
          </cell>
          <cell r="J9">
            <v>0.15</v>
          </cell>
          <cell r="K9" t="str">
            <v>AA</v>
          </cell>
          <cell r="L9" t="str">
            <v>+</v>
          </cell>
          <cell r="M9">
            <v>0.2</v>
          </cell>
          <cell r="N9" t="str">
            <v>AA</v>
          </cell>
          <cell r="O9" t="str">
            <v>+</v>
          </cell>
          <cell r="P9">
            <v>0.33</v>
          </cell>
        </row>
        <row r="10">
          <cell r="A10" t="str">
            <v>JORNAL AYUDANTE</v>
          </cell>
          <cell r="B10">
            <v>1</v>
          </cell>
          <cell r="C10" t="str">
            <v>MINIMOS</v>
          </cell>
          <cell r="D10">
            <v>19650</v>
          </cell>
          <cell r="E10">
            <v>21615</v>
          </cell>
          <cell r="F10">
            <v>0</v>
          </cell>
          <cell r="G10">
            <v>0</v>
          </cell>
          <cell r="H10">
            <v>22597.5</v>
          </cell>
          <cell r="I10">
            <v>0</v>
          </cell>
          <cell r="J10">
            <v>0</v>
          </cell>
          <cell r="K10">
            <v>23580</v>
          </cell>
          <cell r="L10">
            <v>0</v>
          </cell>
          <cell r="M10">
            <v>0</v>
          </cell>
          <cell r="N10">
            <v>26134.5</v>
          </cell>
          <cell r="O10">
            <v>0</v>
          </cell>
          <cell r="P10">
            <v>0</v>
          </cell>
        </row>
        <row r="11">
          <cell r="A11" t="str">
            <v>VALOR REAL DEL JORNAL</v>
          </cell>
          <cell r="B11">
            <v>1.7818999999999998</v>
          </cell>
          <cell r="C11">
            <v>0</v>
          </cell>
          <cell r="D11">
            <v>35014.334999999999</v>
          </cell>
          <cell r="E11">
            <v>38515.768499999998</v>
          </cell>
          <cell r="F11">
            <v>0</v>
          </cell>
          <cell r="G11">
            <v>0</v>
          </cell>
          <cell r="H11">
            <v>40266.485249999998</v>
          </cell>
          <cell r="I11">
            <v>0</v>
          </cell>
          <cell r="J11">
            <v>0</v>
          </cell>
          <cell r="K11">
            <v>42017.201999999997</v>
          </cell>
          <cell r="L11">
            <v>0</v>
          </cell>
          <cell r="M11">
            <v>0</v>
          </cell>
          <cell r="N11">
            <v>46569.065549999992</v>
          </cell>
          <cell r="O11">
            <v>0</v>
          </cell>
          <cell r="P11">
            <v>0</v>
          </cell>
        </row>
        <row r="12">
          <cell r="A12" t="str">
            <v>VALOR TOTAL HORA AYUDANTE</v>
          </cell>
          <cell r="B12">
            <v>0</v>
          </cell>
          <cell r="C12">
            <v>0</v>
          </cell>
          <cell r="D12">
            <v>4376.7918749999999</v>
          </cell>
          <cell r="E12">
            <v>4814.4710624999998</v>
          </cell>
          <cell r="F12">
            <v>0</v>
          </cell>
          <cell r="G12">
            <v>0</v>
          </cell>
          <cell r="H12">
            <v>5033.3106562499997</v>
          </cell>
          <cell r="I12">
            <v>0</v>
          </cell>
          <cell r="J12">
            <v>0</v>
          </cell>
          <cell r="K12">
            <v>5252.1502499999997</v>
          </cell>
          <cell r="L12">
            <v>0</v>
          </cell>
          <cell r="M12">
            <v>0</v>
          </cell>
          <cell r="N12">
            <v>5821.133193749999</v>
          </cell>
          <cell r="O12">
            <v>0</v>
          </cell>
          <cell r="P12">
            <v>0</v>
          </cell>
        </row>
        <row r="13">
          <cell r="A13" t="str">
            <v>JORNAL OFICIAL</v>
          </cell>
          <cell r="B13">
            <v>3</v>
          </cell>
          <cell r="C13" t="str">
            <v>MINIMOS</v>
          </cell>
          <cell r="D13">
            <v>58950</v>
          </cell>
          <cell r="E13">
            <v>64845.000000000007</v>
          </cell>
          <cell r="F13">
            <v>0</v>
          </cell>
          <cell r="G13">
            <v>0</v>
          </cell>
          <cell r="H13">
            <v>67792.5</v>
          </cell>
          <cell r="I13">
            <v>0</v>
          </cell>
          <cell r="J13">
            <v>0</v>
          </cell>
          <cell r="K13">
            <v>70740</v>
          </cell>
          <cell r="L13">
            <v>0</v>
          </cell>
          <cell r="M13">
            <v>0</v>
          </cell>
          <cell r="N13">
            <v>78403.5</v>
          </cell>
          <cell r="O13">
            <v>0</v>
          </cell>
          <cell r="P13">
            <v>0</v>
          </cell>
        </row>
        <row r="14">
          <cell r="A14" t="str">
            <v>VALOR REAL DEL JORNAL</v>
          </cell>
          <cell r="B14">
            <v>1.5964999999999998</v>
          </cell>
          <cell r="C14">
            <v>0</v>
          </cell>
          <cell r="D14">
            <v>94113.674999999988</v>
          </cell>
          <cell r="E14">
            <v>103525.0425</v>
          </cell>
          <cell r="F14">
            <v>0</v>
          </cell>
          <cell r="G14">
            <v>0</v>
          </cell>
          <cell r="H14">
            <v>108230.72624999999</v>
          </cell>
          <cell r="I14">
            <v>0</v>
          </cell>
          <cell r="J14">
            <v>0</v>
          </cell>
          <cell r="K14">
            <v>112936.40999999999</v>
          </cell>
          <cell r="L14">
            <v>0</v>
          </cell>
          <cell r="M14">
            <v>0</v>
          </cell>
          <cell r="N14">
            <v>125171.18774999998</v>
          </cell>
          <cell r="O14">
            <v>0</v>
          </cell>
          <cell r="P14">
            <v>0</v>
          </cell>
        </row>
        <row r="15">
          <cell r="A15" t="str">
            <v>VALOR TOTAL HORA OFICIAL</v>
          </cell>
          <cell r="B15">
            <v>0</v>
          </cell>
          <cell r="C15">
            <v>0</v>
          </cell>
          <cell r="D15">
            <v>11764.209374999999</v>
          </cell>
          <cell r="E15">
            <v>12940.630312499999</v>
          </cell>
          <cell r="F15">
            <v>0</v>
          </cell>
          <cell r="G15">
            <v>0</v>
          </cell>
          <cell r="H15">
            <v>13528.840781249999</v>
          </cell>
          <cell r="I15">
            <v>0</v>
          </cell>
          <cell r="J15">
            <v>0</v>
          </cell>
          <cell r="K15">
            <v>14117.051249999999</v>
          </cell>
          <cell r="L15">
            <v>0</v>
          </cell>
          <cell r="M15">
            <v>0</v>
          </cell>
          <cell r="N15">
            <v>15646.398468749998</v>
          </cell>
          <cell r="O15">
            <v>0</v>
          </cell>
          <cell r="P15">
            <v>0</v>
          </cell>
        </row>
        <row r="16">
          <cell r="A16" t="str">
            <v>VALOR DIA CUADRILLA</v>
          </cell>
          <cell r="B16">
            <v>0</v>
          </cell>
          <cell r="C16">
            <v>0</v>
          </cell>
          <cell r="D16">
            <v>129128.00999999998</v>
          </cell>
          <cell r="E16">
            <v>142040.81099999999</v>
          </cell>
          <cell r="F16">
            <v>0</v>
          </cell>
          <cell r="G16">
            <v>0</v>
          </cell>
          <cell r="H16">
            <v>148497.21149999998</v>
          </cell>
          <cell r="I16">
            <v>0</v>
          </cell>
          <cell r="J16">
            <v>0</v>
          </cell>
          <cell r="K16">
            <v>154953.61199999999</v>
          </cell>
          <cell r="L16">
            <v>0</v>
          </cell>
          <cell r="M16">
            <v>0</v>
          </cell>
          <cell r="N16">
            <v>171740.25329999998</v>
          </cell>
          <cell r="O16">
            <v>0</v>
          </cell>
          <cell r="P16">
            <v>0</v>
          </cell>
        </row>
        <row r="17">
          <cell r="A17" t="str">
            <v>VALOR HORA CUADRILLA</v>
          </cell>
          <cell r="B17">
            <v>0</v>
          </cell>
          <cell r="C17">
            <v>0</v>
          </cell>
          <cell r="D17">
            <v>16141.001249999998</v>
          </cell>
          <cell r="E17">
            <v>17755.101374999998</v>
          </cell>
          <cell r="F17">
            <v>0</v>
          </cell>
          <cell r="G17">
            <v>0</v>
          </cell>
          <cell r="H17">
            <v>18562.151437499997</v>
          </cell>
          <cell r="I17">
            <v>0</v>
          </cell>
          <cell r="J17">
            <v>0</v>
          </cell>
          <cell r="K17">
            <v>19369.201499999999</v>
          </cell>
          <cell r="L17">
            <v>0</v>
          </cell>
          <cell r="M17">
            <v>0</v>
          </cell>
          <cell r="N17">
            <v>21467.531662499998</v>
          </cell>
          <cell r="O17">
            <v>0</v>
          </cell>
          <cell r="P17">
            <v>0</v>
          </cell>
        </row>
      </sheetData>
      <sheetData sheetId="9">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589500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94113.674999999988</v>
          </cell>
          <cell r="C15">
            <v>0</v>
          </cell>
          <cell r="D15">
            <v>0</v>
          </cell>
          <cell r="E15">
            <v>0</v>
          </cell>
          <cell r="F15">
            <v>35014.334999999999</v>
          </cell>
          <cell r="G15">
            <v>0</v>
          </cell>
          <cell r="H15">
            <v>0</v>
          </cell>
          <cell r="I15">
            <v>0</v>
          </cell>
        </row>
        <row r="16">
          <cell r="A16" t="str">
            <v>P. INSTALACIONES BASICA</v>
          </cell>
          <cell r="B16">
            <v>103525.0425</v>
          </cell>
          <cell r="C16">
            <v>0</v>
          </cell>
          <cell r="D16">
            <v>0</v>
          </cell>
          <cell r="E16">
            <v>0</v>
          </cell>
          <cell r="F16">
            <v>38515.768499999998</v>
          </cell>
          <cell r="G16">
            <v>0</v>
          </cell>
          <cell r="H16">
            <v>0</v>
          </cell>
          <cell r="I16">
            <v>0</v>
          </cell>
        </row>
        <row r="17">
          <cell r="A17" t="str">
            <v>P. PINTURA</v>
          </cell>
          <cell r="B17">
            <v>108230.72624999999</v>
          </cell>
          <cell r="C17">
            <v>0</v>
          </cell>
          <cell r="D17">
            <v>0</v>
          </cell>
          <cell r="E17">
            <v>0</v>
          </cell>
          <cell r="F17">
            <v>40266.485249999998</v>
          </cell>
          <cell r="G17">
            <v>0</v>
          </cell>
          <cell r="H17">
            <v>0</v>
          </cell>
          <cell r="I17">
            <v>0</v>
          </cell>
        </row>
        <row r="18">
          <cell r="A18" t="str">
            <v>P. CARPINTERIA</v>
          </cell>
          <cell r="B18">
            <v>112936.40999999999</v>
          </cell>
          <cell r="C18">
            <v>0</v>
          </cell>
          <cell r="D18">
            <v>0</v>
          </cell>
          <cell r="E18">
            <v>0</v>
          </cell>
          <cell r="F18">
            <v>42017.201999999997</v>
          </cell>
          <cell r="G18">
            <v>0</v>
          </cell>
          <cell r="H18">
            <v>0</v>
          </cell>
          <cell r="I18">
            <v>0</v>
          </cell>
        </row>
        <row r="19">
          <cell r="A19" t="str">
            <v>P. CABLEADO ESTRUCTURADO</v>
          </cell>
          <cell r="B19">
            <v>125171.18774999998</v>
          </cell>
          <cell r="C19">
            <v>0</v>
          </cell>
          <cell r="D19">
            <v>0</v>
          </cell>
          <cell r="E19">
            <v>0</v>
          </cell>
          <cell r="F19">
            <v>46569.065549999992</v>
          </cell>
          <cell r="G19">
            <v>0</v>
          </cell>
          <cell r="H19">
            <v>0</v>
          </cell>
          <cell r="I19">
            <v>0</v>
          </cell>
        </row>
        <row r="20">
          <cell r="A20">
            <v>0</v>
          </cell>
          <cell r="B20">
            <v>0</v>
          </cell>
          <cell r="C20">
            <v>0</v>
          </cell>
          <cell r="D20">
            <v>0</v>
          </cell>
          <cell r="E20">
            <v>0</v>
          </cell>
          <cell r="F20">
            <v>0</v>
          </cell>
          <cell r="G20" t="str">
            <v>Vlr actualizado</v>
          </cell>
          <cell r="H20" t="str">
            <v>% Actualización</v>
          </cell>
          <cell r="I20" t="str">
            <v>Vlr Actual</v>
          </cell>
        </row>
        <row r="21">
          <cell r="A21" t="str">
            <v>Excavaciones</v>
          </cell>
          <cell r="B21">
            <v>0</v>
          </cell>
          <cell r="C21">
            <v>0</v>
          </cell>
          <cell r="D21">
            <v>0</v>
          </cell>
          <cell r="E21">
            <v>3</v>
          </cell>
          <cell r="F21" t="str">
            <v>Ayudante</v>
          </cell>
          <cell r="G21">
            <v>105043.01</v>
          </cell>
          <cell r="H21">
            <v>0</v>
          </cell>
          <cell r="I21">
            <v>105043.005</v>
          </cell>
        </row>
        <row r="22">
          <cell r="A22" t="str">
            <v>Rellenos de excavación</v>
          </cell>
          <cell r="B22">
            <v>0</v>
          </cell>
          <cell r="C22">
            <v>0</v>
          </cell>
          <cell r="D22">
            <v>0</v>
          </cell>
          <cell r="E22">
            <v>1</v>
          </cell>
          <cell r="F22" t="str">
            <v>Ayudante</v>
          </cell>
          <cell r="G22">
            <v>35014.339999999997</v>
          </cell>
          <cell r="H22">
            <v>0</v>
          </cell>
          <cell r="I22">
            <v>35014.334999999999</v>
          </cell>
        </row>
        <row r="23">
          <cell r="A23" t="str">
            <v>Enchapes y acabados</v>
          </cell>
          <cell r="B23">
            <v>1</v>
          </cell>
          <cell r="C23" t="str">
            <v>oficial</v>
          </cell>
          <cell r="D23">
            <v>0</v>
          </cell>
          <cell r="E23">
            <v>1</v>
          </cell>
          <cell r="F23" t="str">
            <v>Ayudante</v>
          </cell>
          <cell r="G23">
            <v>129128.01</v>
          </cell>
          <cell r="H23">
            <v>0</v>
          </cell>
          <cell r="I23">
            <v>129128.00999999998</v>
          </cell>
        </row>
        <row r="24">
          <cell r="A24" t="str">
            <v>Cuadrilla Demoliciones</v>
          </cell>
          <cell r="B24">
            <v>0</v>
          </cell>
          <cell r="C24">
            <v>0</v>
          </cell>
          <cell r="D24">
            <v>0</v>
          </cell>
          <cell r="E24">
            <v>2</v>
          </cell>
          <cell r="F24" t="str">
            <v>Ayudante</v>
          </cell>
          <cell r="G24">
            <v>70028.67</v>
          </cell>
          <cell r="H24">
            <v>0</v>
          </cell>
          <cell r="I24">
            <v>70028.67</v>
          </cell>
        </row>
        <row r="25">
          <cell r="A25" t="str">
            <v>Excavaciones en roca</v>
          </cell>
          <cell r="B25">
            <v>1</v>
          </cell>
          <cell r="C25" t="str">
            <v>Oficial</v>
          </cell>
          <cell r="D25" t="str">
            <v>+</v>
          </cell>
          <cell r="E25">
            <v>3</v>
          </cell>
          <cell r="F25" t="str">
            <v>Ayudante</v>
          </cell>
          <cell r="G25">
            <v>199156.68</v>
          </cell>
          <cell r="H25">
            <v>0</v>
          </cell>
          <cell r="I25">
            <v>199156.68</v>
          </cell>
        </row>
        <row r="26">
          <cell r="A26" t="str">
            <v>Albañilería</v>
          </cell>
          <cell r="B26">
            <v>2</v>
          </cell>
          <cell r="C26" t="str">
            <v>Oficial</v>
          </cell>
          <cell r="D26" t="str">
            <v>+</v>
          </cell>
          <cell r="E26">
            <v>1</v>
          </cell>
          <cell r="F26" t="str">
            <v>Ayudante</v>
          </cell>
          <cell r="G26">
            <v>223241.69</v>
          </cell>
          <cell r="H26">
            <v>0</v>
          </cell>
          <cell r="I26">
            <v>223241.68499999997</v>
          </cell>
        </row>
        <row r="27">
          <cell r="A27" t="str">
            <v>Estructuras</v>
          </cell>
          <cell r="B27">
            <v>2</v>
          </cell>
          <cell r="C27" t="str">
            <v>Oficial</v>
          </cell>
          <cell r="D27" t="str">
            <v>+</v>
          </cell>
          <cell r="E27">
            <v>3</v>
          </cell>
          <cell r="F27" t="str">
            <v>Ayudante</v>
          </cell>
          <cell r="G27">
            <v>293270.36</v>
          </cell>
          <cell r="H27">
            <v>0</v>
          </cell>
          <cell r="I27">
            <v>293270.35499999998</v>
          </cell>
        </row>
        <row r="28">
          <cell r="A28" t="str">
            <v>Topografía</v>
          </cell>
          <cell r="B28">
            <v>1</v>
          </cell>
          <cell r="C28" t="str">
            <v>Oficial</v>
          </cell>
          <cell r="D28" t="str">
            <v>+</v>
          </cell>
          <cell r="E28">
            <v>3</v>
          </cell>
          <cell r="F28" t="str">
            <v>Ayudante</v>
          </cell>
          <cell r="G28">
            <v>219072.35</v>
          </cell>
          <cell r="H28">
            <v>0</v>
          </cell>
          <cell r="I28">
            <v>219072.348</v>
          </cell>
        </row>
        <row r="29">
          <cell r="A29" t="str">
            <v>Instalaciones</v>
          </cell>
          <cell r="B29">
            <v>2</v>
          </cell>
          <cell r="C29" t="str">
            <v>Oficial</v>
          </cell>
          <cell r="D29" t="str">
            <v>+</v>
          </cell>
          <cell r="E29">
            <v>2</v>
          </cell>
          <cell r="F29" t="str">
            <v>Ayudante</v>
          </cell>
          <cell r="G29">
            <v>284081.62</v>
          </cell>
          <cell r="H29">
            <v>0</v>
          </cell>
          <cell r="I29">
            <v>284081.62199999997</v>
          </cell>
        </row>
        <row r="30">
          <cell r="A30" t="str">
            <v>Cuadrilla 1 - 4</v>
          </cell>
          <cell r="B30">
            <v>1</v>
          </cell>
          <cell r="C30" t="str">
            <v>Oficial</v>
          </cell>
          <cell r="D30" t="str">
            <v>+</v>
          </cell>
          <cell r="E30">
            <v>4</v>
          </cell>
          <cell r="F30" t="str">
            <v>Ayudante</v>
          </cell>
          <cell r="G30">
            <v>281005.21999999997</v>
          </cell>
          <cell r="H30">
            <v>0</v>
          </cell>
          <cell r="I30">
            <v>281005.21799999999</v>
          </cell>
        </row>
        <row r="31">
          <cell r="A31" t="str">
            <v>Cuadrilla 1 - 1</v>
          </cell>
          <cell r="B31">
            <v>1</v>
          </cell>
          <cell r="C31" t="str">
            <v>Oficial</v>
          </cell>
          <cell r="D31" t="str">
            <v>+</v>
          </cell>
          <cell r="E31">
            <v>1</v>
          </cell>
          <cell r="F31" t="str">
            <v>Ayudante</v>
          </cell>
          <cell r="G31">
            <v>154953.60999999999</v>
          </cell>
          <cell r="H31">
            <v>0</v>
          </cell>
          <cell r="I31">
            <v>154953.61199999999</v>
          </cell>
        </row>
        <row r="32">
          <cell r="A32" t="str">
            <v>Cuadrilla 1 - 3</v>
          </cell>
          <cell r="B32">
            <v>1</v>
          </cell>
          <cell r="C32" t="str">
            <v>Oficial</v>
          </cell>
          <cell r="D32" t="str">
            <v>+</v>
          </cell>
          <cell r="E32">
            <v>3</v>
          </cell>
          <cell r="F32" t="str">
            <v>Ayudante</v>
          </cell>
          <cell r="G32">
            <v>199156.68</v>
          </cell>
          <cell r="H32">
            <v>0</v>
          </cell>
          <cell r="I32">
            <v>199156.68</v>
          </cell>
        </row>
        <row r="33">
          <cell r="A33" t="str">
            <v>Cuadrilla 1 - 6</v>
          </cell>
          <cell r="B33">
            <v>1</v>
          </cell>
          <cell r="C33" t="str">
            <v>Oficial</v>
          </cell>
          <cell r="D33" t="str">
            <v>+</v>
          </cell>
          <cell r="E33">
            <v>6</v>
          </cell>
          <cell r="F33" t="str">
            <v>Ayudante</v>
          </cell>
          <cell r="G33">
            <v>304199.69</v>
          </cell>
          <cell r="H33">
            <v>0</v>
          </cell>
          <cell r="I33">
            <v>304199.685</v>
          </cell>
        </row>
        <row r="34">
          <cell r="A34" t="str">
            <v>Cuadrilla Hidraúlico y Sanitario</v>
          </cell>
          <cell r="B34">
            <v>1</v>
          </cell>
          <cell r="C34" t="str">
            <v>Oficial</v>
          </cell>
          <cell r="D34" t="str">
            <v>+</v>
          </cell>
          <cell r="E34">
            <v>1</v>
          </cell>
          <cell r="F34" t="str">
            <v>Ayudante</v>
          </cell>
          <cell r="G34">
            <v>142040.81</v>
          </cell>
          <cell r="H34">
            <v>0</v>
          </cell>
          <cell r="I34">
            <v>142040.81099999999</v>
          </cell>
        </row>
        <row r="35">
          <cell r="A35" t="str">
            <v>Cuadrilla Carpinteria metálica</v>
          </cell>
          <cell r="B35">
            <v>1</v>
          </cell>
          <cell r="C35" t="str">
            <v>Oficial</v>
          </cell>
          <cell r="D35" t="str">
            <v>+</v>
          </cell>
          <cell r="E35">
            <v>1</v>
          </cell>
          <cell r="F35" t="str">
            <v>Ayudante</v>
          </cell>
          <cell r="G35">
            <v>154953.61199999999</v>
          </cell>
          <cell r="H35">
            <v>0</v>
          </cell>
          <cell r="I35">
            <v>148497.21149999998</v>
          </cell>
        </row>
        <row r="36">
          <cell r="A36" t="str">
            <v>Cuadrilla  Eléctrico</v>
          </cell>
          <cell r="B36">
            <v>1</v>
          </cell>
          <cell r="C36" t="str">
            <v xml:space="preserve">Oficial </v>
          </cell>
          <cell r="D36" t="str">
            <v>+</v>
          </cell>
          <cell r="E36">
            <v>1</v>
          </cell>
          <cell r="F36" t="str">
            <v>Ayudante</v>
          </cell>
          <cell r="G36">
            <v>171740.25329999998</v>
          </cell>
          <cell r="H36">
            <v>0</v>
          </cell>
          <cell r="I36">
            <v>171740.25329999998</v>
          </cell>
        </row>
        <row r="37">
          <cell r="A37" t="str">
            <v>Carpintería</v>
          </cell>
          <cell r="B37">
            <v>1</v>
          </cell>
          <cell r="C37" t="str">
            <v>Oficial</v>
          </cell>
          <cell r="D37" t="str">
            <v>+</v>
          </cell>
          <cell r="E37">
            <v>2</v>
          </cell>
          <cell r="F37" t="str">
            <v>Ayudante</v>
          </cell>
          <cell r="G37">
            <v>196970.81</v>
          </cell>
          <cell r="H37">
            <v>0</v>
          </cell>
          <cell r="I37">
            <v>196970.81399999998</v>
          </cell>
        </row>
        <row r="38">
          <cell r="A38" t="str">
            <v>Pintura</v>
          </cell>
          <cell r="B38">
            <v>2</v>
          </cell>
          <cell r="C38" t="str">
            <v>Oficial</v>
          </cell>
          <cell r="D38" t="str">
            <v>+</v>
          </cell>
          <cell r="E38">
            <v>1</v>
          </cell>
          <cell r="F38" t="str">
            <v>Ayudante</v>
          </cell>
          <cell r="G38">
            <v>256727.94</v>
          </cell>
          <cell r="H38">
            <v>0</v>
          </cell>
          <cell r="I38">
            <v>256727.93774999998</v>
          </cell>
        </row>
        <row r="39">
          <cell r="A39" t="str">
            <v>Mampostería</v>
          </cell>
          <cell r="B39">
            <v>2</v>
          </cell>
          <cell r="C39" t="str">
            <v>Oficial</v>
          </cell>
          <cell r="D39" t="str">
            <v>+</v>
          </cell>
          <cell r="E39">
            <v>1</v>
          </cell>
          <cell r="F39" t="str">
            <v>Ayudante</v>
          </cell>
          <cell r="G39">
            <v>223241.69</v>
          </cell>
          <cell r="H39">
            <v>0</v>
          </cell>
          <cell r="I39">
            <v>223241.68499999997</v>
          </cell>
        </row>
        <row r="40">
          <cell r="A40" t="str">
            <v>Vías</v>
          </cell>
          <cell r="B40">
            <v>3</v>
          </cell>
          <cell r="C40" t="str">
            <v>Oficial</v>
          </cell>
          <cell r="D40" t="str">
            <v>+</v>
          </cell>
          <cell r="E40">
            <v>4</v>
          </cell>
          <cell r="F40" t="str">
            <v>Ayudante</v>
          </cell>
          <cell r="G40">
            <v>485758.12</v>
          </cell>
          <cell r="H40">
            <v>0</v>
          </cell>
          <cell r="I40">
            <v>485758.11974999995</v>
          </cell>
        </row>
        <row r="41">
          <cell r="A41" t="str">
            <v>Cuadrilla Carpinteria Aluminio</v>
          </cell>
          <cell r="B41">
            <v>2</v>
          </cell>
          <cell r="C41" t="str">
            <v>Oficial</v>
          </cell>
          <cell r="D41" t="str">
            <v>+</v>
          </cell>
          <cell r="E41">
            <v>2</v>
          </cell>
          <cell r="F41" t="str">
            <v>Ayudante</v>
          </cell>
          <cell r="G41">
            <v>309907.21999999997</v>
          </cell>
          <cell r="H41">
            <v>0</v>
          </cell>
          <cell r="I41">
            <v>309907.22399999999</v>
          </cell>
        </row>
        <row r="42">
          <cell r="A42" t="str">
            <v>Cuadrilla instalaciones a  gas</v>
          </cell>
          <cell r="B42">
            <v>2</v>
          </cell>
          <cell r="C42" t="str">
            <v>Oficiales</v>
          </cell>
          <cell r="D42">
            <v>0</v>
          </cell>
          <cell r="E42">
            <v>0</v>
          </cell>
          <cell r="F42">
            <v>0</v>
          </cell>
          <cell r="G42">
            <v>250342.38</v>
          </cell>
          <cell r="H42">
            <v>0</v>
          </cell>
          <cell r="I42">
            <v>250342.37549999997</v>
          </cell>
        </row>
        <row r="43">
          <cell r="A43" t="str">
            <v>Ingeniero</v>
          </cell>
          <cell r="B43">
            <v>0</v>
          </cell>
          <cell r="C43">
            <v>0</v>
          </cell>
          <cell r="D43">
            <v>0</v>
          </cell>
          <cell r="E43">
            <v>0</v>
          </cell>
          <cell r="F43">
            <v>0</v>
          </cell>
          <cell r="G43">
            <v>250000</v>
          </cell>
          <cell r="H43">
            <v>0</v>
          </cell>
          <cell r="I43">
            <v>250000</v>
          </cell>
        </row>
        <row r="44">
          <cell r="A44" t="str">
            <v>Tramitador</v>
          </cell>
          <cell r="B44">
            <v>0</v>
          </cell>
          <cell r="C44">
            <v>0</v>
          </cell>
          <cell r="D44">
            <v>0</v>
          </cell>
          <cell r="E44">
            <v>0</v>
          </cell>
          <cell r="F44">
            <v>0</v>
          </cell>
          <cell r="G44">
            <v>120000</v>
          </cell>
          <cell r="H44">
            <v>0</v>
          </cell>
          <cell r="I44">
            <v>120000</v>
          </cell>
        </row>
      </sheetData>
      <sheetData sheetId="10">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120000</v>
          </cell>
          <cell r="I16">
            <v>0</v>
          </cell>
        </row>
        <row r="17">
          <cell r="A17" t="str">
            <v>Volqueta c/operario y combustible 5,5m3 max 30 Km</v>
          </cell>
          <cell r="B17">
            <v>5.5</v>
          </cell>
          <cell r="C17" t="str">
            <v>M3</v>
          </cell>
          <cell r="D17">
            <v>0</v>
          </cell>
          <cell r="E17">
            <v>0</v>
          </cell>
          <cell r="F17">
            <v>0</v>
          </cell>
          <cell r="G17">
            <v>0</v>
          </cell>
          <cell r="H17">
            <v>90000</v>
          </cell>
          <cell r="I17">
            <v>0</v>
          </cell>
        </row>
        <row r="18">
          <cell r="A18" t="str">
            <v>Camión 4 Toneladas</v>
          </cell>
          <cell r="B18">
            <v>4</v>
          </cell>
          <cell r="C18" t="str">
            <v>TN</v>
          </cell>
          <cell r="D18">
            <v>18000</v>
          </cell>
          <cell r="E18">
            <v>0</v>
          </cell>
          <cell r="F18">
            <v>0</v>
          </cell>
          <cell r="G18">
            <v>0</v>
          </cell>
          <cell r="H18">
            <v>36000</v>
          </cell>
          <cell r="I18">
            <v>0</v>
          </cell>
        </row>
        <row r="19">
          <cell r="A19" t="str">
            <v>Camión 8 Toneladas</v>
          </cell>
          <cell r="B19">
            <v>8</v>
          </cell>
          <cell r="C19" t="str">
            <v>TN</v>
          </cell>
          <cell r="D19">
            <v>35000</v>
          </cell>
          <cell r="E19">
            <v>0</v>
          </cell>
          <cell r="F19">
            <v>0</v>
          </cell>
          <cell r="G19">
            <v>0</v>
          </cell>
          <cell r="H19">
            <v>70000</v>
          </cell>
          <cell r="I19">
            <v>0</v>
          </cell>
        </row>
        <row r="20">
          <cell r="A20" t="str">
            <v>Cama-baja</v>
          </cell>
          <cell r="B20">
            <v>15</v>
          </cell>
          <cell r="C20" t="str">
            <v>TN</v>
          </cell>
          <cell r="D20">
            <v>70000</v>
          </cell>
          <cell r="E20">
            <v>0</v>
          </cell>
          <cell r="F20">
            <v>0</v>
          </cell>
          <cell r="G20">
            <v>0</v>
          </cell>
          <cell r="H20">
            <v>420000</v>
          </cell>
          <cell r="I20">
            <v>0</v>
          </cell>
        </row>
        <row r="21">
          <cell r="A21" t="str">
            <v>Campero</v>
          </cell>
          <cell r="B21">
            <v>1.5</v>
          </cell>
          <cell r="C21" t="str">
            <v>TN</v>
          </cell>
          <cell r="D21">
            <v>25000</v>
          </cell>
          <cell r="E21">
            <v>0</v>
          </cell>
          <cell r="F21">
            <v>0</v>
          </cell>
          <cell r="G21">
            <v>0</v>
          </cell>
          <cell r="H21">
            <v>50000</v>
          </cell>
          <cell r="I21">
            <v>0</v>
          </cell>
        </row>
        <row r="22">
          <cell r="A22" t="str">
            <v>Chalupa</v>
          </cell>
          <cell r="B22">
            <v>0.5</v>
          </cell>
          <cell r="C22" t="str">
            <v>TN</v>
          </cell>
          <cell r="D22">
            <v>25000</v>
          </cell>
          <cell r="E22">
            <v>0</v>
          </cell>
          <cell r="F22">
            <v>0</v>
          </cell>
          <cell r="G22">
            <v>0</v>
          </cell>
          <cell r="H22">
            <v>50000</v>
          </cell>
          <cell r="I22">
            <v>0</v>
          </cell>
        </row>
        <row r="23">
          <cell r="A23" t="str">
            <v>Transporte elementos prefabricados</v>
          </cell>
          <cell r="B23">
            <v>1</v>
          </cell>
          <cell r="C23" t="str">
            <v>UN</v>
          </cell>
          <cell r="D23">
            <v>6500</v>
          </cell>
          <cell r="E23">
            <v>0</v>
          </cell>
          <cell r="F23">
            <v>0</v>
          </cell>
          <cell r="G23">
            <v>0</v>
          </cell>
          <cell r="H23">
            <v>6500</v>
          </cell>
          <cell r="I23">
            <v>0</v>
          </cell>
        </row>
        <row r="24">
          <cell r="A24" t="str">
            <v>Volqueta c/operario y combustible 6m3 max  70 Km</v>
          </cell>
          <cell r="B24">
            <v>6</v>
          </cell>
          <cell r="C24" t="str">
            <v>M3</v>
          </cell>
          <cell r="D24">
            <v>0</v>
          </cell>
          <cell r="E24">
            <v>0</v>
          </cell>
          <cell r="F24">
            <v>0</v>
          </cell>
          <cell r="G24">
            <v>0</v>
          </cell>
          <cell r="H24">
            <v>190000</v>
          </cell>
          <cell r="I24">
            <v>0</v>
          </cell>
        </row>
        <row r="25">
          <cell r="A25">
            <v>0</v>
          </cell>
          <cell r="B25">
            <v>0</v>
          </cell>
          <cell r="C25">
            <v>0</v>
          </cell>
          <cell r="D25">
            <v>0</v>
          </cell>
          <cell r="E25">
            <v>0</v>
          </cell>
          <cell r="F25">
            <v>0</v>
          </cell>
          <cell r="G25">
            <v>0</v>
          </cell>
          <cell r="H25">
            <v>0</v>
          </cell>
          <cell r="I25">
            <v>0</v>
          </cell>
        </row>
        <row r="26">
          <cell r="A26">
            <v>0</v>
          </cell>
          <cell r="B26">
            <v>0</v>
          </cell>
          <cell r="C26">
            <v>0</v>
          </cell>
          <cell r="D26">
            <v>0</v>
          </cell>
          <cell r="E26">
            <v>0</v>
          </cell>
          <cell r="F26">
            <v>0</v>
          </cell>
          <cell r="G26">
            <v>0</v>
          </cell>
          <cell r="H26">
            <v>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sheetData>
      <sheetData sheetId="11">
        <row r="11">
          <cell r="A11" t="str">
            <v>COSTOS DE MAQUINARIA Y EQUIPOS</v>
          </cell>
        </row>
        <row r="15">
          <cell r="A15" t="str">
            <v>Cargador tipo Cat - 904</v>
          </cell>
        </row>
        <row r="16">
          <cell r="A16" t="str">
            <v>Compresor</v>
          </cell>
        </row>
        <row r="17">
          <cell r="A17" t="str">
            <v>Compresor 2 martillos 185 PCM</v>
          </cell>
        </row>
        <row r="18">
          <cell r="A18" t="str">
            <v>Cortadora para metal</v>
          </cell>
        </row>
        <row r="19">
          <cell r="A19" t="str">
            <v>Equipo de topografía</v>
          </cell>
        </row>
        <row r="20">
          <cell r="A20" t="str">
            <v>Equipo de Soldadura</v>
          </cell>
        </row>
        <row r="21">
          <cell r="A21" t="str">
            <v>Figuradora</v>
          </cell>
        </row>
        <row r="22">
          <cell r="A22" t="str">
            <v>Pulidora</v>
          </cell>
        </row>
        <row r="23">
          <cell r="A23" t="str">
            <v>Pulidora pisos incluye piedras y ceras</v>
          </cell>
        </row>
        <row r="24">
          <cell r="A24" t="str">
            <v>Formaleta</v>
          </cell>
        </row>
        <row r="25">
          <cell r="A25" t="str">
            <v>Fumigadora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 orugas tipo 320 pala 1,2 m3</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row r="45">
          <cell r="A45" t="str">
            <v>Pluma (incluye operario, andamio y equipo de seguridad)</v>
          </cell>
        </row>
        <row r="46">
          <cell r="A46" t="str">
            <v>Carretilla tipo bogue</v>
          </cell>
        </row>
        <row r="47">
          <cell r="A47" t="str">
            <v>Equipo entrepiso (incluye, formaleta, parales y cercha metálica)</v>
          </cell>
        </row>
        <row r="48">
          <cell r="A48" t="str">
            <v>Cortadora ladrillo, incluye disco</v>
          </cell>
        </row>
        <row r="49">
          <cell r="A49" t="str">
            <v>Kit pintura (rodillo, brocha, lija, espatula)</v>
          </cell>
        </row>
        <row r="50">
          <cell r="A50" t="str">
            <v>Equipo perforador de pilotes d = 0,30 mts</v>
          </cell>
        </row>
        <row r="51">
          <cell r="A51" t="str">
            <v xml:space="preserve">Equipo perforador de pilotes d = 0,40 mts </v>
          </cell>
        </row>
        <row r="52">
          <cell r="A52" t="str">
            <v xml:space="preserve">Equipo perforador de pilotes d = 0,60 mts </v>
          </cell>
        </row>
        <row r="53">
          <cell r="A53" t="str">
            <v>Equipo perforador de pilotes d = 0,80 mts</v>
          </cell>
        </row>
        <row r="54">
          <cell r="A54" t="str">
            <v xml:space="preserve">Equipo perforador de pilotes d = 0,90 mts </v>
          </cell>
        </row>
        <row r="55">
          <cell r="A55" t="str">
            <v>Soplete (incluye cilindro gas)</v>
          </cell>
        </row>
        <row r="56">
          <cell r="A56" t="str">
            <v>Motobomba</v>
          </cell>
        </row>
        <row r="57">
          <cell r="A57" t="str">
            <v>Canguro</v>
          </cell>
        </row>
        <row r="58">
          <cell r="A58" t="str">
            <v>Pulidora incluye piedras para pulido</v>
          </cell>
        </row>
        <row r="59">
          <cell r="A59" t="str">
            <v>Cortadora de ladrillo incluye disco</v>
          </cell>
        </row>
        <row r="60">
          <cell r="A60" t="str">
            <v>Broca tusteno de 1/4"</v>
          </cell>
        </row>
        <row r="61">
          <cell r="A61" t="str">
            <v>Broca tusteno de 3/8"</v>
          </cell>
        </row>
        <row r="62">
          <cell r="A62" t="str">
            <v>Broca tusteno de 1/2"</v>
          </cell>
        </row>
        <row r="63">
          <cell r="A63" t="str">
            <v>Broca tusteno de 5/8"</v>
          </cell>
        </row>
        <row r="64">
          <cell r="A64" t="str">
            <v xml:space="preserve">Grua </v>
          </cell>
        </row>
      </sheetData>
      <sheetData sheetId="12">
        <row r="8">
          <cell r="A8" t="str">
            <v>Descripción</v>
          </cell>
          <cell r="B8" t="str">
            <v>Unid</v>
          </cell>
          <cell r="C8" t="str">
            <v>Cant</v>
          </cell>
          <cell r="D8" t="str">
            <v>Valor Unitario</v>
          </cell>
          <cell r="E8" t="str">
            <v>% Actualización</v>
          </cell>
          <cell r="F8" t="str">
            <v>Vlr Actualizado</v>
          </cell>
          <cell r="G8" t="str">
            <v>Observaciones / proveedor</v>
          </cell>
        </row>
        <row r="9">
          <cell r="A9" t="str">
            <v xml:space="preserve"> ángulo</v>
          </cell>
          <cell r="B9" t="str">
            <v>Un</v>
          </cell>
          <cell r="C9">
            <v>1</v>
          </cell>
          <cell r="D9">
            <v>25600</v>
          </cell>
          <cell r="E9">
            <v>1.01E-2</v>
          </cell>
          <cell r="F9">
            <v>25858.560000000001</v>
          </cell>
          <cell r="G9">
            <v>0</v>
          </cell>
        </row>
        <row r="10">
          <cell r="A10" t="str">
            <v>A.C.P.M.</v>
          </cell>
          <cell r="B10" t="str">
            <v>GL</v>
          </cell>
          <cell r="C10">
            <v>1</v>
          </cell>
          <cell r="D10">
            <v>8112</v>
          </cell>
          <cell r="E10">
            <v>1.01E-2</v>
          </cell>
          <cell r="F10">
            <v>5271</v>
          </cell>
          <cell r="G10">
            <v>0</v>
          </cell>
        </row>
        <row r="11">
          <cell r="A11" t="str">
            <v>Abrazadera</v>
          </cell>
          <cell r="B11" t="str">
            <v>Un</v>
          </cell>
          <cell r="C11">
            <v>1</v>
          </cell>
          <cell r="D11">
            <v>58673</v>
          </cell>
          <cell r="E11">
            <v>1.01E-2</v>
          </cell>
          <cell r="F11">
            <v>59265.599999999999</v>
          </cell>
          <cell r="G11">
            <v>0</v>
          </cell>
        </row>
        <row r="12">
          <cell r="A12" t="str">
            <v>Abrazadera de 1"</v>
          </cell>
          <cell r="B12" t="str">
            <v>Un</v>
          </cell>
          <cell r="C12">
            <v>1</v>
          </cell>
          <cell r="D12">
            <v>385</v>
          </cell>
          <cell r="E12">
            <v>1.01E-2</v>
          </cell>
          <cell r="F12">
            <v>388.89</v>
          </cell>
          <cell r="G12">
            <v>0</v>
          </cell>
        </row>
        <row r="13">
          <cell r="A13" t="str">
            <v>Abrazadera de 1/2"</v>
          </cell>
          <cell r="B13" t="str">
            <v>Un</v>
          </cell>
          <cell r="C13">
            <v>1</v>
          </cell>
          <cell r="D13">
            <v>198</v>
          </cell>
          <cell r="E13">
            <v>1.01E-2</v>
          </cell>
          <cell r="F13">
            <v>200</v>
          </cell>
          <cell r="G13">
            <v>0</v>
          </cell>
        </row>
        <row r="14">
          <cell r="A14" t="str">
            <v>Abrazadera de 3/4"</v>
          </cell>
          <cell r="B14" t="str">
            <v>Un</v>
          </cell>
          <cell r="C14">
            <v>1</v>
          </cell>
          <cell r="D14">
            <v>266.2</v>
          </cell>
          <cell r="E14">
            <v>1.01E-2</v>
          </cell>
          <cell r="F14">
            <v>268.89</v>
          </cell>
          <cell r="G14">
            <v>0</v>
          </cell>
        </row>
        <row r="15">
          <cell r="A15" t="str">
            <v>Abrazadera metálica 1 1/2"</v>
          </cell>
          <cell r="B15" t="str">
            <v>Un</v>
          </cell>
          <cell r="C15">
            <v>1</v>
          </cell>
          <cell r="D15">
            <v>1000</v>
          </cell>
          <cell r="E15">
            <v>1.01E-2</v>
          </cell>
          <cell r="F15">
            <v>1010.1</v>
          </cell>
          <cell r="G15">
            <v>0</v>
          </cell>
        </row>
        <row r="16">
          <cell r="A16" t="str">
            <v>Abrazadera metálica 1 1/4"</v>
          </cell>
          <cell r="B16" t="str">
            <v>Un</v>
          </cell>
          <cell r="C16">
            <v>1</v>
          </cell>
          <cell r="D16">
            <v>750</v>
          </cell>
          <cell r="E16">
            <v>1.01E-2</v>
          </cell>
          <cell r="F16">
            <v>757.58</v>
          </cell>
          <cell r="G16">
            <v>0</v>
          </cell>
        </row>
        <row r="17">
          <cell r="A17" t="str">
            <v>Abrazadera metálica 1"</v>
          </cell>
          <cell r="B17" t="str">
            <v>Un</v>
          </cell>
          <cell r="C17">
            <v>1</v>
          </cell>
          <cell r="D17">
            <v>385</v>
          </cell>
          <cell r="E17">
            <v>1.01E-2</v>
          </cell>
          <cell r="F17">
            <v>388.89</v>
          </cell>
          <cell r="G17">
            <v>0</v>
          </cell>
        </row>
        <row r="18">
          <cell r="A18" t="str">
            <v>Abrazadera metálica 2"</v>
          </cell>
          <cell r="B18" t="str">
            <v>Un</v>
          </cell>
          <cell r="C18">
            <v>1</v>
          </cell>
          <cell r="D18">
            <v>1200</v>
          </cell>
          <cell r="E18">
            <v>1.01E-2</v>
          </cell>
          <cell r="F18">
            <v>1212.1199999999999</v>
          </cell>
          <cell r="G18">
            <v>0</v>
          </cell>
        </row>
        <row r="19">
          <cell r="A19" t="str">
            <v xml:space="preserve">Accesorio novafort </v>
          </cell>
          <cell r="B19" t="str">
            <v>Un</v>
          </cell>
          <cell r="C19">
            <v>1</v>
          </cell>
          <cell r="D19">
            <v>19500</v>
          </cell>
          <cell r="E19">
            <v>1.01E-2</v>
          </cell>
          <cell r="F19">
            <v>19696.95</v>
          </cell>
          <cell r="G19">
            <v>0</v>
          </cell>
        </row>
        <row r="20">
          <cell r="A20" t="str">
            <v>Accesorio PVCP-RDE 2" UZ</v>
          </cell>
          <cell r="B20" t="str">
            <v>m</v>
          </cell>
          <cell r="C20">
            <v>1</v>
          </cell>
          <cell r="D20">
            <v>18500</v>
          </cell>
          <cell r="E20">
            <v>1.01E-2</v>
          </cell>
          <cell r="F20">
            <v>18686.849999999999</v>
          </cell>
          <cell r="G20">
            <v>0</v>
          </cell>
        </row>
        <row r="21">
          <cell r="A21" t="str">
            <v>Accesorio PVCP-RDE 3" UZ</v>
          </cell>
          <cell r="B21" t="str">
            <v>m</v>
          </cell>
          <cell r="C21">
            <v>1</v>
          </cell>
          <cell r="D21">
            <v>29400</v>
          </cell>
          <cell r="E21">
            <v>1.01E-2</v>
          </cell>
          <cell r="F21">
            <v>29696.94</v>
          </cell>
          <cell r="G21">
            <v>0</v>
          </cell>
        </row>
        <row r="22">
          <cell r="A22" t="str">
            <v>Accesorios - H.G. 1/2"</v>
          </cell>
          <cell r="B22" t="str">
            <v>Un</v>
          </cell>
          <cell r="C22">
            <v>1</v>
          </cell>
          <cell r="D22">
            <v>2500</v>
          </cell>
          <cell r="E22">
            <v>1.01E-2</v>
          </cell>
          <cell r="F22">
            <v>2525.25</v>
          </cell>
          <cell r="G22">
            <v>0</v>
          </cell>
        </row>
        <row r="23">
          <cell r="A23" t="str">
            <v>Accesorios - Y de 3"</v>
          </cell>
          <cell r="B23" t="str">
            <v>Un</v>
          </cell>
          <cell r="C23">
            <v>1</v>
          </cell>
          <cell r="D23">
            <v>7977</v>
          </cell>
          <cell r="E23">
            <v>1.01E-2</v>
          </cell>
          <cell r="F23">
            <v>8057.57</v>
          </cell>
          <cell r="G23">
            <v>0</v>
          </cell>
        </row>
        <row r="24">
          <cell r="A24" t="str">
            <v>Accesorios - Y de 4"</v>
          </cell>
          <cell r="B24" t="str">
            <v>Un</v>
          </cell>
          <cell r="C24">
            <v>1</v>
          </cell>
          <cell r="D24">
            <v>13755</v>
          </cell>
          <cell r="E24">
            <v>1.01E-2</v>
          </cell>
          <cell r="F24">
            <v>13893.93</v>
          </cell>
          <cell r="G24">
            <v>0</v>
          </cell>
        </row>
        <row r="25">
          <cell r="A25" t="str">
            <v>Accesorios PVC</v>
          </cell>
          <cell r="B25" t="str">
            <v>Un</v>
          </cell>
          <cell r="C25">
            <v>1</v>
          </cell>
          <cell r="D25">
            <v>6000</v>
          </cell>
          <cell r="E25">
            <v>1.01E-2</v>
          </cell>
          <cell r="F25">
            <v>6060.6</v>
          </cell>
          <cell r="G25">
            <v>0</v>
          </cell>
        </row>
        <row r="26">
          <cell r="A26" t="str">
            <v>Accesorios PVC-P 1 1/2"</v>
          </cell>
          <cell r="B26" t="str">
            <v>Un</v>
          </cell>
          <cell r="C26">
            <v>1</v>
          </cell>
          <cell r="D26">
            <v>2600</v>
          </cell>
          <cell r="E26">
            <v>1.01E-2</v>
          </cell>
          <cell r="F26">
            <v>2626.26</v>
          </cell>
          <cell r="G26">
            <v>0</v>
          </cell>
        </row>
        <row r="27">
          <cell r="A27" t="str">
            <v>Accesorios PVC-P 1 1/4"</v>
          </cell>
          <cell r="B27" t="str">
            <v>Un</v>
          </cell>
          <cell r="C27">
            <v>1</v>
          </cell>
          <cell r="D27">
            <v>1850</v>
          </cell>
          <cell r="E27">
            <v>1.01E-2</v>
          </cell>
          <cell r="F27">
            <v>1868.69</v>
          </cell>
          <cell r="G27">
            <v>0</v>
          </cell>
        </row>
        <row r="28">
          <cell r="A28" t="str">
            <v>Accesorios PVC-P 1"</v>
          </cell>
          <cell r="B28" t="str">
            <v>Un</v>
          </cell>
          <cell r="C28">
            <v>1</v>
          </cell>
          <cell r="D28">
            <v>980</v>
          </cell>
          <cell r="E28">
            <v>1.01E-2</v>
          </cell>
          <cell r="F28">
            <v>989.9</v>
          </cell>
          <cell r="G28">
            <v>0</v>
          </cell>
        </row>
        <row r="29">
          <cell r="A29" t="str">
            <v>Accesorios PVC-P 1/2"</v>
          </cell>
          <cell r="B29" t="str">
            <v>Un</v>
          </cell>
          <cell r="C29">
            <v>1</v>
          </cell>
          <cell r="D29">
            <v>320</v>
          </cell>
          <cell r="E29">
            <v>1.01E-2</v>
          </cell>
          <cell r="F29">
            <v>323.23</v>
          </cell>
          <cell r="G29">
            <v>0</v>
          </cell>
        </row>
        <row r="30">
          <cell r="A30" t="str">
            <v>Accesorios PVC-P 3/4"</v>
          </cell>
          <cell r="B30" t="str">
            <v>Un</v>
          </cell>
          <cell r="C30">
            <v>1</v>
          </cell>
          <cell r="D30">
            <v>500</v>
          </cell>
          <cell r="E30">
            <v>1.01E-2</v>
          </cell>
          <cell r="F30">
            <v>505.05</v>
          </cell>
          <cell r="G30">
            <v>0</v>
          </cell>
        </row>
        <row r="31">
          <cell r="A31" t="str">
            <v xml:space="preserve">Acero 37,000 p.s.i. </v>
          </cell>
          <cell r="B31" t="str">
            <v>Kg</v>
          </cell>
          <cell r="C31">
            <v>1</v>
          </cell>
          <cell r="D31">
            <v>1883</v>
          </cell>
          <cell r="E31">
            <v>1.01E-2</v>
          </cell>
          <cell r="F31">
            <v>1902.02</v>
          </cell>
          <cell r="G31" t="str">
            <v>FERRETERIA DEL SUR (098)7447043</v>
          </cell>
        </row>
        <row r="32">
          <cell r="A32" t="str">
            <v xml:space="preserve">Acero 60,000 p.s.i. </v>
          </cell>
          <cell r="B32" t="str">
            <v>Kg</v>
          </cell>
          <cell r="C32">
            <v>1</v>
          </cell>
          <cell r="D32">
            <v>1883</v>
          </cell>
          <cell r="E32">
            <v>1.01E-2</v>
          </cell>
          <cell r="F32">
            <v>1902.02</v>
          </cell>
          <cell r="G32">
            <v>0</v>
          </cell>
        </row>
        <row r="33">
          <cell r="A33" t="str">
            <v>Acero de refuerzo 60000 PSI</v>
          </cell>
          <cell r="B33" t="str">
            <v>Kg</v>
          </cell>
          <cell r="C33">
            <v>1</v>
          </cell>
          <cell r="D33">
            <v>2721.8199999999997</v>
          </cell>
          <cell r="E33">
            <v>1.01E-2</v>
          </cell>
          <cell r="F33">
            <v>2749.31</v>
          </cell>
          <cell r="G33" t="str">
            <v>APU BASICO</v>
          </cell>
        </row>
        <row r="34">
          <cell r="A34" t="str">
            <v>Acero de refuerzo 37000 PSI</v>
          </cell>
          <cell r="B34" t="str">
            <v>Kg</v>
          </cell>
          <cell r="C34">
            <v>1</v>
          </cell>
          <cell r="D34">
            <v>2721.8199999999997</v>
          </cell>
          <cell r="E34">
            <v>1.01E-2</v>
          </cell>
          <cell r="F34">
            <v>2749.31</v>
          </cell>
          <cell r="G34" t="str">
            <v>APU BASICO</v>
          </cell>
        </row>
        <row r="35">
          <cell r="A35" t="str">
            <v>Acido muriatico</v>
          </cell>
          <cell r="B35" t="str">
            <v>Gl</v>
          </cell>
          <cell r="C35">
            <v>1</v>
          </cell>
          <cell r="D35">
            <v>8500</v>
          </cell>
          <cell r="E35">
            <v>1.01E-2</v>
          </cell>
          <cell r="F35">
            <v>8585.85</v>
          </cell>
          <cell r="G35">
            <v>0</v>
          </cell>
        </row>
        <row r="36">
          <cell r="A36" t="str">
            <v xml:space="preserve">Acoflex plastico de 1/2" x  50 cms Lavamanos </v>
          </cell>
          <cell r="B36" t="str">
            <v>Un</v>
          </cell>
          <cell r="C36">
            <v>1</v>
          </cell>
          <cell r="D36">
            <v>3300</v>
          </cell>
          <cell r="E36">
            <v>1.01E-2</v>
          </cell>
          <cell r="F36">
            <v>3333.33</v>
          </cell>
          <cell r="G36">
            <v>0</v>
          </cell>
        </row>
        <row r="37">
          <cell r="A37" t="str">
            <v>Acoflex plastico de 1/2" x 7/8" de 50 cms. Sanitario</v>
          </cell>
          <cell r="B37" t="str">
            <v>Un</v>
          </cell>
          <cell r="C37">
            <v>1</v>
          </cell>
          <cell r="D37">
            <v>3300</v>
          </cell>
          <cell r="E37">
            <v>1.01E-2</v>
          </cell>
          <cell r="F37">
            <v>3333.33</v>
          </cell>
          <cell r="G37">
            <v>0</v>
          </cell>
        </row>
        <row r="38">
          <cell r="A38" t="str">
            <v>Acrilico transparente 2 mm, protección UV</v>
          </cell>
          <cell r="B38" t="str">
            <v>m2</v>
          </cell>
          <cell r="C38">
            <v>1</v>
          </cell>
          <cell r="D38">
            <v>17500</v>
          </cell>
          <cell r="E38">
            <v>1.01E-2</v>
          </cell>
          <cell r="F38">
            <v>17676.75</v>
          </cell>
          <cell r="G38" t="str">
            <v>Por viaje de 4 metros cúbicos</v>
          </cell>
        </row>
        <row r="39">
          <cell r="A39" t="str">
            <v>Ad.Terminal cond.1"</v>
          </cell>
          <cell r="B39" t="str">
            <v>Un</v>
          </cell>
          <cell r="C39">
            <v>1</v>
          </cell>
          <cell r="D39">
            <v>295</v>
          </cell>
          <cell r="E39">
            <v>1.01E-2</v>
          </cell>
          <cell r="F39">
            <v>297.98</v>
          </cell>
          <cell r="G39">
            <v>0</v>
          </cell>
        </row>
        <row r="40">
          <cell r="A40" t="str">
            <v>Ad.Terminal cond.1/2"</v>
          </cell>
          <cell r="B40" t="str">
            <v>Un</v>
          </cell>
          <cell r="C40">
            <v>1</v>
          </cell>
          <cell r="D40">
            <v>110</v>
          </cell>
          <cell r="E40">
            <v>1.01E-2</v>
          </cell>
          <cell r="F40">
            <v>111.11</v>
          </cell>
          <cell r="G40">
            <v>0</v>
          </cell>
        </row>
        <row r="41">
          <cell r="A41" t="str">
            <v>Ad.Terminal cond.3/4"</v>
          </cell>
          <cell r="B41" t="str">
            <v>Un</v>
          </cell>
          <cell r="C41">
            <v>1</v>
          </cell>
          <cell r="D41">
            <v>178.030303030303</v>
          </cell>
          <cell r="E41">
            <v>1.01E-2</v>
          </cell>
          <cell r="F41">
            <v>179.83</v>
          </cell>
          <cell r="G41">
            <v>0</v>
          </cell>
        </row>
        <row r="42">
          <cell r="A42" t="str">
            <v>Adaptador bajante rectangular PVC - Aguas Lluvias</v>
          </cell>
          <cell r="B42" t="str">
            <v>Un</v>
          </cell>
          <cell r="C42">
            <v>1</v>
          </cell>
          <cell r="D42">
            <v>5236</v>
          </cell>
          <cell r="E42">
            <v>1.01E-2</v>
          </cell>
          <cell r="F42">
            <v>5288.88</v>
          </cell>
          <cell r="G42">
            <v>0</v>
          </cell>
        </row>
        <row r="43">
          <cell r="A43" t="str">
            <v>Adaptador bajante rectangular PVC - alcantarillado</v>
          </cell>
          <cell r="B43" t="str">
            <v>Un</v>
          </cell>
          <cell r="C43">
            <v>1</v>
          </cell>
          <cell r="D43">
            <v>8701</v>
          </cell>
          <cell r="E43">
            <v>1.01E-2</v>
          </cell>
          <cell r="F43">
            <v>8788.8799999999992</v>
          </cell>
          <cell r="G43">
            <v>0</v>
          </cell>
        </row>
        <row r="44">
          <cell r="A44" t="str">
            <v>Adaptador conduit de 1/2"</v>
          </cell>
          <cell r="B44" t="str">
            <v>Un</v>
          </cell>
          <cell r="C44">
            <v>1</v>
          </cell>
          <cell r="D44">
            <v>200</v>
          </cell>
          <cell r="E44">
            <v>1.01E-2</v>
          </cell>
          <cell r="F44">
            <v>202.02</v>
          </cell>
          <cell r="G44">
            <v>0</v>
          </cell>
        </row>
        <row r="45">
          <cell r="A45" t="str">
            <v>Adaptador hembra PE AL PE 1216 - 1/2"</v>
          </cell>
          <cell r="B45" t="str">
            <v>Un</v>
          </cell>
          <cell r="C45">
            <v>1</v>
          </cell>
          <cell r="D45">
            <v>4872</v>
          </cell>
          <cell r="E45">
            <v>1.01E-2</v>
          </cell>
          <cell r="F45">
            <v>4921.21</v>
          </cell>
          <cell r="G45">
            <v>0</v>
          </cell>
        </row>
        <row r="46">
          <cell r="A46" t="str">
            <v>Adaptador hembra PE AL PE 1216 - 3/4"</v>
          </cell>
          <cell r="B46" t="str">
            <v>Un</v>
          </cell>
          <cell r="C46">
            <v>1</v>
          </cell>
          <cell r="D46">
            <v>5684</v>
          </cell>
          <cell r="E46">
            <v>1.01E-2</v>
          </cell>
          <cell r="F46">
            <v>5741.41</v>
          </cell>
          <cell r="G46">
            <v>0</v>
          </cell>
        </row>
        <row r="47">
          <cell r="A47" t="str">
            <v>Adaptador macho PE AL PE 1216 - 1/2"</v>
          </cell>
          <cell r="B47" t="str">
            <v>Un</v>
          </cell>
          <cell r="C47">
            <v>1</v>
          </cell>
          <cell r="D47">
            <v>4292</v>
          </cell>
          <cell r="E47">
            <v>1.01E-2</v>
          </cell>
          <cell r="F47">
            <v>4335.3500000000004</v>
          </cell>
          <cell r="G47">
            <v>0</v>
          </cell>
        </row>
        <row r="48">
          <cell r="A48" t="str">
            <v>Adaptador macho PE AL PE 1216 - 3/4"</v>
          </cell>
          <cell r="B48" t="str">
            <v>Un</v>
          </cell>
          <cell r="C48">
            <v>1</v>
          </cell>
          <cell r="D48">
            <v>6148</v>
          </cell>
          <cell r="E48">
            <v>1.01E-2</v>
          </cell>
          <cell r="F48">
            <v>6210.09</v>
          </cell>
          <cell r="G48">
            <v>0</v>
          </cell>
        </row>
        <row r="49">
          <cell r="A49" t="str">
            <v>Adaptador macho PVC de 1 1/2"</v>
          </cell>
          <cell r="B49" t="str">
            <v>Un</v>
          </cell>
          <cell r="C49">
            <v>1</v>
          </cell>
          <cell r="D49">
            <v>2224</v>
          </cell>
          <cell r="E49">
            <v>1.01E-2</v>
          </cell>
          <cell r="F49">
            <v>2246.46</v>
          </cell>
          <cell r="G49">
            <v>0</v>
          </cell>
        </row>
        <row r="50">
          <cell r="A50" t="str">
            <v>Adaptador macho PVC de 1"</v>
          </cell>
          <cell r="B50" t="str">
            <v>Un</v>
          </cell>
          <cell r="C50">
            <v>1</v>
          </cell>
          <cell r="D50">
            <v>900</v>
          </cell>
          <cell r="E50">
            <v>1.01E-2</v>
          </cell>
          <cell r="F50">
            <v>909.09</v>
          </cell>
          <cell r="G50">
            <v>0</v>
          </cell>
        </row>
        <row r="51">
          <cell r="A51" t="str">
            <v>Adaptador macho PVC de 1/2"</v>
          </cell>
          <cell r="B51" t="str">
            <v>Un</v>
          </cell>
          <cell r="C51">
            <v>1</v>
          </cell>
          <cell r="D51">
            <v>259</v>
          </cell>
          <cell r="E51">
            <v>1.01E-2</v>
          </cell>
          <cell r="F51">
            <v>261.62</v>
          </cell>
          <cell r="G51">
            <v>0</v>
          </cell>
        </row>
        <row r="52">
          <cell r="A52" t="str">
            <v>Adaptador macho PVC de 2 plg</v>
          </cell>
          <cell r="B52" t="str">
            <v>Un</v>
          </cell>
          <cell r="C52">
            <v>1</v>
          </cell>
          <cell r="D52">
            <v>3460</v>
          </cell>
          <cell r="E52">
            <v>1.01E-2</v>
          </cell>
          <cell r="F52">
            <v>3494.95</v>
          </cell>
          <cell r="G52">
            <v>0</v>
          </cell>
        </row>
        <row r="53">
          <cell r="A53" t="str">
            <v>Adoquin concreto 10x6x20</v>
          </cell>
          <cell r="B53" t="str">
            <v>Un</v>
          </cell>
          <cell r="C53">
            <v>1</v>
          </cell>
          <cell r="D53">
            <v>690</v>
          </cell>
          <cell r="E53">
            <v>1.01E-2</v>
          </cell>
          <cell r="F53">
            <v>696.97</v>
          </cell>
          <cell r="G53">
            <v>0</v>
          </cell>
        </row>
        <row r="54">
          <cell r="A54" t="str">
            <v>Adoquin corbatín</v>
          </cell>
          <cell r="B54" t="str">
            <v>Un</v>
          </cell>
          <cell r="C54">
            <v>1</v>
          </cell>
          <cell r="D54">
            <v>430</v>
          </cell>
          <cell r="E54">
            <v>1.01E-2</v>
          </cell>
          <cell r="F54">
            <v>434.34</v>
          </cell>
          <cell r="G54">
            <v>0</v>
          </cell>
        </row>
        <row r="55">
          <cell r="A55" t="str">
            <v>Adoquín peatonal Santa Fe</v>
          </cell>
          <cell r="B55" t="str">
            <v>Un</v>
          </cell>
          <cell r="C55">
            <v>1</v>
          </cell>
          <cell r="D55">
            <v>350</v>
          </cell>
          <cell r="E55">
            <v>1.01E-2</v>
          </cell>
          <cell r="F55">
            <v>353.54</v>
          </cell>
          <cell r="G55">
            <v>0</v>
          </cell>
        </row>
        <row r="56">
          <cell r="A56" t="str">
            <v>Afinado en mortero de pendiente</v>
          </cell>
          <cell r="B56" t="str">
            <v>m2</v>
          </cell>
          <cell r="C56">
            <v>1</v>
          </cell>
          <cell r="D56">
            <v>24079.98</v>
          </cell>
          <cell r="E56">
            <v>1.01E-2</v>
          </cell>
          <cell r="F56">
            <v>24323.19</v>
          </cell>
          <cell r="G56">
            <v>0</v>
          </cell>
        </row>
        <row r="57">
          <cell r="A57" t="str">
            <v>Agua</v>
          </cell>
          <cell r="B57" t="str">
            <v>Litro</v>
          </cell>
          <cell r="C57">
            <v>1</v>
          </cell>
          <cell r="D57">
            <v>6</v>
          </cell>
          <cell r="E57">
            <v>1.01E-2</v>
          </cell>
          <cell r="F57">
            <v>6.06</v>
          </cell>
          <cell r="G57">
            <v>0</v>
          </cell>
        </row>
        <row r="58">
          <cell r="A58" t="str">
            <v>Aislador</v>
          </cell>
          <cell r="B58" t="str">
            <v>Un</v>
          </cell>
          <cell r="C58">
            <v>1</v>
          </cell>
          <cell r="D58">
            <v>12980</v>
          </cell>
          <cell r="E58">
            <v>1.01E-2</v>
          </cell>
          <cell r="F58">
            <v>13111.1</v>
          </cell>
          <cell r="G58">
            <v>0</v>
          </cell>
        </row>
        <row r="59">
          <cell r="A59" t="str">
            <v>Aislador 2</v>
          </cell>
          <cell r="B59" t="str">
            <v>Un</v>
          </cell>
          <cell r="C59">
            <v>1</v>
          </cell>
          <cell r="D59">
            <v>37835</v>
          </cell>
          <cell r="E59">
            <v>1.01E-2</v>
          </cell>
          <cell r="F59">
            <v>38217.129999999997</v>
          </cell>
          <cell r="G59">
            <v>0</v>
          </cell>
        </row>
        <row r="60">
          <cell r="A60" t="str">
            <v>Aislador 3</v>
          </cell>
          <cell r="B60" t="str">
            <v>Un</v>
          </cell>
          <cell r="C60">
            <v>1</v>
          </cell>
          <cell r="D60">
            <v>17606.5</v>
          </cell>
          <cell r="E60">
            <v>1.01E-2</v>
          </cell>
          <cell r="F60">
            <v>17784.330000000002</v>
          </cell>
          <cell r="G60">
            <v>0</v>
          </cell>
        </row>
        <row r="61">
          <cell r="A61" t="str">
            <v>Aislador 4</v>
          </cell>
          <cell r="B61" t="str">
            <v>Un</v>
          </cell>
          <cell r="C61">
            <v>1</v>
          </cell>
          <cell r="D61">
            <v>52785</v>
          </cell>
          <cell r="E61">
            <v>1.01E-2</v>
          </cell>
          <cell r="F61">
            <v>53318.13</v>
          </cell>
          <cell r="G61">
            <v>0</v>
          </cell>
        </row>
        <row r="62">
          <cell r="A62" t="str">
            <v>Aislador de rosca para empalme</v>
          </cell>
          <cell r="B62" t="str">
            <v>Un</v>
          </cell>
          <cell r="C62">
            <v>1</v>
          </cell>
          <cell r="D62">
            <v>320</v>
          </cell>
          <cell r="E62">
            <v>1.01E-2</v>
          </cell>
          <cell r="F62">
            <v>323.23</v>
          </cell>
          <cell r="G62">
            <v>0</v>
          </cell>
        </row>
        <row r="63">
          <cell r="A63" t="str">
            <v>Aislador para percha BT</v>
          </cell>
          <cell r="B63" t="str">
            <v>Un</v>
          </cell>
          <cell r="C63">
            <v>1</v>
          </cell>
          <cell r="D63">
            <v>28900</v>
          </cell>
          <cell r="E63">
            <v>1.01E-2</v>
          </cell>
          <cell r="F63">
            <v>29191.89</v>
          </cell>
          <cell r="G63">
            <v>0</v>
          </cell>
        </row>
        <row r="64">
          <cell r="A64" t="str">
            <v>Aislador tipo pin</v>
          </cell>
          <cell r="B64" t="str">
            <v>Un</v>
          </cell>
          <cell r="C64">
            <v>1</v>
          </cell>
          <cell r="D64">
            <v>31250</v>
          </cell>
          <cell r="E64">
            <v>1.01E-2</v>
          </cell>
          <cell r="F64">
            <v>31565.63</v>
          </cell>
          <cell r="G64">
            <v>0</v>
          </cell>
        </row>
        <row r="65">
          <cell r="A65" t="str">
            <v>Aisladores</v>
          </cell>
          <cell r="B65" t="str">
            <v>Gl</v>
          </cell>
          <cell r="C65">
            <v>1</v>
          </cell>
          <cell r="D65">
            <v>56000</v>
          </cell>
          <cell r="E65">
            <v>1.01E-2</v>
          </cell>
          <cell r="F65">
            <v>56565.599999999999</v>
          </cell>
          <cell r="G65">
            <v>0</v>
          </cell>
        </row>
        <row r="66">
          <cell r="A66" t="str">
            <v>Alambre cobre THW 10 AWG</v>
          </cell>
          <cell r="B66" t="str">
            <v>m</v>
          </cell>
          <cell r="C66">
            <v>1</v>
          </cell>
          <cell r="D66">
            <v>1199</v>
          </cell>
          <cell r="E66">
            <v>1.01E-2</v>
          </cell>
          <cell r="F66">
            <v>1211.1099999999999</v>
          </cell>
          <cell r="G66">
            <v>0</v>
          </cell>
        </row>
        <row r="67">
          <cell r="A67" t="str">
            <v>Alambre cobre THW 12 AWG</v>
          </cell>
          <cell r="B67" t="str">
            <v>m</v>
          </cell>
          <cell r="C67">
            <v>1</v>
          </cell>
          <cell r="D67">
            <v>694</v>
          </cell>
          <cell r="E67">
            <v>1.01E-2</v>
          </cell>
          <cell r="F67">
            <v>701.01</v>
          </cell>
          <cell r="G67">
            <v>0</v>
          </cell>
        </row>
        <row r="68">
          <cell r="A68" t="str">
            <v>Alambre cobre THW 14 AWG</v>
          </cell>
          <cell r="B68" t="str">
            <v>m</v>
          </cell>
          <cell r="C68">
            <v>1</v>
          </cell>
          <cell r="D68">
            <v>489</v>
          </cell>
          <cell r="E68">
            <v>1.01E-2</v>
          </cell>
          <cell r="F68">
            <v>493.94</v>
          </cell>
          <cell r="G68">
            <v>0</v>
          </cell>
        </row>
        <row r="69">
          <cell r="A69" t="str">
            <v>Alambre cobre THW 8 AWG</v>
          </cell>
          <cell r="B69" t="str">
            <v>m</v>
          </cell>
          <cell r="C69">
            <v>1</v>
          </cell>
          <cell r="D69">
            <v>1849</v>
          </cell>
          <cell r="E69">
            <v>1.01E-2</v>
          </cell>
          <cell r="F69">
            <v>1867.67</v>
          </cell>
          <cell r="G69">
            <v>0</v>
          </cell>
        </row>
        <row r="70">
          <cell r="A70" t="str">
            <v>Alambre Cu desnudo AWG 10</v>
          </cell>
          <cell r="B70" t="str">
            <v>m</v>
          </cell>
          <cell r="C70">
            <v>1</v>
          </cell>
          <cell r="D70">
            <v>1300</v>
          </cell>
          <cell r="E70">
            <v>1.01E-2</v>
          </cell>
          <cell r="F70">
            <v>1313.13</v>
          </cell>
          <cell r="G70">
            <v>0</v>
          </cell>
        </row>
        <row r="71">
          <cell r="A71" t="str">
            <v>Alambre Cu desnudo AWG 12</v>
          </cell>
          <cell r="B71" t="str">
            <v>m</v>
          </cell>
          <cell r="C71">
            <v>1</v>
          </cell>
          <cell r="D71">
            <v>900</v>
          </cell>
          <cell r="E71">
            <v>1.01E-2</v>
          </cell>
          <cell r="F71">
            <v>909.09</v>
          </cell>
          <cell r="G71">
            <v>0</v>
          </cell>
        </row>
        <row r="72">
          <cell r="A72" t="str">
            <v>Alambre Cu desnudo AWG 14</v>
          </cell>
          <cell r="B72" t="str">
            <v>m</v>
          </cell>
          <cell r="C72">
            <v>1</v>
          </cell>
          <cell r="D72">
            <v>500</v>
          </cell>
          <cell r="E72">
            <v>1.01E-2</v>
          </cell>
          <cell r="F72">
            <v>505.05</v>
          </cell>
          <cell r="G72">
            <v>0</v>
          </cell>
        </row>
        <row r="73">
          <cell r="A73" t="str">
            <v>Alambre de cobre No 10</v>
          </cell>
          <cell r="B73" t="str">
            <v>m</v>
          </cell>
          <cell r="C73">
            <v>1</v>
          </cell>
          <cell r="D73">
            <v>2204.4</v>
          </cell>
          <cell r="E73">
            <v>1.01E-2</v>
          </cell>
          <cell r="F73">
            <v>2226.66</v>
          </cell>
          <cell r="G73">
            <v>0</v>
          </cell>
        </row>
        <row r="74">
          <cell r="A74" t="str">
            <v>Alambre de cobre No 12</v>
          </cell>
          <cell r="B74" t="str">
            <v>m</v>
          </cell>
          <cell r="C74">
            <v>1</v>
          </cell>
          <cell r="D74">
            <v>1452</v>
          </cell>
          <cell r="E74">
            <v>1.01E-2</v>
          </cell>
          <cell r="F74">
            <v>1466.67</v>
          </cell>
          <cell r="G74">
            <v>0</v>
          </cell>
        </row>
        <row r="75">
          <cell r="A75" t="str">
            <v>Alambre de cobre No 14</v>
          </cell>
          <cell r="B75" t="str">
            <v>m</v>
          </cell>
          <cell r="C75">
            <v>1</v>
          </cell>
          <cell r="D75">
            <v>1214.4000000000001</v>
          </cell>
          <cell r="E75">
            <v>1.01E-2</v>
          </cell>
          <cell r="F75">
            <v>1226.67</v>
          </cell>
          <cell r="G75">
            <v>0</v>
          </cell>
        </row>
        <row r="76">
          <cell r="A76" t="str">
            <v>Alambre de cobre No 14 desnudo</v>
          </cell>
          <cell r="B76" t="str">
            <v>m</v>
          </cell>
          <cell r="C76">
            <v>1</v>
          </cell>
          <cell r="D76">
            <v>1214.4000000000001</v>
          </cell>
          <cell r="E76">
            <v>1.01E-2</v>
          </cell>
          <cell r="F76">
            <v>1226.67</v>
          </cell>
          <cell r="G76">
            <v>0</v>
          </cell>
        </row>
        <row r="77">
          <cell r="A77" t="str">
            <v>Alambre negro Cal. 18</v>
          </cell>
          <cell r="B77" t="str">
            <v>Kg</v>
          </cell>
          <cell r="C77">
            <v>1</v>
          </cell>
          <cell r="D77">
            <v>4900</v>
          </cell>
          <cell r="E77">
            <v>1.01E-2</v>
          </cell>
          <cell r="F77">
            <v>4949.49</v>
          </cell>
          <cell r="G77">
            <v>0</v>
          </cell>
        </row>
        <row r="78">
          <cell r="A78" t="str">
            <v>Alambre Teléfono 2x22 estañado</v>
          </cell>
          <cell r="B78" t="str">
            <v>m</v>
          </cell>
          <cell r="C78">
            <v>1</v>
          </cell>
          <cell r="D78">
            <v>400</v>
          </cell>
          <cell r="E78">
            <v>1.01E-2</v>
          </cell>
          <cell r="F78">
            <v>404.04</v>
          </cell>
          <cell r="G78">
            <v>0</v>
          </cell>
        </row>
        <row r="79">
          <cell r="A79" t="str">
            <v>Alicates</v>
          </cell>
          <cell r="B79" t="str">
            <v>Un</v>
          </cell>
          <cell r="C79">
            <v>1</v>
          </cell>
          <cell r="D79">
            <v>30187</v>
          </cell>
          <cell r="E79">
            <v>1.01E-2</v>
          </cell>
          <cell r="F79">
            <v>30491.89</v>
          </cell>
          <cell r="G79">
            <v>0</v>
          </cell>
        </row>
        <row r="80">
          <cell r="A80" t="str">
            <v>Alquiler Campamento 20 a 60 m2</v>
          </cell>
          <cell r="B80" t="str">
            <v>MES</v>
          </cell>
          <cell r="C80">
            <v>1</v>
          </cell>
          <cell r="D80">
            <v>500000</v>
          </cell>
          <cell r="E80">
            <v>1.01E-2</v>
          </cell>
          <cell r="F80">
            <v>505050</v>
          </cell>
          <cell r="G80">
            <v>0</v>
          </cell>
        </row>
        <row r="81">
          <cell r="A81" t="str">
            <v>Alumol Sika</v>
          </cell>
          <cell r="B81" t="str">
            <v>Kg</v>
          </cell>
          <cell r="C81">
            <v>1</v>
          </cell>
          <cell r="D81">
            <v>24070</v>
          </cell>
          <cell r="E81">
            <v>1.01E-2</v>
          </cell>
          <cell r="F81">
            <v>24313.11</v>
          </cell>
          <cell r="G81">
            <v>0</v>
          </cell>
        </row>
        <row r="82">
          <cell r="A82" t="str">
            <v>Amarre plástico (zUncho)</v>
          </cell>
          <cell r="B82" t="str">
            <v>Un</v>
          </cell>
          <cell r="C82">
            <v>1</v>
          </cell>
          <cell r="D82">
            <v>86</v>
          </cell>
          <cell r="E82">
            <v>1.01E-2</v>
          </cell>
          <cell r="F82">
            <v>86.87</v>
          </cell>
          <cell r="G82">
            <v>0</v>
          </cell>
        </row>
        <row r="83">
          <cell r="A83" t="str">
            <v>Amortiguadores</v>
          </cell>
          <cell r="B83" t="str">
            <v>Un</v>
          </cell>
          <cell r="C83">
            <v>1</v>
          </cell>
          <cell r="D83">
            <v>85600</v>
          </cell>
          <cell r="E83">
            <v>1.01E-2</v>
          </cell>
          <cell r="F83">
            <v>86464.56</v>
          </cell>
          <cell r="G83">
            <v>0</v>
          </cell>
        </row>
        <row r="84">
          <cell r="A84" t="str">
            <v>Amplificador</v>
          </cell>
          <cell r="B84" t="str">
            <v>Un</v>
          </cell>
          <cell r="C84">
            <v>0</v>
          </cell>
          <cell r="D84">
            <v>271975</v>
          </cell>
          <cell r="E84">
            <v>1.01E-2</v>
          </cell>
          <cell r="F84">
            <v>274721.95</v>
          </cell>
          <cell r="G84">
            <v>0</v>
          </cell>
        </row>
        <row r="85">
          <cell r="A85" t="str">
            <v>Anclajes y abrazadera para bajantes aguas lluvias (3 - 4 plg)</v>
          </cell>
          <cell r="B85" t="str">
            <v>Un</v>
          </cell>
          <cell r="C85">
            <v>1</v>
          </cell>
          <cell r="D85">
            <v>6500</v>
          </cell>
          <cell r="E85">
            <v>1.01E-2</v>
          </cell>
          <cell r="F85">
            <v>6565.65</v>
          </cell>
          <cell r="G85">
            <v>0</v>
          </cell>
        </row>
        <row r="86">
          <cell r="A86" t="str">
            <v>Angulo 1 1/2" x 1 1/2" x 3/16"</v>
          </cell>
          <cell r="B86" t="str">
            <v>m</v>
          </cell>
          <cell r="C86">
            <v>1</v>
          </cell>
          <cell r="D86">
            <v>5983.33</v>
          </cell>
          <cell r="E86">
            <v>1.01E-2</v>
          </cell>
          <cell r="F86">
            <v>6043.76</v>
          </cell>
          <cell r="G86">
            <v>0</v>
          </cell>
        </row>
        <row r="87">
          <cell r="A87" t="str">
            <v>Angulo 2 1/2" x 2 1/2" x 3/16"</v>
          </cell>
          <cell r="B87" t="str">
            <v>m</v>
          </cell>
          <cell r="C87">
            <v>1</v>
          </cell>
          <cell r="D87">
            <v>9000</v>
          </cell>
          <cell r="E87">
            <v>1.01E-2</v>
          </cell>
          <cell r="F87">
            <v>9090.9</v>
          </cell>
          <cell r="G87">
            <v>0</v>
          </cell>
        </row>
        <row r="88">
          <cell r="A88" t="str">
            <v>Angulo 3/4 x 1/8</v>
          </cell>
          <cell r="B88" t="str">
            <v>m</v>
          </cell>
          <cell r="C88">
            <v>1</v>
          </cell>
          <cell r="D88">
            <v>1540</v>
          </cell>
          <cell r="E88">
            <v>1.01E-2</v>
          </cell>
          <cell r="F88">
            <v>1555.55</v>
          </cell>
          <cell r="G88">
            <v>0</v>
          </cell>
        </row>
        <row r="89">
          <cell r="A89" t="str">
            <v>Angulo de cercha de 2" x 1"</v>
          </cell>
          <cell r="B89" t="str">
            <v>m</v>
          </cell>
          <cell r="C89">
            <v>1</v>
          </cell>
          <cell r="D89">
            <v>6000</v>
          </cell>
          <cell r="E89">
            <v>1.01E-2</v>
          </cell>
          <cell r="F89">
            <v>6060.6</v>
          </cell>
          <cell r="G89">
            <v>0</v>
          </cell>
        </row>
        <row r="90">
          <cell r="A90" t="str">
            <v>Angulo de Unión A-29</v>
          </cell>
          <cell r="B90" t="str">
            <v>m</v>
          </cell>
          <cell r="C90">
            <v>1</v>
          </cell>
          <cell r="D90">
            <v>5820</v>
          </cell>
          <cell r="E90">
            <v>1.01E-2</v>
          </cell>
          <cell r="F90">
            <v>5878.78</v>
          </cell>
          <cell r="G90" t="str">
            <v>Angulo de aluminio para ventaneria</v>
          </cell>
        </row>
        <row r="91">
          <cell r="A91" t="str">
            <v>Antena de televisión</v>
          </cell>
          <cell r="B91" t="str">
            <v>Un</v>
          </cell>
          <cell r="C91">
            <v>0</v>
          </cell>
          <cell r="D91">
            <v>144095</v>
          </cell>
          <cell r="E91">
            <v>1.01E-2</v>
          </cell>
          <cell r="F91">
            <v>145550.35999999999</v>
          </cell>
          <cell r="G91">
            <v>0</v>
          </cell>
        </row>
        <row r="92">
          <cell r="A92" t="str">
            <v>Anticorrosivo rojo claro PHLC</v>
          </cell>
          <cell r="B92" t="str">
            <v>GL</v>
          </cell>
          <cell r="C92">
            <v>1</v>
          </cell>
          <cell r="D92">
            <v>42500</v>
          </cell>
          <cell r="E92">
            <v>1.01E-2</v>
          </cell>
          <cell r="F92">
            <v>42929.25</v>
          </cell>
          <cell r="G92">
            <v>0</v>
          </cell>
        </row>
        <row r="93">
          <cell r="A93" t="str">
            <v xml:space="preserve">Antihumedad fachada </v>
          </cell>
          <cell r="B93" t="str">
            <v>GL</v>
          </cell>
          <cell r="C93">
            <v>1</v>
          </cell>
          <cell r="D93">
            <v>35900</v>
          </cell>
          <cell r="E93">
            <v>1.01E-2</v>
          </cell>
          <cell r="F93">
            <v>36262.589999999997</v>
          </cell>
          <cell r="G93">
            <v>0</v>
          </cell>
        </row>
        <row r="94">
          <cell r="A94" t="str">
            <v>Arbol especie local de 1,80 a 2,00 mts</v>
          </cell>
          <cell r="B94" t="str">
            <v>Un</v>
          </cell>
          <cell r="C94">
            <v>1</v>
          </cell>
          <cell r="D94">
            <v>60000</v>
          </cell>
          <cell r="E94">
            <v>1.01E-2</v>
          </cell>
          <cell r="F94">
            <v>60606</v>
          </cell>
          <cell r="G94">
            <v>0</v>
          </cell>
        </row>
        <row r="95">
          <cell r="A95" t="str">
            <v>Arena Amarilla Lavada</v>
          </cell>
          <cell r="B95" t="str">
            <v>m3</v>
          </cell>
          <cell r="C95">
            <v>1</v>
          </cell>
          <cell r="D95">
            <v>45000</v>
          </cell>
          <cell r="E95">
            <v>1.01E-2</v>
          </cell>
          <cell r="F95">
            <v>45454.5</v>
          </cell>
          <cell r="G95" t="str">
            <v>Por viaje de 5 metros cúbicos</v>
          </cell>
        </row>
        <row r="96">
          <cell r="A96" t="str">
            <v>Arena Blanca</v>
          </cell>
          <cell r="B96" t="str">
            <v>m3</v>
          </cell>
          <cell r="C96">
            <v>1</v>
          </cell>
          <cell r="D96">
            <v>45000</v>
          </cell>
          <cell r="E96">
            <v>1.01E-2</v>
          </cell>
          <cell r="F96">
            <v>45454.5</v>
          </cell>
          <cell r="G96" t="str">
            <v>Por viaje de 4 metros cúbicos</v>
          </cell>
        </row>
        <row r="97">
          <cell r="A97" t="str">
            <v>Arena de peña</v>
          </cell>
          <cell r="B97" t="str">
            <v>m3</v>
          </cell>
          <cell r="C97">
            <v>1</v>
          </cell>
          <cell r="D97">
            <v>45000</v>
          </cell>
          <cell r="E97">
            <v>1.01E-2</v>
          </cell>
          <cell r="F97">
            <v>45454.5</v>
          </cell>
          <cell r="G97">
            <v>0</v>
          </cell>
        </row>
        <row r="98">
          <cell r="A98" t="str">
            <v>Arena de rio</v>
          </cell>
          <cell r="B98" t="str">
            <v>m3</v>
          </cell>
          <cell r="C98">
            <v>1</v>
          </cell>
          <cell r="D98">
            <v>45000</v>
          </cell>
          <cell r="E98">
            <v>1.01E-2</v>
          </cell>
          <cell r="F98">
            <v>45454.5</v>
          </cell>
          <cell r="G98">
            <v>0</v>
          </cell>
        </row>
        <row r="99">
          <cell r="A99" t="str">
            <v>Arena de río (viaje 5 m3)</v>
          </cell>
          <cell r="B99" t="str">
            <v>m3</v>
          </cell>
          <cell r="C99">
            <v>1</v>
          </cell>
          <cell r="D99">
            <v>45000</v>
          </cell>
          <cell r="E99">
            <v>1.01E-2</v>
          </cell>
          <cell r="F99">
            <v>45454.5</v>
          </cell>
          <cell r="G99">
            <v>0</v>
          </cell>
        </row>
        <row r="100">
          <cell r="A100" t="str">
            <v xml:space="preserve">Arena lavada blanca </v>
          </cell>
          <cell r="B100" t="str">
            <v>m3</v>
          </cell>
          <cell r="C100">
            <v>1</v>
          </cell>
          <cell r="D100">
            <v>70000</v>
          </cell>
          <cell r="E100">
            <v>1.01E-2</v>
          </cell>
          <cell r="F100">
            <v>70707</v>
          </cell>
          <cell r="G100" t="str">
            <v>Por viaje de 8 metros cúbicos</v>
          </cell>
        </row>
        <row r="101">
          <cell r="A101" t="str">
            <v>Arena lavada de pozo</v>
          </cell>
          <cell r="B101" t="str">
            <v>m3</v>
          </cell>
          <cell r="C101">
            <v>1</v>
          </cell>
          <cell r="D101">
            <v>61000</v>
          </cell>
          <cell r="E101">
            <v>1.01E-2</v>
          </cell>
          <cell r="F101">
            <v>61616.1</v>
          </cell>
          <cell r="G101">
            <v>0</v>
          </cell>
        </row>
        <row r="102">
          <cell r="A102" t="str">
            <v>Atornillador</v>
          </cell>
          <cell r="B102" t="str">
            <v>Un</v>
          </cell>
          <cell r="C102">
            <v>1</v>
          </cell>
          <cell r="D102">
            <v>21735</v>
          </cell>
          <cell r="E102">
            <v>1.01E-2</v>
          </cell>
          <cell r="F102">
            <v>21954.52</v>
          </cell>
          <cell r="G102">
            <v>0</v>
          </cell>
        </row>
        <row r="103">
          <cell r="A103" t="str">
            <v>Automático 3x70 Amp.</v>
          </cell>
          <cell r="B103" t="str">
            <v>Un</v>
          </cell>
          <cell r="C103">
            <v>1</v>
          </cell>
          <cell r="D103">
            <v>220000</v>
          </cell>
          <cell r="E103">
            <v>1.01E-2</v>
          </cell>
          <cell r="F103">
            <v>222222</v>
          </cell>
          <cell r="G103">
            <v>0</v>
          </cell>
        </row>
        <row r="104">
          <cell r="A104" t="str">
            <v>Automático 3x80 Amp.</v>
          </cell>
          <cell r="B104" t="str">
            <v>Un</v>
          </cell>
          <cell r="C104">
            <v>1</v>
          </cell>
          <cell r="D104">
            <v>260000</v>
          </cell>
          <cell r="E104">
            <v>1.01E-2</v>
          </cell>
          <cell r="F104">
            <v>262626</v>
          </cell>
          <cell r="G104">
            <v>0</v>
          </cell>
        </row>
        <row r="105">
          <cell r="A105" t="str">
            <v>Automático 3x100 Amp.</v>
          </cell>
          <cell r="B105" t="str">
            <v>Un</v>
          </cell>
          <cell r="C105">
            <v>1</v>
          </cell>
          <cell r="D105">
            <v>256300</v>
          </cell>
          <cell r="E105">
            <v>1.01E-2</v>
          </cell>
          <cell r="F105">
            <v>258888.63</v>
          </cell>
          <cell r="G105">
            <v>0</v>
          </cell>
        </row>
        <row r="106">
          <cell r="A106" t="str">
            <v>Automático 3x150 Amp.</v>
          </cell>
          <cell r="B106" t="str">
            <v>Un</v>
          </cell>
          <cell r="C106">
            <v>1</v>
          </cell>
          <cell r="D106">
            <v>548100</v>
          </cell>
          <cell r="E106">
            <v>1.01E-2</v>
          </cell>
          <cell r="F106">
            <v>553635.81000000006</v>
          </cell>
          <cell r="G106">
            <v>0</v>
          </cell>
        </row>
        <row r="107">
          <cell r="A107" t="str">
            <v>Automático 3x200 Amp.</v>
          </cell>
          <cell r="B107" t="str">
            <v>Un</v>
          </cell>
          <cell r="C107">
            <v>1</v>
          </cell>
          <cell r="D107">
            <v>326200</v>
          </cell>
          <cell r="E107">
            <v>1.01E-2</v>
          </cell>
          <cell r="F107">
            <v>329494.62</v>
          </cell>
          <cell r="G107">
            <v>0</v>
          </cell>
        </row>
        <row r="108">
          <cell r="A108" t="str">
            <v>Automático 3x30, 3x40, 3x50 o 3x60 Amp.</v>
          </cell>
          <cell r="B108" t="str">
            <v>Un</v>
          </cell>
          <cell r="C108">
            <v>1</v>
          </cell>
          <cell r="D108">
            <v>71875</v>
          </cell>
          <cell r="E108">
            <v>1.01E-2</v>
          </cell>
          <cell r="F108">
            <v>72600.94</v>
          </cell>
          <cell r="G108">
            <v>0</v>
          </cell>
        </row>
        <row r="109">
          <cell r="A109" t="str">
            <v>Automático 3x20, 3x30, 3x40 o 3x50 Amp.</v>
          </cell>
          <cell r="B109" t="str">
            <v>Un</v>
          </cell>
          <cell r="C109">
            <v>1</v>
          </cell>
          <cell r="D109">
            <v>87700</v>
          </cell>
          <cell r="E109">
            <v>1.01E-2</v>
          </cell>
          <cell r="F109">
            <v>88585.77</v>
          </cell>
          <cell r="G109">
            <v>0</v>
          </cell>
        </row>
        <row r="110">
          <cell r="A110" t="str">
            <v>Automático enchufable 1x15, 1x20 o 1x30 A</v>
          </cell>
          <cell r="B110" t="str">
            <v>Un</v>
          </cell>
          <cell r="C110">
            <v>1</v>
          </cell>
          <cell r="D110">
            <v>14235</v>
          </cell>
          <cell r="E110">
            <v>1.01E-2</v>
          </cell>
          <cell r="F110">
            <v>14378.77</v>
          </cell>
          <cell r="G110">
            <v>0</v>
          </cell>
        </row>
        <row r="111">
          <cell r="A111" t="str">
            <v>Automático enchufable 1x20 Amp.</v>
          </cell>
          <cell r="B111" t="str">
            <v>Un</v>
          </cell>
          <cell r="C111">
            <v>1</v>
          </cell>
          <cell r="D111">
            <v>15834</v>
          </cell>
          <cell r="E111">
            <v>1.01E-2</v>
          </cell>
          <cell r="F111">
            <v>15993.92</v>
          </cell>
          <cell r="G111">
            <v>0</v>
          </cell>
        </row>
        <row r="112">
          <cell r="A112" t="str">
            <v>Automático enchufable 1x40 Amp.</v>
          </cell>
          <cell r="B112" t="str">
            <v>Un</v>
          </cell>
          <cell r="C112">
            <v>1</v>
          </cell>
          <cell r="D112">
            <v>15834</v>
          </cell>
          <cell r="E112">
            <v>1.01E-2</v>
          </cell>
          <cell r="F112">
            <v>15993.92</v>
          </cell>
          <cell r="G112">
            <v>0</v>
          </cell>
        </row>
        <row r="113">
          <cell r="A113" t="str">
            <v>Automático enchufable 2x20, 2x30, 2x40, 2x50 o 2x60 Amp.</v>
          </cell>
          <cell r="B113" t="str">
            <v>Un</v>
          </cell>
          <cell r="C113">
            <v>1</v>
          </cell>
          <cell r="D113">
            <v>41860</v>
          </cell>
          <cell r="E113">
            <v>1.01E-2</v>
          </cell>
          <cell r="F113">
            <v>42282.79</v>
          </cell>
          <cell r="G113">
            <v>0</v>
          </cell>
        </row>
        <row r="114">
          <cell r="A114" t="str">
            <v>Automático enchufable 2x70, 2x80 o 2x100 Amp.</v>
          </cell>
          <cell r="B114" t="str">
            <v>Un</v>
          </cell>
          <cell r="C114">
            <v>1</v>
          </cell>
          <cell r="D114">
            <v>71200</v>
          </cell>
          <cell r="E114">
            <v>1.01E-2</v>
          </cell>
          <cell r="F114">
            <v>71919.12</v>
          </cell>
          <cell r="G114">
            <v>0</v>
          </cell>
        </row>
        <row r="115">
          <cell r="A115" t="str">
            <v>Automático enchufable trifásico de 40, 50 o 60 Amp</v>
          </cell>
          <cell r="B115" t="str">
            <v>Un</v>
          </cell>
          <cell r="C115">
            <v>1</v>
          </cell>
          <cell r="D115">
            <v>89650</v>
          </cell>
          <cell r="E115">
            <v>1.01E-2</v>
          </cell>
          <cell r="F115">
            <v>90555.47</v>
          </cell>
          <cell r="G115">
            <v>0</v>
          </cell>
        </row>
        <row r="116">
          <cell r="A116" t="str">
            <v>Automático Industrial de 30 Amp</v>
          </cell>
          <cell r="B116" t="str">
            <v>Un</v>
          </cell>
          <cell r="C116">
            <v>1</v>
          </cell>
          <cell r="D116">
            <v>345600</v>
          </cell>
          <cell r="E116">
            <v>1.01E-2</v>
          </cell>
          <cell r="F116">
            <v>349090.56</v>
          </cell>
          <cell r="G116">
            <v>0</v>
          </cell>
        </row>
        <row r="117">
          <cell r="A117" t="str">
            <v>Automático industrial de 70 o 80 Amp</v>
          </cell>
          <cell r="B117" t="str">
            <v>Un</v>
          </cell>
          <cell r="C117">
            <v>1</v>
          </cell>
          <cell r="D117">
            <v>341100</v>
          </cell>
          <cell r="E117">
            <v>1.01E-2</v>
          </cell>
          <cell r="F117">
            <v>344545.11</v>
          </cell>
          <cell r="G117">
            <v>0</v>
          </cell>
        </row>
        <row r="118">
          <cell r="A118" t="str">
            <v>Automático industrial regulable de 102 a 160 Amp</v>
          </cell>
          <cell r="B118" t="str">
            <v>Un</v>
          </cell>
          <cell r="C118">
            <v>1</v>
          </cell>
          <cell r="D118">
            <v>1185000</v>
          </cell>
          <cell r="E118">
            <v>1.01E-2</v>
          </cell>
          <cell r="F118">
            <v>1196968.5</v>
          </cell>
          <cell r="G118">
            <v>0</v>
          </cell>
        </row>
        <row r="119">
          <cell r="A119" t="str">
            <v>Automático industrial regulable de 12 a 16 Amp</v>
          </cell>
          <cell r="B119" t="str">
            <v>Un</v>
          </cell>
          <cell r="C119">
            <v>1</v>
          </cell>
          <cell r="D119">
            <v>345600</v>
          </cell>
          <cell r="E119">
            <v>1.01E-2</v>
          </cell>
          <cell r="F119">
            <v>349090.56</v>
          </cell>
          <cell r="G119">
            <v>0</v>
          </cell>
        </row>
        <row r="120">
          <cell r="A120" t="str">
            <v>Automático industrial regulable de 256 a 320 Amp</v>
          </cell>
          <cell r="B120" t="str">
            <v>Un</v>
          </cell>
          <cell r="C120">
            <v>1</v>
          </cell>
          <cell r="D120">
            <v>2915800</v>
          </cell>
          <cell r="E120">
            <v>1.01E-2</v>
          </cell>
          <cell r="F120">
            <v>2945249.58</v>
          </cell>
          <cell r="G120">
            <v>0</v>
          </cell>
        </row>
        <row r="121">
          <cell r="A121" t="str">
            <v>Automático industrial regulable de 28 a 40 Amp</v>
          </cell>
          <cell r="B121" t="str">
            <v>Un</v>
          </cell>
          <cell r="C121">
            <v>1</v>
          </cell>
          <cell r="D121">
            <v>345600</v>
          </cell>
          <cell r="E121">
            <v>1.01E-2</v>
          </cell>
          <cell r="F121">
            <v>349090.56</v>
          </cell>
          <cell r="G121">
            <v>0</v>
          </cell>
        </row>
        <row r="122">
          <cell r="A122" t="str">
            <v>Automático industrial regulable de 44 a 63 Amp</v>
          </cell>
          <cell r="B122" t="str">
            <v>Un</v>
          </cell>
          <cell r="C122">
            <v>1</v>
          </cell>
          <cell r="D122">
            <v>345600</v>
          </cell>
          <cell r="E122">
            <v>1.01E-2</v>
          </cell>
          <cell r="F122">
            <v>349090.56</v>
          </cell>
          <cell r="G122">
            <v>0</v>
          </cell>
        </row>
        <row r="123">
          <cell r="A123" t="str">
            <v>Automático industrial regulable de 70 a 100 Amp</v>
          </cell>
          <cell r="B123" t="str">
            <v>Un</v>
          </cell>
          <cell r="C123">
            <v>1</v>
          </cell>
          <cell r="D123">
            <v>385600</v>
          </cell>
          <cell r="E123">
            <v>1.01E-2</v>
          </cell>
          <cell r="F123">
            <v>389494.56</v>
          </cell>
          <cell r="G123">
            <v>0</v>
          </cell>
        </row>
        <row r="124">
          <cell r="A124" t="str">
            <v>Automático industrial regulable de 87 a 125 Amp</v>
          </cell>
          <cell r="B124" t="str">
            <v>Un</v>
          </cell>
          <cell r="C124">
            <v>1</v>
          </cell>
          <cell r="D124">
            <v>852600</v>
          </cell>
          <cell r="E124">
            <v>1.01E-2</v>
          </cell>
          <cell r="F124">
            <v>861211.26</v>
          </cell>
          <cell r="G124">
            <v>0</v>
          </cell>
        </row>
        <row r="125">
          <cell r="A125" t="str">
            <v>Automático tipo riel 1x16 A</v>
          </cell>
          <cell r="B125" t="str">
            <v>Un</v>
          </cell>
          <cell r="C125">
            <v>1</v>
          </cell>
          <cell r="D125">
            <v>19350</v>
          </cell>
          <cell r="E125">
            <v>1.01E-2</v>
          </cell>
          <cell r="F125">
            <v>19545.439999999999</v>
          </cell>
          <cell r="G125">
            <v>0</v>
          </cell>
        </row>
        <row r="126">
          <cell r="A126" t="str">
            <v>Automático tipo riel 2x16 A - 10Ka</v>
          </cell>
          <cell r="B126" t="str">
            <v>Un</v>
          </cell>
          <cell r="C126">
            <v>1</v>
          </cell>
          <cell r="D126">
            <v>52120</v>
          </cell>
          <cell r="E126">
            <v>1.01E-2</v>
          </cell>
          <cell r="F126">
            <v>52646.41</v>
          </cell>
          <cell r="G126">
            <v>0</v>
          </cell>
        </row>
        <row r="127">
          <cell r="A127" t="str">
            <v>Bajante PVC Rectangular</v>
          </cell>
          <cell r="B127" t="str">
            <v>m</v>
          </cell>
          <cell r="C127">
            <v>1</v>
          </cell>
          <cell r="D127">
            <v>21159</v>
          </cell>
          <cell r="E127">
            <v>1.01E-2</v>
          </cell>
          <cell r="F127">
            <v>21372.71</v>
          </cell>
          <cell r="G127">
            <v>0</v>
          </cell>
        </row>
        <row r="128">
          <cell r="A128" t="str">
            <v xml:space="preserve">Baldosin cerámico blanco 20 x 20  Trafico 4 </v>
          </cell>
          <cell r="B128" t="str">
            <v>m2</v>
          </cell>
          <cell r="C128">
            <v>1</v>
          </cell>
          <cell r="D128">
            <v>15500</v>
          </cell>
          <cell r="E128">
            <v>1.01E-2</v>
          </cell>
          <cell r="F128">
            <v>15656.55</v>
          </cell>
          <cell r="G128">
            <v>0</v>
          </cell>
        </row>
        <row r="129">
          <cell r="A129" t="str">
            <v>Baldosin cerámico blanco 20 x 40  Trafico 4   Tipo Egeo, CORONA</v>
          </cell>
          <cell r="B129" t="str">
            <v>m2</v>
          </cell>
          <cell r="C129">
            <v>1</v>
          </cell>
          <cell r="D129">
            <v>15500</v>
          </cell>
          <cell r="E129">
            <v>1.01E-2</v>
          </cell>
          <cell r="F129">
            <v>15656.55</v>
          </cell>
          <cell r="G129">
            <v>0</v>
          </cell>
        </row>
        <row r="130">
          <cell r="A130" t="str">
            <v>Baldosin cerámico blanco 30 x 30</v>
          </cell>
          <cell r="B130" t="str">
            <v>m2</v>
          </cell>
          <cell r="C130">
            <v>1</v>
          </cell>
          <cell r="D130">
            <v>16900</v>
          </cell>
          <cell r="E130">
            <v>1.01E-2</v>
          </cell>
          <cell r="F130">
            <v>17070.689999999999</v>
          </cell>
          <cell r="G130">
            <v>0</v>
          </cell>
        </row>
        <row r="131">
          <cell r="A131" t="str">
            <v>Baldosin cerámico cristanac corona 32,4 x 32,4</v>
          </cell>
          <cell r="B131" t="str">
            <v>m2</v>
          </cell>
          <cell r="C131">
            <v>1</v>
          </cell>
          <cell r="D131">
            <v>27000</v>
          </cell>
          <cell r="E131">
            <v>1.01E-2</v>
          </cell>
          <cell r="F131">
            <v>27272.7</v>
          </cell>
          <cell r="G131">
            <v>0</v>
          </cell>
        </row>
        <row r="132">
          <cell r="A132" t="str">
            <v>Baldosin cerámico Italia (30,5 x 30,5)</v>
          </cell>
          <cell r="B132" t="str">
            <v>m3</v>
          </cell>
          <cell r="C132">
            <v>1</v>
          </cell>
          <cell r="D132">
            <v>25000</v>
          </cell>
          <cell r="E132">
            <v>1.01E-2</v>
          </cell>
          <cell r="F132">
            <v>25252.5</v>
          </cell>
          <cell r="G132">
            <v>0</v>
          </cell>
        </row>
        <row r="133">
          <cell r="A133" t="str">
            <v>Baldosin cerámico pared  de 20 x 20 blanco primera</v>
          </cell>
          <cell r="B133" t="str">
            <v>m2</v>
          </cell>
          <cell r="C133">
            <v>1</v>
          </cell>
          <cell r="D133">
            <v>17500</v>
          </cell>
          <cell r="E133">
            <v>1.01E-2</v>
          </cell>
          <cell r="F133">
            <v>17676.75</v>
          </cell>
          <cell r="G133">
            <v>0</v>
          </cell>
        </row>
        <row r="134">
          <cell r="A134" t="str">
            <v>Baldosin cerámico pared Valencia 20,5 x 30,5</v>
          </cell>
          <cell r="B134" t="str">
            <v>m2</v>
          </cell>
          <cell r="C134">
            <v>1</v>
          </cell>
          <cell r="D134">
            <v>21000</v>
          </cell>
          <cell r="E134">
            <v>1.01E-2</v>
          </cell>
          <cell r="F134">
            <v>21212.1</v>
          </cell>
          <cell r="G134">
            <v>0</v>
          </cell>
        </row>
        <row r="135">
          <cell r="A135" t="str">
            <v>Baldosin de granito (30 x 30)</v>
          </cell>
          <cell r="B135" t="str">
            <v>m2</v>
          </cell>
          <cell r="C135">
            <v>1</v>
          </cell>
          <cell r="D135">
            <v>47604</v>
          </cell>
          <cell r="E135">
            <v>1.01E-2</v>
          </cell>
          <cell r="F135">
            <v>48084.800000000003</v>
          </cell>
          <cell r="G135">
            <v>0</v>
          </cell>
        </row>
        <row r="136">
          <cell r="A136" t="str">
            <v>Baldosin de granito tipo Alfa BH5 (33 X33)</v>
          </cell>
          <cell r="B136" t="str">
            <v>m2</v>
          </cell>
          <cell r="C136">
            <v>1</v>
          </cell>
          <cell r="D136">
            <v>47604</v>
          </cell>
          <cell r="E136">
            <v>1.01E-2</v>
          </cell>
          <cell r="F136">
            <v>48084.800000000003</v>
          </cell>
          <cell r="G136">
            <v>0</v>
          </cell>
        </row>
        <row r="137">
          <cell r="A137" t="str">
            <v>Banca prefabricada en concreto M-30</v>
          </cell>
          <cell r="B137" t="str">
            <v>Un</v>
          </cell>
          <cell r="C137">
            <v>1</v>
          </cell>
          <cell r="D137">
            <v>377000</v>
          </cell>
          <cell r="E137">
            <v>1.01E-2</v>
          </cell>
          <cell r="F137">
            <v>380807.7</v>
          </cell>
          <cell r="G137">
            <v>0</v>
          </cell>
        </row>
        <row r="138">
          <cell r="A138" t="str">
            <v>Banca prefabricada en Concreto M-31</v>
          </cell>
          <cell r="B138" t="str">
            <v>Un</v>
          </cell>
          <cell r="C138">
            <v>1</v>
          </cell>
          <cell r="D138">
            <v>290000</v>
          </cell>
          <cell r="E138">
            <v>1.01E-2</v>
          </cell>
          <cell r="F138">
            <v>292929</v>
          </cell>
          <cell r="G138">
            <v>0</v>
          </cell>
        </row>
        <row r="139">
          <cell r="A139" t="str">
            <v>Barniz vitriflex</v>
          </cell>
          <cell r="B139" t="str">
            <v>GL</v>
          </cell>
          <cell r="C139">
            <v>1</v>
          </cell>
          <cell r="D139">
            <v>99900</v>
          </cell>
          <cell r="E139">
            <v>1.01E-2</v>
          </cell>
          <cell r="F139">
            <v>100908.99</v>
          </cell>
          <cell r="G139">
            <v>0</v>
          </cell>
        </row>
        <row r="140">
          <cell r="A140" t="str">
            <v>Barra  proyectante Franklin Brass, en acero Inoxidable de  1-1/4" 39 - 1/4" proyectante, capacidad mínima de 500 libras; incluye chazos y tornillos suminsitrados por el fabricante.</v>
          </cell>
          <cell r="B140" t="str">
            <v>Un</v>
          </cell>
          <cell r="C140">
            <v>1</v>
          </cell>
          <cell r="D140">
            <v>525000</v>
          </cell>
          <cell r="E140">
            <v>1.01E-2</v>
          </cell>
          <cell r="F140">
            <v>530302.5</v>
          </cell>
          <cell r="G140">
            <v>0</v>
          </cell>
        </row>
        <row r="141">
          <cell r="A141" t="str">
            <v>Barra discapacitados 18" (46 cm) cromo grival</v>
          </cell>
          <cell r="B141" t="str">
            <v>Un</v>
          </cell>
          <cell r="C141">
            <v>1</v>
          </cell>
          <cell r="D141">
            <v>95000</v>
          </cell>
          <cell r="E141">
            <v>1.01E-2</v>
          </cell>
          <cell r="F141">
            <v>95959.5</v>
          </cell>
          <cell r="G141">
            <v>0</v>
          </cell>
        </row>
        <row r="142">
          <cell r="A142" t="str">
            <v>Barra discapacitados 30" (76 cm) cromo grival; incluye chazos y tornillos, suministrados por el fabricante</v>
          </cell>
          <cell r="B142" t="str">
            <v>Un</v>
          </cell>
          <cell r="C142">
            <v>1</v>
          </cell>
          <cell r="D142">
            <v>82500</v>
          </cell>
          <cell r="E142">
            <v>1.01E-2</v>
          </cell>
          <cell r="F142">
            <v>83333.25</v>
          </cell>
          <cell r="G142">
            <v>0</v>
          </cell>
        </row>
        <row r="143">
          <cell r="A143" t="str">
            <v>Barrajes</v>
          </cell>
          <cell r="B143" t="str">
            <v>Gl</v>
          </cell>
          <cell r="C143">
            <v>1</v>
          </cell>
          <cell r="D143">
            <v>356000</v>
          </cell>
          <cell r="E143">
            <v>1.01E-2</v>
          </cell>
          <cell r="F143">
            <v>359595.6</v>
          </cell>
          <cell r="G143">
            <v>0</v>
          </cell>
        </row>
        <row r="144">
          <cell r="A144" t="str">
            <v>Barrera en acrílico</v>
          </cell>
          <cell r="B144" t="str">
            <v>Un</v>
          </cell>
          <cell r="C144">
            <v>1</v>
          </cell>
          <cell r="D144">
            <v>120000</v>
          </cell>
          <cell r="E144">
            <v>1.01E-2</v>
          </cell>
          <cell r="F144">
            <v>121212</v>
          </cell>
          <cell r="G144">
            <v>0</v>
          </cell>
        </row>
        <row r="145">
          <cell r="A145" t="str">
            <v>Base en concreto</v>
          </cell>
          <cell r="B145" t="str">
            <v>Un</v>
          </cell>
          <cell r="C145">
            <v>1</v>
          </cell>
          <cell r="D145">
            <v>60490</v>
          </cell>
          <cell r="E145">
            <v>1.01E-2</v>
          </cell>
          <cell r="F145">
            <v>61100.95</v>
          </cell>
          <cell r="G145">
            <v>0</v>
          </cell>
        </row>
        <row r="146">
          <cell r="A146" t="str">
            <v>Base en concreto 2</v>
          </cell>
          <cell r="B146" t="str">
            <v>Un</v>
          </cell>
          <cell r="C146">
            <v>1</v>
          </cell>
          <cell r="D146">
            <v>42600</v>
          </cell>
          <cell r="E146">
            <v>1.01E-2</v>
          </cell>
          <cell r="F146">
            <v>43030.26</v>
          </cell>
          <cell r="G146">
            <v>0</v>
          </cell>
        </row>
        <row r="147">
          <cell r="A147" t="str">
            <v>Base en concreto 3</v>
          </cell>
          <cell r="B147" t="str">
            <v>Un</v>
          </cell>
          <cell r="C147">
            <v>1</v>
          </cell>
          <cell r="D147">
            <v>250000</v>
          </cell>
          <cell r="E147">
            <v>1.01E-2</v>
          </cell>
          <cell r="F147">
            <v>252525</v>
          </cell>
          <cell r="G147">
            <v>0</v>
          </cell>
        </row>
        <row r="148">
          <cell r="A148" t="str">
            <v>Base en madera</v>
          </cell>
          <cell r="B148" t="str">
            <v>Un</v>
          </cell>
          <cell r="C148">
            <v>1</v>
          </cell>
          <cell r="D148">
            <v>1996.4</v>
          </cell>
          <cell r="E148">
            <v>1.01E-2</v>
          </cell>
          <cell r="F148">
            <v>2016.56</v>
          </cell>
          <cell r="G148" t="str">
            <v>Tablero de circuitos</v>
          </cell>
        </row>
        <row r="149">
          <cell r="A149" t="str">
            <v>Batería</v>
          </cell>
          <cell r="B149" t="str">
            <v>Un</v>
          </cell>
          <cell r="C149">
            <v>1</v>
          </cell>
          <cell r="D149">
            <v>256000</v>
          </cell>
          <cell r="E149">
            <v>1.01E-2</v>
          </cell>
          <cell r="F149">
            <v>258585.60000000001</v>
          </cell>
          <cell r="G149">
            <v>0</v>
          </cell>
        </row>
        <row r="150">
          <cell r="A150" t="str">
            <v>Bentonita</v>
          </cell>
          <cell r="B150" t="str">
            <v>Bt</v>
          </cell>
          <cell r="C150">
            <v>1</v>
          </cell>
          <cell r="D150">
            <v>40200</v>
          </cell>
          <cell r="E150">
            <v>1.01E-2</v>
          </cell>
          <cell r="F150">
            <v>40606.019999999997</v>
          </cell>
          <cell r="G150">
            <v>0</v>
          </cell>
        </row>
        <row r="151">
          <cell r="A151" t="str">
            <v>Bisagra alum.Ext 2"</v>
          </cell>
          <cell r="B151" t="str">
            <v>Un</v>
          </cell>
          <cell r="C151">
            <v>1</v>
          </cell>
          <cell r="D151">
            <v>801</v>
          </cell>
          <cell r="E151">
            <v>1.01E-2</v>
          </cell>
          <cell r="F151">
            <v>809.09</v>
          </cell>
          <cell r="G151" t="str">
            <v>aluminio</v>
          </cell>
        </row>
        <row r="152">
          <cell r="A152" t="str">
            <v>Bisagra alum.Ext 3"</v>
          </cell>
          <cell r="B152" t="str">
            <v>Un</v>
          </cell>
          <cell r="C152">
            <v>1</v>
          </cell>
          <cell r="D152">
            <v>1802</v>
          </cell>
          <cell r="E152">
            <v>1.01E-2</v>
          </cell>
          <cell r="F152">
            <v>1820.2</v>
          </cell>
          <cell r="G152" t="str">
            <v>aluminio</v>
          </cell>
        </row>
        <row r="153">
          <cell r="A153" t="str">
            <v>Bisagra Metalisteria triple</v>
          </cell>
          <cell r="B153" t="str">
            <v>Un</v>
          </cell>
          <cell r="C153">
            <v>1</v>
          </cell>
          <cell r="D153">
            <v>5670</v>
          </cell>
          <cell r="E153">
            <v>1.01E-2</v>
          </cell>
          <cell r="F153">
            <v>5727.27</v>
          </cell>
          <cell r="G153" t="str">
            <v>Por viaje de 1000 bloques</v>
          </cell>
        </row>
        <row r="154">
          <cell r="A154" t="str">
            <v>Bloque calado sencillo 20 x 20</v>
          </cell>
          <cell r="B154" t="str">
            <v>Un</v>
          </cell>
          <cell r="C154">
            <v>1</v>
          </cell>
          <cell r="D154">
            <v>1400</v>
          </cell>
          <cell r="E154">
            <v>1.01E-2</v>
          </cell>
          <cell r="F154">
            <v>1414.14</v>
          </cell>
          <cell r="G154">
            <v>0</v>
          </cell>
        </row>
        <row r="155">
          <cell r="A155" t="str">
            <v>Bloque condensadores 15KVAR</v>
          </cell>
          <cell r="B155" t="str">
            <v>Un</v>
          </cell>
          <cell r="C155">
            <v>1</v>
          </cell>
          <cell r="D155">
            <v>521000</v>
          </cell>
          <cell r="E155">
            <v>1.01E-2</v>
          </cell>
          <cell r="F155">
            <v>526262.1</v>
          </cell>
          <cell r="G155">
            <v>0</v>
          </cell>
        </row>
        <row r="156">
          <cell r="A156" t="str">
            <v>Bloque en concreto par muros estructurales de 0,09 x 19 x 39</v>
          </cell>
          <cell r="B156" t="str">
            <v>Un</v>
          </cell>
          <cell r="C156">
            <v>1</v>
          </cell>
          <cell r="D156">
            <v>850</v>
          </cell>
          <cell r="E156">
            <v>1.01E-2</v>
          </cell>
          <cell r="F156">
            <v>858.59</v>
          </cell>
          <cell r="G156">
            <v>0</v>
          </cell>
        </row>
        <row r="157">
          <cell r="A157" t="str">
            <v>Bloque en concreto para muros  tipo piedra de 12 x 20 X 40 cm.</v>
          </cell>
          <cell r="B157" t="str">
            <v>Un</v>
          </cell>
          <cell r="C157">
            <v>1</v>
          </cell>
          <cell r="D157">
            <v>3600</v>
          </cell>
          <cell r="E157">
            <v>1.01E-2</v>
          </cell>
          <cell r="F157">
            <v>3636.36</v>
          </cell>
          <cell r="G157">
            <v>0</v>
          </cell>
        </row>
        <row r="158">
          <cell r="A158" t="str">
            <v>Bloque en concreto para muros estructurales de 12  X 20 X 40</v>
          </cell>
          <cell r="B158" t="str">
            <v>Un</v>
          </cell>
          <cell r="C158">
            <v>1</v>
          </cell>
          <cell r="D158">
            <v>3600</v>
          </cell>
          <cell r="E158">
            <v>1.01E-2</v>
          </cell>
          <cell r="F158">
            <v>3636.36</v>
          </cell>
          <cell r="G158">
            <v>0</v>
          </cell>
        </row>
        <row r="159">
          <cell r="A159" t="str">
            <v>Bloque en concreto para muros no estructurales, lisos de  6 x 20 x 40</v>
          </cell>
          <cell r="B159" t="str">
            <v>Un</v>
          </cell>
          <cell r="C159">
            <v>1</v>
          </cell>
          <cell r="D159">
            <v>2900</v>
          </cell>
          <cell r="E159">
            <v>1.01E-2</v>
          </cell>
          <cell r="F159">
            <v>2929.29</v>
          </cell>
          <cell r="G159">
            <v>0</v>
          </cell>
        </row>
        <row r="160">
          <cell r="A160" t="str">
            <v>Bloque muro LN-14N</v>
          </cell>
          <cell r="B160" t="str">
            <v>Un</v>
          </cell>
          <cell r="C160">
            <v>1</v>
          </cell>
          <cell r="D160">
            <v>2100</v>
          </cell>
          <cell r="E160">
            <v>1.01E-2</v>
          </cell>
          <cell r="F160">
            <v>2121.21</v>
          </cell>
          <cell r="G160">
            <v>0</v>
          </cell>
        </row>
        <row r="161">
          <cell r="A161" t="str">
            <v>Bloque No.4</v>
          </cell>
          <cell r="B161" t="str">
            <v>Un</v>
          </cell>
          <cell r="C161">
            <v>1</v>
          </cell>
          <cell r="D161">
            <v>800</v>
          </cell>
          <cell r="E161">
            <v>1.01E-2</v>
          </cell>
          <cell r="F161">
            <v>808.08</v>
          </cell>
          <cell r="G161">
            <v>0</v>
          </cell>
        </row>
        <row r="162">
          <cell r="A162" t="str">
            <v>Bloque No.5</v>
          </cell>
          <cell r="B162" t="str">
            <v>Un</v>
          </cell>
          <cell r="C162">
            <v>1</v>
          </cell>
          <cell r="D162">
            <v>850</v>
          </cell>
          <cell r="E162">
            <v>1.01E-2</v>
          </cell>
          <cell r="F162">
            <v>858.59</v>
          </cell>
          <cell r="G162">
            <v>0</v>
          </cell>
        </row>
        <row r="163">
          <cell r="A163" t="str">
            <v>bnm g</v>
          </cell>
          <cell r="B163" t="str">
            <v>m2</v>
          </cell>
          <cell r="C163">
            <v>1</v>
          </cell>
          <cell r="D163">
            <v>22000</v>
          </cell>
          <cell r="E163">
            <v>1.01E-2</v>
          </cell>
          <cell r="F163">
            <v>22222.2</v>
          </cell>
          <cell r="G163">
            <v>0</v>
          </cell>
        </row>
        <row r="164">
          <cell r="A164" t="str">
            <v>Bomba centrífuga 1HP succión y descarga 1.1/2".motor monofásico</v>
          </cell>
          <cell r="B164" t="str">
            <v>Un</v>
          </cell>
          <cell r="C164">
            <v>1</v>
          </cell>
          <cell r="D164">
            <v>387900</v>
          </cell>
          <cell r="E164">
            <v>1.01E-2</v>
          </cell>
          <cell r="F164">
            <v>391817.79</v>
          </cell>
          <cell r="G164">
            <v>0</v>
          </cell>
        </row>
        <row r="165">
          <cell r="A165" t="str">
            <v>Bombilla 1000W ovoide clara</v>
          </cell>
          <cell r="B165" t="str">
            <v>Un</v>
          </cell>
          <cell r="C165">
            <v>1</v>
          </cell>
          <cell r="D165">
            <v>350000</v>
          </cell>
          <cell r="E165">
            <v>1.01E-2</v>
          </cell>
          <cell r="F165">
            <v>353535</v>
          </cell>
          <cell r="G165">
            <v>0</v>
          </cell>
        </row>
        <row r="166">
          <cell r="A166" t="str">
            <v>Bombilla tubular clara</v>
          </cell>
          <cell r="B166" t="str">
            <v>Un</v>
          </cell>
          <cell r="C166">
            <v>1</v>
          </cell>
          <cell r="D166">
            <v>85300</v>
          </cell>
          <cell r="E166">
            <v>1.01E-2</v>
          </cell>
          <cell r="F166">
            <v>86161.53</v>
          </cell>
          <cell r="G166">
            <v>0</v>
          </cell>
        </row>
        <row r="167">
          <cell r="A167" t="str">
            <v>Bombillo de bajo consumo</v>
          </cell>
          <cell r="B167" t="str">
            <v>Un</v>
          </cell>
          <cell r="C167">
            <v>1</v>
          </cell>
          <cell r="D167">
            <v>9870</v>
          </cell>
          <cell r="E167">
            <v>1.01E-2</v>
          </cell>
          <cell r="F167">
            <v>9969.69</v>
          </cell>
          <cell r="G167">
            <v>0</v>
          </cell>
        </row>
        <row r="168">
          <cell r="A168" t="str">
            <v>Boquilla terminal EMT de 1"</v>
          </cell>
          <cell r="B168" t="str">
            <v>Un</v>
          </cell>
          <cell r="C168">
            <v>1</v>
          </cell>
          <cell r="D168">
            <v>1970</v>
          </cell>
          <cell r="E168">
            <v>1.01E-2</v>
          </cell>
          <cell r="F168">
            <v>1989.9</v>
          </cell>
          <cell r="G168">
            <v>0</v>
          </cell>
        </row>
        <row r="169">
          <cell r="A169" t="str">
            <v>Boquilla terminal EMT de 1-1/2"</v>
          </cell>
          <cell r="B169" t="str">
            <v>Un</v>
          </cell>
          <cell r="C169">
            <v>1</v>
          </cell>
          <cell r="D169">
            <v>4890</v>
          </cell>
          <cell r="E169">
            <v>1.01E-2</v>
          </cell>
          <cell r="F169">
            <v>4939.3900000000003</v>
          </cell>
          <cell r="G169">
            <v>0</v>
          </cell>
        </row>
        <row r="170">
          <cell r="A170" t="str">
            <v>Boquilla terminal EMT de 3/4"</v>
          </cell>
          <cell r="B170" t="str">
            <v>Un</v>
          </cell>
          <cell r="C170">
            <v>1</v>
          </cell>
          <cell r="D170">
            <v>1331</v>
          </cell>
          <cell r="E170">
            <v>1.01E-2</v>
          </cell>
          <cell r="F170">
            <v>1344.44</v>
          </cell>
          <cell r="G170">
            <v>0</v>
          </cell>
        </row>
        <row r="171">
          <cell r="A171" t="str">
            <v>Boquilla terminal PVC de 1"</v>
          </cell>
          <cell r="B171" t="str">
            <v>Un</v>
          </cell>
          <cell r="C171">
            <v>1</v>
          </cell>
          <cell r="D171">
            <v>779</v>
          </cell>
          <cell r="E171">
            <v>1.01E-2</v>
          </cell>
          <cell r="F171">
            <v>786.87</v>
          </cell>
          <cell r="G171">
            <v>0</v>
          </cell>
        </row>
        <row r="172">
          <cell r="A172" t="str">
            <v>Boquilla terminal PVC de 1/2"</v>
          </cell>
          <cell r="B172" t="str">
            <v>Un</v>
          </cell>
          <cell r="C172">
            <v>1</v>
          </cell>
          <cell r="D172">
            <v>383</v>
          </cell>
          <cell r="E172">
            <v>1.01E-2</v>
          </cell>
          <cell r="F172">
            <v>386.87</v>
          </cell>
          <cell r="G172">
            <v>0</v>
          </cell>
        </row>
        <row r="173">
          <cell r="A173" t="str">
            <v>Boquilla terminal PVC de 1-1/2"</v>
          </cell>
          <cell r="B173" t="str">
            <v>Un</v>
          </cell>
          <cell r="C173">
            <v>1</v>
          </cell>
          <cell r="D173">
            <v>1741</v>
          </cell>
          <cell r="E173">
            <v>1.01E-2</v>
          </cell>
          <cell r="F173">
            <v>1758.58</v>
          </cell>
          <cell r="G173">
            <v>0</v>
          </cell>
        </row>
        <row r="174">
          <cell r="A174" t="str">
            <v>Boquilla terminal PVC de 2"</v>
          </cell>
          <cell r="B174" t="str">
            <v>Un</v>
          </cell>
          <cell r="C174">
            <v>1</v>
          </cell>
          <cell r="D174">
            <v>3083</v>
          </cell>
          <cell r="E174">
            <v>1.01E-2</v>
          </cell>
          <cell r="F174">
            <v>3114.14</v>
          </cell>
          <cell r="G174">
            <v>0</v>
          </cell>
        </row>
        <row r="175">
          <cell r="A175" t="str">
            <v>Boquilla terminal PVC de 3"</v>
          </cell>
          <cell r="B175" t="str">
            <v>Un</v>
          </cell>
          <cell r="C175">
            <v>1</v>
          </cell>
          <cell r="D175">
            <v>2110</v>
          </cell>
          <cell r="E175">
            <v>1.01E-2</v>
          </cell>
          <cell r="F175">
            <v>2131.31</v>
          </cell>
          <cell r="G175" t="str">
            <v>ºº</v>
          </cell>
        </row>
        <row r="176">
          <cell r="A176" t="str">
            <v>Boquilla terminal PVC de 3/4"</v>
          </cell>
          <cell r="B176" t="str">
            <v>Un</v>
          </cell>
          <cell r="C176">
            <v>1</v>
          </cell>
          <cell r="D176">
            <v>581</v>
          </cell>
          <cell r="E176">
            <v>1.01E-2</v>
          </cell>
          <cell r="F176">
            <v>586.87</v>
          </cell>
          <cell r="G176">
            <v>0</v>
          </cell>
        </row>
        <row r="177">
          <cell r="A177" t="str">
            <v>Bordillo Prefabricado tipo A-80</v>
          </cell>
          <cell r="B177" t="str">
            <v>Un</v>
          </cell>
          <cell r="C177">
            <v>1</v>
          </cell>
          <cell r="D177">
            <v>15800</v>
          </cell>
          <cell r="E177">
            <v>1.01E-2</v>
          </cell>
          <cell r="F177">
            <v>15959.58</v>
          </cell>
          <cell r="G177">
            <v>0</v>
          </cell>
        </row>
        <row r="178">
          <cell r="A178" t="str">
            <v>Botón de timbre</v>
          </cell>
          <cell r="B178" t="str">
            <v>Un</v>
          </cell>
          <cell r="C178">
            <v>1</v>
          </cell>
          <cell r="D178">
            <v>3950</v>
          </cell>
          <cell r="E178">
            <v>1.01E-2</v>
          </cell>
          <cell r="F178">
            <v>3989.9</v>
          </cell>
          <cell r="G178">
            <v>0</v>
          </cell>
        </row>
        <row r="179">
          <cell r="A179" t="str">
            <v>Boton pulsador tipo timbre</v>
          </cell>
          <cell r="B179" t="str">
            <v>Un</v>
          </cell>
          <cell r="C179">
            <v>1</v>
          </cell>
          <cell r="D179">
            <v>3650</v>
          </cell>
          <cell r="E179">
            <v>1.01E-2</v>
          </cell>
          <cell r="F179">
            <v>3686.87</v>
          </cell>
          <cell r="G179">
            <v>0</v>
          </cell>
        </row>
        <row r="180">
          <cell r="A180" t="str">
            <v>Brazo doble para luminaria</v>
          </cell>
          <cell r="B180" t="str">
            <v>Un</v>
          </cell>
          <cell r="C180">
            <v>1</v>
          </cell>
          <cell r="D180">
            <v>52600</v>
          </cell>
          <cell r="E180">
            <v>1.01E-2</v>
          </cell>
          <cell r="F180">
            <v>53131.26</v>
          </cell>
          <cell r="G180">
            <v>0</v>
          </cell>
        </row>
        <row r="181">
          <cell r="A181" t="str">
            <v>Brazo sencillo para luminaria</v>
          </cell>
          <cell r="B181" t="str">
            <v>Un</v>
          </cell>
          <cell r="C181">
            <v>1</v>
          </cell>
          <cell r="D181">
            <v>35200</v>
          </cell>
          <cell r="E181">
            <v>1.01E-2</v>
          </cell>
          <cell r="F181">
            <v>35555.519999999997</v>
          </cell>
          <cell r="G181">
            <v>0</v>
          </cell>
        </row>
        <row r="182">
          <cell r="A182" t="str">
            <v>Brazo para luminaria en poste</v>
          </cell>
          <cell r="B182" t="str">
            <v>Un</v>
          </cell>
          <cell r="C182">
            <v>1</v>
          </cell>
          <cell r="D182">
            <v>199917</v>
          </cell>
          <cell r="E182">
            <v>1.01E-2</v>
          </cell>
          <cell r="F182">
            <v>201936.16</v>
          </cell>
          <cell r="G182">
            <v>0</v>
          </cell>
        </row>
        <row r="183">
          <cell r="A183" t="str">
            <v>Breaker de riel bipolar  2 x 100A</v>
          </cell>
          <cell r="B183" t="str">
            <v>Un</v>
          </cell>
          <cell r="C183">
            <v>1</v>
          </cell>
          <cell r="D183">
            <v>35000</v>
          </cell>
          <cell r="E183">
            <v>1.01E-2</v>
          </cell>
          <cell r="F183">
            <v>35353.5</v>
          </cell>
          <cell r="G183">
            <v>0</v>
          </cell>
        </row>
        <row r="184">
          <cell r="A184" t="str">
            <v>Broca para concreto 1/2"</v>
          </cell>
          <cell r="B184" t="str">
            <v>Un</v>
          </cell>
          <cell r="C184">
            <v>1</v>
          </cell>
          <cell r="D184">
            <v>8900</v>
          </cell>
          <cell r="E184">
            <v>1.01E-2</v>
          </cell>
          <cell r="F184">
            <v>8989.89</v>
          </cell>
          <cell r="G184">
            <v>0</v>
          </cell>
        </row>
        <row r="185">
          <cell r="A185" t="str">
            <v>Broca para concreto 1/4"</v>
          </cell>
          <cell r="B185" t="str">
            <v>Un</v>
          </cell>
          <cell r="C185">
            <v>1</v>
          </cell>
          <cell r="D185">
            <v>6900</v>
          </cell>
          <cell r="E185">
            <v>1.01E-2</v>
          </cell>
          <cell r="F185">
            <v>6969.69</v>
          </cell>
          <cell r="G185">
            <v>0</v>
          </cell>
        </row>
        <row r="186">
          <cell r="A186" t="str">
            <v>Buje roscado  1" x 1 1/4"  PVC - Presión</v>
          </cell>
          <cell r="B186" t="str">
            <v>Un</v>
          </cell>
          <cell r="C186">
            <v>1</v>
          </cell>
          <cell r="D186">
            <v>2400</v>
          </cell>
          <cell r="E186">
            <v>1.01E-2</v>
          </cell>
          <cell r="F186">
            <v>2424.2399999999998</v>
          </cell>
          <cell r="G186">
            <v>0</v>
          </cell>
        </row>
        <row r="187">
          <cell r="A187" t="str">
            <v>Buje roscado  1" x 3/4"  PVC - Presión</v>
          </cell>
          <cell r="B187" t="str">
            <v>Un</v>
          </cell>
          <cell r="C187">
            <v>1</v>
          </cell>
          <cell r="D187">
            <v>1300</v>
          </cell>
          <cell r="E187">
            <v>1.01E-2</v>
          </cell>
          <cell r="F187">
            <v>1313.13</v>
          </cell>
          <cell r="G187">
            <v>0</v>
          </cell>
        </row>
        <row r="188">
          <cell r="A188" t="str">
            <v>Buje roscado  3/4" x 1/2" PVC - Presión</v>
          </cell>
          <cell r="B188" t="str">
            <v>Un</v>
          </cell>
          <cell r="C188">
            <v>1</v>
          </cell>
          <cell r="D188">
            <v>800</v>
          </cell>
          <cell r="E188">
            <v>1.01E-2</v>
          </cell>
          <cell r="F188">
            <v>808.08</v>
          </cell>
          <cell r="G188">
            <v>0</v>
          </cell>
        </row>
        <row r="189">
          <cell r="A189" t="str">
            <v>Caballete para cubierta bioclimatica, en acero y foil de aluminio de 0,70 x 2 mts</v>
          </cell>
          <cell r="B189" t="str">
            <v>Un</v>
          </cell>
          <cell r="C189">
            <v>1</v>
          </cell>
          <cell r="D189">
            <v>52316</v>
          </cell>
          <cell r="E189">
            <v>1.01E-2</v>
          </cell>
          <cell r="F189">
            <v>52844.39</v>
          </cell>
          <cell r="G189">
            <v>0</v>
          </cell>
        </row>
        <row r="190">
          <cell r="A190" t="str">
            <v>Cable ACSR 1/0</v>
          </cell>
          <cell r="B190" t="str">
            <v>m</v>
          </cell>
          <cell r="C190">
            <v>1</v>
          </cell>
          <cell r="D190">
            <v>3925</v>
          </cell>
          <cell r="E190">
            <v>1.01E-2</v>
          </cell>
          <cell r="F190">
            <v>3964.64</v>
          </cell>
          <cell r="G190">
            <v>0</v>
          </cell>
        </row>
        <row r="191">
          <cell r="A191" t="str">
            <v>Cable ACSR 2/0</v>
          </cell>
          <cell r="B191" t="str">
            <v>m</v>
          </cell>
          <cell r="C191">
            <v>1</v>
          </cell>
          <cell r="D191">
            <v>4850</v>
          </cell>
          <cell r="E191">
            <v>1.01E-2</v>
          </cell>
          <cell r="F191">
            <v>4898.99</v>
          </cell>
          <cell r="G191">
            <v>0</v>
          </cell>
        </row>
        <row r="192">
          <cell r="A192" t="str">
            <v>Cable aluminio 1/0 ACSR</v>
          </cell>
          <cell r="B192" t="str">
            <v>m</v>
          </cell>
          <cell r="C192">
            <v>1</v>
          </cell>
          <cell r="D192">
            <v>5980</v>
          </cell>
          <cell r="E192">
            <v>1.01E-2</v>
          </cell>
          <cell r="F192">
            <v>6040.4</v>
          </cell>
          <cell r="G192">
            <v>0</v>
          </cell>
        </row>
        <row r="193">
          <cell r="A193" t="str">
            <v>Cable antifraude 1x8+8</v>
          </cell>
          <cell r="B193" t="str">
            <v>m</v>
          </cell>
          <cell r="C193">
            <v>1</v>
          </cell>
          <cell r="D193">
            <v>8920</v>
          </cell>
          <cell r="E193">
            <v>1.01E-2</v>
          </cell>
          <cell r="F193">
            <v>9010.09</v>
          </cell>
          <cell r="G193">
            <v>0</v>
          </cell>
        </row>
        <row r="194">
          <cell r="A194" t="str">
            <v>Cable antifraude 2x4+4</v>
          </cell>
          <cell r="B194" t="str">
            <v>m</v>
          </cell>
          <cell r="C194">
            <v>1</v>
          </cell>
          <cell r="D194">
            <v>30510</v>
          </cell>
          <cell r="E194">
            <v>1.01E-2</v>
          </cell>
          <cell r="F194">
            <v>30818.15</v>
          </cell>
          <cell r="G194">
            <v>0</v>
          </cell>
        </row>
        <row r="195">
          <cell r="A195" t="str">
            <v>Cable antifraude 2x6+6</v>
          </cell>
          <cell r="B195" t="str">
            <v>m</v>
          </cell>
          <cell r="C195">
            <v>1</v>
          </cell>
          <cell r="D195">
            <v>19700</v>
          </cell>
          <cell r="E195">
            <v>1.01E-2</v>
          </cell>
          <cell r="F195">
            <v>19898.97</v>
          </cell>
          <cell r="G195">
            <v>0</v>
          </cell>
        </row>
        <row r="196">
          <cell r="A196" t="str">
            <v>Cable antifraude 2x8+8</v>
          </cell>
          <cell r="B196" t="str">
            <v>m</v>
          </cell>
          <cell r="C196">
            <v>1</v>
          </cell>
          <cell r="D196">
            <v>13580</v>
          </cell>
          <cell r="E196">
            <v>1.01E-2</v>
          </cell>
          <cell r="F196">
            <v>13717.16</v>
          </cell>
          <cell r="G196">
            <v>0</v>
          </cell>
        </row>
        <row r="197">
          <cell r="A197" t="str">
            <v>Cable antifraude 3x4+6</v>
          </cell>
          <cell r="B197" t="str">
            <v>m</v>
          </cell>
          <cell r="C197">
            <v>1</v>
          </cell>
          <cell r="D197">
            <v>38220</v>
          </cell>
          <cell r="E197">
            <v>1.01E-2</v>
          </cell>
          <cell r="F197">
            <v>38606.019999999997</v>
          </cell>
          <cell r="G197">
            <v>0</v>
          </cell>
        </row>
        <row r="198">
          <cell r="A198" t="str">
            <v>Cable antifraude 3x6+8</v>
          </cell>
          <cell r="B198" t="str">
            <v>m</v>
          </cell>
          <cell r="C198">
            <v>1</v>
          </cell>
          <cell r="D198">
            <v>23750</v>
          </cell>
          <cell r="E198">
            <v>1.01E-2</v>
          </cell>
          <cell r="F198">
            <v>23989.88</v>
          </cell>
          <cell r="G198">
            <v>0</v>
          </cell>
        </row>
        <row r="199">
          <cell r="A199" t="str">
            <v>Cable antifraude 3x8+10</v>
          </cell>
          <cell r="B199" t="str">
            <v>m</v>
          </cell>
          <cell r="C199">
            <v>1</v>
          </cell>
          <cell r="D199">
            <v>16420</v>
          </cell>
          <cell r="E199">
            <v>1.01E-2</v>
          </cell>
          <cell r="F199">
            <v>16585.84</v>
          </cell>
          <cell r="G199">
            <v>0</v>
          </cell>
        </row>
        <row r="200">
          <cell r="A200" t="str">
            <v>Cable de cobre desnudo No 2/0</v>
          </cell>
          <cell r="B200" t="str">
            <v>m</v>
          </cell>
          <cell r="C200">
            <v>1</v>
          </cell>
          <cell r="D200">
            <v>33315</v>
          </cell>
          <cell r="E200">
            <v>1.01E-2</v>
          </cell>
          <cell r="F200">
            <v>33651.480000000003</v>
          </cell>
          <cell r="G200">
            <v>0</v>
          </cell>
        </row>
        <row r="201">
          <cell r="A201" t="str">
            <v>Cable de cobre desnudo No 6</v>
          </cell>
          <cell r="B201" t="str">
            <v>m</v>
          </cell>
          <cell r="C201">
            <v>1</v>
          </cell>
          <cell r="D201">
            <v>8990</v>
          </cell>
          <cell r="E201">
            <v>1.01E-2</v>
          </cell>
          <cell r="F201">
            <v>9080.7999999999993</v>
          </cell>
          <cell r="G201">
            <v>0</v>
          </cell>
        </row>
        <row r="202">
          <cell r="A202" t="str">
            <v>Cable de cobre No 1/0</v>
          </cell>
          <cell r="B202" t="str">
            <v xml:space="preserve">m </v>
          </cell>
          <cell r="C202">
            <v>1</v>
          </cell>
          <cell r="D202">
            <v>24980</v>
          </cell>
          <cell r="E202">
            <v>1.01E-2</v>
          </cell>
          <cell r="F202">
            <v>25232.3</v>
          </cell>
          <cell r="G202">
            <v>0</v>
          </cell>
        </row>
        <row r="203">
          <cell r="A203" t="str">
            <v>Cable de cobre No 10</v>
          </cell>
          <cell r="B203" t="str">
            <v>m</v>
          </cell>
          <cell r="C203">
            <v>1</v>
          </cell>
          <cell r="D203">
            <v>2310</v>
          </cell>
          <cell r="E203">
            <v>1.01E-2</v>
          </cell>
          <cell r="F203">
            <v>2333.33</v>
          </cell>
          <cell r="G203">
            <v>0</v>
          </cell>
        </row>
        <row r="204">
          <cell r="A204" t="str">
            <v>Cable de cobre No 2</v>
          </cell>
          <cell r="B204" t="str">
            <v>m</v>
          </cell>
          <cell r="C204">
            <v>1</v>
          </cell>
          <cell r="D204">
            <v>16322</v>
          </cell>
          <cell r="E204">
            <v>1.01E-2</v>
          </cell>
          <cell r="F204">
            <v>16486.849999999999</v>
          </cell>
          <cell r="G204">
            <v>0</v>
          </cell>
        </row>
        <row r="205">
          <cell r="A205" t="str">
            <v>Cable de cobre No 4</v>
          </cell>
          <cell r="B205" t="str">
            <v>m</v>
          </cell>
          <cell r="C205">
            <v>1</v>
          </cell>
          <cell r="D205">
            <v>8350</v>
          </cell>
          <cell r="E205">
            <v>1.01E-2</v>
          </cell>
          <cell r="F205">
            <v>8434.34</v>
          </cell>
          <cell r="G205">
            <v>0</v>
          </cell>
        </row>
        <row r="206">
          <cell r="A206" t="str">
            <v>Cable de cobre No 4 desnudo</v>
          </cell>
          <cell r="B206" t="str">
            <v>m</v>
          </cell>
          <cell r="C206">
            <v>1</v>
          </cell>
          <cell r="D206">
            <v>5738.5</v>
          </cell>
          <cell r="E206">
            <v>1.01E-2</v>
          </cell>
          <cell r="F206">
            <v>5796.46</v>
          </cell>
          <cell r="G206">
            <v>0</v>
          </cell>
        </row>
        <row r="207">
          <cell r="A207" t="str">
            <v>Cable de cobre No 6</v>
          </cell>
          <cell r="B207" t="str">
            <v>m</v>
          </cell>
          <cell r="C207">
            <v>1</v>
          </cell>
          <cell r="D207">
            <v>6820</v>
          </cell>
          <cell r="E207">
            <v>1.01E-2</v>
          </cell>
          <cell r="F207">
            <v>6888.88</v>
          </cell>
          <cell r="G207">
            <v>0</v>
          </cell>
        </row>
        <row r="208">
          <cell r="A208" t="str">
            <v>Cable de cobre No 8</v>
          </cell>
          <cell r="B208" t="str">
            <v>m</v>
          </cell>
          <cell r="C208">
            <v>1</v>
          </cell>
          <cell r="D208">
            <v>4430</v>
          </cell>
          <cell r="E208">
            <v>1.01E-2</v>
          </cell>
          <cell r="F208">
            <v>4474.74</v>
          </cell>
          <cell r="G208">
            <v>0</v>
          </cell>
        </row>
        <row r="209">
          <cell r="A209" t="str">
            <v>Cable de cobre No 8 desnudo</v>
          </cell>
          <cell r="B209" t="str">
            <v>m</v>
          </cell>
          <cell r="C209">
            <v>1</v>
          </cell>
          <cell r="D209">
            <v>1990</v>
          </cell>
          <cell r="E209">
            <v>1.01E-2</v>
          </cell>
          <cell r="F209">
            <v>2010.1</v>
          </cell>
          <cell r="G209">
            <v>0</v>
          </cell>
        </row>
        <row r="210">
          <cell r="A210" t="str">
            <v>Cable encauchetado 3x12</v>
          </cell>
          <cell r="B210" t="str">
            <v>m</v>
          </cell>
          <cell r="C210">
            <v>1</v>
          </cell>
          <cell r="D210">
            <v>1890</v>
          </cell>
          <cell r="E210">
            <v>1.01E-2</v>
          </cell>
          <cell r="F210">
            <v>1909.09</v>
          </cell>
          <cell r="G210">
            <v>0</v>
          </cell>
        </row>
        <row r="211">
          <cell r="A211" t="str">
            <v>Cable encauchetado 3x14</v>
          </cell>
          <cell r="B211" t="str">
            <v>m</v>
          </cell>
          <cell r="C211">
            <v>1</v>
          </cell>
          <cell r="D211">
            <v>4378</v>
          </cell>
          <cell r="E211">
            <v>1.01E-2</v>
          </cell>
          <cell r="F211">
            <v>4422.22</v>
          </cell>
          <cell r="G211">
            <v>0</v>
          </cell>
        </row>
        <row r="212">
          <cell r="A212" t="str">
            <v>Cable encauchetado 3x16</v>
          </cell>
          <cell r="B212" t="str">
            <v>m</v>
          </cell>
          <cell r="C212">
            <v>1</v>
          </cell>
          <cell r="D212">
            <v>1288</v>
          </cell>
          <cell r="E212">
            <v>1.01E-2</v>
          </cell>
          <cell r="F212">
            <v>1301.01</v>
          </cell>
          <cell r="G212">
            <v>0</v>
          </cell>
        </row>
        <row r="213">
          <cell r="A213" t="str">
            <v>Cable encauchetado 4x8</v>
          </cell>
          <cell r="B213" t="str">
            <v>m</v>
          </cell>
          <cell r="C213">
            <v>1</v>
          </cell>
          <cell r="D213">
            <v>14823.5</v>
          </cell>
          <cell r="E213">
            <v>1.01E-2</v>
          </cell>
          <cell r="F213">
            <v>14973.22</v>
          </cell>
          <cell r="G213">
            <v>0</v>
          </cell>
        </row>
        <row r="214">
          <cell r="A214" t="str">
            <v>Cable RG-59</v>
          </cell>
          <cell r="B214" t="str">
            <v>Un</v>
          </cell>
          <cell r="C214">
            <v>1</v>
          </cell>
          <cell r="D214">
            <v>1459.35</v>
          </cell>
          <cell r="E214">
            <v>1.01E-2</v>
          </cell>
          <cell r="F214">
            <v>1474.09</v>
          </cell>
          <cell r="G214">
            <v>0</v>
          </cell>
        </row>
        <row r="215">
          <cell r="A215" t="str">
            <v>Cable telefónico de 10 pares</v>
          </cell>
          <cell r="B215" t="str">
            <v>m</v>
          </cell>
          <cell r="C215">
            <v>1</v>
          </cell>
          <cell r="D215">
            <v>10488</v>
          </cell>
          <cell r="E215">
            <v>1.01E-2</v>
          </cell>
          <cell r="F215">
            <v>10593.93</v>
          </cell>
          <cell r="G215">
            <v>0</v>
          </cell>
        </row>
        <row r="216">
          <cell r="A216" t="str">
            <v>Cable telefónico de 2 pares</v>
          </cell>
          <cell r="B216" t="str">
            <v>m</v>
          </cell>
          <cell r="C216">
            <v>1</v>
          </cell>
          <cell r="D216">
            <v>1207.5</v>
          </cell>
          <cell r="E216">
            <v>1.01E-2</v>
          </cell>
          <cell r="F216">
            <v>1219.7</v>
          </cell>
          <cell r="G216">
            <v>0</v>
          </cell>
        </row>
        <row r="217">
          <cell r="A217" t="str">
            <v>Cable trenzado 15 KV 3x2/0 cobre</v>
          </cell>
          <cell r="B217" t="str">
            <v>m</v>
          </cell>
          <cell r="C217">
            <v>1</v>
          </cell>
          <cell r="D217">
            <v>196500</v>
          </cell>
          <cell r="E217">
            <v>1.01E-2</v>
          </cell>
          <cell r="F217">
            <v>198484.65</v>
          </cell>
          <cell r="G217">
            <v>0</v>
          </cell>
        </row>
        <row r="218">
          <cell r="A218" t="str">
            <v>Cable vehicular No 16</v>
          </cell>
          <cell r="B218" t="str">
            <v>Un</v>
          </cell>
          <cell r="C218">
            <v>1</v>
          </cell>
          <cell r="D218">
            <v>1120</v>
          </cell>
          <cell r="E218">
            <v>1.01E-2</v>
          </cell>
          <cell r="F218">
            <v>1131.31</v>
          </cell>
          <cell r="G218">
            <v>0</v>
          </cell>
        </row>
        <row r="219">
          <cell r="A219" t="str">
            <v xml:space="preserve">Cadena galvanizada 3/8" </v>
          </cell>
          <cell r="B219" t="str">
            <v>m</v>
          </cell>
          <cell r="C219">
            <v>0</v>
          </cell>
          <cell r="D219">
            <v>13500</v>
          </cell>
          <cell r="E219">
            <v>1.01E-2</v>
          </cell>
          <cell r="F219">
            <v>13636.35</v>
          </cell>
          <cell r="G219">
            <v>0</v>
          </cell>
        </row>
        <row r="220">
          <cell r="A220" t="str">
            <v>Caja 2400</v>
          </cell>
          <cell r="B220" t="str">
            <v>Un</v>
          </cell>
          <cell r="C220">
            <v>1</v>
          </cell>
          <cell r="D220">
            <v>1700</v>
          </cell>
          <cell r="E220">
            <v>1.01E-2</v>
          </cell>
          <cell r="F220">
            <v>1717.17</v>
          </cell>
          <cell r="G220">
            <v>0</v>
          </cell>
        </row>
        <row r="221">
          <cell r="A221" t="str">
            <v>Caja 5800</v>
          </cell>
          <cell r="B221" t="str">
            <v>Un</v>
          </cell>
          <cell r="C221">
            <v>1</v>
          </cell>
          <cell r="D221">
            <v>1120</v>
          </cell>
          <cell r="E221">
            <v>1.01E-2</v>
          </cell>
          <cell r="F221">
            <v>1131.31</v>
          </cell>
          <cell r="G221">
            <v>0</v>
          </cell>
        </row>
        <row r="222">
          <cell r="A222" t="str">
            <v>Caja botonera de 20x10 cms</v>
          </cell>
          <cell r="B222" t="str">
            <v>Un</v>
          </cell>
          <cell r="C222">
            <v>1</v>
          </cell>
          <cell r="D222">
            <v>35900</v>
          </cell>
          <cell r="E222">
            <v>1.01E-2</v>
          </cell>
          <cell r="F222">
            <v>36262.589999999997</v>
          </cell>
          <cell r="G222">
            <v>0</v>
          </cell>
        </row>
        <row r="223">
          <cell r="A223" t="str">
            <v>Caja de 30 x 50 para montaje de industrial</v>
          </cell>
          <cell r="B223" t="str">
            <v>Un</v>
          </cell>
          <cell r="C223">
            <v>1</v>
          </cell>
          <cell r="D223">
            <v>79235</v>
          </cell>
          <cell r="E223">
            <v>1.01E-2</v>
          </cell>
          <cell r="F223">
            <v>80035.27</v>
          </cell>
          <cell r="G223">
            <v>0</v>
          </cell>
        </row>
        <row r="224">
          <cell r="A224" t="str">
            <v>Caja de Un medidor Agua</v>
          </cell>
          <cell r="B224" t="str">
            <v>Un</v>
          </cell>
          <cell r="C224">
            <v>1</v>
          </cell>
          <cell r="D224">
            <v>55450</v>
          </cell>
          <cell r="E224">
            <v>1.01E-2</v>
          </cell>
          <cell r="F224">
            <v>56010.05</v>
          </cell>
          <cell r="G224">
            <v>0</v>
          </cell>
        </row>
        <row r="225">
          <cell r="A225" t="str">
            <v>Caja en mampostería</v>
          </cell>
          <cell r="B225" t="str">
            <v>Un</v>
          </cell>
          <cell r="C225">
            <v>1</v>
          </cell>
          <cell r="D225">
            <v>156900</v>
          </cell>
          <cell r="E225">
            <v>1.01E-2</v>
          </cell>
          <cell r="F225">
            <v>158484.69</v>
          </cell>
          <cell r="G225">
            <v>0</v>
          </cell>
        </row>
        <row r="226">
          <cell r="A226" t="str">
            <v>Caja en mampostería de 1.20x1.80x1.20</v>
          </cell>
          <cell r="B226" t="str">
            <v>Un</v>
          </cell>
          <cell r="C226">
            <v>1</v>
          </cell>
          <cell r="D226">
            <v>589600</v>
          </cell>
          <cell r="E226">
            <v>1.01E-2</v>
          </cell>
          <cell r="F226">
            <v>595554.96</v>
          </cell>
          <cell r="G226">
            <v>0</v>
          </cell>
        </row>
        <row r="227">
          <cell r="A227" t="str">
            <v>Caja en mampostería de 1.00x1.00x1.00</v>
          </cell>
          <cell r="B227" t="str">
            <v>Un</v>
          </cell>
          <cell r="C227">
            <v>1</v>
          </cell>
          <cell r="D227">
            <v>280000</v>
          </cell>
          <cell r="E227">
            <v>1.01E-2</v>
          </cell>
          <cell r="F227">
            <v>282828</v>
          </cell>
          <cell r="G227">
            <v>0</v>
          </cell>
        </row>
        <row r="228">
          <cell r="A228" t="str">
            <v>Caja en mampostería de 30x30x30</v>
          </cell>
          <cell r="B228" t="str">
            <v>Un</v>
          </cell>
          <cell r="C228">
            <v>1</v>
          </cell>
          <cell r="D228">
            <v>65780</v>
          </cell>
          <cell r="E228">
            <v>1.01E-2</v>
          </cell>
          <cell r="F228">
            <v>66444.38</v>
          </cell>
          <cell r="G228">
            <v>0</v>
          </cell>
        </row>
        <row r="229">
          <cell r="A229" t="str">
            <v>Caja en mampostería de 40x40x60</v>
          </cell>
          <cell r="B229" t="str">
            <v>Un</v>
          </cell>
          <cell r="C229">
            <v>1</v>
          </cell>
          <cell r="D229">
            <v>157435</v>
          </cell>
          <cell r="E229">
            <v>1.01E-2</v>
          </cell>
          <cell r="F229">
            <v>159025.09</v>
          </cell>
          <cell r="G229">
            <v>0</v>
          </cell>
        </row>
        <row r="230">
          <cell r="A230" t="str">
            <v>Caja en mampostería de 60x60x60</v>
          </cell>
          <cell r="B230" t="str">
            <v>Un</v>
          </cell>
          <cell r="C230">
            <v>1</v>
          </cell>
          <cell r="D230">
            <v>179745</v>
          </cell>
          <cell r="E230">
            <v>1.01E-2</v>
          </cell>
          <cell r="F230">
            <v>181560.42</v>
          </cell>
          <cell r="G230">
            <v>0</v>
          </cell>
        </row>
        <row r="231">
          <cell r="A231" t="str">
            <v>Caja en mampostería de 60x60x80</v>
          </cell>
          <cell r="B231" t="str">
            <v>Un</v>
          </cell>
          <cell r="C231">
            <v>1</v>
          </cell>
          <cell r="D231">
            <v>180000</v>
          </cell>
          <cell r="E231">
            <v>1.01E-2</v>
          </cell>
          <cell r="F231">
            <v>181818</v>
          </cell>
          <cell r="G231">
            <v>0</v>
          </cell>
        </row>
        <row r="232">
          <cell r="A232" t="str">
            <v>Caja en mampostería doble</v>
          </cell>
          <cell r="B232" t="str">
            <v>Un</v>
          </cell>
          <cell r="C232">
            <v>1</v>
          </cell>
          <cell r="D232">
            <v>415900</v>
          </cell>
          <cell r="E232">
            <v>1.01E-2</v>
          </cell>
          <cell r="F232">
            <v>420100.59</v>
          </cell>
          <cell r="G232">
            <v>0</v>
          </cell>
        </row>
        <row r="233">
          <cell r="A233" t="str">
            <v>Caja en mampostería sencilla</v>
          </cell>
          <cell r="B233" t="str">
            <v>Un</v>
          </cell>
          <cell r="C233">
            <v>1</v>
          </cell>
          <cell r="D233">
            <v>205000</v>
          </cell>
          <cell r="E233">
            <v>1.01E-2</v>
          </cell>
          <cell r="F233">
            <v>207070.5</v>
          </cell>
          <cell r="G233">
            <v>0</v>
          </cell>
        </row>
        <row r="234">
          <cell r="A234" t="str">
            <v>Caja en mampostería tipo A.P.</v>
          </cell>
          <cell r="B234" t="str">
            <v>Un</v>
          </cell>
          <cell r="C234">
            <v>1</v>
          </cell>
          <cell r="D234">
            <v>98600</v>
          </cell>
          <cell r="E234">
            <v>1.01E-2</v>
          </cell>
          <cell r="F234">
            <v>99595.86</v>
          </cell>
          <cell r="G234">
            <v>0</v>
          </cell>
        </row>
        <row r="235">
          <cell r="A235" t="str">
            <v>Caja octagonal</v>
          </cell>
          <cell r="B235" t="str">
            <v>Un</v>
          </cell>
          <cell r="C235">
            <v>1</v>
          </cell>
          <cell r="D235">
            <v>1120</v>
          </cell>
          <cell r="E235">
            <v>1.01E-2</v>
          </cell>
          <cell r="F235">
            <v>1131.31</v>
          </cell>
          <cell r="G235">
            <v>0</v>
          </cell>
        </row>
        <row r="236">
          <cell r="A236" t="str">
            <v>Caja para 2 circuitos monofásica</v>
          </cell>
          <cell r="B236" t="str">
            <v>Un</v>
          </cell>
          <cell r="C236">
            <v>1</v>
          </cell>
          <cell r="D236">
            <v>11900</v>
          </cell>
          <cell r="E236">
            <v>1.01E-2</v>
          </cell>
          <cell r="F236">
            <v>12020.19</v>
          </cell>
          <cell r="G236">
            <v>0</v>
          </cell>
        </row>
        <row r="237">
          <cell r="A237" t="str">
            <v>Caja para 3 circuitos monofásica</v>
          </cell>
          <cell r="B237" t="str">
            <v>Un</v>
          </cell>
          <cell r="C237">
            <v>1</v>
          </cell>
          <cell r="D237">
            <v>52300</v>
          </cell>
          <cell r="E237">
            <v>1.01E-2</v>
          </cell>
          <cell r="F237">
            <v>52828.23</v>
          </cell>
          <cell r="G237">
            <v>0</v>
          </cell>
        </row>
        <row r="238">
          <cell r="A238" t="str">
            <v>Caja para 4 circuitos monofásica</v>
          </cell>
          <cell r="B238" t="str">
            <v>Un</v>
          </cell>
          <cell r="C238">
            <v>1</v>
          </cell>
          <cell r="D238">
            <v>17900</v>
          </cell>
          <cell r="E238">
            <v>1.01E-2</v>
          </cell>
          <cell r="F238">
            <v>18080.79</v>
          </cell>
          <cell r="G238">
            <v>0</v>
          </cell>
        </row>
        <row r="239">
          <cell r="A239" t="str">
            <v>Caja para 6 circuitos monofásica</v>
          </cell>
          <cell r="B239" t="str">
            <v>Un</v>
          </cell>
          <cell r="C239">
            <v>1</v>
          </cell>
          <cell r="D239">
            <v>83100</v>
          </cell>
          <cell r="E239">
            <v>1.01E-2</v>
          </cell>
          <cell r="F239">
            <v>83939.31</v>
          </cell>
          <cell r="G239">
            <v>0</v>
          </cell>
        </row>
        <row r="240">
          <cell r="A240" t="str">
            <v>Caja para 9 circuitos bifásica</v>
          </cell>
          <cell r="B240" t="str">
            <v>Un</v>
          </cell>
          <cell r="C240">
            <v>1</v>
          </cell>
          <cell r="D240">
            <v>102000</v>
          </cell>
          <cell r="E240">
            <v>1.01E-2</v>
          </cell>
          <cell r="F240">
            <v>103030.2</v>
          </cell>
          <cell r="G240">
            <v>0</v>
          </cell>
        </row>
        <row r="241">
          <cell r="A241" t="str">
            <v>Caja para contador energia</v>
          </cell>
          <cell r="B241" t="str">
            <v>Un</v>
          </cell>
          <cell r="C241">
            <v>1</v>
          </cell>
          <cell r="D241">
            <v>256000</v>
          </cell>
          <cell r="E241">
            <v>1.01E-2</v>
          </cell>
          <cell r="F241">
            <v>258585.60000000001</v>
          </cell>
          <cell r="G241">
            <v>0</v>
          </cell>
        </row>
        <row r="242">
          <cell r="A242" t="str">
            <v>Caja para contador medición indirecta</v>
          </cell>
          <cell r="B242" t="str">
            <v>Un</v>
          </cell>
          <cell r="C242">
            <v>1</v>
          </cell>
          <cell r="D242">
            <v>1868300</v>
          </cell>
          <cell r="E242">
            <v>1.01E-2</v>
          </cell>
          <cell r="F242">
            <v>1887169.83</v>
          </cell>
          <cell r="G242">
            <v>0</v>
          </cell>
        </row>
        <row r="243">
          <cell r="A243" t="str">
            <v>Caja para strip de 20x20</v>
          </cell>
          <cell r="B243" t="str">
            <v>Un</v>
          </cell>
          <cell r="C243">
            <v>1</v>
          </cell>
          <cell r="D243">
            <v>52095</v>
          </cell>
          <cell r="E243">
            <v>1.01E-2</v>
          </cell>
          <cell r="F243">
            <v>52621.16</v>
          </cell>
          <cell r="G243">
            <v>0</v>
          </cell>
        </row>
        <row r="244">
          <cell r="A244" t="str">
            <v>Caja para tres circuitos</v>
          </cell>
          <cell r="B244" t="str">
            <v>Un</v>
          </cell>
          <cell r="C244">
            <v>1</v>
          </cell>
          <cell r="D244">
            <v>45900</v>
          </cell>
          <cell r="E244">
            <v>1.01E-2</v>
          </cell>
          <cell r="F244">
            <v>46363.59</v>
          </cell>
          <cell r="G244">
            <v>0</v>
          </cell>
        </row>
        <row r="245">
          <cell r="A245" t="str">
            <v>Caja tapa registro europa de 15 x 15 blanca</v>
          </cell>
          <cell r="B245" t="str">
            <v>Un</v>
          </cell>
          <cell r="C245">
            <v>1</v>
          </cell>
          <cell r="D245">
            <v>5900</v>
          </cell>
          <cell r="E245">
            <v>1.01E-2</v>
          </cell>
          <cell r="F245">
            <v>5959.59</v>
          </cell>
          <cell r="G245">
            <v>0</v>
          </cell>
        </row>
        <row r="246">
          <cell r="A246" t="str">
            <v>Calado en concreto prefabricado de 0,40 x 0,40 x 0,20 mts (según diseño arquitectónico)</v>
          </cell>
          <cell r="B246" t="str">
            <v>Un</v>
          </cell>
          <cell r="C246">
            <v>1</v>
          </cell>
          <cell r="D246">
            <v>18000</v>
          </cell>
          <cell r="E246">
            <v>1.01E-2</v>
          </cell>
          <cell r="F246">
            <v>18181.8</v>
          </cell>
          <cell r="G246">
            <v>0</v>
          </cell>
        </row>
        <row r="247">
          <cell r="A247" t="str">
            <v>Campana 2x32 W</v>
          </cell>
          <cell r="B247" t="str">
            <v>Un</v>
          </cell>
          <cell r="C247">
            <v>1</v>
          </cell>
          <cell r="D247">
            <v>82000</v>
          </cell>
          <cell r="E247">
            <v>1.01E-2</v>
          </cell>
          <cell r="F247">
            <v>82828.2</v>
          </cell>
          <cell r="G247">
            <v>0</v>
          </cell>
        </row>
        <row r="248">
          <cell r="A248" t="str">
            <v>Canal PVC  Tipo Amazonas</v>
          </cell>
          <cell r="B248" t="str">
            <v>m</v>
          </cell>
          <cell r="C248">
            <v>1</v>
          </cell>
          <cell r="D248">
            <v>23665</v>
          </cell>
          <cell r="E248">
            <v>1.01E-2</v>
          </cell>
          <cell r="F248">
            <v>23904.02</v>
          </cell>
          <cell r="G248">
            <v>0</v>
          </cell>
        </row>
        <row r="249">
          <cell r="A249" t="str">
            <v>Canal Raingo Blanco</v>
          </cell>
          <cell r="B249" t="str">
            <v>m</v>
          </cell>
          <cell r="C249">
            <v>1</v>
          </cell>
          <cell r="D249">
            <v>13487.333333333334</v>
          </cell>
          <cell r="E249">
            <v>1.01E-2</v>
          </cell>
          <cell r="F249">
            <v>13623.56</v>
          </cell>
          <cell r="G249" t="str">
            <v>Tramos de 3mts</v>
          </cell>
        </row>
        <row r="250">
          <cell r="A250" t="str">
            <v>Canaleta .8  L=2.40</v>
          </cell>
          <cell r="B250" t="str">
            <v>Un</v>
          </cell>
          <cell r="C250">
            <v>1</v>
          </cell>
          <cell r="D250">
            <v>9744.0000000000018</v>
          </cell>
          <cell r="E250">
            <v>1.01E-2</v>
          </cell>
          <cell r="F250">
            <v>9842.41</v>
          </cell>
          <cell r="G250">
            <v>0</v>
          </cell>
        </row>
        <row r="251">
          <cell r="A251" t="str">
            <v>Canaleta Metal C/Divis.10 x 4</v>
          </cell>
          <cell r="B251" t="str">
            <v>Un</v>
          </cell>
          <cell r="C251">
            <v>1</v>
          </cell>
          <cell r="D251">
            <v>21400</v>
          </cell>
          <cell r="E251">
            <v>1.01E-2</v>
          </cell>
          <cell r="F251">
            <v>21616.14</v>
          </cell>
          <cell r="G251">
            <v>0</v>
          </cell>
        </row>
        <row r="252">
          <cell r="A252" t="str">
            <v>Canastilla</v>
          </cell>
          <cell r="B252" t="str">
            <v>Un</v>
          </cell>
          <cell r="C252">
            <v>1</v>
          </cell>
          <cell r="D252">
            <v>15900</v>
          </cell>
          <cell r="E252">
            <v>1.01E-2</v>
          </cell>
          <cell r="F252">
            <v>16060.59</v>
          </cell>
          <cell r="G252">
            <v>0</v>
          </cell>
        </row>
        <row r="253">
          <cell r="A253" t="str">
            <v>Canastilla 2</v>
          </cell>
          <cell r="B253" t="str">
            <v>Un</v>
          </cell>
          <cell r="C253">
            <v>1</v>
          </cell>
          <cell r="D253">
            <v>86500</v>
          </cell>
          <cell r="E253">
            <v>1.01E-2</v>
          </cell>
          <cell r="F253">
            <v>87373.65</v>
          </cell>
          <cell r="G253">
            <v>0</v>
          </cell>
        </row>
        <row r="254">
          <cell r="A254" t="str">
            <v>CANECA M-121</v>
          </cell>
          <cell r="B254" t="str">
            <v>Un</v>
          </cell>
          <cell r="C254">
            <v>1</v>
          </cell>
          <cell r="D254">
            <v>800000</v>
          </cell>
          <cell r="E254">
            <v>1.01E-2</v>
          </cell>
          <cell r="F254">
            <v>808080</v>
          </cell>
          <cell r="G254">
            <v>0</v>
          </cell>
        </row>
        <row r="255">
          <cell r="A255" t="str">
            <v>Capacete 1"</v>
          </cell>
          <cell r="B255" t="str">
            <v>Un</v>
          </cell>
          <cell r="C255">
            <v>1</v>
          </cell>
          <cell r="D255">
            <v>3250</v>
          </cell>
          <cell r="E255">
            <v>1.01E-2</v>
          </cell>
          <cell r="F255">
            <v>3282.83</v>
          </cell>
          <cell r="G255">
            <v>0</v>
          </cell>
        </row>
        <row r="256">
          <cell r="A256" t="str">
            <v>Capacete 1-1/2"</v>
          </cell>
          <cell r="B256" t="str">
            <v>Un</v>
          </cell>
          <cell r="C256">
            <v>1</v>
          </cell>
          <cell r="D256">
            <v>8990</v>
          </cell>
          <cell r="E256">
            <v>1.01E-2</v>
          </cell>
          <cell r="F256">
            <v>9080.7999999999993</v>
          </cell>
          <cell r="G256">
            <v>0</v>
          </cell>
        </row>
        <row r="257">
          <cell r="A257" t="str">
            <v>Capacete 3/4"</v>
          </cell>
          <cell r="B257" t="str">
            <v>Un</v>
          </cell>
          <cell r="C257">
            <v>1</v>
          </cell>
          <cell r="D257">
            <v>1980</v>
          </cell>
          <cell r="E257">
            <v>1.01E-2</v>
          </cell>
          <cell r="F257">
            <v>2000</v>
          </cell>
          <cell r="G257">
            <v>0</v>
          </cell>
        </row>
        <row r="258">
          <cell r="A258" t="str">
            <v>Capacete de 1 1/2"</v>
          </cell>
          <cell r="B258" t="str">
            <v>Un</v>
          </cell>
          <cell r="C258">
            <v>0</v>
          </cell>
          <cell r="D258">
            <v>3600</v>
          </cell>
          <cell r="E258">
            <v>1.01E-2</v>
          </cell>
          <cell r="F258">
            <v>3636.36</v>
          </cell>
          <cell r="G258">
            <v>0</v>
          </cell>
        </row>
        <row r="259">
          <cell r="A259" t="str">
            <v>Capacete de 1 1/4"</v>
          </cell>
          <cell r="B259" t="str">
            <v>Un</v>
          </cell>
          <cell r="C259">
            <v>1</v>
          </cell>
          <cell r="D259">
            <v>3100</v>
          </cell>
          <cell r="E259">
            <v>1.01E-2</v>
          </cell>
          <cell r="F259">
            <v>3131.31</v>
          </cell>
          <cell r="G259">
            <v>0</v>
          </cell>
        </row>
        <row r="260">
          <cell r="A260" t="str">
            <v>Cargador batería</v>
          </cell>
          <cell r="B260" t="str">
            <v>Un</v>
          </cell>
          <cell r="C260">
            <v>1</v>
          </cell>
          <cell r="D260">
            <v>160000</v>
          </cell>
          <cell r="E260">
            <v>1.01E-2</v>
          </cell>
          <cell r="F260">
            <v>161616</v>
          </cell>
          <cell r="G260">
            <v>0</v>
          </cell>
        </row>
        <row r="261">
          <cell r="A261" t="str">
            <v>Caseton de E = 0,52 m</v>
          </cell>
          <cell r="B261" t="str">
            <v>m2</v>
          </cell>
          <cell r="C261">
            <v>1</v>
          </cell>
          <cell r="D261">
            <v>23000</v>
          </cell>
          <cell r="E261">
            <v>1.01E-2</v>
          </cell>
          <cell r="F261">
            <v>23232.3</v>
          </cell>
          <cell r="G261">
            <v>0</v>
          </cell>
        </row>
        <row r="262">
          <cell r="A262" t="str">
            <v>Caseton de E = 0.40 m</v>
          </cell>
          <cell r="B262" t="str">
            <v>m2</v>
          </cell>
          <cell r="C262">
            <v>1</v>
          </cell>
          <cell r="D262">
            <v>21500</v>
          </cell>
          <cell r="E262">
            <v>1.01E-2</v>
          </cell>
          <cell r="F262">
            <v>21717.15</v>
          </cell>
          <cell r="G262">
            <v>0</v>
          </cell>
        </row>
        <row r="263">
          <cell r="A263" t="str">
            <v>Caseton de E = 0.42 m</v>
          </cell>
          <cell r="B263" t="str">
            <v>m2</v>
          </cell>
          <cell r="C263">
            <v>1</v>
          </cell>
          <cell r="D263">
            <v>22500</v>
          </cell>
          <cell r="E263">
            <v>1.01E-2</v>
          </cell>
          <cell r="F263">
            <v>22727.25</v>
          </cell>
          <cell r="G263">
            <v>0</v>
          </cell>
        </row>
        <row r="264">
          <cell r="A264" t="str">
            <v>Celda protección trafo seco 225 KVA</v>
          </cell>
          <cell r="B264" t="str">
            <v>Un</v>
          </cell>
          <cell r="C264">
            <v>1</v>
          </cell>
          <cell r="D264">
            <v>8950000</v>
          </cell>
          <cell r="E264">
            <v>1.01E-2</v>
          </cell>
          <cell r="F264">
            <v>9040395</v>
          </cell>
          <cell r="G264">
            <v>0</v>
          </cell>
        </row>
        <row r="265">
          <cell r="A265" t="str">
            <v>Celda trafo seco 225 KVA</v>
          </cell>
          <cell r="B265" t="str">
            <v>Un</v>
          </cell>
          <cell r="C265">
            <v>1</v>
          </cell>
          <cell r="D265">
            <v>4125000</v>
          </cell>
          <cell r="E265">
            <v>1.01E-2</v>
          </cell>
          <cell r="F265">
            <v>4166662.5</v>
          </cell>
          <cell r="G265">
            <v>0</v>
          </cell>
        </row>
        <row r="266">
          <cell r="A266" t="str">
            <v xml:space="preserve">Cemento blanco </v>
          </cell>
          <cell r="B266" t="str">
            <v>Kg</v>
          </cell>
          <cell r="C266">
            <v>1</v>
          </cell>
          <cell r="D266">
            <v>1392</v>
          </cell>
          <cell r="E266">
            <v>1.01E-2</v>
          </cell>
          <cell r="F266">
            <v>1406.06</v>
          </cell>
          <cell r="G266">
            <v>0</v>
          </cell>
        </row>
        <row r="267">
          <cell r="A267" t="str">
            <v xml:space="preserve">Cemento gris </v>
          </cell>
          <cell r="B267" t="str">
            <v>Kg</v>
          </cell>
          <cell r="C267">
            <v>1</v>
          </cell>
          <cell r="D267">
            <v>496</v>
          </cell>
          <cell r="E267">
            <v>1.01E-2</v>
          </cell>
          <cell r="F267">
            <v>501.01</v>
          </cell>
          <cell r="G267" t="str">
            <v>BULTO 50 KG $24800 BOYACA</v>
          </cell>
        </row>
        <row r="268">
          <cell r="A268" t="str">
            <v>Cerco ordinario 3M</v>
          </cell>
          <cell r="B268" t="str">
            <v>m</v>
          </cell>
          <cell r="C268">
            <v>1</v>
          </cell>
          <cell r="D268">
            <v>3200</v>
          </cell>
          <cell r="E268">
            <v>1.01E-2</v>
          </cell>
          <cell r="F268">
            <v>3232.32</v>
          </cell>
          <cell r="G268">
            <v>0</v>
          </cell>
        </row>
        <row r="269">
          <cell r="A269" t="str">
            <v>Cerradura de alcoba en poma metálica</v>
          </cell>
          <cell r="B269" t="str">
            <v>Un</v>
          </cell>
          <cell r="C269">
            <v>1</v>
          </cell>
          <cell r="D269">
            <v>40550</v>
          </cell>
          <cell r="E269">
            <v>1.01E-2</v>
          </cell>
          <cell r="F269">
            <v>40959.56</v>
          </cell>
          <cell r="G269">
            <v>0</v>
          </cell>
        </row>
        <row r="270">
          <cell r="A270" t="str">
            <v>Cerradura Gato doble cerrojo/210400</v>
          </cell>
          <cell r="B270" t="str">
            <v>Un</v>
          </cell>
          <cell r="C270">
            <v>1</v>
          </cell>
          <cell r="D270">
            <v>34200</v>
          </cell>
          <cell r="E270">
            <v>1.01E-2</v>
          </cell>
          <cell r="F270">
            <v>34545.42</v>
          </cell>
          <cell r="G270">
            <v>0</v>
          </cell>
        </row>
        <row r="271">
          <cell r="A271" t="str">
            <v>Cerradura Inafer C-998 Madera</v>
          </cell>
          <cell r="B271" t="str">
            <v>Un</v>
          </cell>
          <cell r="C271">
            <v>1</v>
          </cell>
          <cell r="D271">
            <v>30900</v>
          </cell>
          <cell r="E271">
            <v>1.01E-2</v>
          </cell>
          <cell r="F271">
            <v>31212.09</v>
          </cell>
          <cell r="G271">
            <v>0</v>
          </cell>
        </row>
        <row r="272">
          <cell r="A272" t="str">
            <v>Cerradura puerta discapacitados 63 AA - F30 B A &amp; A</v>
          </cell>
          <cell r="B272" t="str">
            <v>Un</v>
          </cell>
          <cell r="C272">
            <v>1</v>
          </cell>
          <cell r="D272">
            <v>100000</v>
          </cell>
          <cell r="E272">
            <v>1.01E-2</v>
          </cell>
          <cell r="F272">
            <v>101010</v>
          </cell>
          <cell r="G272">
            <v>0</v>
          </cell>
        </row>
        <row r="273">
          <cell r="A273" t="str">
            <v xml:space="preserve">Cerradura Schlage, cilindrica de manija Jupiter cromada mate Ref. </v>
          </cell>
          <cell r="B273" t="str">
            <v>Un</v>
          </cell>
          <cell r="C273">
            <v>1</v>
          </cell>
          <cell r="D273">
            <v>57900</v>
          </cell>
          <cell r="E273">
            <v>1.01E-2</v>
          </cell>
          <cell r="F273">
            <v>58484.79</v>
          </cell>
          <cell r="G273">
            <v>0</v>
          </cell>
        </row>
        <row r="274">
          <cell r="A274" t="str">
            <v>Cerradura Schlage Ref A30D - terraza, Georgia</v>
          </cell>
          <cell r="B274" t="str">
            <v>Un</v>
          </cell>
          <cell r="C274">
            <v>1</v>
          </cell>
          <cell r="D274">
            <v>28200</v>
          </cell>
          <cell r="E274">
            <v>1.01E-2</v>
          </cell>
          <cell r="F274">
            <v>28484.82</v>
          </cell>
          <cell r="G274">
            <v>0</v>
          </cell>
        </row>
        <row r="275">
          <cell r="A275" t="str">
            <v>Cerradura Schlage Ref B362 Doble cilindro</v>
          </cell>
          <cell r="B275" t="str">
            <v>Un</v>
          </cell>
          <cell r="C275">
            <v>1</v>
          </cell>
          <cell r="D275">
            <v>55900</v>
          </cell>
          <cell r="E275">
            <v>1.01E-2</v>
          </cell>
          <cell r="F275">
            <v>56464.59</v>
          </cell>
          <cell r="G275">
            <v>0</v>
          </cell>
        </row>
        <row r="276">
          <cell r="A276" t="str">
            <v>Cerradura YALE 170 1/4</v>
          </cell>
          <cell r="B276" t="str">
            <v>Un</v>
          </cell>
          <cell r="C276">
            <v>1</v>
          </cell>
          <cell r="D276">
            <v>41850</v>
          </cell>
          <cell r="E276">
            <v>1.01E-2</v>
          </cell>
          <cell r="F276">
            <v>42272.69</v>
          </cell>
          <cell r="G276">
            <v>0</v>
          </cell>
        </row>
        <row r="277">
          <cell r="A277" t="str">
            <v>Cerramiento lateral con estructura en perfil tubular estructural H.R. cuadrado de 60mm x 60mm calibre 12. para soportar lámina acrílica de 10mm del alta resistencia a impactos. Incluye pisavidrio, acrílico e instalación según diseño.</v>
          </cell>
          <cell r="B277" t="str">
            <v>m2</v>
          </cell>
          <cell r="C277">
            <v>1</v>
          </cell>
          <cell r="D277">
            <v>336522.62</v>
          </cell>
          <cell r="E277">
            <v>1.01E-2</v>
          </cell>
          <cell r="F277">
            <v>339921.5</v>
          </cell>
          <cell r="G277">
            <v>0</v>
          </cell>
        </row>
        <row r="278">
          <cell r="A278" t="str">
            <v xml:space="preserve">Cerrojo yale doble llave multipUnto </v>
          </cell>
          <cell r="B278" t="str">
            <v>Un</v>
          </cell>
          <cell r="C278">
            <v>1</v>
          </cell>
          <cell r="D278">
            <v>69900</v>
          </cell>
          <cell r="E278">
            <v>1.01E-2</v>
          </cell>
          <cell r="F278">
            <v>70605.990000000005</v>
          </cell>
          <cell r="G278">
            <v>0</v>
          </cell>
        </row>
        <row r="279">
          <cell r="A279" t="str">
            <v>Cesped - especie nativa</v>
          </cell>
          <cell r="B279" t="str">
            <v>m2</v>
          </cell>
          <cell r="C279">
            <v>1</v>
          </cell>
          <cell r="D279">
            <v>6200</v>
          </cell>
          <cell r="E279">
            <v>1.01E-2</v>
          </cell>
          <cell r="F279">
            <v>6262.62</v>
          </cell>
          <cell r="G279">
            <v>0</v>
          </cell>
        </row>
        <row r="280">
          <cell r="A280" t="str">
            <v xml:space="preserve">Chazo p/tornillo </v>
          </cell>
          <cell r="B280" t="str">
            <v>Un</v>
          </cell>
          <cell r="C280">
            <v>1</v>
          </cell>
          <cell r="D280">
            <v>80</v>
          </cell>
          <cell r="E280">
            <v>1.01E-2</v>
          </cell>
          <cell r="F280">
            <v>80.81</v>
          </cell>
          <cell r="G280">
            <v>0</v>
          </cell>
        </row>
        <row r="281">
          <cell r="A281" t="str">
            <v>Cheque red white roscado  3/4"; incluye accesorios</v>
          </cell>
          <cell r="B281" t="str">
            <v>Un</v>
          </cell>
          <cell r="C281">
            <v>1</v>
          </cell>
          <cell r="D281">
            <v>38280</v>
          </cell>
          <cell r="E281">
            <v>1.01E-2</v>
          </cell>
          <cell r="F281">
            <v>38666.629999999997</v>
          </cell>
          <cell r="G281">
            <v>0</v>
          </cell>
        </row>
        <row r="282">
          <cell r="A282" t="str">
            <v>Cheque red white roscado de   1/2"; incluye accesorios</v>
          </cell>
          <cell r="B282" t="str">
            <v>Un</v>
          </cell>
          <cell r="C282">
            <v>1</v>
          </cell>
          <cell r="D282">
            <v>27550</v>
          </cell>
          <cell r="E282">
            <v>1.01E-2</v>
          </cell>
          <cell r="F282">
            <v>27828.26</v>
          </cell>
          <cell r="G282">
            <v>0</v>
          </cell>
        </row>
        <row r="283">
          <cell r="A283" t="str">
            <v>Cheque red white roscado de 1"; incluye accesorios</v>
          </cell>
          <cell r="B283" t="str">
            <v>Un</v>
          </cell>
          <cell r="C283">
            <v>1</v>
          </cell>
          <cell r="D283">
            <v>54520</v>
          </cell>
          <cell r="E283">
            <v>1.01E-2</v>
          </cell>
          <cell r="F283">
            <v>55070.65</v>
          </cell>
          <cell r="G283">
            <v>0</v>
          </cell>
        </row>
        <row r="284">
          <cell r="A284" t="str">
            <v>Cinta aislante</v>
          </cell>
          <cell r="B284" t="str">
            <v>Un</v>
          </cell>
          <cell r="C284">
            <v>1</v>
          </cell>
          <cell r="D284">
            <v>3150</v>
          </cell>
          <cell r="E284">
            <v>1.01E-2</v>
          </cell>
          <cell r="F284">
            <v>3181.82</v>
          </cell>
          <cell r="G284">
            <v>0</v>
          </cell>
        </row>
        <row r="285">
          <cell r="A285" t="str">
            <v>Cinta Band it</v>
          </cell>
          <cell r="B285" t="str">
            <v xml:space="preserve">Un </v>
          </cell>
          <cell r="C285">
            <v>1</v>
          </cell>
          <cell r="D285">
            <v>15000</v>
          </cell>
          <cell r="E285">
            <v>1.01E-2</v>
          </cell>
          <cell r="F285">
            <v>15151.5</v>
          </cell>
          <cell r="G285">
            <v>0</v>
          </cell>
        </row>
        <row r="286">
          <cell r="A286" t="str">
            <v>Cinta especial</v>
          </cell>
          <cell r="B286" t="str">
            <v>Un</v>
          </cell>
          <cell r="C286">
            <v>1</v>
          </cell>
          <cell r="D286">
            <v>6500</v>
          </cell>
          <cell r="E286">
            <v>1.01E-2</v>
          </cell>
          <cell r="F286">
            <v>6565.65</v>
          </cell>
          <cell r="G286">
            <v>0</v>
          </cell>
        </row>
        <row r="287">
          <cell r="A287" t="str">
            <v>Cinta peligro</v>
          </cell>
          <cell r="B287" t="str">
            <v>m</v>
          </cell>
          <cell r="C287">
            <v>1</v>
          </cell>
          <cell r="D287">
            <v>158</v>
          </cell>
          <cell r="E287">
            <v>1.01E-2</v>
          </cell>
          <cell r="F287">
            <v>159.6</v>
          </cell>
          <cell r="G287">
            <v>0</v>
          </cell>
        </row>
        <row r="288">
          <cell r="A288" t="str">
            <v xml:space="preserve">Cinta Teflón </v>
          </cell>
          <cell r="B288" t="str">
            <v>Un</v>
          </cell>
          <cell r="C288">
            <v>1</v>
          </cell>
          <cell r="D288">
            <v>600</v>
          </cell>
          <cell r="E288">
            <v>1.01E-2</v>
          </cell>
          <cell r="F288">
            <v>606.05999999999995</v>
          </cell>
          <cell r="G288">
            <v>0</v>
          </cell>
        </row>
        <row r="289">
          <cell r="A289" t="str">
            <v>Clavija de caucho (aérea) con polo</v>
          </cell>
          <cell r="B289" t="str">
            <v>Un</v>
          </cell>
          <cell r="C289">
            <v>1</v>
          </cell>
          <cell r="D289">
            <v>1560</v>
          </cell>
          <cell r="E289">
            <v>1.01E-2</v>
          </cell>
          <cell r="F289">
            <v>1575.76</v>
          </cell>
          <cell r="G289">
            <v>0</v>
          </cell>
        </row>
        <row r="290">
          <cell r="A290" t="str">
            <v>Clavija de caucho 3 polos aérea</v>
          </cell>
          <cell r="B290" t="str">
            <v>Un</v>
          </cell>
          <cell r="C290">
            <v>1</v>
          </cell>
          <cell r="D290">
            <v>4200</v>
          </cell>
          <cell r="E290">
            <v>1.01E-2</v>
          </cell>
          <cell r="F290">
            <v>4242.42</v>
          </cell>
          <cell r="G290">
            <v>0</v>
          </cell>
        </row>
        <row r="291">
          <cell r="A291" t="str">
            <v>CLORO DESINFECTANTE</v>
          </cell>
          <cell r="B291" t="str">
            <v>Un</v>
          </cell>
          <cell r="C291">
            <v>1</v>
          </cell>
          <cell r="D291">
            <v>12500</v>
          </cell>
          <cell r="E291">
            <v>1.01E-2</v>
          </cell>
          <cell r="F291">
            <v>12626.25</v>
          </cell>
          <cell r="G291">
            <v>0</v>
          </cell>
        </row>
        <row r="292">
          <cell r="A292" t="str">
            <v>Codo 90º  CxC Sanitario 2"</v>
          </cell>
          <cell r="B292" t="str">
            <v>Un</v>
          </cell>
          <cell r="C292">
            <v>1</v>
          </cell>
          <cell r="D292">
            <v>1400</v>
          </cell>
          <cell r="E292">
            <v>1.01E-2</v>
          </cell>
          <cell r="F292">
            <v>1414.14</v>
          </cell>
          <cell r="G292">
            <v>0</v>
          </cell>
        </row>
        <row r="293">
          <cell r="A293" t="str">
            <v>Codo 90º  CxC Sanitario 3"</v>
          </cell>
          <cell r="B293" t="str">
            <v>Un</v>
          </cell>
          <cell r="C293">
            <v>1</v>
          </cell>
          <cell r="D293">
            <v>3100</v>
          </cell>
          <cell r="E293">
            <v>1.01E-2</v>
          </cell>
          <cell r="F293">
            <v>3131.31</v>
          </cell>
          <cell r="G293">
            <v>0</v>
          </cell>
        </row>
        <row r="294">
          <cell r="A294" t="str">
            <v>Codo 90º  CxC Sanitario 4"</v>
          </cell>
          <cell r="B294" t="str">
            <v>Un</v>
          </cell>
          <cell r="C294">
            <v>1</v>
          </cell>
          <cell r="D294">
            <v>4900</v>
          </cell>
          <cell r="E294">
            <v>1.01E-2</v>
          </cell>
          <cell r="F294">
            <v>4949.49</v>
          </cell>
          <cell r="G294">
            <v>0</v>
          </cell>
        </row>
        <row r="295">
          <cell r="A295" t="str">
            <v>Codo 90º 1/4 CxC 3"</v>
          </cell>
          <cell r="B295" t="str">
            <v>Un</v>
          </cell>
          <cell r="C295">
            <v>1</v>
          </cell>
          <cell r="D295">
            <v>5020</v>
          </cell>
          <cell r="E295">
            <v>1.01E-2</v>
          </cell>
          <cell r="F295">
            <v>5070.7</v>
          </cell>
          <cell r="G295">
            <v>0</v>
          </cell>
        </row>
        <row r="296">
          <cell r="A296" t="str">
            <v>Codo 90º 1/4 CxC 4"</v>
          </cell>
          <cell r="B296" t="str">
            <v>Un</v>
          </cell>
          <cell r="C296">
            <v>1</v>
          </cell>
          <cell r="D296">
            <v>10662</v>
          </cell>
          <cell r="E296">
            <v>1.01E-2</v>
          </cell>
          <cell r="F296">
            <v>10769.69</v>
          </cell>
          <cell r="G296">
            <v>0</v>
          </cell>
        </row>
        <row r="297">
          <cell r="A297" t="str">
            <v>Codo 90º Pres.PVC 1 1/2"</v>
          </cell>
          <cell r="B297" t="str">
            <v>Un</v>
          </cell>
          <cell r="C297">
            <v>1</v>
          </cell>
          <cell r="D297">
            <v>4730</v>
          </cell>
          <cell r="E297">
            <v>1.01E-2</v>
          </cell>
          <cell r="F297">
            <v>4777.7700000000004</v>
          </cell>
          <cell r="G297">
            <v>0</v>
          </cell>
        </row>
        <row r="298">
          <cell r="A298" t="str">
            <v>Codo 90º Pres.PVC 1"</v>
          </cell>
          <cell r="B298" t="str">
            <v>Un</v>
          </cell>
          <cell r="C298">
            <v>1</v>
          </cell>
          <cell r="D298">
            <v>1317</v>
          </cell>
          <cell r="E298">
            <v>1.01E-2</v>
          </cell>
          <cell r="F298">
            <v>1330.3</v>
          </cell>
          <cell r="G298">
            <v>0</v>
          </cell>
        </row>
        <row r="299">
          <cell r="A299" t="str">
            <v>Codo 90º Pres.PVC 1/2"</v>
          </cell>
          <cell r="B299" t="str">
            <v>Un</v>
          </cell>
          <cell r="C299">
            <v>1</v>
          </cell>
          <cell r="D299">
            <v>418</v>
          </cell>
          <cell r="E299">
            <v>1.01E-2</v>
          </cell>
          <cell r="F299">
            <v>422.22</v>
          </cell>
          <cell r="G299">
            <v>0</v>
          </cell>
        </row>
        <row r="300">
          <cell r="A300" t="str">
            <v>Codo 90º Pres.PVC 2"</v>
          </cell>
          <cell r="B300" t="str">
            <v>Un</v>
          </cell>
          <cell r="C300">
            <v>1</v>
          </cell>
          <cell r="D300">
            <v>7751</v>
          </cell>
          <cell r="E300">
            <v>1.01E-2</v>
          </cell>
          <cell r="F300">
            <v>7829.29</v>
          </cell>
          <cell r="G300">
            <v>0</v>
          </cell>
        </row>
        <row r="301">
          <cell r="A301" t="str">
            <v>Codo 90º Pres.PVC 3/4"</v>
          </cell>
          <cell r="B301" t="str">
            <v>Un</v>
          </cell>
          <cell r="C301">
            <v>1</v>
          </cell>
          <cell r="D301">
            <v>673</v>
          </cell>
          <cell r="E301">
            <v>1.01E-2</v>
          </cell>
          <cell r="F301">
            <v>679.8</v>
          </cell>
          <cell r="G301">
            <v>0</v>
          </cell>
        </row>
        <row r="302">
          <cell r="A302" t="str">
            <v>Codo bajante 45º PVC rectangular</v>
          </cell>
          <cell r="B302" t="str">
            <v>Un</v>
          </cell>
          <cell r="C302">
            <v>1</v>
          </cell>
          <cell r="D302">
            <v>5068</v>
          </cell>
          <cell r="E302">
            <v>1.01E-2</v>
          </cell>
          <cell r="F302">
            <v>5119.1899999999996</v>
          </cell>
          <cell r="G302">
            <v>0</v>
          </cell>
        </row>
        <row r="303">
          <cell r="A303" t="str">
            <v>Codo bajante 90º PVC rectangular</v>
          </cell>
          <cell r="B303" t="str">
            <v>Un</v>
          </cell>
          <cell r="C303">
            <v>1</v>
          </cell>
          <cell r="D303">
            <v>5902</v>
          </cell>
          <cell r="E303">
            <v>1.01E-2</v>
          </cell>
          <cell r="F303">
            <v>5961.61</v>
          </cell>
          <cell r="G303">
            <v>0</v>
          </cell>
        </row>
        <row r="304">
          <cell r="A304" t="str">
            <v>Codo H.G: 1"</v>
          </cell>
          <cell r="B304" t="str">
            <v>Un</v>
          </cell>
          <cell r="C304">
            <v>1</v>
          </cell>
          <cell r="D304">
            <v>2088</v>
          </cell>
          <cell r="E304">
            <v>1.01E-2</v>
          </cell>
          <cell r="F304">
            <v>2109.09</v>
          </cell>
          <cell r="G304">
            <v>0</v>
          </cell>
        </row>
        <row r="305">
          <cell r="A305" t="str">
            <v>Codo H.G: 1. 1/2"</v>
          </cell>
          <cell r="B305" t="str">
            <v>Un</v>
          </cell>
          <cell r="C305">
            <v>1</v>
          </cell>
          <cell r="D305">
            <v>4292</v>
          </cell>
          <cell r="E305">
            <v>1.01E-2</v>
          </cell>
          <cell r="F305">
            <v>4335.3500000000004</v>
          </cell>
          <cell r="G305">
            <v>0</v>
          </cell>
        </row>
        <row r="306">
          <cell r="A306" t="str">
            <v>Codo H.G: 1/2"</v>
          </cell>
          <cell r="B306" t="str">
            <v>Un</v>
          </cell>
          <cell r="C306">
            <v>1</v>
          </cell>
          <cell r="D306">
            <v>858</v>
          </cell>
          <cell r="E306">
            <v>1.01E-2</v>
          </cell>
          <cell r="F306">
            <v>866.67</v>
          </cell>
          <cell r="G306">
            <v>0</v>
          </cell>
        </row>
        <row r="307">
          <cell r="A307" t="str">
            <v>Codo PVC-P 1/2"</v>
          </cell>
          <cell r="B307" t="str">
            <v>Un</v>
          </cell>
          <cell r="C307">
            <v>1</v>
          </cell>
          <cell r="D307">
            <v>418</v>
          </cell>
          <cell r="E307">
            <v>1.01E-2</v>
          </cell>
          <cell r="F307">
            <v>422.22</v>
          </cell>
          <cell r="G307">
            <v>0</v>
          </cell>
        </row>
        <row r="308">
          <cell r="A308" t="str">
            <v>Codo PVC-P 3/4"</v>
          </cell>
          <cell r="B308" t="str">
            <v>Un</v>
          </cell>
          <cell r="C308">
            <v>1</v>
          </cell>
          <cell r="D308">
            <v>673</v>
          </cell>
          <cell r="E308">
            <v>1.01E-2</v>
          </cell>
          <cell r="F308">
            <v>679.8</v>
          </cell>
          <cell r="G308">
            <v>0</v>
          </cell>
        </row>
        <row r="309">
          <cell r="A309" t="str">
            <v>Codo PVC-S  22,5º</v>
          </cell>
          <cell r="B309" t="str">
            <v>Un</v>
          </cell>
          <cell r="C309">
            <v>1</v>
          </cell>
          <cell r="D309">
            <v>4400</v>
          </cell>
          <cell r="E309">
            <v>1.01E-2</v>
          </cell>
          <cell r="F309">
            <v>4444.4399999999996</v>
          </cell>
          <cell r="G309">
            <v>0</v>
          </cell>
        </row>
        <row r="310">
          <cell r="A310" t="str">
            <v>Concreto de 1,500 p.s.i.</v>
          </cell>
          <cell r="B310" t="str">
            <v>m3</v>
          </cell>
          <cell r="C310">
            <v>1</v>
          </cell>
          <cell r="D310">
            <v>308267.96000000002</v>
          </cell>
          <cell r="E310">
            <v>0</v>
          </cell>
          <cell r="F310">
            <v>308267.96000000002</v>
          </cell>
          <cell r="G310">
            <v>0</v>
          </cell>
        </row>
        <row r="311">
          <cell r="A311" t="str">
            <v>Concreto de 2,000 p.s.i.</v>
          </cell>
          <cell r="B311" t="str">
            <v>m3</v>
          </cell>
          <cell r="C311">
            <v>1</v>
          </cell>
          <cell r="D311">
            <v>321229.61</v>
          </cell>
          <cell r="E311">
            <v>0</v>
          </cell>
          <cell r="F311">
            <v>321229.61</v>
          </cell>
          <cell r="G311">
            <v>0</v>
          </cell>
        </row>
        <row r="312">
          <cell r="A312" t="str">
            <v>Concreto de 2,500 p.s.i.</v>
          </cell>
          <cell r="B312" t="str">
            <v>m3</v>
          </cell>
          <cell r="C312">
            <v>1</v>
          </cell>
          <cell r="D312">
            <v>329017.45</v>
          </cell>
          <cell r="E312">
            <v>0</v>
          </cell>
          <cell r="F312">
            <v>329017.45</v>
          </cell>
          <cell r="G312">
            <v>0</v>
          </cell>
        </row>
        <row r="313">
          <cell r="A313" t="str">
            <v>Concreto de 3,000 p.s.i.</v>
          </cell>
          <cell r="B313" t="str">
            <v>m3</v>
          </cell>
          <cell r="C313">
            <v>1</v>
          </cell>
          <cell r="D313">
            <v>353300.27999999997</v>
          </cell>
          <cell r="E313">
            <v>0</v>
          </cell>
          <cell r="F313">
            <v>353300.28</v>
          </cell>
          <cell r="G313">
            <v>0</v>
          </cell>
        </row>
        <row r="314">
          <cell r="A314" t="str">
            <v>Concreto de 3,000 p.s.i., premezclado y  bombeado</v>
          </cell>
          <cell r="B314" t="str">
            <v>m3</v>
          </cell>
          <cell r="C314">
            <v>1</v>
          </cell>
          <cell r="D314">
            <v>336000</v>
          </cell>
          <cell r="E314">
            <v>1.01E-2</v>
          </cell>
          <cell r="F314">
            <v>339393.6</v>
          </cell>
          <cell r="G314">
            <v>0</v>
          </cell>
        </row>
        <row r="315">
          <cell r="A315" t="str">
            <v>Concreto de 3,500 p.s.i.</v>
          </cell>
          <cell r="B315" t="str">
            <v>m3</v>
          </cell>
          <cell r="C315">
            <v>1</v>
          </cell>
          <cell r="D315">
            <v>371189.17</v>
          </cell>
          <cell r="E315">
            <v>0</v>
          </cell>
          <cell r="F315">
            <v>371189.17</v>
          </cell>
          <cell r="G315">
            <v>0</v>
          </cell>
        </row>
        <row r="316">
          <cell r="A316" t="str">
            <v>Concreto de 3,500 p.s.i. impermeabilizado</v>
          </cell>
          <cell r="B316" t="str">
            <v>m3</v>
          </cell>
          <cell r="C316">
            <v>1</v>
          </cell>
          <cell r="D316">
            <v>384319.45999999996</v>
          </cell>
          <cell r="E316">
            <v>0</v>
          </cell>
          <cell r="F316">
            <v>384319.46</v>
          </cell>
          <cell r="G316">
            <v>0</v>
          </cell>
        </row>
        <row r="317">
          <cell r="A317" t="str">
            <v>Concreto de 4,000 p.s.i.</v>
          </cell>
          <cell r="B317" t="str">
            <v>m3</v>
          </cell>
          <cell r="C317">
            <v>1</v>
          </cell>
          <cell r="D317">
            <v>386219.47</v>
          </cell>
          <cell r="E317">
            <v>0</v>
          </cell>
          <cell r="F317">
            <v>386219.47</v>
          </cell>
          <cell r="G317">
            <v>0</v>
          </cell>
        </row>
        <row r="318">
          <cell r="A318" t="str">
            <v>Conector cobre No 2</v>
          </cell>
          <cell r="B318" t="str">
            <v>Un</v>
          </cell>
          <cell r="C318">
            <v>1</v>
          </cell>
          <cell r="D318">
            <v>2920</v>
          </cell>
          <cell r="E318">
            <v>1.01E-2</v>
          </cell>
          <cell r="F318">
            <v>2949.49</v>
          </cell>
          <cell r="G318">
            <v>0</v>
          </cell>
        </row>
        <row r="319">
          <cell r="A319" t="str">
            <v>Conector cobre No 6</v>
          </cell>
          <cell r="B319" t="str">
            <v>Un</v>
          </cell>
          <cell r="C319">
            <v>1</v>
          </cell>
          <cell r="D319">
            <v>2650</v>
          </cell>
          <cell r="E319">
            <v>1.01E-2</v>
          </cell>
          <cell r="F319">
            <v>2676.77</v>
          </cell>
          <cell r="G319">
            <v>0</v>
          </cell>
        </row>
        <row r="320">
          <cell r="A320" t="str">
            <v>Conector para varilla cooper weld</v>
          </cell>
          <cell r="B320" t="str">
            <v>Un</v>
          </cell>
          <cell r="C320">
            <v>1</v>
          </cell>
          <cell r="D320">
            <v>6500</v>
          </cell>
          <cell r="E320">
            <v>1.01E-2</v>
          </cell>
          <cell r="F320">
            <v>6565.65</v>
          </cell>
          <cell r="G320">
            <v>0</v>
          </cell>
        </row>
        <row r="321">
          <cell r="A321" t="str">
            <v>Contactor tripolar de 50 amp.</v>
          </cell>
          <cell r="B321" t="str">
            <v>Un</v>
          </cell>
          <cell r="C321">
            <v>1</v>
          </cell>
          <cell r="D321">
            <v>259800</v>
          </cell>
          <cell r="E321">
            <v>1.01E-2</v>
          </cell>
          <cell r="F321">
            <v>262423.98</v>
          </cell>
          <cell r="G321">
            <v>0</v>
          </cell>
        </row>
        <row r="322">
          <cell r="A322" t="str">
            <v>Contador electrónico bifásico</v>
          </cell>
          <cell r="B322" t="str">
            <v>Un</v>
          </cell>
          <cell r="C322">
            <v>1</v>
          </cell>
          <cell r="D322">
            <v>326500</v>
          </cell>
          <cell r="E322">
            <v>1.01E-2</v>
          </cell>
          <cell r="F322">
            <v>329797.65000000002</v>
          </cell>
          <cell r="G322">
            <v>0</v>
          </cell>
        </row>
        <row r="323">
          <cell r="A323" t="str">
            <v>Contador electrónico Trifásico</v>
          </cell>
          <cell r="B323" t="str">
            <v>Un</v>
          </cell>
          <cell r="C323">
            <v>1</v>
          </cell>
          <cell r="D323">
            <v>422100</v>
          </cell>
          <cell r="E323">
            <v>1.01E-2</v>
          </cell>
          <cell r="F323">
            <v>426363.21</v>
          </cell>
          <cell r="G323">
            <v>0</v>
          </cell>
        </row>
        <row r="324">
          <cell r="A324" t="str">
            <v>Contramarco 60x60</v>
          </cell>
          <cell r="B324" t="str">
            <v>Un</v>
          </cell>
          <cell r="C324">
            <v>1</v>
          </cell>
          <cell r="D324">
            <v>22650</v>
          </cell>
          <cell r="E324">
            <v>1.01E-2</v>
          </cell>
          <cell r="F324">
            <v>22878.77</v>
          </cell>
          <cell r="G324">
            <v>0</v>
          </cell>
        </row>
        <row r="325">
          <cell r="A325" t="str">
            <v>Coraza PVC de 1/2"</v>
          </cell>
          <cell r="B325" t="str">
            <v>m</v>
          </cell>
          <cell r="C325">
            <v>1</v>
          </cell>
          <cell r="D325">
            <v>1333.2</v>
          </cell>
          <cell r="E325">
            <v>1.01E-2</v>
          </cell>
          <cell r="F325">
            <v>1346.67</v>
          </cell>
          <cell r="G325">
            <v>0</v>
          </cell>
        </row>
        <row r="326">
          <cell r="A326" t="str">
            <v>Cortacircuito de cañuela</v>
          </cell>
          <cell r="B326" t="str">
            <v>Un</v>
          </cell>
          <cell r="C326">
            <v>1</v>
          </cell>
          <cell r="D326">
            <v>163500</v>
          </cell>
          <cell r="E326">
            <v>1.01E-2</v>
          </cell>
          <cell r="F326">
            <v>165151.35</v>
          </cell>
          <cell r="G326">
            <v>0</v>
          </cell>
        </row>
        <row r="327">
          <cell r="A327" t="str">
            <v>Cortacircuitos 15 KV con fusible 50 A.</v>
          </cell>
          <cell r="B327" t="str">
            <v>Un</v>
          </cell>
          <cell r="C327">
            <v>1</v>
          </cell>
          <cell r="D327">
            <v>333040</v>
          </cell>
          <cell r="E327">
            <v>1.01E-2</v>
          </cell>
          <cell r="F327">
            <v>336403.7</v>
          </cell>
          <cell r="G327">
            <v>0</v>
          </cell>
        </row>
        <row r="328">
          <cell r="A328" t="str">
            <v>Cortafrío</v>
          </cell>
          <cell r="B328" t="str">
            <v>Un</v>
          </cell>
          <cell r="C328">
            <v>1</v>
          </cell>
          <cell r="D328">
            <v>25500</v>
          </cell>
          <cell r="E328">
            <v>1.01E-2</v>
          </cell>
          <cell r="F328">
            <v>25757.55</v>
          </cell>
          <cell r="G328">
            <v>0</v>
          </cell>
        </row>
        <row r="329">
          <cell r="A329" t="str">
            <v>Cruceta de 1.50</v>
          </cell>
          <cell r="B329" t="str">
            <v>Un</v>
          </cell>
          <cell r="C329">
            <v>1</v>
          </cell>
          <cell r="D329">
            <v>76900</v>
          </cell>
          <cell r="E329">
            <v>1.01E-2</v>
          </cell>
          <cell r="F329">
            <v>77676.69</v>
          </cell>
          <cell r="G329">
            <v>0</v>
          </cell>
        </row>
        <row r="330">
          <cell r="A330" t="str">
            <v>Cruceta metálica de 2,50</v>
          </cell>
          <cell r="B330" t="str">
            <v>Un</v>
          </cell>
          <cell r="C330">
            <v>1</v>
          </cell>
          <cell r="D330">
            <v>156285</v>
          </cell>
          <cell r="E330">
            <v>1.01E-2</v>
          </cell>
          <cell r="F330">
            <v>157863.48000000001</v>
          </cell>
          <cell r="G330">
            <v>0</v>
          </cell>
        </row>
        <row r="331">
          <cell r="A331" t="str">
            <v>Curva conduit PVC 1"</v>
          </cell>
          <cell r="B331" t="str">
            <v>Un</v>
          </cell>
          <cell r="C331">
            <v>1</v>
          </cell>
          <cell r="D331">
            <v>1812</v>
          </cell>
          <cell r="E331">
            <v>1.01E-2</v>
          </cell>
          <cell r="F331">
            <v>1830.3</v>
          </cell>
          <cell r="G331">
            <v>0</v>
          </cell>
        </row>
        <row r="332">
          <cell r="A332" t="str">
            <v>Curva conduit PVC 1/2"</v>
          </cell>
          <cell r="B332" t="str">
            <v>Un</v>
          </cell>
          <cell r="C332">
            <v>1</v>
          </cell>
          <cell r="D332">
            <v>765.6</v>
          </cell>
          <cell r="E332">
            <v>1.01E-2</v>
          </cell>
          <cell r="F332">
            <v>773.33</v>
          </cell>
          <cell r="G332">
            <v>0</v>
          </cell>
        </row>
        <row r="333">
          <cell r="A333" t="str">
            <v>Curva conduit PVC 1-1/2"</v>
          </cell>
          <cell r="B333" t="str">
            <v>Un</v>
          </cell>
          <cell r="C333">
            <v>1</v>
          </cell>
          <cell r="D333">
            <v>4618</v>
          </cell>
          <cell r="E333">
            <v>1.01E-2</v>
          </cell>
          <cell r="F333">
            <v>4664.6400000000003</v>
          </cell>
          <cell r="G333">
            <v>0</v>
          </cell>
        </row>
        <row r="334">
          <cell r="A334" t="str">
            <v>Curva conduit PVC 3/4"</v>
          </cell>
          <cell r="B334" t="str">
            <v>Un</v>
          </cell>
          <cell r="C334">
            <v>1</v>
          </cell>
          <cell r="D334">
            <v>956</v>
          </cell>
          <cell r="E334">
            <v>1.01E-2</v>
          </cell>
          <cell r="F334">
            <v>965.66</v>
          </cell>
          <cell r="G334">
            <v>0</v>
          </cell>
        </row>
        <row r="335">
          <cell r="A335" t="str">
            <v>Curva conduit PVC 4"</v>
          </cell>
          <cell r="B335" t="str">
            <v>Un</v>
          </cell>
          <cell r="C335">
            <v>1</v>
          </cell>
          <cell r="D335">
            <v>16256</v>
          </cell>
          <cell r="E335">
            <v>1.01E-2</v>
          </cell>
          <cell r="F335">
            <v>16420.189999999999</v>
          </cell>
          <cell r="G335">
            <v>0</v>
          </cell>
        </row>
        <row r="336">
          <cell r="A336" t="str">
            <v>Curva galvanizada de 1 1/2"</v>
          </cell>
          <cell r="B336" t="str">
            <v>Un</v>
          </cell>
          <cell r="C336">
            <v>0</v>
          </cell>
          <cell r="D336">
            <v>13200</v>
          </cell>
          <cell r="E336">
            <v>1.01E-2</v>
          </cell>
          <cell r="F336">
            <v>13333.32</v>
          </cell>
          <cell r="G336">
            <v>0</v>
          </cell>
        </row>
        <row r="337">
          <cell r="A337" t="str">
            <v>Curva galvanizada de 1 1/4"</v>
          </cell>
          <cell r="B337" t="str">
            <v>Un</v>
          </cell>
          <cell r="C337">
            <v>1</v>
          </cell>
          <cell r="D337">
            <v>10100</v>
          </cell>
          <cell r="E337">
            <v>1.01E-2</v>
          </cell>
          <cell r="F337">
            <v>10202.01</v>
          </cell>
          <cell r="G337">
            <v>0</v>
          </cell>
        </row>
        <row r="338">
          <cell r="A338" t="str">
            <v>Curva galvanizada de 1"</v>
          </cell>
          <cell r="B338" t="str">
            <v>Un</v>
          </cell>
          <cell r="C338">
            <v>1</v>
          </cell>
          <cell r="D338">
            <v>3900</v>
          </cell>
          <cell r="E338">
            <v>1.01E-2</v>
          </cell>
          <cell r="F338">
            <v>3939.39</v>
          </cell>
          <cell r="G338">
            <v>0</v>
          </cell>
        </row>
        <row r="339">
          <cell r="A339" t="str">
            <v>Derechos ELECTRICARIBE</v>
          </cell>
          <cell r="B339" t="str">
            <v>Un</v>
          </cell>
          <cell r="C339">
            <v>1</v>
          </cell>
          <cell r="D339">
            <v>8256300</v>
          </cell>
          <cell r="E339">
            <v>1.01E-2</v>
          </cell>
          <cell r="F339">
            <v>8339688.6299999999</v>
          </cell>
          <cell r="G339">
            <v>0</v>
          </cell>
        </row>
        <row r="340">
          <cell r="A340" t="str">
            <v>Derivación luminaria con empalme y cable encauchetado</v>
          </cell>
          <cell r="B340" t="str">
            <v>Un</v>
          </cell>
          <cell r="C340">
            <v>1</v>
          </cell>
          <cell r="D340">
            <v>39800</v>
          </cell>
          <cell r="E340">
            <v>1.01E-2</v>
          </cell>
          <cell r="F340">
            <v>40201.980000000003</v>
          </cell>
          <cell r="G340">
            <v>0</v>
          </cell>
        </row>
        <row r="341">
          <cell r="A341" t="str">
            <v>Desagüe automatico lavamanos</v>
          </cell>
          <cell r="B341" t="str">
            <v>Un</v>
          </cell>
          <cell r="C341">
            <v>1</v>
          </cell>
          <cell r="D341">
            <v>13900</v>
          </cell>
          <cell r="E341">
            <v>1.01E-2</v>
          </cell>
          <cell r="F341">
            <v>14040.39</v>
          </cell>
          <cell r="G341">
            <v>0</v>
          </cell>
        </row>
        <row r="342">
          <cell r="A342" t="str">
            <v>Detergentes, ácidos</v>
          </cell>
          <cell r="B342" t="str">
            <v>GL</v>
          </cell>
          <cell r="C342">
            <v>1</v>
          </cell>
          <cell r="D342">
            <v>1000</v>
          </cell>
          <cell r="E342">
            <v>1.01E-2</v>
          </cell>
          <cell r="F342">
            <v>1010.1</v>
          </cell>
          <cell r="G342">
            <v>0</v>
          </cell>
        </row>
        <row r="343">
          <cell r="A343" t="str">
            <v>Diagonal</v>
          </cell>
          <cell r="B343" t="str">
            <v>Un</v>
          </cell>
          <cell r="C343">
            <v>1</v>
          </cell>
          <cell r="D343">
            <v>61300</v>
          </cell>
          <cell r="E343">
            <v>1.01E-2</v>
          </cell>
          <cell r="F343">
            <v>61919.13</v>
          </cell>
          <cell r="G343">
            <v>0</v>
          </cell>
        </row>
        <row r="344">
          <cell r="A344" t="str">
            <v>diagonales</v>
          </cell>
          <cell r="B344" t="str">
            <v>Un</v>
          </cell>
          <cell r="C344">
            <v>4</v>
          </cell>
          <cell r="D344">
            <v>28290</v>
          </cell>
          <cell r="E344">
            <v>1.01E-2</v>
          </cell>
          <cell r="F344">
            <v>28575.73</v>
          </cell>
          <cell r="G344">
            <v>0</v>
          </cell>
        </row>
        <row r="345">
          <cell r="A345" t="str">
            <v>Disolvente Thinner</v>
          </cell>
          <cell r="B345" t="str">
            <v>GL</v>
          </cell>
          <cell r="C345">
            <v>1</v>
          </cell>
          <cell r="D345">
            <v>16200</v>
          </cell>
          <cell r="E345">
            <v>1.01E-2</v>
          </cell>
          <cell r="F345">
            <v>16363.62</v>
          </cell>
          <cell r="G345">
            <v>0</v>
          </cell>
        </row>
        <row r="346">
          <cell r="A346" t="str">
            <v>Divisor Ref ALN - 546</v>
          </cell>
          <cell r="B346" t="str">
            <v>m</v>
          </cell>
          <cell r="C346">
            <v>1</v>
          </cell>
          <cell r="D346">
            <v>10570</v>
          </cell>
          <cell r="E346">
            <v>1.01E-2</v>
          </cell>
          <cell r="F346">
            <v>10676.76</v>
          </cell>
          <cell r="G346" t="str">
            <v>alumiio</v>
          </cell>
        </row>
        <row r="347">
          <cell r="A347" t="str">
            <v>Domo acrílico</v>
          </cell>
          <cell r="B347" t="str">
            <v>Un</v>
          </cell>
          <cell r="C347">
            <v>1</v>
          </cell>
          <cell r="D347">
            <v>79900</v>
          </cell>
          <cell r="E347">
            <v>1.01E-2</v>
          </cell>
          <cell r="F347">
            <v>80706.990000000005</v>
          </cell>
          <cell r="G347">
            <v>0</v>
          </cell>
        </row>
        <row r="348">
          <cell r="A348" t="str">
            <v>DPS categoría B</v>
          </cell>
          <cell r="B348" t="str">
            <v>Un</v>
          </cell>
          <cell r="C348">
            <v>1</v>
          </cell>
          <cell r="D348">
            <v>2569200</v>
          </cell>
          <cell r="E348">
            <v>1.01E-2</v>
          </cell>
          <cell r="F348">
            <v>2595148.92</v>
          </cell>
          <cell r="G348">
            <v>0</v>
          </cell>
        </row>
        <row r="349">
          <cell r="A349" t="str">
            <v xml:space="preserve">Ducha  sencilla incluye accesorios </v>
          </cell>
          <cell r="B349" t="str">
            <v>Un</v>
          </cell>
          <cell r="C349">
            <v>1</v>
          </cell>
          <cell r="D349">
            <v>25900</v>
          </cell>
          <cell r="E349">
            <v>1.01E-2</v>
          </cell>
          <cell r="F349">
            <v>26161.59</v>
          </cell>
          <cell r="G349">
            <v>0</v>
          </cell>
        </row>
        <row r="350">
          <cell r="A350" t="str">
            <v>Durmiente abarco 4M</v>
          </cell>
          <cell r="B350" t="str">
            <v>m</v>
          </cell>
          <cell r="C350">
            <v>1</v>
          </cell>
          <cell r="D350">
            <v>5312</v>
          </cell>
          <cell r="E350">
            <v>1.01E-2</v>
          </cell>
          <cell r="F350">
            <v>5365.65</v>
          </cell>
          <cell r="G350">
            <v>0</v>
          </cell>
        </row>
        <row r="351">
          <cell r="A351" t="str">
            <v>Durmiente ordinario 3 m</v>
          </cell>
          <cell r="B351" t="str">
            <v>m</v>
          </cell>
          <cell r="C351">
            <v>1</v>
          </cell>
          <cell r="D351">
            <v>3750</v>
          </cell>
          <cell r="E351">
            <v>1.01E-2</v>
          </cell>
          <cell r="F351">
            <v>3787.88</v>
          </cell>
          <cell r="G351">
            <v>0</v>
          </cell>
        </row>
        <row r="352">
          <cell r="A352" t="str">
            <v>Empalme en resina</v>
          </cell>
          <cell r="B352" t="str">
            <v>m</v>
          </cell>
          <cell r="C352">
            <v>1</v>
          </cell>
          <cell r="D352">
            <v>35000</v>
          </cell>
          <cell r="E352">
            <v>1.01E-2</v>
          </cell>
          <cell r="F352">
            <v>35353.5</v>
          </cell>
          <cell r="G352" t="str">
            <v>aluminio</v>
          </cell>
        </row>
        <row r="353">
          <cell r="A353" t="str">
            <v>Empaque Triangular Caucho</v>
          </cell>
          <cell r="B353" t="str">
            <v>m</v>
          </cell>
          <cell r="C353">
            <v>1</v>
          </cell>
          <cell r="D353">
            <v>650</v>
          </cell>
          <cell r="E353">
            <v>1.01E-2</v>
          </cell>
          <cell r="F353">
            <v>656.57</v>
          </cell>
          <cell r="G353" t="str">
            <v>aluminio</v>
          </cell>
        </row>
        <row r="354">
          <cell r="A354" t="str">
            <v>Encauchetado 3x16</v>
          </cell>
          <cell r="B354" t="str">
            <v>m</v>
          </cell>
          <cell r="C354">
            <v>1</v>
          </cell>
          <cell r="D354">
            <v>4378</v>
          </cell>
          <cell r="E354">
            <v>1.01E-2</v>
          </cell>
          <cell r="F354">
            <v>4422.22</v>
          </cell>
          <cell r="G354">
            <v>0</v>
          </cell>
        </row>
        <row r="355">
          <cell r="A355" t="str">
            <v>Encauchetado 3x16</v>
          </cell>
          <cell r="B355" t="str">
            <v>Un</v>
          </cell>
          <cell r="C355">
            <v>1</v>
          </cell>
          <cell r="D355">
            <v>4378</v>
          </cell>
          <cell r="E355">
            <v>1.01E-2</v>
          </cell>
          <cell r="F355">
            <v>4422.22</v>
          </cell>
          <cell r="G355">
            <v>0</v>
          </cell>
        </row>
        <row r="356">
          <cell r="A356" t="str">
            <v>Encendedor</v>
          </cell>
          <cell r="B356" t="str">
            <v>Un</v>
          </cell>
          <cell r="C356">
            <v>1</v>
          </cell>
          <cell r="D356">
            <v>33925</v>
          </cell>
          <cell r="E356">
            <v>1.01E-2</v>
          </cell>
          <cell r="F356">
            <v>34267.64</v>
          </cell>
          <cell r="G356">
            <v>0</v>
          </cell>
        </row>
        <row r="357">
          <cell r="A357" t="str">
            <v>Enchape de mesón en madera Cedro</v>
          </cell>
          <cell r="B357" t="str">
            <v>m2</v>
          </cell>
          <cell r="C357">
            <v>1</v>
          </cell>
          <cell r="D357">
            <v>95000</v>
          </cell>
          <cell r="E357">
            <v>1.01E-2</v>
          </cell>
          <cell r="F357">
            <v>95959.5</v>
          </cell>
          <cell r="G357">
            <v>0</v>
          </cell>
        </row>
        <row r="358">
          <cell r="A358" t="str">
            <v>Encofroil MET- Desmoldante Cast Off</v>
          </cell>
          <cell r="B358" t="str">
            <v>Kg</v>
          </cell>
          <cell r="C358">
            <v>1</v>
          </cell>
          <cell r="D358">
            <v>1147.0588235294117</v>
          </cell>
          <cell r="E358">
            <v>1.01E-2</v>
          </cell>
          <cell r="F358">
            <v>1158.6400000000001</v>
          </cell>
          <cell r="G358">
            <v>0</v>
          </cell>
        </row>
        <row r="359">
          <cell r="A359" t="str">
            <v>Escuadra metálica para anclaje</v>
          </cell>
          <cell r="B359" t="str">
            <v>Un</v>
          </cell>
          <cell r="C359">
            <v>1</v>
          </cell>
          <cell r="D359">
            <v>3000</v>
          </cell>
          <cell r="E359">
            <v>1.01E-2</v>
          </cell>
          <cell r="F359">
            <v>3030.3</v>
          </cell>
          <cell r="G359">
            <v>0</v>
          </cell>
        </row>
        <row r="360">
          <cell r="A360" t="str">
            <v>Esfumado 20,5 x 20,5</v>
          </cell>
          <cell r="B360" t="str">
            <v>m2</v>
          </cell>
          <cell r="C360">
            <v>1</v>
          </cell>
          <cell r="D360">
            <v>12400</v>
          </cell>
          <cell r="E360">
            <v>1.01E-2</v>
          </cell>
          <cell r="F360">
            <v>12525.24</v>
          </cell>
          <cell r="G360">
            <v>0</v>
          </cell>
        </row>
        <row r="361">
          <cell r="A361" t="str">
            <v>Esmalte epoxico Epoxibler 2 componentes</v>
          </cell>
          <cell r="B361" t="str">
            <v>GL</v>
          </cell>
          <cell r="C361">
            <v>1</v>
          </cell>
          <cell r="D361">
            <v>182900</v>
          </cell>
          <cell r="E361">
            <v>1.01E-2</v>
          </cell>
          <cell r="F361">
            <v>184747.29</v>
          </cell>
          <cell r="G361">
            <v>0</v>
          </cell>
        </row>
        <row r="362">
          <cell r="A362" t="str">
            <v>Esmalte mate supersintético</v>
          </cell>
          <cell r="B362" t="str">
            <v>GL</v>
          </cell>
          <cell r="C362">
            <v>1</v>
          </cell>
          <cell r="D362">
            <v>53200</v>
          </cell>
          <cell r="E362">
            <v>1.01E-2</v>
          </cell>
          <cell r="F362">
            <v>53737.32</v>
          </cell>
          <cell r="G362">
            <v>0</v>
          </cell>
        </row>
        <row r="363">
          <cell r="A363" t="str">
            <v>Esmalte sintético para señalización</v>
          </cell>
          <cell r="B363" t="str">
            <v>GL</v>
          </cell>
          <cell r="C363">
            <v>1</v>
          </cell>
          <cell r="D363">
            <v>65900</v>
          </cell>
          <cell r="E363">
            <v>1.01E-2</v>
          </cell>
          <cell r="F363">
            <v>66565.59</v>
          </cell>
          <cell r="G363">
            <v>0</v>
          </cell>
        </row>
        <row r="364">
          <cell r="A364" t="str">
            <v>Esmalte sintético Pintulux</v>
          </cell>
          <cell r="B364" t="str">
            <v>GL</v>
          </cell>
          <cell r="C364">
            <v>1</v>
          </cell>
          <cell r="D364">
            <v>59100</v>
          </cell>
          <cell r="E364">
            <v>1.01E-2</v>
          </cell>
          <cell r="F364">
            <v>59696.91</v>
          </cell>
          <cell r="G364">
            <v>0</v>
          </cell>
        </row>
        <row r="365">
          <cell r="A365" t="str">
            <v>Esmalte sobre reja</v>
          </cell>
          <cell r="B365" t="str">
            <v>m2</v>
          </cell>
          <cell r="C365">
            <v>1</v>
          </cell>
          <cell r="D365">
            <v>2500</v>
          </cell>
          <cell r="E365">
            <v>1.01E-2</v>
          </cell>
          <cell r="F365">
            <v>2525.25</v>
          </cell>
          <cell r="G365">
            <v>0</v>
          </cell>
        </row>
        <row r="366">
          <cell r="A366" t="str">
            <v>Espacio de almacenamiento</v>
          </cell>
          <cell r="B366" t="str">
            <v>GLB</v>
          </cell>
          <cell r="C366">
            <v>1</v>
          </cell>
          <cell r="D366">
            <v>3040000</v>
          </cell>
          <cell r="E366">
            <v>0</v>
          </cell>
          <cell r="F366">
            <v>3040000</v>
          </cell>
          <cell r="G366">
            <v>0</v>
          </cell>
        </row>
        <row r="367">
          <cell r="A367" t="str">
            <v>Esparrago para anclaje</v>
          </cell>
          <cell r="B367" t="str">
            <v>Un</v>
          </cell>
          <cell r="C367">
            <v>1</v>
          </cell>
          <cell r="D367">
            <v>5172</v>
          </cell>
          <cell r="E367">
            <v>1.01E-2</v>
          </cell>
          <cell r="F367">
            <v>5224.24</v>
          </cell>
          <cell r="G367">
            <v>0</v>
          </cell>
        </row>
        <row r="368">
          <cell r="A368" t="str">
            <v>Espejo biselado de 4 mm</v>
          </cell>
          <cell r="B368" t="str">
            <v>m2</v>
          </cell>
          <cell r="C368">
            <v>1</v>
          </cell>
          <cell r="D368">
            <v>39400</v>
          </cell>
          <cell r="E368">
            <v>1.01E-2</v>
          </cell>
          <cell r="F368">
            <v>39797.94</v>
          </cell>
          <cell r="G368">
            <v>0</v>
          </cell>
        </row>
        <row r="369">
          <cell r="A369" t="str">
            <v>Estaca madera para replanteo 2"x2"x0,60m</v>
          </cell>
          <cell r="B369" t="str">
            <v>Un</v>
          </cell>
          <cell r="C369">
            <v>1</v>
          </cell>
          <cell r="D369">
            <v>300</v>
          </cell>
          <cell r="E369">
            <v>1.01E-2</v>
          </cell>
          <cell r="F369">
            <v>303.02999999999997</v>
          </cell>
          <cell r="G369">
            <v>0</v>
          </cell>
        </row>
        <row r="370">
          <cell r="A370" t="str">
            <v xml:space="preserve">Estuco </v>
          </cell>
          <cell r="B370" t="str">
            <v>Kg</v>
          </cell>
          <cell r="C370">
            <v>1</v>
          </cell>
          <cell r="D370">
            <v>796</v>
          </cell>
          <cell r="E370">
            <v>1.01E-2</v>
          </cell>
          <cell r="F370">
            <v>804.04</v>
          </cell>
          <cell r="G370">
            <v>0</v>
          </cell>
        </row>
        <row r="371">
          <cell r="A371" t="str">
            <v>Excavación Manual en material común con retiro de sobrantes</v>
          </cell>
          <cell r="B371" t="str">
            <v>m3</v>
          </cell>
          <cell r="C371">
            <v>1</v>
          </cell>
          <cell r="D371">
            <v>32794.966666666667</v>
          </cell>
          <cell r="E371">
            <v>1.01E-2</v>
          </cell>
          <cell r="F371">
            <v>33126.199999999997</v>
          </cell>
          <cell r="G371">
            <v>0</v>
          </cell>
        </row>
        <row r="372">
          <cell r="A372" t="str">
            <v xml:space="preserve">Falleba </v>
          </cell>
          <cell r="B372" t="str">
            <v>Un</v>
          </cell>
          <cell r="C372">
            <v>1</v>
          </cell>
          <cell r="D372">
            <v>9900</v>
          </cell>
          <cell r="E372">
            <v>1.01E-2</v>
          </cell>
          <cell r="F372">
            <v>9999.99</v>
          </cell>
          <cell r="G372">
            <v>0</v>
          </cell>
        </row>
        <row r="373">
          <cell r="A373" t="str">
            <v>Falleba con portacandado</v>
          </cell>
          <cell r="B373" t="str">
            <v>Un</v>
          </cell>
          <cell r="C373">
            <v>1</v>
          </cell>
          <cell r="D373">
            <v>20000</v>
          </cell>
          <cell r="E373">
            <v>1.01E-2</v>
          </cell>
          <cell r="F373">
            <v>20202</v>
          </cell>
          <cell r="G373">
            <v>0</v>
          </cell>
        </row>
        <row r="374">
          <cell r="A374" t="str">
            <v>Flotador 3/4 plg - bronce, incluye accesorios</v>
          </cell>
          <cell r="B374" t="str">
            <v>Un</v>
          </cell>
          <cell r="C374">
            <v>1</v>
          </cell>
          <cell r="D374">
            <v>51505</v>
          </cell>
          <cell r="E374">
            <v>1.01E-2</v>
          </cell>
          <cell r="F374">
            <v>52025.2</v>
          </cell>
          <cell r="G374">
            <v>0</v>
          </cell>
        </row>
        <row r="375">
          <cell r="A375" t="str">
            <v>Flotador mecánico 1" Incluye accesorios</v>
          </cell>
          <cell r="B375" t="str">
            <v>Un</v>
          </cell>
          <cell r="C375">
            <v>1</v>
          </cell>
          <cell r="D375">
            <v>97440</v>
          </cell>
          <cell r="E375">
            <v>1.01E-2</v>
          </cell>
          <cell r="F375">
            <v>98424.14</v>
          </cell>
          <cell r="G375">
            <v>0</v>
          </cell>
        </row>
        <row r="376">
          <cell r="A376" t="str">
            <v>Fluorescente 2x32 bajo consumo</v>
          </cell>
          <cell r="B376" t="str">
            <v>Un</v>
          </cell>
          <cell r="C376">
            <v>1</v>
          </cell>
          <cell r="D376">
            <v>69900</v>
          </cell>
          <cell r="E376">
            <v>1.01E-2</v>
          </cell>
          <cell r="F376">
            <v>70605.990000000005</v>
          </cell>
          <cell r="G376">
            <v>0</v>
          </cell>
        </row>
        <row r="377">
          <cell r="A377" t="str">
            <v>Fluorescente 2x32 doble balasto</v>
          </cell>
          <cell r="B377" t="str">
            <v>Un</v>
          </cell>
          <cell r="C377">
            <v>1</v>
          </cell>
          <cell r="D377">
            <v>115600</v>
          </cell>
          <cell r="E377">
            <v>1.01E-2</v>
          </cell>
          <cell r="F377">
            <v>116767.56</v>
          </cell>
          <cell r="G377">
            <v>0</v>
          </cell>
        </row>
        <row r="378">
          <cell r="A378" t="str">
            <v>Formaleta Camara de Inspección Ø 1,60 x H=3,00m</v>
          </cell>
          <cell r="B378" t="str">
            <v>Un</v>
          </cell>
          <cell r="C378">
            <v>1</v>
          </cell>
          <cell r="D378">
            <v>15500</v>
          </cell>
          <cell r="E378">
            <v>1.01E-2</v>
          </cell>
          <cell r="F378">
            <v>15656.55</v>
          </cell>
          <cell r="G378">
            <v>0</v>
          </cell>
        </row>
        <row r="379">
          <cell r="A379" t="str">
            <v>Fotocelda</v>
          </cell>
          <cell r="B379" t="str">
            <v>Un</v>
          </cell>
          <cell r="C379">
            <v>1</v>
          </cell>
          <cell r="D379">
            <v>52300</v>
          </cell>
          <cell r="E379">
            <v>1.01E-2</v>
          </cell>
          <cell r="F379">
            <v>52828.23</v>
          </cell>
          <cell r="G379">
            <v>0</v>
          </cell>
        </row>
        <row r="380">
          <cell r="A380" t="str">
            <v>Fotocelda para luminaria en poste</v>
          </cell>
          <cell r="B380" t="str">
            <v>Un</v>
          </cell>
          <cell r="C380">
            <v>1</v>
          </cell>
          <cell r="D380">
            <v>52300</v>
          </cell>
          <cell r="E380">
            <v>1.01E-2</v>
          </cell>
          <cell r="F380">
            <v>52828.23</v>
          </cell>
          <cell r="G380">
            <v>0</v>
          </cell>
        </row>
        <row r="381">
          <cell r="A381" t="str">
            <v>Fusibles</v>
          </cell>
          <cell r="B381" t="str">
            <v>Un</v>
          </cell>
          <cell r="C381">
            <v>1</v>
          </cell>
          <cell r="D381">
            <v>356900</v>
          </cell>
          <cell r="E381">
            <v>1.01E-2</v>
          </cell>
          <cell r="F381">
            <v>360504.69</v>
          </cell>
          <cell r="G381" t="str">
            <v>Fusibles para Transformador</v>
          </cell>
        </row>
        <row r="382">
          <cell r="A382" t="str">
            <v>Gabinete banco de condensadores</v>
          </cell>
          <cell r="B382" t="str">
            <v>Un</v>
          </cell>
          <cell r="C382">
            <v>1</v>
          </cell>
          <cell r="D382">
            <v>3980000</v>
          </cell>
          <cell r="E382">
            <v>1.01E-2</v>
          </cell>
          <cell r="F382">
            <v>4020198</v>
          </cell>
          <cell r="G382">
            <v>0</v>
          </cell>
        </row>
        <row r="383">
          <cell r="A383" t="str">
            <v>Gabinete de 1.80x2.10 puerta y chapa</v>
          </cell>
          <cell r="B383" t="str">
            <v>Un</v>
          </cell>
          <cell r="C383">
            <v>1</v>
          </cell>
          <cell r="D383">
            <v>2150300</v>
          </cell>
          <cell r="E383">
            <v>1.01E-2</v>
          </cell>
          <cell r="F383">
            <v>2172018.0299999998</v>
          </cell>
          <cell r="G383">
            <v>0</v>
          </cell>
        </row>
        <row r="384">
          <cell r="A384" t="str">
            <v>Gabinete de medida homologado</v>
          </cell>
          <cell r="B384" t="str">
            <v>Un</v>
          </cell>
          <cell r="C384">
            <v>1</v>
          </cell>
          <cell r="D384">
            <v>1985300</v>
          </cell>
          <cell r="E384">
            <v>1.01E-2</v>
          </cell>
          <cell r="F384">
            <v>2005351.53</v>
          </cell>
          <cell r="G384">
            <v>0</v>
          </cell>
        </row>
        <row r="385">
          <cell r="A385" t="str">
            <v>Gabinete General 380V</v>
          </cell>
          <cell r="B385" t="str">
            <v>Un</v>
          </cell>
          <cell r="C385">
            <v>1</v>
          </cell>
          <cell r="D385">
            <v>3569800</v>
          </cell>
          <cell r="E385">
            <v>1.01E-2</v>
          </cell>
          <cell r="F385">
            <v>3605854.98</v>
          </cell>
          <cell r="G385">
            <v>0</v>
          </cell>
        </row>
        <row r="386">
          <cell r="A386" t="str">
            <v>Gabinete General emergencia a 208V</v>
          </cell>
          <cell r="B386" t="str">
            <v>Un</v>
          </cell>
          <cell r="C386">
            <v>1</v>
          </cell>
          <cell r="D386">
            <v>3658000</v>
          </cell>
          <cell r="E386">
            <v>1.01E-2</v>
          </cell>
          <cell r="F386">
            <v>3694945.8</v>
          </cell>
          <cell r="G386">
            <v>0</v>
          </cell>
        </row>
        <row r="387">
          <cell r="A387" t="str">
            <v>Gabinete General emergencia a 380V</v>
          </cell>
          <cell r="B387" t="str">
            <v>Un</v>
          </cell>
          <cell r="C387">
            <v>1</v>
          </cell>
          <cell r="D387">
            <v>3159600</v>
          </cell>
          <cell r="E387">
            <v>1.01E-2</v>
          </cell>
          <cell r="F387">
            <v>3191511.96</v>
          </cell>
          <cell r="G387">
            <v>0</v>
          </cell>
        </row>
        <row r="388">
          <cell r="A388" t="str">
            <v xml:space="preserve">Gancho galvanizado con platina </v>
          </cell>
          <cell r="B388" t="str">
            <v>Un</v>
          </cell>
          <cell r="C388">
            <v>1</v>
          </cell>
          <cell r="D388">
            <v>11500</v>
          </cell>
          <cell r="E388">
            <v>1.01E-2</v>
          </cell>
          <cell r="F388">
            <v>11616.15</v>
          </cell>
          <cell r="G388">
            <v>0</v>
          </cell>
        </row>
        <row r="389">
          <cell r="A389" t="str">
            <v>Gancho para canaleta 90 madera</v>
          </cell>
          <cell r="B389" t="str">
            <v>Un</v>
          </cell>
          <cell r="C389">
            <v>1</v>
          </cell>
          <cell r="D389">
            <v>1124</v>
          </cell>
          <cell r="E389">
            <v>1.01E-2</v>
          </cell>
          <cell r="F389">
            <v>1135.3499999999999</v>
          </cell>
          <cell r="G389">
            <v>0</v>
          </cell>
        </row>
        <row r="390">
          <cell r="A390" t="str">
            <v>Gancho teja eternit 150mm</v>
          </cell>
          <cell r="B390" t="str">
            <v>Un</v>
          </cell>
          <cell r="C390">
            <v>1</v>
          </cell>
          <cell r="D390">
            <v>435</v>
          </cell>
          <cell r="E390">
            <v>1.01E-2</v>
          </cell>
          <cell r="F390">
            <v>439.39</v>
          </cell>
          <cell r="G390">
            <v>0</v>
          </cell>
        </row>
        <row r="391">
          <cell r="A391" t="str">
            <v>Gancho teja eternit 55mm</v>
          </cell>
          <cell r="B391" t="str">
            <v>Un</v>
          </cell>
          <cell r="C391">
            <v>1</v>
          </cell>
          <cell r="D391">
            <v>227.85</v>
          </cell>
          <cell r="E391">
            <v>1.01E-2</v>
          </cell>
          <cell r="F391">
            <v>230.15</v>
          </cell>
          <cell r="G391">
            <v>0</v>
          </cell>
        </row>
        <row r="392">
          <cell r="A392" t="str">
            <v>Gancho Tensor GalvanizadoTipo comercial 5/16 x 4 1/4"</v>
          </cell>
          <cell r="B392" t="str">
            <v>Un</v>
          </cell>
          <cell r="C392">
            <v>1</v>
          </cell>
          <cell r="D392">
            <v>2800</v>
          </cell>
          <cell r="E392">
            <v>1.01E-2</v>
          </cell>
          <cell r="F392">
            <v>2828.28</v>
          </cell>
          <cell r="G392">
            <v>0</v>
          </cell>
        </row>
        <row r="393">
          <cell r="A393" t="str">
            <v>Geotextil NT 1600</v>
          </cell>
          <cell r="B393" t="str">
            <v>m2</v>
          </cell>
          <cell r="C393">
            <v>1</v>
          </cell>
          <cell r="D393">
            <v>2896</v>
          </cell>
          <cell r="E393">
            <v>1.01E-2</v>
          </cell>
          <cell r="F393">
            <v>2925.25</v>
          </cell>
          <cell r="G393">
            <v>0</v>
          </cell>
        </row>
        <row r="394">
          <cell r="A394" t="str">
            <v>Geotextil NT 3000</v>
          </cell>
          <cell r="B394" t="str">
            <v>m2</v>
          </cell>
          <cell r="C394">
            <v>1</v>
          </cell>
          <cell r="D394">
            <v>5516</v>
          </cell>
          <cell r="E394">
            <v>1.01E-2</v>
          </cell>
          <cell r="F394">
            <v>5571.71</v>
          </cell>
          <cell r="G394">
            <v>0</v>
          </cell>
        </row>
        <row r="395">
          <cell r="A395" t="str">
            <v>Geotextil Tejido 1700</v>
          </cell>
          <cell r="B395" t="str">
            <v>m2</v>
          </cell>
          <cell r="C395">
            <v>1</v>
          </cell>
          <cell r="D395">
            <v>3702</v>
          </cell>
          <cell r="E395">
            <v>1.01E-2</v>
          </cell>
          <cell r="F395">
            <v>3739.39</v>
          </cell>
          <cell r="G395">
            <v>0</v>
          </cell>
        </row>
        <row r="396">
          <cell r="A396" t="str">
            <v>Gestión disponibilidad</v>
          </cell>
          <cell r="B396" t="str">
            <v>Un</v>
          </cell>
          <cell r="C396">
            <v>1</v>
          </cell>
          <cell r="D396">
            <v>25000</v>
          </cell>
          <cell r="E396">
            <v>1.01E-2</v>
          </cell>
          <cell r="F396">
            <v>25252.5</v>
          </cell>
          <cell r="G396">
            <v>0</v>
          </cell>
        </row>
        <row r="397">
          <cell r="A397" t="str">
            <v>Grafil 6 mm</v>
          </cell>
          <cell r="B397" t="str">
            <v>Kg</v>
          </cell>
          <cell r="C397">
            <v>1</v>
          </cell>
          <cell r="D397">
            <v>2100</v>
          </cell>
          <cell r="E397">
            <v>1.01E-2</v>
          </cell>
          <cell r="F397">
            <v>2121.21</v>
          </cell>
          <cell r="G397">
            <v>0</v>
          </cell>
        </row>
        <row r="398">
          <cell r="A398" t="str">
            <v>Grafil 8 mm</v>
          </cell>
          <cell r="B398" t="str">
            <v>Kg</v>
          </cell>
          <cell r="C398">
            <v>1</v>
          </cell>
          <cell r="D398">
            <v>2100</v>
          </cell>
          <cell r="E398">
            <v>1.01E-2</v>
          </cell>
          <cell r="F398">
            <v>2121.21</v>
          </cell>
          <cell r="G398">
            <v>0</v>
          </cell>
        </row>
        <row r="399">
          <cell r="A399" t="str">
            <v>Gramoquin ecológico</v>
          </cell>
          <cell r="B399" t="str">
            <v>Un</v>
          </cell>
          <cell r="C399">
            <v>1</v>
          </cell>
          <cell r="D399">
            <v>4150</v>
          </cell>
          <cell r="E399">
            <v>1.01E-2</v>
          </cell>
          <cell r="F399">
            <v>4191.92</v>
          </cell>
          <cell r="G399">
            <v>0</v>
          </cell>
        </row>
        <row r="400">
          <cell r="A400" t="str">
            <v>Granito No.2</v>
          </cell>
          <cell r="B400" t="str">
            <v>Bulto</v>
          </cell>
          <cell r="C400">
            <v>1</v>
          </cell>
          <cell r="D400">
            <v>23900</v>
          </cell>
          <cell r="E400">
            <v>1.01E-2</v>
          </cell>
          <cell r="F400">
            <v>24141.39</v>
          </cell>
          <cell r="G400">
            <v>0</v>
          </cell>
        </row>
        <row r="401">
          <cell r="A401" t="str">
            <v>Granito Pulido para mesones</v>
          </cell>
          <cell r="B401" t="str">
            <v>m2</v>
          </cell>
          <cell r="C401">
            <v>1</v>
          </cell>
          <cell r="D401">
            <v>33467.409999999996</v>
          </cell>
          <cell r="E401">
            <v>0</v>
          </cell>
          <cell r="F401">
            <v>33467.410000000003</v>
          </cell>
          <cell r="G401">
            <v>0</v>
          </cell>
        </row>
        <row r="402">
          <cell r="A402" t="str">
            <v>Gravilla de rio (viaje 8 m3)</v>
          </cell>
          <cell r="B402" t="str">
            <v>m3</v>
          </cell>
          <cell r="C402">
            <v>1</v>
          </cell>
          <cell r="D402">
            <v>87000</v>
          </cell>
          <cell r="E402">
            <v>1.01E-2</v>
          </cell>
          <cell r="F402">
            <v>87878.7</v>
          </cell>
          <cell r="G402">
            <v>0</v>
          </cell>
        </row>
        <row r="403">
          <cell r="A403" t="str">
            <v>Gravilla mona Nº 2</v>
          </cell>
          <cell r="B403" t="str">
            <v>Bulto</v>
          </cell>
          <cell r="C403">
            <v>1</v>
          </cell>
          <cell r="D403">
            <v>23900</v>
          </cell>
          <cell r="E403">
            <v>1.01E-2</v>
          </cell>
          <cell r="F403">
            <v>24141.39</v>
          </cell>
          <cell r="G403">
            <v>0</v>
          </cell>
        </row>
        <row r="404">
          <cell r="A404" t="str">
            <v>Griferia Lavaplatos sencilla metal cromo</v>
          </cell>
          <cell r="B404" t="str">
            <v>Un</v>
          </cell>
          <cell r="C404">
            <v>1</v>
          </cell>
          <cell r="D404">
            <v>35900</v>
          </cell>
          <cell r="E404">
            <v>1.01E-2</v>
          </cell>
          <cell r="F404">
            <v>36262.589999999997</v>
          </cell>
          <cell r="G404">
            <v>0</v>
          </cell>
        </row>
        <row r="405">
          <cell r="A405" t="str">
            <v>Grúa</v>
          </cell>
          <cell r="B405" t="str">
            <v>Día</v>
          </cell>
          <cell r="C405">
            <v>1</v>
          </cell>
          <cell r="D405">
            <v>350000</v>
          </cell>
          <cell r="E405">
            <v>1.01E-2</v>
          </cell>
          <cell r="F405">
            <v>353535</v>
          </cell>
          <cell r="G405">
            <v>0</v>
          </cell>
        </row>
        <row r="406">
          <cell r="A406" t="str">
            <v>Guardaescoba granito  7 X 30</v>
          </cell>
          <cell r="B406" t="str">
            <v>m</v>
          </cell>
          <cell r="C406">
            <v>1</v>
          </cell>
          <cell r="D406">
            <v>9000</v>
          </cell>
          <cell r="E406">
            <v>1.01E-2</v>
          </cell>
          <cell r="F406">
            <v>9090.9</v>
          </cell>
          <cell r="G406">
            <v>0</v>
          </cell>
        </row>
        <row r="407">
          <cell r="A407" t="str">
            <v>Guardaescoba Duropiso 8 X 33</v>
          </cell>
          <cell r="B407" t="str">
            <v>m</v>
          </cell>
          <cell r="C407">
            <v>1</v>
          </cell>
          <cell r="D407">
            <v>9000</v>
          </cell>
          <cell r="E407">
            <v>1.01E-2</v>
          </cell>
          <cell r="F407">
            <v>9090.9</v>
          </cell>
          <cell r="G407">
            <v>0</v>
          </cell>
        </row>
        <row r="408">
          <cell r="A408" t="str">
            <v>Guardaescoba granito pulido media caña; tipo alfa</v>
          </cell>
          <cell r="B408" t="str">
            <v>m</v>
          </cell>
          <cell r="C408">
            <v>1</v>
          </cell>
          <cell r="D408">
            <v>35000</v>
          </cell>
          <cell r="E408">
            <v>1.01E-2</v>
          </cell>
          <cell r="F408">
            <v>35353.5</v>
          </cell>
          <cell r="G408">
            <v>0</v>
          </cell>
        </row>
        <row r="409">
          <cell r="A409" t="str">
            <v>Guaya 1/8"</v>
          </cell>
          <cell r="B409" t="str">
            <v>m</v>
          </cell>
          <cell r="C409">
            <v>1</v>
          </cell>
          <cell r="D409">
            <v>550</v>
          </cell>
          <cell r="E409">
            <v>1.01E-2</v>
          </cell>
          <cell r="F409">
            <v>555.55999999999995</v>
          </cell>
          <cell r="G409">
            <v>0</v>
          </cell>
        </row>
        <row r="410">
          <cell r="A410" t="str">
            <v>Hebilla bandit 3/8"</v>
          </cell>
          <cell r="B410" t="str">
            <v>Un</v>
          </cell>
          <cell r="C410">
            <v>1</v>
          </cell>
          <cell r="D410">
            <v>990</v>
          </cell>
          <cell r="E410">
            <v>1.01E-2</v>
          </cell>
          <cell r="F410">
            <v>1000</v>
          </cell>
          <cell r="G410">
            <v>0</v>
          </cell>
        </row>
        <row r="411">
          <cell r="A411" t="str">
            <v>Herraje de 30 circuitos</v>
          </cell>
          <cell r="B411" t="str">
            <v>Un</v>
          </cell>
          <cell r="C411">
            <v>1</v>
          </cell>
          <cell r="D411">
            <v>425690</v>
          </cell>
          <cell r="E411">
            <v>1.01E-2</v>
          </cell>
          <cell r="F411">
            <v>429989.47</v>
          </cell>
          <cell r="G411">
            <v>0</v>
          </cell>
        </row>
        <row r="412">
          <cell r="A412" t="str">
            <v>Hidrosello Canal Amazonas</v>
          </cell>
          <cell r="B412" t="str">
            <v>Un</v>
          </cell>
          <cell r="C412">
            <v>1</v>
          </cell>
          <cell r="D412">
            <v>1538</v>
          </cell>
          <cell r="E412">
            <v>1.01E-2</v>
          </cell>
          <cell r="F412">
            <v>1553.53</v>
          </cell>
          <cell r="G412">
            <v>0</v>
          </cell>
        </row>
        <row r="413">
          <cell r="A413" t="str">
            <v>Hierro cuadrado 9 mm</v>
          </cell>
          <cell r="B413" t="str">
            <v>m</v>
          </cell>
          <cell r="C413">
            <v>1</v>
          </cell>
          <cell r="D413">
            <v>1417</v>
          </cell>
          <cell r="E413">
            <v>1.01E-2</v>
          </cell>
          <cell r="F413">
            <v>1431.31</v>
          </cell>
          <cell r="G413">
            <v>0</v>
          </cell>
        </row>
        <row r="414">
          <cell r="A414" t="str">
            <v>Hoja Puerta entamborada con rejilla de ventilación y mirilla a todo costo según detalle arquitectonico</v>
          </cell>
          <cell r="B414" t="str">
            <v>Un</v>
          </cell>
          <cell r="C414">
            <v>1</v>
          </cell>
          <cell r="D414">
            <v>175000</v>
          </cell>
          <cell r="E414">
            <v>1.01E-2</v>
          </cell>
          <cell r="F414">
            <v>176767.5</v>
          </cell>
          <cell r="G414">
            <v>0</v>
          </cell>
        </row>
        <row r="415">
          <cell r="A415" t="str">
            <v>Hoja puerta triplex 0,81</v>
          </cell>
          <cell r="B415" t="str">
            <v>Un</v>
          </cell>
          <cell r="C415">
            <v>1</v>
          </cell>
          <cell r="D415">
            <v>49200</v>
          </cell>
          <cell r="E415">
            <v>1.01E-2</v>
          </cell>
          <cell r="F415">
            <v>49696.92</v>
          </cell>
          <cell r="G415">
            <v>0</v>
          </cell>
        </row>
        <row r="416">
          <cell r="A416" t="str">
            <v>Hoja puerta triplex 4mm.(2x1). Entamborada. Estructura ancho=0.10 m., espesor 4cm.</v>
          </cell>
          <cell r="B416" t="str">
            <v>Un</v>
          </cell>
          <cell r="C416">
            <v>1</v>
          </cell>
          <cell r="D416">
            <v>85000</v>
          </cell>
          <cell r="E416">
            <v>1.01E-2</v>
          </cell>
          <cell r="F416">
            <v>85858.5</v>
          </cell>
          <cell r="G416">
            <v>0</v>
          </cell>
        </row>
        <row r="417">
          <cell r="A417" t="str">
            <v>Icopor</v>
          </cell>
          <cell r="B417" t="str">
            <v>m3</v>
          </cell>
          <cell r="C417">
            <v>1</v>
          </cell>
          <cell r="D417">
            <v>195000</v>
          </cell>
          <cell r="E417">
            <v>1.01E-2</v>
          </cell>
          <cell r="F417">
            <v>196969.5</v>
          </cell>
          <cell r="G417">
            <v>0</v>
          </cell>
        </row>
        <row r="418">
          <cell r="A418" t="str">
            <v>Instalación Acometidad Sanitaria - Baños inc Mat.</v>
          </cell>
          <cell r="B418" t="str">
            <v>Un</v>
          </cell>
          <cell r="C418">
            <v>1</v>
          </cell>
          <cell r="D418">
            <v>150000</v>
          </cell>
          <cell r="E418">
            <v>1.01E-2</v>
          </cell>
          <cell r="F418">
            <v>151515</v>
          </cell>
          <cell r="G418">
            <v>0</v>
          </cell>
        </row>
        <row r="419">
          <cell r="A419" t="str">
            <v>Interruptor</v>
          </cell>
          <cell r="B419" t="str">
            <v>Un</v>
          </cell>
          <cell r="C419">
            <v>1</v>
          </cell>
          <cell r="D419">
            <v>6299.7</v>
          </cell>
          <cell r="E419">
            <v>1.01E-2</v>
          </cell>
          <cell r="F419">
            <v>6363.33</v>
          </cell>
          <cell r="G419">
            <v>0</v>
          </cell>
        </row>
        <row r="420">
          <cell r="A420" t="str">
            <v>Interruptor doble</v>
          </cell>
          <cell r="B420" t="str">
            <v>Un</v>
          </cell>
          <cell r="C420">
            <v>1</v>
          </cell>
          <cell r="D420">
            <v>9900</v>
          </cell>
          <cell r="E420">
            <v>1.01E-2</v>
          </cell>
          <cell r="F420">
            <v>9999.99</v>
          </cell>
          <cell r="G420">
            <v>0</v>
          </cell>
        </row>
        <row r="421">
          <cell r="A421" t="str">
            <v>Interruptor sencillo</v>
          </cell>
          <cell r="B421" t="str">
            <v>Un</v>
          </cell>
          <cell r="C421">
            <v>1</v>
          </cell>
          <cell r="D421">
            <v>6980</v>
          </cell>
          <cell r="E421">
            <v>1.01E-2</v>
          </cell>
          <cell r="F421">
            <v>7050.5</v>
          </cell>
          <cell r="G421">
            <v>0</v>
          </cell>
        </row>
        <row r="422">
          <cell r="A422" t="str">
            <v>Interruptor sencillo + tomacorriente con polo a tierra</v>
          </cell>
          <cell r="B422" t="str">
            <v>Un</v>
          </cell>
          <cell r="C422">
            <v>1</v>
          </cell>
          <cell r="D422">
            <v>10400</v>
          </cell>
          <cell r="E422">
            <v>1.01E-2</v>
          </cell>
          <cell r="F422">
            <v>10505.04</v>
          </cell>
          <cell r="G422">
            <v>0</v>
          </cell>
        </row>
        <row r="423">
          <cell r="A423" t="str">
            <v>Interruptor triple</v>
          </cell>
          <cell r="B423" t="str">
            <v>Un</v>
          </cell>
          <cell r="C423">
            <v>1</v>
          </cell>
          <cell r="D423">
            <v>17630</v>
          </cell>
          <cell r="E423">
            <v>1.01E-2</v>
          </cell>
          <cell r="F423">
            <v>17808.060000000001</v>
          </cell>
          <cell r="G423">
            <v>0</v>
          </cell>
        </row>
        <row r="424">
          <cell r="A424" t="str">
            <v>Juego conx. Tanque</v>
          </cell>
          <cell r="B424" t="str">
            <v>Un</v>
          </cell>
          <cell r="C424">
            <v>1</v>
          </cell>
          <cell r="D424">
            <v>9643</v>
          </cell>
          <cell r="E424">
            <v>1.01E-2</v>
          </cell>
          <cell r="F424">
            <v>9740.39</v>
          </cell>
          <cell r="G424">
            <v>0</v>
          </cell>
        </row>
        <row r="425">
          <cell r="A425" t="str">
            <v>Ladrillo portante prensado Santafé 29x9x14,5</v>
          </cell>
          <cell r="B425" t="str">
            <v>Un</v>
          </cell>
          <cell r="C425">
            <v>1</v>
          </cell>
          <cell r="D425">
            <v>940</v>
          </cell>
          <cell r="E425">
            <v>1.01E-2</v>
          </cell>
          <cell r="F425">
            <v>949.49</v>
          </cell>
          <cell r="G425">
            <v>0</v>
          </cell>
        </row>
        <row r="426">
          <cell r="A426" t="str">
            <v>Ladrillo prensado Santa Fe</v>
          </cell>
          <cell r="B426" t="str">
            <v>Un</v>
          </cell>
          <cell r="C426">
            <v>1</v>
          </cell>
          <cell r="D426">
            <v>517.24</v>
          </cell>
          <cell r="E426">
            <v>1.01E-2</v>
          </cell>
          <cell r="F426">
            <v>522.46</v>
          </cell>
          <cell r="G426">
            <v>0</v>
          </cell>
        </row>
        <row r="427">
          <cell r="A427" t="str">
            <v>Ladrillo rejilla</v>
          </cell>
          <cell r="B427" t="str">
            <v>Un</v>
          </cell>
          <cell r="C427">
            <v>1</v>
          </cell>
          <cell r="D427">
            <v>440</v>
          </cell>
          <cell r="E427">
            <v>1.01E-2</v>
          </cell>
          <cell r="F427">
            <v>444.44</v>
          </cell>
          <cell r="G427">
            <v>0</v>
          </cell>
        </row>
        <row r="428">
          <cell r="A428" t="str">
            <v>Ladrillo tolete común</v>
          </cell>
          <cell r="B428" t="str">
            <v>Un</v>
          </cell>
          <cell r="C428">
            <v>1</v>
          </cell>
          <cell r="D428">
            <v>280</v>
          </cell>
          <cell r="E428">
            <v>1.01E-2</v>
          </cell>
          <cell r="F428">
            <v>282.83</v>
          </cell>
          <cell r="G428">
            <v>0</v>
          </cell>
        </row>
        <row r="429">
          <cell r="A429" t="str">
            <v>Ladrillo tolete estructural, color según especificaciones arquitectónicas, propias del proyecto (visto 2 caras)</v>
          </cell>
          <cell r="B429" t="str">
            <v>Un</v>
          </cell>
          <cell r="C429">
            <v>1</v>
          </cell>
          <cell r="D429">
            <v>491.38</v>
          </cell>
          <cell r="E429">
            <v>1.01E-2</v>
          </cell>
          <cell r="F429">
            <v>496.34</v>
          </cell>
          <cell r="G429">
            <v>0</v>
          </cell>
        </row>
        <row r="430">
          <cell r="A430" t="str">
            <v>Ladrillo tolete recocido</v>
          </cell>
          <cell r="B430" t="str">
            <v>Un</v>
          </cell>
          <cell r="C430">
            <v>1</v>
          </cell>
          <cell r="D430">
            <v>344.83</v>
          </cell>
          <cell r="E430">
            <v>1.01E-2</v>
          </cell>
          <cell r="F430">
            <v>348.31</v>
          </cell>
          <cell r="G430">
            <v>0</v>
          </cell>
        </row>
        <row r="431">
          <cell r="A431" t="str">
            <v>Lamina Cold-Rolled Cal. 18 - m2</v>
          </cell>
          <cell r="B431" t="str">
            <v>m2</v>
          </cell>
          <cell r="C431">
            <v>1</v>
          </cell>
          <cell r="D431">
            <v>29766</v>
          </cell>
          <cell r="E431">
            <v>1.01E-2</v>
          </cell>
          <cell r="F431">
            <v>30066.639999999999</v>
          </cell>
          <cell r="G431">
            <v>0</v>
          </cell>
        </row>
        <row r="432">
          <cell r="A432" t="str">
            <v>Lamina Cold-Rolled Cal. 20</v>
          </cell>
          <cell r="B432" t="str">
            <v>m2</v>
          </cell>
          <cell r="C432">
            <v>1</v>
          </cell>
          <cell r="D432">
            <v>17000</v>
          </cell>
          <cell r="E432">
            <v>1.01E-2</v>
          </cell>
          <cell r="F432">
            <v>17171.7</v>
          </cell>
          <cell r="G432">
            <v>0</v>
          </cell>
        </row>
        <row r="433">
          <cell r="A433" t="str">
            <v>Lamina Cold-Rolled Cal.18  1,2 x 2,4 m</v>
          </cell>
          <cell r="B433" t="str">
            <v>Un</v>
          </cell>
          <cell r="C433">
            <v>1</v>
          </cell>
          <cell r="D433">
            <v>85724</v>
          </cell>
          <cell r="E433">
            <v>1.01E-2</v>
          </cell>
          <cell r="F433">
            <v>86589.81</v>
          </cell>
          <cell r="G433">
            <v>0</v>
          </cell>
        </row>
        <row r="434">
          <cell r="A434" t="str">
            <v>Lámina galvanizada Cal 18</v>
          </cell>
          <cell r="B434" t="str">
            <v>m2</v>
          </cell>
          <cell r="C434">
            <v>1</v>
          </cell>
          <cell r="D434">
            <v>24083</v>
          </cell>
          <cell r="E434">
            <v>1.01E-2</v>
          </cell>
          <cell r="F434">
            <v>24326.240000000002</v>
          </cell>
          <cell r="G434">
            <v>0</v>
          </cell>
        </row>
        <row r="435">
          <cell r="A435" t="str">
            <v>Lamina galvanizada cal.20</v>
          </cell>
          <cell r="B435" t="str">
            <v>Un</v>
          </cell>
          <cell r="C435">
            <v>1</v>
          </cell>
          <cell r="D435">
            <v>49775</v>
          </cell>
          <cell r="E435">
            <v>1.01E-2</v>
          </cell>
          <cell r="F435">
            <v>50277.73</v>
          </cell>
          <cell r="G435">
            <v>0</v>
          </cell>
        </row>
        <row r="436">
          <cell r="A436" t="str">
            <v>Lámina lisa Aluminio e=3mm</v>
          </cell>
          <cell r="B436" t="str">
            <v>m2</v>
          </cell>
          <cell r="C436">
            <v>1</v>
          </cell>
          <cell r="D436">
            <v>92464</v>
          </cell>
          <cell r="E436">
            <v>1.01E-2</v>
          </cell>
          <cell r="F436">
            <v>93397.89</v>
          </cell>
          <cell r="G436">
            <v>0</v>
          </cell>
        </row>
        <row r="437">
          <cell r="A437" t="str">
            <v>Lámpara fluorecente 2x32 descolgar</v>
          </cell>
          <cell r="B437" t="str">
            <v>Un</v>
          </cell>
          <cell r="C437">
            <v>1</v>
          </cell>
          <cell r="D437">
            <v>109600</v>
          </cell>
          <cell r="E437">
            <v>1.01E-2</v>
          </cell>
          <cell r="F437">
            <v>110706.96</v>
          </cell>
          <cell r="G437">
            <v>0</v>
          </cell>
        </row>
        <row r="438">
          <cell r="A438" t="str">
            <v>Lámpara fluorescente 2 x 32 - T 8</v>
          </cell>
          <cell r="B438" t="str">
            <v>Un</v>
          </cell>
          <cell r="C438">
            <v>1</v>
          </cell>
          <cell r="D438">
            <v>60150</v>
          </cell>
          <cell r="E438">
            <v>1.01E-2</v>
          </cell>
          <cell r="F438">
            <v>60757.52</v>
          </cell>
          <cell r="G438">
            <v>0</v>
          </cell>
        </row>
        <row r="439">
          <cell r="A439" t="str">
            <v xml:space="preserve">Lámpara Fluorescente 2 x 48" </v>
          </cell>
          <cell r="B439" t="str">
            <v>Un</v>
          </cell>
          <cell r="C439">
            <v>1</v>
          </cell>
          <cell r="D439">
            <v>50800</v>
          </cell>
          <cell r="E439">
            <v>1.01E-2</v>
          </cell>
          <cell r="F439">
            <v>51313.08</v>
          </cell>
          <cell r="G439">
            <v>0</v>
          </cell>
        </row>
        <row r="440">
          <cell r="A440" t="str">
            <v>Lámpara metal halide 250 W - 208 V completa</v>
          </cell>
          <cell r="B440" t="str">
            <v>Un</v>
          </cell>
          <cell r="C440">
            <v>1</v>
          </cell>
          <cell r="D440">
            <v>315200</v>
          </cell>
          <cell r="E440">
            <v>1.01E-2</v>
          </cell>
          <cell r="F440">
            <v>318383.52</v>
          </cell>
          <cell r="G440">
            <v>0</v>
          </cell>
        </row>
        <row r="441">
          <cell r="A441" t="str">
            <v>Lavamanos  de colgar Tipo Acuacer, CORONA blanco</v>
          </cell>
          <cell r="B441" t="str">
            <v>Un</v>
          </cell>
          <cell r="C441">
            <v>1</v>
          </cell>
          <cell r="D441">
            <v>40000</v>
          </cell>
          <cell r="E441">
            <v>1.01E-2</v>
          </cell>
          <cell r="F441">
            <v>40404</v>
          </cell>
          <cell r="G441">
            <v>0</v>
          </cell>
        </row>
        <row r="442">
          <cell r="A442" t="str">
            <v>Lavamanos de sobreponer Tipo  Valencia, CORONA blanco</v>
          </cell>
          <cell r="B442" t="str">
            <v>Un</v>
          </cell>
          <cell r="C442">
            <v>1</v>
          </cell>
          <cell r="D442">
            <v>94500</v>
          </cell>
          <cell r="E442">
            <v>1.01E-2</v>
          </cell>
          <cell r="F442">
            <v>95454.45</v>
          </cell>
          <cell r="G442">
            <v>0</v>
          </cell>
        </row>
        <row r="443">
          <cell r="A443" t="str">
            <v>Lavaplatos de empotrar acero inoxidable 35x50</v>
          </cell>
          <cell r="B443" t="str">
            <v>Un</v>
          </cell>
          <cell r="C443">
            <v>1</v>
          </cell>
          <cell r="D443">
            <v>54900</v>
          </cell>
          <cell r="E443">
            <v>1.01E-2</v>
          </cell>
          <cell r="F443">
            <v>55454.49</v>
          </cell>
          <cell r="G443">
            <v>0</v>
          </cell>
        </row>
        <row r="444">
          <cell r="A444" t="str">
            <v>Limpiador PVC 1/8</v>
          </cell>
          <cell r="B444" t="str">
            <v>Un</v>
          </cell>
          <cell r="C444">
            <v>1</v>
          </cell>
          <cell r="D444">
            <v>25862</v>
          </cell>
          <cell r="E444">
            <v>1.01E-2</v>
          </cell>
          <cell r="F444">
            <v>26123.21</v>
          </cell>
          <cell r="G444">
            <v>0</v>
          </cell>
        </row>
        <row r="445">
          <cell r="A445" t="str">
            <v>Listón M.H. Pino Ciprés</v>
          </cell>
          <cell r="B445" t="str">
            <v>m</v>
          </cell>
          <cell r="C445">
            <v>1</v>
          </cell>
          <cell r="D445">
            <v>12000</v>
          </cell>
          <cell r="E445">
            <v>1.01E-2</v>
          </cell>
          <cell r="F445">
            <v>12121.2</v>
          </cell>
          <cell r="G445" t="str">
            <v>de 5x2cm</v>
          </cell>
        </row>
        <row r="446">
          <cell r="A446" t="str">
            <v>Listón M.H. Pino Romerón</v>
          </cell>
          <cell r="B446" t="str">
            <v>m2</v>
          </cell>
          <cell r="C446">
            <v>1</v>
          </cell>
          <cell r="D446">
            <v>39000</v>
          </cell>
          <cell r="E446">
            <v>1.01E-2</v>
          </cell>
          <cell r="F446">
            <v>39393.9</v>
          </cell>
          <cell r="G446">
            <v>0</v>
          </cell>
        </row>
        <row r="447">
          <cell r="A447" t="str">
            <v>Llave individual para lavamanos</v>
          </cell>
          <cell r="B447" t="str">
            <v>Un</v>
          </cell>
          <cell r="C447">
            <v>1</v>
          </cell>
          <cell r="D447">
            <v>8500</v>
          </cell>
          <cell r="E447">
            <v>1.01E-2</v>
          </cell>
          <cell r="F447">
            <v>8585.85</v>
          </cell>
          <cell r="G447">
            <v>0</v>
          </cell>
        </row>
        <row r="448">
          <cell r="A448" t="str">
            <v>Llave terminal 1/2" - cromada , incluye adaptadores</v>
          </cell>
          <cell r="B448" t="str">
            <v>Un</v>
          </cell>
          <cell r="C448">
            <v>1</v>
          </cell>
          <cell r="D448">
            <v>6960</v>
          </cell>
          <cell r="E448">
            <v>1.01E-2</v>
          </cell>
          <cell r="F448">
            <v>7030.3</v>
          </cell>
          <cell r="G448">
            <v>0</v>
          </cell>
        </row>
        <row r="449">
          <cell r="A449" t="str">
            <v>Lona Verde</v>
          </cell>
          <cell r="B449" t="str">
            <v>m</v>
          </cell>
          <cell r="C449">
            <v>1</v>
          </cell>
          <cell r="D449">
            <v>1700</v>
          </cell>
          <cell r="E449">
            <v>1.01E-2</v>
          </cell>
          <cell r="F449">
            <v>1717.17</v>
          </cell>
          <cell r="G449">
            <v>0</v>
          </cell>
        </row>
        <row r="450">
          <cell r="A450" t="str">
            <v>Loseta prefabricada A-50</v>
          </cell>
          <cell r="B450" t="str">
            <v>m2</v>
          </cell>
          <cell r="C450">
            <v>1</v>
          </cell>
          <cell r="D450">
            <v>29500</v>
          </cell>
          <cell r="E450">
            <v>1.01E-2</v>
          </cell>
          <cell r="F450">
            <v>29797.95</v>
          </cell>
          <cell r="G450">
            <v>0</v>
          </cell>
        </row>
        <row r="451">
          <cell r="A451" t="str">
            <v>Lubricante de silicona Canal y Bajante Amazonas</v>
          </cell>
          <cell r="B451" t="str">
            <v>Un</v>
          </cell>
          <cell r="C451">
            <v>1</v>
          </cell>
          <cell r="D451">
            <v>1805</v>
          </cell>
          <cell r="E451">
            <v>1.01E-2</v>
          </cell>
          <cell r="F451">
            <v>1823.23</v>
          </cell>
          <cell r="G451">
            <v>0</v>
          </cell>
        </row>
        <row r="452">
          <cell r="A452" t="str">
            <v>Luminaria autónoma de emergencia</v>
          </cell>
          <cell r="B452" t="str">
            <v>Un</v>
          </cell>
          <cell r="C452">
            <v>1</v>
          </cell>
          <cell r="D452">
            <v>310293</v>
          </cell>
          <cell r="E452">
            <v>1.01E-2</v>
          </cell>
          <cell r="F452">
            <v>313426.96000000002</v>
          </cell>
          <cell r="G452">
            <v>0</v>
          </cell>
        </row>
        <row r="453">
          <cell r="A453" t="str">
            <v>Luminaria de sodio cerrada 125W 208W</v>
          </cell>
          <cell r="B453" t="str">
            <v>Un</v>
          </cell>
          <cell r="C453">
            <v>1</v>
          </cell>
          <cell r="D453">
            <v>312000</v>
          </cell>
          <cell r="E453">
            <v>1.01E-2</v>
          </cell>
          <cell r="F453">
            <v>315151.2</v>
          </cell>
          <cell r="G453">
            <v>0</v>
          </cell>
        </row>
        <row r="454">
          <cell r="A454" t="str">
            <v>Luminaria de sodio cerrada 70W 208W</v>
          </cell>
          <cell r="B454" t="str">
            <v>Un</v>
          </cell>
          <cell r="C454">
            <v>1</v>
          </cell>
          <cell r="D454">
            <v>72900</v>
          </cell>
          <cell r="E454">
            <v>1.01E-2</v>
          </cell>
          <cell r="F454">
            <v>73636.289999999994</v>
          </cell>
          <cell r="G454">
            <v>0</v>
          </cell>
        </row>
        <row r="455">
          <cell r="A455" t="str">
            <v>Luminaria Nano 70W Sodio</v>
          </cell>
          <cell r="B455" t="str">
            <v>Un</v>
          </cell>
          <cell r="C455">
            <v>1</v>
          </cell>
          <cell r="D455">
            <v>230500</v>
          </cell>
          <cell r="E455">
            <v>1.01E-2</v>
          </cell>
          <cell r="F455">
            <v>232828.05</v>
          </cell>
          <cell r="G455">
            <v>0</v>
          </cell>
        </row>
        <row r="456">
          <cell r="A456" t="str">
            <v>Luminaria Onix 250W Sodio</v>
          </cell>
          <cell r="B456" t="str">
            <v>Un</v>
          </cell>
          <cell r="C456">
            <v>1</v>
          </cell>
          <cell r="D456">
            <v>337100</v>
          </cell>
          <cell r="E456">
            <v>1.01E-2</v>
          </cell>
          <cell r="F456">
            <v>340504.71</v>
          </cell>
          <cell r="G456">
            <v>0</v>
          </cell>
        </row>
        <row r="457">
          <cell r="A457" t="str">
            <v>Malla con vena</v>
          </cell>
          <cell r="B457" t="str">
            <v>m2</v>
          </cell>
          <cell r="C457">
            <v>1</v>
          </cell>
          <cell r="D457">
            <v>3250</v>
          </cell>
          <cell r="E457">
            <v>1.01E-2</v>
          </cell>
          <cell r="F457">
            <v>3282.83</v>
          </cell>
          <cell r="G457">
            <v>0</v>
          </cell>
        </row>
        <row r="458">
          <cell r="A458" t="str">
            <v>Malla electrosoldada D 4 x 4 mm y Separación 15 x 25 cm</v>
          </cell>
          <cell r="B458" t="str">
            <v>Kg</v>
          </cell>
          <cell r="C458">
            <v>1</v>
          </cell>
          <cell r="D458">
            <v>2500</v>
          </cell>
          <cell r="E458">
            <v>1.01E-2</v>
          </cell>
          <cell r="F458">
            <v>2525.25</v>
          </cell>
          <cell r="G458">
            <v>0</v>
          </cell>
        </row>
        <row r="459">
          <cell r="A459" t="str">
            <v>Malla Eslabonada galvanizada Cal 12 huecos de 1/12 x  1/2 plg</v>
          </cell>
          <cell r="B459" t="str">
            <v>m2</v>
          </cell>
          <cell r="C459">
            <v>1</v>
          </cell>
          <cell r="D459">
            <v>27800</v>
          </cell>
          <cell r="E459">
            <v>1.01E-2</v>
          </cell>
          <cell r="F459">
            <v>28080.78</v>
          </cell>
          <cell r="G459">
            <v>0</v>
          </cell>
        </row>
        <row r="460">
          <cell r="A460" t="str">
            <v>Malla para gaviones</v>
          </cell>
          <cell r="B460" t="str">
            <v>m2</v>
          </cell>
          <cell r="C460">
            <v>1</v>
          </cell>
          <cell r="D460">
            <v>22000</v>
          </cell>
          <cell r="E460">
            <v>1.01E-2</v>
          </cell>
          <cell r="F460">
            <v>22222.2</v>
          </cell>
          <cell r="G460">
            <v>0</v>
          </cell>
        </row>
        <row r="461">
          <cell r="A461" t="str">
            <v>Malla tipo gallinero</v>
          </cell>
          <cell r="B461" t="str">
            <v>m2</v>
          </cell>
          <cell r="C461">
            <v>1</v>
          </cell>
          <cell r="D461">
            <v>1322</v>
          </cell>
          <cell r="E461">
            <v>1.01E-2</v>
          </cell>
          <cell r="F461">
            <v>1335.35</v>
          </cell>
          <cell r="G461">
            <v>0</v>
          </cell>
        </row>
        <row r="462">
          <cell r="A462" t="str">
            <v xml:space="preserve">Mallas electrosoldadas </v>
          </cell>
          <cell r="B462" t="str">
            <v>Kg</v>
          </cell>
          <cell r="C462">
            <v>1</v>
          </cell>
          <cell r="D462">
            <v>2500</v>
          </cell>
          <cell r="E462">
            <v>1.01E-2</v>
          </cell>
          <cell r="F462">
            <v>2525.25</v>
          </cell>
          <cell r="G462">
            <v>0</v>
          </cell>
        </row>
        <row r="463">
          <cell r="A463" t="str">
            <v>Manija</v>
          </cell>
          <cell r="B463" t="str">
            <v>Un</v>
          </cell>
          <cell r="C463">
            <v>1</v>
          </cell>
          <cell r="D463">
            <v>12500</v>
          </cell>
          <cell r="E463">
            <v>1.01E-2</v>
          </cell>
          <cell r="F463">
            <v>12626.25</v>
          </cell>
          <cell r="G463">
            <v>0</v>
          </cell>
        </row>
        <row r="464">
          <cell r="A464" t="str">
            <v xml:space="preserve">Manija para ventana de aluminio </v>
          </cell>
          <cell r="B464" t="str">
            <v>Un</v>
          </cell>
          <cell r="C464">
            <v>1</v>
          </cell>
          <cell r="D464">
            <v>4500</v>
          </cell>
          <cell r="E464">
            <v>1.01E-2</v>
          </cell>
          <cell r="F464">
            <v>4545.45</v>
          </cell>
          <cell r="G464">
            <v>0</v>
          </cell>
        </row>
        <row r="465">
          <cell r="A465" t="str">
            <v>Maniobra de corte</v>
          </cell>
          <cell r="B465" t="str">
            <v>Gl</v>
          </cell>
          <cell r="C465">
            <v>1</v>
          </cell>
          <cell r="D465">
            <v>500000</v>
          </cell>
          <cell r="E465">
            <v>1.01E-2</v>
          </cell>
          <cell r="F465">
            <v>505050</v>
          </cell>
          <cell r="G465">
            <v>0</v>
          </cell>
        </row>
        <row r="466">
          <cell r="A466" t="str">
            <v>Manto Asfaltico con foil de aluminio</v>
          </cell>
          <cell r="B466" t="str">
            <v>m2</v>
          </cell>
          <cell r="C466">
            <v>1</v>
          </cell>
          <cell r="D466">
            <v>17890</v>
          </cell>
          <cell r="E466">
            <v>1.01E-2</v>
          </cell>
          <cell r="F466">
            <v>18070.689999999999</v>
          </cell>
          <cell r="G466">
            <v>0</v>
          </cell>
        </row>
        <row r="467">
          <cell r="A467" t="str">
            <v xml:space="preserve">Marco 60x60 </v>
          </cell>
          <cell r="B467" t="str">
            <v>Un</v>
          </cell>
          <cell r="C467">
            <v>1</v>
          </cell>
          <cell r="D467">
            <v>19850</v>
          </cell>
          <cell r="E467">
            <v>1.01E-2</v>
          </cell>
          <cell r="F467">
            <v>20050.490000000002</v>
          </cell>
          <cell r="G467">
            <v>0</v>
          </cell>
        </row>
        <row r="468">
          <cell r="A468" t="str">
            <v>Marco para caja de 1.20x1.80</v>
          </cell>
          <cell r="B468" t="str">
            <v>Un</v>
          </cell>
          <cell r="C468">
            <v>1</v>
          </cell>
          <cell r="D468">
            <v>85000</v>
          </cell>
          <cell r="E468">
            <v>1.01E-2</v>
          </cell>
          <cell r="F468">
            <v>85858.5</v>
          </cell>
          <cell r="G468">
            <v>0</v>
          </cell>
        </row>
        <row r="469">
          <cell r="A469" t="str">
            <v>Marco para caja de 40x40x5</v>
          </cell>
          <cell r="B469" t="str">
            <v>Un</v>
          </cell>
          <cell r="C469">
            <v>1</v>
          </cell>
          <cell r="D469">
            <v>30245</v>
          </cell>
          <cell r="E469">
            <v>1.01E-2</v>
          </cell>
          <cell r="F469">
            <v>30550.47</v>
          </cell>
          <cell r="G469">
            <v>0</v>
          </cell>
        </row>
        <row r="470">
          <cell r="A470" t="str">
            <v>Marco para caja de 60x60x5</v>
          </cell>
          <cell r="B470" t="str">
            <v>Un</v>
          </cell>
          <cell r="C470">
            <v>1</v>
          </cell>
          <cell r="D470">
            <v>33235</v>
          </cell>
          <cell r="E470">
            <v>1.01E-2</v>
          </cell>
          <cell r="F470">
            <v>33570.67</v>
          </cell>
          <cell r="G470">
            <v>0</v>
          </cell>
        </row>
        <row r="471">
          <cell r="A471" t="str">
            <v>Marco para caja doble</v>
          </cell>
          <cell r="B471" t="str">
            <v>Un</v>
          </cell>
          <cell r="C471">
            <v>1</v>
          </cell>
          <cell r="D471">
            <v>122807</v>
          </cell>
          <cell r="E471">
            <v>1.01E-2</v>
          </cell>
          <cell r="F471">
            <v>124047.35</v>
          </cell>
          <cell r="G471">
            <v>0</v>
          </cell>
        </row>
        <row r="472">
          <cell r="A472" t="str">
            <v>Marco para caja sencilla</v>
          </cell>
          <cell r="B472" t="str">
            <v>Un</v>
          </cell>
          <cell r="C472">
            <v>1</v>
          </cell>
          <cell r="D472">
            <v>88647</v>
          </cell>
          <cell r="E472">
            <v>1.01E-2</v>
          </cell>
          <cell r="F472">
            <v>89542.33</v>
          </cell>
          <cell r="G472">
            <v>0</v>
          </cell>
        </row>
        <row r="473">
          <cell r="A473" t="str">
            <v>Marco puerta de seguridad Cal.18</v>
          </cell>
          <cell r="B473" t="str">
            <v>m</v>
          </cell>
          <cell r="C473">
            <v>1</v>
          </cell>
          <cell r="D473">
            <v>12000</v>
          </cell>
          <cell r="E473">
            <v>1.01E-2</v>
          </cell>
          <cell r="F473">
            <v>12121.2</v>
          </cell>
          <cell r="G473">
            <v>0</v>
          </cell>
        </row>
        <row r="474">
          <cell r="A474" t="str">
            <v>Marco puerta lámina 1.00. Lám.Cal.18</v>
          </cell>
          <cell r="B474" t="str">
            <v>Un</v>
          </cell>
          <cell r="C474">
            <v>1</v>
          </cell>
          <cell r="D474">
            <v>55000</v>
          </cell>
          <cell r="E474">
            <v>1.01E-2</v>
          </cell>
          <cell r="F474">
            <v>55555.5</v>
          </cell>
          <cell r="G474">
            <v>0</v>
          </cell>
        </row>
        <row r="475">
          <cell r="A475" t="str">
            <v>Marco puerta lámina Cold rolled Cal 18</v>
          </cell>
          <cell r="B475" t="str">
            <v>m</v>
          </cell>
          <cell r="C475">
            <v>1</v>
          </cell>
          <cell r="D475">
            <v>18079.080000000002</v>
          </cell>
          <cell r="E475">
            <v>1.01E-2</v>
          </cell>
          <cell r="F475">
            <v>18261.68</v>
          </cell>
          <cell r="G475">
            <v>0</v>
          </cell>
        </row>
        <row r="476">
          <cell r="A476" t="str">
            <v>Marco ventana</v>
          </cell>
          <cell r="B476" t="str">
            <v>m</v>
          </cell>
          <cell r="C476">
            <v>1</v>
          </cell>
          <cell r="D476">
            <v>2617</v>
          </cell>
          <cell r="E476">
            <v>1.01E-2</v>
          </cell>
          <cell r="F476">
            <v>2643.43</v>
          </cell>
          <cell r="G476">
            <v>0</v>
          </cell>
        </row>
        <row r="477">
          <cell r="A477" t="str">
            <v>Marco y tapa para caja de inspección de  0,30 x 0,30 mts</v>
          </cell>
          <cell r="B477" t="str">
            <v>Un</v>
          </cell>
          <cell r="C477">
            <v>1</v>
          </cell>
          <cell r="D477">
            <v>50000</v>
          </cell>
          <cell r="E477">
            <v>1.01E-2</v>
          </cell>
          <cell r="F477">
            <v>50505</v>
          </cell>
          <cell r="G477">
            <v>0</v>
          </cell>
        </row>
        <row r="478">
          <cell r="A478" t="str">
            <v>Marco y tapa para cámara de inspección CS274</v>
          </cell>
          <cell r="B478" t="str">
            <v>Un</v>
          </cell>
          <cell r="C478">
            <v>1</v>
          </cell>
          <cell r="D478">
            <v>126000</v>
          </cell>
          <cell r="E478">
            <v>1.01E-2</v>
          </cell>
          <cell r="F478">
            <v>127272.6</v>
          </cell>
          <cell r="G478">
            <v>0</v>
          </cell>
        </row>
        <row r="479">
          <cell r="A479" t="str">
            <v>Marco y tapa para cámara de inspección CS275</v>
          </cell>
          <cell r="B479" t="str">
            <v>Un</v>
          </cell>
          <cell r="C479">
            <v>1</v>
          </cell>
          <cell r="D479">
            <v>140000</v>
          </cell>
          <cell r="E479">
            <v>1.01E-2</v>
          </cell>
          <cell r="F479">
            <v>141414</v>
          </cell>
          <cell r="G479">
            <v>0</v>
          </cell>
        </row>
        <row r="480">
          <cell r="A480" t="str">
            <v>Marmolina</v>
          </cell>
          <cell r="B480" t="str">
            <v>Bulto</v>
          </cell>
          <cell r="C480">
            <v>1</v>
          </cell>
          <cell r="D480">
            <v>7500</v>
          </cell>
          <cell r="E480">
            <v>1.01E-2</v>
          </cell>
          <cell r="F480">
            <v>7575.75</v>
          </cell>
          <cell r="G480">
            <v>0</v>
          </cell>
        </row>
        <row r="481">
          <cell r="A481" t="str">
            <v>Marquilla en aro</v>
          </cell>
          <cell r="B481" t="str">
            <v>Un</v>
          </cell>
          <cell r="C481">
            <v>1</v>
          </cell>
          <cell r="D481">
            <v>210</v>
          </cell>
          <cell r="E481">
            <v>1.01E-2</v>
          </cell>
          <cell r="F481">
            <v>212.12</v>
          </cell>
          <cell r="G481">
            <v>0</v>
          </cell>
        </row>
        <row r="482">
          <cell r="A482" t="str">
            <v>Marquilla adhesiva</v>
          </cell>
          <cell r="B482" t="str">
            <v>Un</v>
          </cell>
          <cell r="C482">
            <v>1</v>
          </cell>
          <cell r="D482">
            <v>350</v>
          </cell>
          <cell r="E482">
            <v>1.01E-2</v>
          </cell>
          <cell r="F482">
            <v>353.54</v>
          </cell>
          <cell r="G482">
            <v>0</v>
          </cell>
        </row>
        <row r="483">
          <cell r="A483" t="str">
            <v>Marquilla en acrílico</v>
          </cell>
          <cell r="B483" t="str">
            <v>Un</v>
          </cell>
          <cell r="C483">
            <v>1</v>
          </cell>
          <cell r="D483">
            <v>6510</v>
          </cell>
          <cell r="E483">
            <v>1.01E-2</v>
          </cell>
          <cell r="F483">
            <v>6575.75</v>
          </cell>
          <cell r="G483">
            <v>0</v>
          </cell>
        </row>
        <row r="484">
          <cell r="A484" t="str">
            <v>Material de Relleno</v>
          </cell>
          <cell r="B484" t="str">
            <v>ml</v>
          </cell>
          <cell r="C484">
            <v>1</v>
          </cell>
          <cell r="D484">
            <v>2900</v>
          </cell>
          <cell r="E484">
            <v>1.01E-2</v>
          </cell>
          <cell r="F484">
            <v>2929.29</v>
          </cell>
          <cell r="G484" t="str">
            <v>Electricos</v>
          </cell>
        </row>
        <row r="485">
          <cell r="A485" t="str">
            <v>Media caña en mortero de pendiente</v>
          </cell>
          <cell r="B485" t="str">
            <v>m</v>
          </cell>
          <cell r="C485">
            <v>1</v>
          </cell>
          <cell r="D485">
            <v>16247.460000000001</v>
          </cell>
          <cell r="E485">
            <v>1.01E-2</v>
          </cell>
          <cell r="F485">
            <v>16411.560000000001</v>
          </cell>
          <cell r="G485">
            <v>0</v>
          </cell>
        </row>
        <row r="486">
          <cell r="A486" t="str">
            <v>Medidor de agua 1"</v>
          </cell>
          <cell r="B486" t="str">
            <v>Un</v>
          </cell>
          <cell r="C486">
            <v>1</v>
          </cell>
          <cell r="D486">
            <v>220138</v>
          </cell>
          <cell r="E486">
            <v>1.01E-2</v>
          </cell>
          <cell r="F486">
            <v>222361.39</v>
          </cell>
          <cell r="G486">
            <v>0</v>
          </cell>
        </row>
        <row r="487">
          <cell r="A487" t="str">
            <v>Medidor de agua 1/2"</v>
          </cell>
          <cell r="B487" t="str">
            <v>Un</v>
          </cell>
          <cell r="C487">
            <v>1</v>
          </cell>
          <cell r="D487">
            <v>85000</v>
          </cell>
          <cell r="E487">
            <v>1.01E-2</v>
          </cell>
          <cell r="F487">
            <v>85858.5</v>
          </cell>
          <cell r="G487">
            <v>0</v>
          </cell>
        </row>
        <row r="488">
          <cell r="A488" t="str">
            <v>Medidor de agua 1/2"</v>
          </cell>
          <cell r="B488" t="str">
            <v>Un</v>
          </cell>
          <cell r="C488">
            <v>1</v>
          </cell>
          <cell r="D488">
            <v>85000</v>
          </cell>
          <cell r="E488">
            <v>1.01E-2</v>
          </cell>
          <cell r="F488">
            <v>85858.5</v>
          </cell>
          <cell r="G488">
            <v>0</v>
          </cell>
        </row>
        <row r="489">
          <cell r="A489" t="str">
            <v>Medidor de agua 2"</v>
          </cell>
          <cell r="B489" t="str">
            <v>Un</v>
          </cell>
          <cell r="C489">
            <v>1</v>
          </cell>
          <cell r="D489">
            <v>2546341</v>
          </cell>
          <cell r="E489">
            <v>1.01E-2</v>
          </cell>
          <cell r="F489">
            <v>2572059.04</v>
          </cell>
          <cell r="G489">
            <v>0</v>
          </cell>
        </row>
        <row r="490">
          <cell r="A490" t="str">
            <v>Medidor de agua 3"</v>
          </cell>
          <cell r="B490" t="str">
            <v>Un</v>
          </cell>
          <cell r="C490">
            <v>1</v>
          </cell>
          <cell r="D490">
            <v>2536776</v>
          </cell>
          <cell r="E490">
            <v>1.01E-2</v>
          </cell>
          <cell r="F490">
            <v>2562397.44</v>
          </cell>
          <cell r="G490">
            <v>0</v>
          </cell>
        </row>
        <row r="491">
          <cell r="A491" t="str">
            <v>Medidor de agua 3/4"</v>
          </cell>
          <cell r="B491" t="str">
            <v>Un</v>
          </cell>
          <cell r="C491">
            <v>1</v>
          </cell>
          <cell r="D491">
            <v>117837</v>
          </cell>
          <cell r="E491">
            <v>1.01E-2</v>
          </cell>
          <cell r="F491">
            <v>119027.15</v>
          </cell>
          <cell r="G491">
            <v>0</v>
          </cell>
        </row>
        <row r="492">
          <cell r="A492" t="str">
            <v>Medidor de agua 4"</v>
          </cell>
          <cell r="B492" t="str">
            <v>Un</v>
          </cell>
          <cell r="C492">
            <v>1</v>
          </cell>
          <cell r="D492">
            <v>3279667</v>
          </cell>
          <cell r="E492">
            <v>1.01E-2</v>
          </cell>
          <cell r="F492">
            <v>3312791.64</v>
          </cell>
          <cell r="G492">
            <v>0</v>
          </cell>
        </row>
        <row r="493">
          <cell r="A493" t="str">
            <v>Medidor de agua 6"</v>
          </cell>
          <cell r="B493" t="str">
            <v>Un</v>
          </cell>
          <cell r="C493">
            <v>1</v>
          </cell>
          <cell r="D493">
            <v>4443424</v>
          </cell>
          <cell r="E493">
            <v>1.01E-2</v>
          </cell>
          <cell r="F493">
            <v>4488302.58</v>
          </cell>
          <cell r="G493">
            <v>0</v>
          </cell>
        </row>
        <row r="494">
          <cell r="A494" t="str">
            <v>Medidor de luz Trifásico</v>
          </cell>
          <cell r="B494" t="str">
            <v>Un</v>
          </cell>
          <cell r="C494">
            <v>1</v>
          </cell>
          <cell r="D494">
            <v>225000</v>
          </cell>
          <cell r="E494">
            <v>1.01E-2</v>
          </cell>
          <cell r="F494">
            <v>227272.5</v>
          </cell>
          <cell r="G494">
            <v>0</v>
          </cell>
        </row>
        <row r="495">
          <cell r="A495" t="str">
            <v>Medidor electrónico</v>
          </cell>
          <cell r="B495" t="str">
            <v>Un</v>
          </cell>
          <cell r="C495">
            <v>1</v>
          </cell>
          <cell r="D495">
            <v>398600</v>
          </cell>
          <cell r="E495">
            <v>1.01E-2</v>
          </cell>
          <cell r="F495">
            <v>402625.86</v>
          </cell>
          <cell r="G495">
            <v>0</v>
          </cell>
        </row>
        <row r="496">
          <cell r="A496" t="str">
            <v>Mesón acero inoxidable Cal.16. Dim.(0.60 x 0.85).</v>
          </cell>
          <cell r="B496" t="str">
            <v>Un</v>
          </cell>
          <cell r="C496">
            <v>1</v>
          </cell>
          <cell r="D496">
            <v>144000</v>
          </cell>
          <cell r="E496">
            <v>1.01E-2</v>
          </cell>
          <cell r="F496">
            <v>145454.39999999999</v>
          </cell>
          <cell r="G496">
            <v>0</v>
          </cell>
        </row>
        <row r="497">
          <cell r="A497" t="str">
            <v>Mesón acero inoxidable Cal.16. Dim.(0.76 x 1.02).</v>
          </cell>
          <cell r="B497" t="str">
            <v>Un</v>
          </cell>
          <cell r="C497">
            <v>1</v>
          </cell>
          <cell r="D497">
            <v>168000</v>
          </cell>
          <cell r="E497">
            <v>1.01E-2</v>
          </cell>
          <cell r="F497">
            <v>169696.8</v>
          </cell>
          <cell r="G497">
            <v>0</v>
          </cell>
        </row>
        <row r="498">
          <cell r="A498" t="str">
            <v>Mesón acero inoxidable Cal.16. Dim.(0.90 x 2.95).</v>
          </cell>
          <cell r="B498" t="str">
            <v>Un</v>
          </cell>
          <cell r="C498">
            <v>1</v>
          </cell>
          <cell r="D498">
            <v>800000</v>
          </cell>
          <cell r="E498">
            <v>1.01E-2</v>
          </cell>
          <cell r="F498">
            <v>808080</v>
          </cell>
          <cell r="G498">
            <v>0</v>
          </cell>
        </row>
        <row r="499">
          <cell r="A499" t="str">
            <v>Mesón acero inoxidable Cal.16. Dim.(1.30 x 4.15).</v>
          </cell>
          <cell r="B499" t="str">
            <v>Un</v>
          </cell>
          <cell r="C499">
            <v>1</v>
          </cell>
          <cell r="D499">
            <v>1500000</v>
          </cell>
          <cell r="E499">
            <v>1.01E-2</v>
          </cell>
          <cell r="F499">
            <v>1515150</v>
          </cell>
          <cell r="G499">
            <v>0</v>
          </cell>
        </row>
        <row r="500">
          <cell r="A500" t="str">
            <v>Molde</v>
          </cell>
          <cell r="B500" t="str">
            <v>Un</v>
          </cell>
          <cell r="C500">
            <v>1</v>
          </cell>
          <cell r="D500">
            <v>294745</v>
          </cell>
          <cell r="E500">
            <v>1.01E-2</v>
          </cell>
          <cell r="F500">
            <v>297721.92</v>
          </cell>
          <cell r="G500">
            <v>0</v>
          </cell>
        </row>
        <row r="501">
          <cell r="A501" t="str">
            <v>Mortero 1:3</v>
          </cell>
          <cell r="B501" t="str">
            <v>m3</v>
          </cell>
          <cell r="C501">
            <v>1</v>
          </cell>
          <cell r="D501">
            <v>342250.6</v>
          </cell>
          <cell r="E501">
            <v>0</v>
          </cell>
          <cell r="F501">
            <v>342250.6</v>
          </cell>
          <cell r="G501">
            <v>0</v>
          </cell>
        </row>
        <row r="502">
          <cell r="A502" t="str">
            <v>Mortero 1:3 impermeabilizado</v>
          </cell>
          <cell r="B502" t="str">
            <v>m3</v>
          </cell>
          <cell r="C502">
            <v>1</v>
          </cell>
          <cell r="D502">
            <v>500230.24</v>
          </cell>
          <cell r="E502">
            <v>0</v>
          </cell>
          <cell r="F502">
            <v>500230.24</v>
          </cell>
          <cell r="G502">
            <v>0</v>
          </cell>
        </row>
        <row r="503">
          <cell r="A503" t="str">
            <v>Mortero 1:4</v>
          </cell>
          <cell r="B503" t="str">
            <v>m3</v>
          </cell>
          <cell r="C503">
            <v>1</v>
          </cell>
          <cell r="D503">
            <v>313131.40999999997</v>
          </cell>
          <cell r="E503">
            <v>0</v>
          </cell>
          <cell r="F503">
            <v>313131.40999999997</v>
          </cell>
          <cell r="G503">
            <v>0</v>
          </cell>
        </row>
        <row r="504">
          <cell r="A504" t="str">
            <v>Mortero 1:4 impermeabilizado</v>
          </cell>
          <cell r="B504" t="str">
            <v>m3</v>
          </cell>
          <cell r="C504">
            <v>1</v>
          </cell>
          <cell r="D504">
            <v>471111.05</v>
          </cell>
          <cell r="E504">
            <v>0</v>
          </cell>
          <cell r="F504">
            <v>471111.05</v>
          </cell>
          <cell r="G504">
            <v>0</v>
          </cell>
        </row>
        <row r="505">
          <cell r="A505" t="str">
            <v>Mortero 1:5</v>
          </cell>
          <cell r="B505" t="str">
            <v>m3</v>
          </cell>
          <cell r="C505">
            <v>1</v>
          </cell>
          <cell r="D505">
            <v>283394.03999999998</v>
          </cell>
          <cell r="E505">
            <v>0</v>
          </cell>
          <cell r="F505">
            <v>283394.03999999998</v>
          </cell>
          <cell r="G505">
            <v>0</v>
          </cell>
        </row>
        <row r="506">
          <cell r="A506" t="str">
            <v>Mortero 1:7</v>
          </cell>
          <cell r="B506" t="str">
            <v>m3</v>
          </cell>
          <cell r="C506">
            <v>1</v>
          </cell>
          <cell r="D506">
            <v>238804.14999999997</v>
          </cell>
          <cell r="E506">
            <v>0</v>
          </cell>
          <cell r="F506">
            <v>238804.15</v>
          </cell>
          <cell r="G506">
            <v>0</v>
          </cell>
        </row>
        <row r="507">
          <cell r="A507" t="str">
            <v>Mortero de pega 1:4 e=1,5 cm</v>
          </cell>
          <cell r="B507" t="str">
            <v>m3</v>
          </cell>
          <cell r="C507">
            <v>1</v>
          </cell>
          <cell r="D507">
            <v>313131.40999999997</v>
          </cell>
          <cell r="E507">
            <v>0</v>
          </cell>
          <cell r="F507">
            <v>313131.40999999997</v>
          </cell>
          <cell r="G507">
            <v>0</v>
          </cell>
        </row>
        <row r="508">
          <cell r="A508" t="str">
            <v xml:space="preserve">Mortero de relleno 1:4 </v>
          </cell>
          <cell r="B508" t="str">
            <v>m3</v>
          </cell>
          <cell r="C508">
            <v>1</v>
          </cell>
          <cell r="D508">
            <v>313131.40999999997</v>
          </cell>
          <cell r="E508">
            <v>0</v>
          </cell>
          <cell r="F508">
            <v>313131.40999999997</v>
          </cell>
          <cell r="G508">
            <v>0</v>
          </cell>
        </row>
        <row r="509">
          <cell r="A509" t="str">
            <v>Multiamperímetro</v>
          </cell>
          <cell r="B509" t="str">
            <v>Un</v>
          </cell>
          <cell r="C509">
            <v>1</v>
          </cell>
          <cell r="D509">
            <v>422625</v>
          </cell>
          <cell r="E509">
            <v>1.01E-2</v>
          </cell>
          <cell r="F509">
            <v>426893.51</v>
          </cell>
          <cell r="G509">
            <v>0</v>
          </cell>
        </row>
        <row r="510">
          <cell r="A510" t="str">
            <v>muros en ladrillo tolete común para sobrecimiento de e = 0,12 m</v>
          </cell>
          <cell r="B510" t="str">
            <v>m3</v>
          </cell>
          <cell r="C510">
            <v>1</v>
          </cell>
          <cell r="D510">
            <v>38594.07</v>
          </cell>
          <cell r="E510">
            <v>0</v>
          </cell>
          <cell r="F510">
            <v>38594.07</v>
          </cell>
          <cell r="G510">
            <v>0</v>
          </cell>
        </row>
        <row r="511">
          <cell r="A511" t="str">
            <v>Muros en loque divisorio Liso</v>
          </cell>
          <cell r="B511" t="str">
            <v>m3</v>
          </cell>
          <cell r="C511">
            <v>1</v>
          </cell>
          <cell r="D511">
            <v>63237.18</v>
          </cell>
          <cell r="E511">
            <v>1.01E-2</v>
          </cell>
          <cell r="F511">
            <v>63875.88</v>
          </cell>
          <cell r="G511">
            <v>0</v>
          </cell>
        </row>
        <row r="512">
          <cell r="A512" t="str">
            <v>Niple H.G. 1/2 " x 0,10 m</v>
          </cell>
          <cell r="B512" t="str">
            <v>Un</v>
          </cell>
          <cell r="C512">
            <v>1</v>
          </cell>
          <cell r="D512">
            <v>2100</v>
          </cell>
          <cell r="E512">
            <v>1.01E-2</v>
          </cell>
          <cell r="F512">
            <v>2121.21</v>
          </cell>
          <cell r="G512">
            <v>0</v>
          </cell>
        </row>
        <row r="513">
          <cell r="A513" t="str">
            <v>Niple H.G. 1/2 " x 0,20 m</v>
          </cell>
          <cell r="B513" t="str">
            <v>Un</v>
          </cell>
          <cell r="C513">
            <v>1</v>
          </cell>
          <cell r="D513">
            <v>2500</v>
          </cell>
          <cell r="E513">
            <v>1.01E-2</v>
          </cell>
          <cell r="F513">
            <v>2525.25</v>
          </cell>
          <cell r="G513">
            <v>0</v>
          </cell>
        </row>
        <row r="514">
          <cell r="A514" t="str">
            <v>Orinal Mediano Tipo Corona  blanco primera calidad,   incluye griferia ipo push cromo  tipo grival  o similar entrada de 1 1/2" y accesorios</v>
          </cell>
          <cell r="B514" t="str">
            <v>Un</v>
          </cell>
          <cell r="C514">
            <v>1</v>
          </cell>
          <cell r="D514">
            <v>280000</v>
          </cell>
          <cell r="E514">
            <v>1.01E-2</v>
          </cell>
          <cell r="F514">
            <v>282828</v>
          </cell>
          <cell r="G514">
            <v>0</v>
          </cell>
        </row>
        <row r="515">
          <cell r="A515" t="str">
            <v>Pabmeril pliego</v>
          </cell>
          <cell r="B515" t="str">
            <v>Un</v>
          </cell>
          <cell r="C515">
            <v>1</v>
          </cell>
          <cell r="D515">
            <v>1564.8000000000002</v>
          </cell>
          <cell r="E515">
            <v>1.01E-2</v>
          </cell>
          <cell r="F515">
            <v>1580.6</v>
          </cell>
          <cell r="G515">
            <v>0</v>
          </cell>
        </row>
        <row r="516">
          <cell r="A516" t="str">
            <v>Pañete impermeabilizado integralmente.</v>
          </cell>
          <cell r="B516" t="str">
            <v>m2</v>
          </cell>
          <cell r="C516">
            <v>1</v>
          </cell>
          <cell r="D516">
            <v>19476.46</v>
          </cell>
          <cell r="E516">
            <v>1.01E-2</v>
          </cell>
          <cell r="F516">
            <v>19673.169999999998</v>
          </cell>
          <cell r="G516">
            <v>0</v>
          </cell>
        </row>
        <row r="517">
          <cell r="A517" t="str">
            <v>Para Yacuanquer</v>
          </cell>
          <cell r="B517">
            <v>0</v>
          </cell>
          <cell r="C517">
            <v>0</v>
          </cell>
          <cell r="D517">
            <v>0</v>
          </cell>
          <cell r="E517">
            <v>1.01E-2</v>
          </cell>
          <cell r="F517">
            <v>0</v>
          </cell>
          <cell r="G517">
            <v>0</v>
          </cell>
        </row>
        <row r="518">
          <cell r="A518" t="str">
            <v>Paral de Madera 3m</v>
          </cell>
          <cell r="B518" t="str">
            <v>m</v>
          </cell>
          <cell r="C518">
            <v>1</v>
          </cell>
          <cell r="D518">
            <v>3333.33</v>
          </cell>
          <cell r="E518">
            <v>1.01E-2</v>
          </cell>
          <cell r="F518">
            <v>3367</v>
          </cell>
          <cell r="G518">
            <v>0</v>
          </cell>
        </row>
        <row r="519">
          <cell r="A519" t="str">
            <v>Paral en tubo metalico seccion cuadra de 1 1/2" cal. 18</v>
          </cell>
          <cell r="B519" t="str">
            <v>m</v>
          </cell>
          <cell r="C519">
            <v>1</v>
          </cell>
          <cell r="D519">
            <v>4983</v>
          </cell>
          <cell r="E519">
            <v>1.01E-2</v>
          </cell>
          <cell r="F519">
            <v>5033.33</v>
          </cell>
          <cell r="G519">
            <v>0</v>
          </cell>
        </row>
        <row r="520">
          <cell r="A520" t="str">
            <v>Pararayos</v>
          </cell>
          <cell r="B520" t="str">
            <v>Un</v>
          </cell>
          <cell r="C520">
            <v>1</v>
          </cell>
          <cell r="D520">
            <v>135200</v>
          </cell>
          <cell r="E520">
            <v>1.01E-2</v>
          </cell>
          <cell r="F520">
            <v>136565.51999999999</v>
          </cell>
          <cell r="G520">
            <v>0</v>
          </cell>
        </row>
        <row r="521">
          <cell r="A521" t="str">
            <v>Pararayos tpo franklin</v>
          </cell>
          <cell r="B521" t="str">
            <v>Un</v>
          </cell>
          <cell r="C521">
            <v>1</v>
          </cell>
          <cell r="D521">
            <v>291640</v>
          </cell>
          <cell r="E521">
            <v>1.01E-2</v>
          </cell>
          <cell r="F521">
            <v>294585.56</v>
          </cell>
          <cell r="G521">
            <v>0</v>
          </cell>
        </row>
        <row r="522">
          <cell r="A522" t="str">
            <v>Pararrayos 10 KA 15 KV</v>
          </cell>
          <cell r="B522" t="str">
            <v>Un</v>
          </cell>
          <cell r="C522">
            <v>1</v>
          </cell>
          <cell r="D522">
            <v>295425</v>
          </cell>
          <cell r="E522">
            <v>1.01E-2</v>
          </cell>
          <cell r="F522">
            <v>298408.78999999998</v>
          </cell>
          <cell r="G522">
            <v>0</v>
          </cell>
        </row>
        <row r="523">
          <cell r="A523" t="str">
            <v>Parrilla en 3"*3"*5/8" de 3mtsx1mts</v>
          </cell>
          <cell r="B523" t="str">
            <v>Un</v>
          </cell>
          <cell r="C523">
            <v>1</v>
          </cell>
          <cell r="D523">
            <v>652300</v>
          </cell>
          <cell r="E523">
            <v>1.01E-2</v>
          </cell>
          <cell r="F523">
            <v>658888.23</v>
          </cell>
          <cell r="G523">
            <v>0</v>
          </cell>
        </row>
        <row r="524">
          <cell r="A524" t="str">
            <v>Parrilla en 3"*3"*5/8" de 3mtsx3mts</v>
          </cell>
          <cell r="B524" t="str">
            <v>Un</v>
          </cell>
          <cell r="C524">
            <v>1</v>
          </cell>
          <cell r="D524">
            <v>912000</v>
          </cell>
          <cell r="E524">
            <v>1.01E-2</v>
          </cell>
          <cell r="F524">
            <v>921211.2</v>
          </cell>
          <cell r="G524">
            <v>0</v>
          </cell>
        </row>
        <row r="525">
          <cell r="A525" t="str">
            <v>Parrilla en ángulo 3"*3"*5/8" de 4mtsx3mts</v>
          </cell>
          <cell r="B525" t="str">
            <v>Un</v>
          </cell>
          <cell r="C525">
            <v>1</v>
          </cell>
          <cell r="D525">
            <v>1325600</v>
          </cell>
          <cell r="E525">
            <v>1.01E-2</v>
          </cell>
          <cell r="F525">
            <v>1338988.56</v>
          </cell>
          <cell r="G525">
            <v>0</v>
          </cell>
        </row>
        <row r="526">
          <cell r="A526" t="str">
            <v>Pegacor blanco</v>
          </cell>
          <cell r="B526" t="str">
            <v>Kg</v>
          </cell>
          <cell r="C526">
            <v>1</v>
          </cell>
          <cell r="D526">
            <v>1120</v>
          </cell>
          <cell r="E526">
            <v>1.01E-2</v>
          </cell>
          <cell r="F526">
            <v>1131.31</v>
          </cell>
          <cell r="G526">
            <v>0</v>
          </cell>
        </row>
        <row r="527">
          <cell r="A527" t="str">
            <v xml:space="preserve">Peinazo </v>
          </cell>
          <cell r="B527" t="str">
            <v>m</v>
          </cell>
          <cell r="C527">
            <v>1</v>
          </cell>
          <cell r="D527">
            <v>4983</v>
          </cell>
          <cell r="E527">
            <v>1.01E-2</v>
          </cell>
          <cell r="F527">
            <v>5033.33</v>
          </cell>
          <cell r="G527">
            <v>0</v>
          </cell>
        </row>
        <row r="528">
          <cell r="A528" t="str">
            <v>Percha de 2 puestos BT</v>
          </cell>
          <cell r="B528" t="str">
            <v>Un</v>
          </cell>
          <cell r="C528">
            <v>1</v>
          </cell>
          <cell r="D528">
            <v>32300</v>
          </cell>
          <cell r="E528">
            <v>1.01E-2</v>
          </cell>
          <cell r="F528">
            <v>32626.23</v>
          </cell>
          <cell r="G528">
            <v>0</v>
          </cell>
        </row>
        <row r="529">
          <cell r="A529" t="str">
            <v>Percha de 3 puestos BT</v>
          </cell>
          <cell r="B529" t="str">
            <v>Un</v>
          </cell>
          <cell r="C529">
            <v>1</v>
          </cell>
          <cell r="D529">
            <v>35620</v>
          </cell>
          <cell r="E529">
            <v>1.01E-2</v>
          </cell>
          <cell r="F529">
            <v>35979.760000000002</v>
          </cell>
          <cell r="G529">
            <v>0</v>
          </cell>
        </row>
        <row r="530">
          <cell r="A530" t="str">
            <v>Percha de 4 puestos BT</v>
          </cell>
          <cell r="B530" t="str">
            <v>Un</v>
          </cell>
          <cell r="C530">
            <v>1</v>
          </cell>
          <cell r="D530">
            <v>39600</v>
          </cell>
          <cell r="E530">
            <v>1.01E-2</v>
          </cell>
          <cell r="F530">
            <v>39999.96</v>
          </cell>
          <cell r="G530">
            <v>0</v>
          </cell>
        </row>
        <row r="531">
          <cell r="A531" t="str">
            <v>Percha galvanizada de 1 puesto</v>
          </cell>
          <cell r="B531" t="str">
            <v>Un</v>
          </cell>
          <cell r="C531">
            <v>1</v>
          </cell>
          <cell r="D531">
            <v>6500</v>
          </cell>
          <cell r="E531">
            <v>1.01E-2</v>
          </cell>
          <cell r="F531">
            <v>6565.65</v>
          </cell>
          <cell r="G531">
            <v>0</v>
          </cell>
        </row>
        <row r="532">
          <cell r="A532" t="str">
            <v>Perfil ALN 1101</v>
          </cell>
          <cell r="B532" t="str">
            <v>m</v>
          </cell>
          <cell r="C532">
            <v>1</v>
          </cell>
          <cell r="D532">
            <v>6166.666666666667</v>
          </cell>
          <cell r="E532">
            <v>1.01E-2</v>
          </cell>
          <cell r="F532">
            <v>6228.95</v>
          </cell>
          <cell r="G532">
            <v>0</v>
          </cell>
        </row>
        <row r="533">
          <cell r="A533" t="str">
            <v>Perfil ALN 1102</v>
          </cell>
          <cell r="B533" t="str">
            <v>m</v>
          </cell>
          <cell r="C533">
            <v>1</v>
          </cell>
          <cell r="D533">
            <v>3833.3333333333335</v>
          </cell>
          <cell r="E533">
            <v>1.01E-2</v>
          </cell>
          <cell r="F533">
            <v>3872.05</v>
          </cell>
          <cell r="G533">
            <v>0</v>
          </cell>
        </row>
        <row r="534">
          <cell r="A534" t="str">
            <v>Perfil ALN 167</v>
          </cell>
          <cell r="B534" t="str">
            <v>m</v>
          </cell>
          <cell r="C534">
            <v>1</v>
          </cell>
          <cell r="D534">
            <v>5333.333333333333</v>
          </cell>
          <cell r="E534">
            <v>1.01E-2</v>
          </cell>
          <cell r="F534">
            <v>5387.2</v>
          </cell>
          <cell r="G534">
            <v>0</v>
          </cell>
        </row>
        <row r="535">
          <cell r="A535" t="str">
            <v>Perfil ALN 173</v>
          </cell>
          <cell r="B535" t="str">
            <v>m</v>
          </cell>
          <cell r="C535">
            <v>1</v>
          </cell>
          <cell r="D535">
            <v>4163</v>
          </cell>
          <cell r="E535">
            <v>1.01E-2</v>
          </cell>
          <cell r="F535">
            <v>4205.05</v>
          </cell>
          <cell r="G535">
            <v>0</v>
          </cell>
        </row>
        <row r="536">
          <cell r="A536" t="str">
            <v>Perfil ALN 174</v>
          </cell>
          <cell r="B536" t="str">
            <v>m</v>
          </cell>
          <cell r="C536">
            <v>1</v>
          </cell>
          <cell r="D536">
            <v>5138</v>
          </cell>
          <cell r="E536">
            <v>1.01E-2</v>
          </cell>
          <cell r="F536">
            <v>5189.8900000000003</v>
          </cell>
          <cell r="G536">
            <v>0</v>
          </cell>
        </row>
        <row r="537">
          <cell r="A537" t="str">
            <v>Perfil ALN 175</v>
          </cell>
          <cell r="B537" t="str">
            <v>m</v>
          </cell>
          <cell r="C537">
            <v>1</v>
          </cell>
          <cell r="D537">
            <v>3618</v>
          </cell>
          <cell r="E537">
            <v>1.01E-2</v>
          </cell>
          <cell r="F537">
            <v>3654.54</v>
          </cell>
          <cell r="G537">
            <v>0</v>
          </cell>
        </row>
        <row r="538">
          <cell r="A538" t="str">
            <v>Perfil ALN 176</v>
          </cell>
          <cell r="B538" t="str">
            <v>m</v>
          </cell>
          <cell r="C538">
            <v>1</v>
          </cell>
          <cell r="D538">
            <v>7377</v>
          </cell>
          <cell r="E538">
            <v>1.01E-2</v>
          </cell>
          <cell r="F538">
            <v>7451.51</v>
          </cell>
          <cell r="G538">
            <v>0</v>
          </cell>
        </row>
        <row r="539">
          <cell r="A539" t="str">
            <v>Perfil ALN 177</v>
          </cell>
          <cell r="B539" t="str">
            <v>m</v>
          </cell>
          <cell r="C539">
            <v>1</v>
          </cell>
          <cell r="D539">
            <v>2489</v>
          </cell>
          <cell r="E539">
            <v>1.01E-2</v>
          </cell>
          <cell r="F539">
            <v>2514.14</v>
          </cell>
          <cell r="G539">
            <v>0</v>
          </cell>
        </row>
        <row r="540">
          <cell r="A540" t="str">
            <v>Perfil ALN 219</v>
          </cell>
          <cell r="B540" t="str">
            <v>m</v>
          </cell>
          <cell r="C540">
            <v>1</v>
          </cell>
          <cell r="D540">
            <v>6500</v>
          </cell>
          <cell r="E540">
            <v>1.01E-2</v>
          </cell>
          <cell r="F540">
            <v>6565.65</v>
          </cell>
          <cell r="G540">
            <v>0</v>
          </cell>
        </row>
        <row r="541">
          <cell r="A541" t="str">
            <v>Perfil ALN 292</v>
          </cell>
          <cell r="B541" t="str">
            <v>m</v>
          </cell>
          <cell r="C541">
            <v>1</v>
          </cell>
          <cell r="D541">
            <v>8640</v>
          </cell>
          <cell r="E541">
            <v>1.01E-2</v>
          </cell>
          <cell r="F541">
            <v>8727.26</v>
          </cell>
          <cell r="G541">
            <v>0</v>
          </cell>
        </row>
        <row r="542">
          <cell r="A542" t="str">
            <v>Perfil ALN 312</v>
          </cell>
          <cell r="B542" t="str">
            <v>m</v>
          </cell>
          <cell r="C542">
            <v>1</v>
          </cell>
          <cell r="D542">
            <v>4000</v>
          </cell>
          <cell r="E542">
            <v>1.01E-2</v>
          </cell>
          <cell r="F542">
            <v>4040.4</v>
          </cell>
          <cell r="G542">
            <v>0</v>
          </cell>
        </row>
        <row r="543">
          <cell r="A543" t="str">
            <v>Perfil ALN 313</v>
          </cell>
          <cell r="B543" t="str">
            <v>m</v>
          </cell>
          <cell r="C543">
            <v>1</v>
          </cell>
          <cell r="D543">
            <v>20000</v>
          </cell>
          <cell r="E543">
            <v>1.01E-2</v>
          </cell>
          <cell r="F543">
            <v>20202</v>
          </cell>
          <cell r="G543">
            <v>0</v>
          </cell>
        </row>
        <row r="544">
          <cell r="A544" t="str">
            <v>Perfil ALN 314</v>
          </cell>
          <cell r="B544" t="str">
            <v>m</v>
          </cell>
          <cell r="C544">
            <v>1</v>
          </cell>
          <cell r="D544">
            <v>12000</v>
          </cell>
          <cell r="E544">
            <v>1.01E-2</v>
          </cell>
          <cell r="F544">
            <v>12121.2</v>
          </cell>
          <cell r="G544">
            <v>0</v>
          </cell>
        </row>
        <row r="545">
          <cell r="A545" t="str">
            <v>Perfil ALN 315</v>
          </cell>
          <cell r="B545" t="str">
            <v>m</v>
          </cell>
          <cell r="C545">
            <v>1</v>
          </cell>
          <cell r="D545">
            <v>4083.3333333333335</v>
          </cell>
          <cell r="E545">
            <v>1.01E-2</v>
          </cell>
          <cell r="F545">
            <v>4124.58</v>
          </cell>
          <cell r="G545">
            <v>0</v>
          </cell>
        </row>
        <row r="546">
          <cell r="A546" t="str">
            <v>Perfil ALN 682</v>
          </cell>
          <cell r="B546" t="str">
            <v>m</v>
          </cell>
          <cell r="C546">
            <v>1</v>
          </cell>
          <cell r="D546">
            <v>7000</v>
          </cell>
          <cell r="E546">
            <v>1.01E-2</v>
          </cell>
          <cell r="F546">
            <v>7070.7</v>
          </cell>
          <cell r="G546">
            <v>0</v>
          </cell>
        </row>
        <row r="547">
          <cell r="A547" t="str">
            <v>Perfil ALN 876</v>
          </cell>
          <cell r="B547" t="str">
            <v>m</v>
          </cell>
          <cell r="C547">
            <v>1</v>
          </cell>
          <cell r="D547">
            <v>0</v>
          </cell>
          <cell r="E547">
            <v>1.01E-2</v>
          </cell>
          <cell r="F547">
            <v>0</v>
          </cell>
          <cell r="G547">
            <v>0</v>
          </cell>
        </row>
        <row r="548">
          <cell r="A548" t="str">
            <v>Perfil ALN 877</v>
          </cell>
          <cell r="B548" t="str">
            <v>m</v>
          </cell>
          <cell r="C548">
            <v>1</v>
          </cell>
          <cell r="D548">
            <v>0</v>
          </cell>
          <cell r="E548">
            <v>1.01E-2</v>
          </cell>
          <cell r="F548">
            <v>0</v>
          </cell>
          <cell r="G548">
            <v>0</v>
          </cell>
        </row>
        <row r="549">
          <cell r="A549" t="str">
            <v>Perfil ALN 879</v>
          </cell>
          <cell r="B549" t="str">
            <v>m</v>
          </cell>
          <cell r="C549">
            <v>1</v>
          </cell>
          <cell r="D549">
            <v>0</v>
          </cell>
          <cell r="E549">
            <v>1.01E-2</v>
          </cell>
          <cell r="F549">
            <v>0</v>
          </cell>
          <cell r="G549">
            <v>0</v>
          </cell>
        </row>
        <row r="550">
          <cell r="A550" t="str">
            <v>Perfil ALN 937</v>
          </cell>
          <cell r="B550" t="str">
            <v>m</v>
          </cell>
          <cell r="C550">
            <v>1</v>
          </cell>
          <cell r="D550">
            <v>0</v>
          </cell>
          <cell r="E550">
            <v>1.01E-2</v>
          </cell>
          <cell r="F550">
            <v>0</v>
          </cell>
          <cell r="G550">
            <v>0</v>
          </cell>
        </row>
        <row r="551">
          <cell r="A551" t="str">
            <v>Perfil ALN-545</v>
          </cell>
          <cell r="B551" t="str">
            <v>m</v>
          </cell>
          <cell r="C551">
            <v>1</v>
          </cell>
          <cell r="D551">
            <v>10250</v>
          </cell>
          <cell r="E551">
            <v>1.01E-2</v>
          </cell>
          <cell r="F551">
            <v>10353.530000000001</v>
          </cell>
          <cell r="G551">
            <v>0</v>
          </cell>
        </row>
        <row r="552">
          <cell r="A552" t="str">
            <v>Perfil aluminio T094 de 3 x 1" (72 X 21 mm)</v>
          </cell>
          <cell r="B552" t="str">
            <v>m</v>
          </cell>
          <cell r="C552">
            <v>1</v>
          </cell>
          <cell r="D552">
            <v>7666.666666666667</v>
          </cell>
          <cell r="E552">
            <v>1.01E-2</v>
          </cell>
          <cell r="F552">
            <v>7744.1</v>
          </cell>
          <cell r="G552">
            <v>0</v>
          </cell>
        </row>
        <row r="553">
          <cell r="A553" t="str">
            <v>Perfil aluminio tubular 3 x 1" x 1/2"  T-095 - 1 aleta</v>
          </cell>
          <cell r="B553" t="str">
            <v>m</v>
          </cell>
          <cell r="C553">
            <v>1</v>
          </cell>
          <cell r="D553">
            <v>10833.333333333334</v>
          </cell>
          <cell r="E553">
            <v>1.01E-2</v>
          </cell>
          <cell r="F553">
            <v>10942.75</v>
          </cell>
          <cell r="G553">
            <v>0</v>
          </cell>
        </row>
        <row r="554">
          <cell r="A554" t="str">
            <v>Perfil aluminio tubular con aletas cuad. 1" doble aleta divisor  T-078.</v>
          </cell>
          <cell r="B554" t="str">
            <v>m</v>
          </cell>
          <cell r="C554">
            <v>1</v>
          </cell>
          <cell r="D554">
            <v>5389</v>
          </cell>
          <cell r="E554">
            <v>1.01E-2</v>
          </cell>
          <cell r="F554">
            <v>5443.43</v>
          </cell>
          <cell r="G554">
            <v>0</v>
          </cell>
        </row>
        <row r="555">
          <cell r="A555" t="str">
            <v>Perfil ASTM A 500 grado C 60 x 40 x 2 MM</v>
          </cell>
          <cell r="B555" t="str">
            <v>Kg</v>
          </cell>
          <cell r="C555">
            <v>1</v>
          </cell>
          <cell r="D555">
            <v>4080</v>
          </cell>
          <cell r="E555">
            <v>1.01E-2</v>
          </cell>
          <cell r="F555">
            <v>4121.21</v>
          </cell>
          <cell r="G555">
            <v>0</v>
          </cell>
        </row>
        <row r="556">
          <cell r="A556" t="str">
            <v>Perfil en aluminio 1/2" x 1/2"</v>
          </cell>
          <cell r="B556" t="str">
            <v>m</v>
          </cell>
          <cell r="C556">
            <v>1</v>
          </cell>
          <cell r="D556">
            <v>1575</v>
          </cell>
          <cell r="E556">
            <v>1.01E-2</v>
          </cell>
          <cell r="F556">
            <v>1590.91</v>
          </cell>
          <cell r="G556">
            <v>0</v>
          </cell>
        </row>
        <row r="557">
          <cell r="A557" t="str">
            <v>Perfil estructural ∅4" e=6,02 mm</v>
          </cell>
          <cell r="B557" t="str">
            <v>Kg</v>
          </cell>
          <cell r="C557">
            <v>1</v>
          </cell>
          <cell r="D557">
            <v>4000</v>
          </cell>
          <cell r="E557">
            <v>1.01E-2</v>
          </cell>
          <cell r="F557">
            <v>4040.4</v>
          </cell>
          <cell r="G557">
            <v>0</v>
          </cell>
        </row>
        <row r="558">
          <cell r="A558" t="str">
            <v>Perfil estructural ∅6" e=7,11 mm</v>
          </cell>
          <cell r="B558" t="str">
            <v>Kg</v>
          </cell>
          <cell r="C558">
            <v>1</v>
          </cell>
          <cell r="D558">
            <v>4000</v>
          </cell>
          <cell r="E558">
            <v>1.01E-2</v>
          </cell>
          <cell r="F558">
            <v>4040.4</v>
          </cell>
          <cell r="G558">
            <v>0</v>
          </cell>
        </row>
        <row r="559">
          <cell r="A559" t="str">
            <v>Perfil estructural CC 150 x 100 x 15 x 2</v>
          </cell>
          <cell r="B559" t="str">
            <v>Kg</v>
          </cell>
          <cell r="C559">
            <v>1</v>
          </cell>
          <cell r="D559">
            <v>4200</v>
          </cell>
          <cell r="E559">
            <v>1.01E-2</v>
          </cell>
          <cell r="F559">
            <v>4242.42</v>
          </cell>
          <cell r="G559">
            <v>0</v>
          </cell>
        </row>
        <row r="560">
          <cell r="A560" t="str">
            <v>Perfil para cubierta PHR C305 x80x 1.5 mm</v>
          </cell>
          <cell r="B560" t="str">
            <v>Kg</v>
          </cell>
          <cell r="C560">
            <v>1</v>
          </cell>
          <cell r="D560">
            <v>6450</v>
          </cell>
          <cell r="E560">
            <v>1.01E-2</v>
          </cell>
          <cell r="F560">
            <v>6515.15</v>
          </cell>
          <cell r="G560">
            <v>0</v>
          </cell>
        </row>
        <row r="561">
          <cell r="A561" t="str">
            <v>Perfil PHR - PAG 160 X 60 - 1,5 MM</v>
          </cell>
          <cell r="B561" t="str">
            <v>Kg</v>
          </cell>
          <cell r="C561">
            <v>1</v>
          </cell>
          <cell r="D561">
            <v>6450</v>
          </cell>
          <cell r="E561">
            <v>1.01E-2</v>
          </cell>
          <cell r="F561">
            <v>6515.15</v>
          </cell>
          <cell r="G561">
            <v>0</v>
          </cell>
        </row>
        <row r="562">
          <cell r="A562" t="str">
            <v>Perfil PHR C - 220 x 80  2,5 mm</v>
          </cell>
          <cell r="B562" t="str">
            <v>Kg</v>
          </cell>
          <cell r="C562">
            <v>1</v>
          </cell>
          <cell r="D562">
            <v>6450</v>
          </cell>
          <cell r="E562">
            <v>1.01E-2</v>
          </cell>
          <cell r="F562">
            <v>6515.15</v>
          </cell>
          <cell r="G562">
            <v>0</v>
          </cell>
        </row>
        <row r="563">
          <cell r="A563" t="str">
            <v>Perfil T04</v>
          </cell>
          <cell r="B563" t="str">
            <v>m</v>
          </cell>
          <cell r="C563">
            <v>1</v>
          </cell>
          <cell r="D563">
            <v>10000</v>
          </cell>
          <cell r="E563">
            <v>1.01E-2</v>
          </cell>
          <cell r="F563">
            <v>10101</v>
          </cell>
          <cell r="G563">
            <v>0</v>
          </cell>
        </row>
        <row r="564">
          <cell r="A564" t="str">
            <v>Perno 1/2" Alt.Vel..1 3/4"</v>
          </cell>
          <cell r="B564" t="str">
            <v>Un</v>
          </cell>
          <cell r="C564">
            <v>1</v>
          </cell>
          <cell r="D564">
            <v>600</v>
          </cell>
          <cell r="E564">
            <v>1.01E-2</v>
          </cell>
          <cell r="F564">
            <v>606.05999999999995</v>
          </cell>
          <cell r="G564">
            <v>0</v>
          </cell>
        </row>
        <row r="565">
          <cell r="A565" t="str">
            <v>Perno de expansión 3" x 3/8"</v>
          </cell>
          <cell r="B565" t="str">
            <v>Un</v>
          </cell>
          <cell r="C565">
            <v>1</v>
          </cell>
          <cell r="D565">
            <v>1100</v>
          </cell>
          <cell r="E565">
            <v>1.01E-2</v>
          </cell>
          <cell r="F565">
            <v>1111.1099999999999</v>
          </cell>
          <cell r="G565">
            <v>0</v>
          </cell>
        </row>
        <row r="566">
          <cell r="A566" t="str">
            <v>Perno de tiro</v>
          </cell>
          <cell r="B566" t="str">
            <v>Un</v>
          </cell>
          <cell r="C566">
            <v>1</v>
          </cell>
          <cell r="D566">
            <v>123.2</v>
          </cell>
          <cell r="E566">
            <v>1.01E-2</v>
          </cell>
          <cell r="F566">
            <v>124.44</v>
          </cell>
          <cell r="G566">
            <v>0</v>
          </cell>
        </row>
        <row r="567">
          <cell r="A567" t="str">
            <v>Pernos</v>
          </cell>
          <cell r="B567" t="str">
            <v>Un</v>
          </cell>
          <cell r="C567">
            <v>1</v>
          </cell>
          <cell r="D567">
            <v>4500</v>
          </cell>
          <cell r="E567">
            <v>1.01E-2</v>
          </cell>
          <cell r="F567">
            <v>4545.45</v>
          </cell>
          <cell r="G567">
            <v>0</v>
          </cell>
        </row>
        <row r="568">
          <cell r="A568" t="str">
            <v>Pernos 2</v>
          </cell>
          <cell r="B568" t="str">
            <v>Un</v>
          </cell>
          <cell r="C568">
            <v>1</v>
          </cell>
          <cell r="D568">
            <v>57500</v>
          </cell>
          <cell r="E568">
            <v>1.01E-2</v>
          </cell>
          <cell r="F568">
            <v>58080.75</v>
          </cell>
          <cell r="G568">
            <v>0</v>
          </cell>
        </row>
        <row r="569">
          <cell r="A569" t="str">
            <v>Pernos 3</v>
          </cell>
          <cell r="B569" t="str">
            <v>Un</v>
          </cell>
          <cell r="C569">
            <v>1</v>
          </cell>
          <cell r="D569">
            <v>98500</v>
          </cell>
          <cell r="E569">
            <v>1.01E-2</v>
          </cell>
          <cell r="F569">
            <v>99494.85</v>
          </cell>
          <cell r="G569">
            <v>0</v>
          </cell>
        </row>
        <row r="570">
          <cell r="A570" t="str">
            <v>Pernos 3/8"</v>
          </cell>
          <cell r="B570" t="str">
            <v>Un</v>
          </cell>
          <cell r="C570">
            <v>1</v>
          </cell>
          <cell r="D570">
            <v>600</v>
          </cell>
          <cell r="E570">
            <v>1.01E-2</v>
          </cell>
          <cell r="F570">
            <v>606.05999999999995</v>
          </cell>
          <cell r="G570">
            <v>0</v>
          </cell>
        </row>
        <row r="571">
          <cell r="A571" t="str">
            <v>Pernos de anclaje</v>
          </cell>
          <cell r="B571" t="str">
            <v>Gl</v>
          </cell>
          <cell r="C571">
            <v>1</v>
          </cell>
          <cell r="D571">
            <v>18000</v>
          </cell>
          <cell r="E571">
            <v>1.01E-2</v>
          </cell>
          <cell r="F571">
            <v>18181.8</v>
          </cell>
          <cell r="G571">
            <v>0</v>
          </cell>
        </row>
        <row r="572">
          <cell r="A572" t="str">
            <v>Perros de 1/8"</v>
          </cell>
          <cell r="B572" t="str">
            <v>Un</v>
          </cell>
          <cell r="C572">
            <v>1</v>
          </cell>
          <cell r="D572">
            <v>375</v>
          </cell>
          <cell r="E572">
            <v>1.01E-2</v>
          </cell>
          <cell r="F572">
            <v>378.79</v>
          </cell>
          <cell r="G572">
            <v>0</v>
          </cell>
        </row>
        <row r="573">
          <cell r="A573" t="str">
            <v>Piedra media zonga</v>
          </cell>
          <cell r="B573" t="str">
            <v>m3</v>
          </cell>
          <cell r="C573">
            <v>1</v>
          </cell>
          <cell r="D573">
            <v>55000</v>
          </cell>
          <cell r="E573">
            <v>1.01E-2</v>
          </cell>
          <cell r="F573">
            <v>55555.5</v>
          </cell>
          <cell r="G573">
            <v>0</v>
          </cell>
        </row>
        <row r="574">
          <cell r="A574" t="str">
            <v>Pintura Koraza plastica</v>
          </cell>
          <cell r="B574" t="str">
            <v>GL</v>
          </cell>
          <cell r="C574">
            <v>1</v>
          </cell>
          <cell r="D574">
            <v>61020</v>
          </cell>
          <cell r="E574">
            <v>1.01E-2</v>
          </cell>
          <cell r="F574">
            <v>61636.3</v>
          </cell>
          <cell r="G574">
            <v>0</v>
          </cell>
        </row>
        <row r="575">
          <cell r="A575" t="str">
            <v xml:space="preserve">Pintura Wash Primer </v>
          </cell>
          <cell r="B575" t="str">
            <v>GL</v>
          </cell>
          <cell r="C575">
            <v>1</v>
          </cell>
          <cell r="D575">
            <v>19300</v>
          </cell>
          <cell r="E575">
            <v>1.01E-2</v>
          </cell>
          <cell r="F575">
            <v>19494.93</v>
          </cell>
          <cell r="G575">
            <v>0</v>
          </cell>
        </row>
        <row r="576">
          <cell r="A576" t="str">
            <v>Pinza</v>
          </cell>
          <cell r="B576" t="str">
            <v>Un</v>
          </cell>
          <cell r="C576">
            <v>1</v>
          </cell>
          <cell r="D576">
            <v>86940</v>
          </cell>
          <cell r="E576">
            <v>1.01E-2</v>
          </cell>
          <cell r="F576">
            <v>87818.09</v>
          </cell>
          <cell r="G576">
            <v>0</v>
          </cell>
        </row>
        <row r="577">
          <cell r="A577" t="str">
            <v>Pirlan en madera para dilatación</v>
          </cell>
          <cell r="B577" t="str">
            <v>m</v>
          </cell>
          <cell r="C577">
            <v>1</v>
          </cell>
          <cell r="D577">
            <v>550</v>
          </cell>
          <cell r="E577">
            <v>1.01E-2</v>
          </cell>
          <cell r="F577">
            <v>555.55999999999995</v>
          </cell>
          <cell r="G577">
            <v>0</v>
          </cell>
        </row>
        <row r="578">
          <cell r="A578" t="str">
            <v>Pisavidrio Ref ALN - 544</v>
          </cell>
          <cell r="B578" t="str">
            <v>m</v>
          </cell>
          <cell r="C578">
            <v>1</v>
          </cell>
          <cell r="D578">
            <v>1500</v>
          </cell>
          <cell r="E578">
            <v>1.01E-2</v>
          </cell>
          <cell r="F578">
            <v>1515.15</v>
          </cell>
          <cell r="G578">
            <v>0</v>
          </cell>
        </row>
        <row r="579">
          <cell r="A579" t="str">
            <v>Pivote puerta metálica</v>
          </cell>
          <cell r="B579" t="str">
            <v>Un</v>
          </cell>
          <cell r="C579">
            <v>1</v>
          </cell>
          <cell r="D579">
            <v>7500</v>
          </cell>
          <cell r="E579">
            <v>1.01E-2</v>
          </cell>
          <cell r="F579">
            <v>7575.75</v>
          </cell>
          <cell r="G579">
            <v>0</v>
          </cell>
        </row>
        <row r="580">
          <cell r="A580" t="str">
            <v>Placa maciza e=0,075</v>
          </cell>
          <cell r="B580" t="str">
            <v>m2</v>
          </cell>
          <cell r="C580">
            <v>1</v>
          </cell>
          <cell r="D580">
            <v>85854.040000000008</v>
          </cell>
          <cell r="E580">
            <v>1.01E-2</v>
          </cell>
          <cell r="F580">
            <v>86721.17</v>
          </cell>
          <cell r="G580">
            <v>0</v>
          </cell>
        </row>
        <row r="581">
          <cell r="A581" t="str">
            <v>Planchón - cedro macho (.15 x .04 x 3)</v>
          </cell>
          <cell r="B581" t="str">
            <v>m</v>
          </cell>
          <cell r="C581">
            <v>1</v>
          </cell>
          <cell r="D581">
            <v>20944.000000000004</v>
          </cell>
          <cell r="E581">
            <v>1.01E-2</v>
          </cell>
          <cell r="F581">
            <v>21155.53</v>
          </cell>
          <cell r="G581">
            <v>0</v>
          </cell>
        </row>
        <row r="582">
          <cell r="A582" t="str">
            <v>Planchón ordinario 4 metros</v>
          </cell>
          <cell r="B582" t="str">
            <v>m</v>
          </cell>
          <cell r="C582">
            <v>1</v>
          </cell>
          <cell r="D582">
            <v>5800</v>
          </cell>
          <cell r="E582">
            <v>1.01E-2</v>
          </cell>
          <cell r="F582">
            <v>5858.58</v>
          </cell>
          <cell r="G582">
            <v>0</v>
          </cell>
        </row>
        <row r="583">
          <cell r="A583" t="str">
            <v>Planta 54 KW 380V</v>
          </cell>
          <cell r="B583" t="str">
            <v>Un</v>
          </cell>
          <cell r="C583">
            <v>1</v>
          </cell>
          <cell r="D583">
            <v>28960000</v>
          </cell>
          <cell r="E583">
            <v>1.01E-2</v>
          </cell>
          <cell r="F583">
            <v>29252496</v>
          </cell>
          <cell r="G583">
            <v>0</v>
          </cell>
        </row>
        <row r="584">
          <cell r="A584" t="str">
            <v>Platina  de 0,12 x 0,12 x 1/16" perforada</v>
          </cell>
          <cell r="B584" t="str">
            <v>Un</v>
          </cell>
          <cell r="C584">
            <v>1</v>
          </cell>
          <cell r="D584">
            <v>20350</v>
          </cell>
          <cell r="E584">
            <v>1.01E-2</v>
          </cell>
          <cell r="F584">
            <v>20555.54</v>
          </cell>
          <cell r="G584">
            <v>0</v>
          </cell>
        </row>
        <row r="585">
          <cell r="A585" t="str">
            <v>Platina 1 1/2" x 1 1/2" x 1/4"</v>
          </cell>
          <cell r="B585" t="str">
            <v>m</v>
          </cell>
          <cell r="C585">
            <v>1</v>
          </cell>
          <cell r="D585">
            <v>4084</v>
          </cell>
          <cell r="E585">
            <v>1.01E-2</v>
          </cell>
          <cell r="F585">
            <v>4125.25</v>
          </cell>
          <cell r="G585">
            <v>0</v>
          </cell>
        </row>
        <row r="586">
          <cell r="A586" t="str">
            <v>Platina 1 1/2"x 3/16</v>
          </cell>
          <cell r="B586" t="str">
            <v>m</v>
          </cell>
          <cell r="C586">
            <v>1</v>
          </cell>
          <cell r="D586">
            <v>3850</v>
          </cell>
          <cell r="E586">
            <v>1.01E-2</v>
          </cell>
          <cell r="F586">
            <v>3888.89</v>
          </cell>
          <cell r="G586">
            <v>0</v>
          </cell>
        </row>
        <row r="587">
          <cell r="A587" t="str">
            <v>Platina 1"x 3/16"</v>
          </cell>
          <cell r="B587" t="str">
            <v>m</v>
          </cell>
          <cell r="C587">
            <v>1</v>
          </cell>
          <cell r="D587">
            <v>2240</v>
          </cell>
          <cell r="E587">
            <v>1.01E-2</v>
          </cell>
          <cell r="F587">
            <v>2262.62</v>
          </cell>
          <cell r="G587">
            <v>0</v>
          </cell>
        </row>
        <row r="588">
          <cell r="A588" t="str">
            <v>Platina 3/16" de 0,06 x 0,13 mts</v>
          </cell>
          <cell r="B588" t="str">
            <v>Un</v>
          </cell>
          <cell r="C588">
            <v>1</v>
          </cell>
          <cell r="D588">
            <v>8250</v>
          </cell>
          <cell r="E588">
            <v>1.01E-2</v>
          </cell>
          <cell r="F588">
            <v>8333.33</v>
          </cell>
          <cell r="G588">
            <v>0</v>
          </cell>
        </row>
        <row r="589">
          <cell r="A589" t="str">
            <v>Platina anclaje muro de 0,12x0,12x1/16"</v>
          </cell>
          <cell r="B589" t="str">
            <v>Un</v>
          </cell>
          <cell r="C589">
            <v>1</v>
          </cell>
          <cell r="D589">
            <v>4950</v>
          </cell>
          <cell r="E589">
            <v>1.01E-2</v>
          </cell>
          <cell r="F589">
            <v>5000</v>
          </cell>
          <cell r="G589">
            <v>0</v>
          </cell>
        </row>
        <row r="590">
          <cell r="A590" t="str">
            <v>Platina de cobre de 400x50x2mm</v>
          </cell>
          <cell r="B590" t="str">
            <v>Un</v>
          </cell>
          <cell r="C590">
            <v>1</v>
          </cell>
          <cell r="D590">
            <v>73255</v>
          </cell>
          <cell r="E590">
            <v>1.01E-2</v>
          </cell>
          <cell r="F590">
            <v>73994.880000000005</v>
          </cell>
          <cell r="G590">
            <v>0</v>
          </cell>
        </row>
        <row r="591">
          <cell r="A591" t="str">
            <v>Platina para soporte abrazadera en U</v>
          </cell>
          <cell r="B591" t="str">
            <v>Un</v>
          </cell>
          <cell r="C591">
            <v>1</v>
          </cell>
          <cell r="D591">
            <v>902</v>
          </cell>
          <cell r="E591">
            <v>1.01E-2</v>
          </cell>
          <cell r="F591">
            <v>911.11</v>
          </cell>
          <cell r="G591">
            <v>0</v>
          </cell>
        </row>
        <row r="592">
          <cell r="A592" t="str">
            <v>Poceta para laboratorios en acero inoxidable de 0,50 x 0,35 mts. De empotrar con Un hueco</v>
          </cell>
          <cell r="B592" t="str">
            <v>Un</v>
          </cell>
          <cell r="C592">
            <v>1</v>
          </cell>
          <cell r="D592">
            <v>54900</v>
          </cell>
          <cell r="E592">
            <v>1.01E-2</v>
          </cell>
          <cell r="F592">
            <v>55454.49</v>
          </cell>
          <cell r="G592">
            <v>0</v>
          </cell>
        </row>
        <row r="593">
          <cell r="A593" t="str">
            <v>Polietileno Cal 6</v>
          </cell>
          <cell r="B593" t="str">
            <v>m2</v>
          </cell>
          <cell r="C593">
            <v>1</v>
          </cell>
          <cell r="D593">
            <v>1200</v>
          </cell>
          <cell r="E593">
            <v>1.01E-2</v>
          </cell>
          <cell r="F593">
            <v>1212.1199999999999</v>
          </cell>
          <cell r="G593">
            <v>0</v>
          </cell>
        </row>
        <row r="594">
          <cell r="A594" t="str">
            <v>Pólvora para perno</v>
          </cell>
          <cell r="B594" t="str">
            <v>Un</v>
          </cell>
          <cell r="C594">
            <v>1</v>
          </cell>
          <cell r="D594">
            <v>243.1</v>
          </cell>
          <cell r="E594">
            <v>1.01E-2</v>
          </cell>
          <cell r="F594">
            <v>245.56</v>
          </cell>
          <cell r="G594">
            <v>0</v>
          </cell>
        </row>
        <row r="595">
          <cell r="A595" t="str">
            <v xml:space="preserve">Portacandado </v>
          </cell>
          <cell r="B595" t="str">
            <v>Un</v>
          </cell>
          <cell r="C595">
            <v>1</v>
          </cell>
          <cell r="D595">
            <v>4725</v>
          </cell>
          <cell r="E595">
            <v>1.01E-2</v>
          </cell>
          <cell r="F595">
            <v>4772.72</v>
          </cell>
          <cell r="G595">
            <v>0</v>
          </cell>
        </row>
        <row r="596">
          <cell r="A596" t="str">
            <v>Poste acero galvanizado 16 metros</v>
          </cell>
          <cell r="B596" t="str">
            <v>Un</v>
          </cell>
          <cell r="C596">
            <v>1</v>
          </cell>
          <cell r="D596">
            <v>6721000</v>
          </cell>
          <cell r="E596">
            <v>1.01E-2</v>
          </cell>
          <cell r="F596">
            <v>6788882.0999999996</v>
          </cell>
          <cell r="G596">
            <v>0</v>
          </cell>
        </row>
        <row r="597">
          <cell r="A597" t="str">
            <v>Poste en concreto de 10 metros 510 kl</v>
          </cell>
          <cell r="B597" t="str">
            <v>Un</v>
          </cell>
          <cell r="C597">
            <v>1</v>
          </cell>
          <cell r="D597">
            <v>546940</v>
          </cell>
          <cell r="E597">
            <v>1.01E-2</v>
          </cell>
          <cell r="F597">
            <v>552464.09</v>
          </cell>
          <cell r="G597">
            <v>0</v>
          </cell>
        </row>
        <row r="598">
          <cell r="A598" t="str">
            <v>Poste en concreto de 10 metros 750 kl</v>
          </cell>
          <cell r="B598" t="str">
            <v>Un</v>
          </cell>
          <cell r="C598">
            <v>1</v>
          </cell>
          <cell r="D598">
            <v>600300</v>
          </cell>
          <cell r="E598">
            <v>1.01E-2</v>
          </cell>
          <cell r="F598">
            <v>606363.03</v>
          </cell>
          <cell r="G598">
            <v>0</v>
          </cell>
        </row>
        <row r="599">
          <cell r="A599" t="str">
            <v>Poste en concreto de 10 metros Tipo AP</v>
          </cell>
          <cell r="B599" t="str">
            <v>Un</v>
          </cell>
          <cell r="C599">
            <v>1</v>
          </cell>
          <cell r="D599">
            <v>398600</v>
          </cell>
          <cell r="E599">
            <v>1.01E-2</v>
          </cell>
          <cell r="F599">
            <v>402625.86</v>
          </cell>
          <cell r="G599">
            <v>0</v>
          </cell>
        </row>
        <row r="600">
          <cell r="A600" t="str">
            <v>Poste en concreto de 12 metros 1050 kl</v>
          </cell>
          <cell r="B600" t="str">
            <v>Un</v>
          </cell>
          <cell r="C600">
            <v>1</v>
          </cell>
          <cell r="D600">
            <v>1460730</v>
          </cell>
          <cell r="E600">
            <v>1.01E-2</v>
          </cell>
          <cell r="F600">
            <v>1475483.37</v>
          </cell>
          <cell r="G600">
            <v>0</v>
          </cell>
        </row>
        <row r="601">
          <cell r="A601" t="str">
            <v>Poste en concreto de 12 metros 510 kl</v>
          </cell>
          <cell r="B601" t="str">
            <v>Un</v>
          </cell>
          <cell r="C601">
            <v>1</v>
          </cell>
          <cell r="D601">
            <v>727030</v>
          </cell>
          <cell r="E601">
            <v>1.01E-2</v>
          </cell>
          <cell r="F601">
            <v>734373</v>
          </cell>
          <cell r="G601">
            <v>0</v>
          </cell>
        </row>
        <row r="602">
          <cell r="A602" t="str">
            <v>Poste en concreto de 12 metros 750 kl</v>
          </cell>
          <cell r="B602" t="str">
            <v>Un</v>
          </cell>
          <cell r="C602">
            <v>1</v>
          </cell>
          <cell r="D602">
            <v>773720</v>
          </cell>
          <cell r="E602">
            <v>1.01E-2</v>
          </cell>
          <cell r="F602">
            <v>781534.57</v>
          </cell>
          <cell r="G602">
            <v>0</v>
          </cell>
        </row>
        <row r="603">
          <cell r="A603" t="str">
            <v>Poste en concreto de 12 metros Tipo AP</v>
          </cell>
          <cell r="B603" t="str">
            <v>Un</v>
          </cell>
          <cell r="C603">
            <v>1</v>
          </cell>
          <cell r="D603">
            <v>498500</v>
          </cell>
          <cell r="E603">
            <v>1.01E-2</v>
          </cell>
          <cell r="F603">
            <v>503534.85</v>
          </cell>
          <cell r="G603">
            <v>0</v>
          </cell>
        </row>
        <row r="604">
          <cell r="A604" t="str">
            <v>Poste en concreto de 8 metros Tipo AP</v>
          </cell>
          <cell r="B604" t="str">
            <v>Un</v>
          </cell>
          <cell r="C604">
            <v>1</v>
          </cell>
          <cell r="D604">
            <v>353510</v>
          </cell>
          <cell r="E604">
            <v>1.01E-2</v>
          </cell>
          <cell r="F604">
            <v>357080.45</v>
          </cell>
          <cell r="G604">
            <v>0</v>
          </cell>
        </row>
        <row r="605">
          <cell r="A605" t="str">
            <v>Poste tipo lore</v>
          </cell>
          <cell r="B605" t="str">
            <v>Un</v>
          </cell>
          <cell r="C605">
            <v>1</v>
          </cell>
          <cell r="D605">
            <v>569000</v>
          </cell>
          <cell r="E605">
            <v>1.01E-2</v>
          </cell>
          <cell r="F605">
            <v>574746.9</v>
          </cell>
          <cell r="G605">
            <v>0</v>
          </cell>
        </row>
        <row r="606">
          <cell r="A606" t="str">
            <v>Pretales</v>
          </cell>
          <cell r="B606" t="str">
            <v>Un</v>
          </cell>
          <cell r="C606">
            <v>1</v>
          </cell>
          <cell r="D606">
            <v>144900</v>
          </cell>
          <cell r="E606">
            <v>1.01E-2</v>
          </cell>
          <cell r="F606">
            <v>146363.49</v>
          </cell>
          <cell r="G606">
            <v>0</v>
          </cell>
        </row>
        <row r="607">
          <cell r="A607" t="str">
            <v>Protector escalera (pirlan en bronce angosto)</v>
          </cell>
          <cell r="B607" t="str">
            <v>m</v>
          </cell>
          <cell r="C607">
            <v>1</v>
          </cell>
          <cell r="D607">
            <v>17000</v>
          </cell>
          <cell r="E607">
            <v>1.01E-2</v>
          </cell>
          <cell r="F607">
            <v>17171.7</v>
          </cell>
          <cell r="G607">
            <v>0</v>
          </cell>
        </row>
        <row r="608">
          <cell r="A608" t="str">
            <v>Proyector rectangular cerrado RD4/1103</v>
          </cell>
          <cell r="B608" t="str">
            <v>Un</v>
          </cell>
          <cell r="C608">
            <v>1</v>
          </cell>
          <cell r="D608">
            <v>1660000</v>
          </cell>
          <cell r="E608">
            <v>1.01E-2</v>
          </cell>
          <cell r="F608">
            <v>1676766</v>
          </cell>
          <cell r="G608">
            <v>0</v>
          </cell>
        </row>
        <row r="609">
          <cell r="A609" t="str">
            <v>Puentes</v>
          </cell>
          <cell r="B609" t="str">
            <v>Un</v>
          </cell>
          <cell r="C609">
            <v>1</v>
          </cell>
          <cell r="D609">
            <v>85000</v>
          </cell>
          <cell r="E609">
            <v>1.01E-2</v>
          </cell>
          <cell r="F609">
            <v>85858.5</v>
          </cell>
          <cell r="G609">
            <v>0</v>
          </cell>
        </row>
        <row r="610">
          <cell r="A610" t="str">
            <v>Puentes 2</v>
          </cell>
          <cell r="B610" t="str">
            <v>Un</v>
          </cell>
          <cell r="C610">
            <v>1</v>
          </cell>
          <cell r="D610">
            <v>15200</v>
          </cell>
          <cell r="E610">
            <v>1.01E-2</v>
          </cell>
          <cell r="F610">
            <v>15353.52</v>
          </cell>
          <cell r="G610">
            <v>0</v>
          </cell>
        </row>
        <row r="611">
          <cell r="A611" t="str">
            <v>Puentes 3</v>
          </cell>
          <cell r="B611" t="str">
            <v>Un</v>
          </cell>
          <cell r="C611">
            <v>1</v>
          </cell>
          <cell r="D611">
            <v>60000</v>
          </cell>
          <cell r="E611">
            <v>1.01E-2</v>
          </cell>
          <cell r="F611">
            <v>60606</v>
          </cell>
          <cell r="G611">
            <v>0</v>
          </cell>
        </row>
        <row r="612">
          <cell r="A612" t="str">
            <v>Puentes de empalme</v>
          </cell>
          <cell r="B612" t="str">
            <v>Un</v>
          </cell>
          <cell r="C612">
            <v>1</v>
          </cell>
          <cell r="D612">
            <v>201100</v>
          </cell>
          <cell r="E612">
            <v>1.01E-2</v>
          </cell>
          <cell r="F612">
            <v>203131.11</v>
          </cell>
          <cell r="G612">
            <v>0</v>
          </cell>
        </row>
        <row r="613">
          <cell r="A613" t="str">
            <v>Puerta  Baños y duchas, en aluminio y lámina galvanizada Anolok</v>
          </cell>
          <cell r="B613" t="str">
            <v>Un</v>
          </cell>
          <cell r="C613">
            <v>1</v>
          </cell>
          <cell r="D613">
            <v>250000</v>
          </cell>
          <cell r="E613">
            <v>1.01E-2</v>
          </cell>
          <cell r="F613">
            <v>252525</v>
          </cell>
          <cell r="G613">
            <v>0</v>
          </cell>
        </row>
        <row r="614">
          <cell r="A614" t="str">
            <v xml:space="preserve">Puerta  para ducha, en vidrio,  incoloro, templado, de e = 6 mm, incluye herrajes y accesorios de h = 1,80 mts  y 0,65 mts </v>
          </cell>
          <cell r="B614" t="str">
            <v>Un</v>
          </cell>
          <cell r="C614">
            <v>1</v>
          </cell>
          <cell r="D614">
            <v>125000</v>
          </cell>
          <cell r="E614">
            <v>1.01E-2</v>
          </cell>
          <cell r="F614">
            <v>126262.5</v>
          </cell>
          <cell r="G614">
            <v>0</v>
          </cell>
        </row>
        <row r="615">
          <cell r="A615" t="str">
            <v>Puerta Baño Minusvalidos</v>
          </cell>
          <cell r="B615" t="str">
            <v>Un</v>
          </cell>
          <cell r="C615">
            <v>1</v>
          </cell>
          <cell r="D615">
            <v>95000</v>
          </cell>
          <cell r="E615">
            <v>1.01E-2</v>
          </cell>
          <cell r="F615">
            <v>95959.5</v>
          </cell>
          <cell r="G615">
            <v>0</v>
          </cell>
        </row>
        <row r="616">
          <cell r="A616" t="str">
            <v>Puerta económica Pizano 1.00. Triplex e=4mm.</v>
          </cell>
          <cell r="B616" t="str">
            <v>Un</v>
          </cell>
          <cell r="C616">
            <v>1</v>
          </cell>
          <cell r="D616">
            <v>66411.25</v>
          </cell>
          <cell r="E616">
            <v>1.01E-2</v>
          </cell>
          <cell r="F616">
            <v>67082</v>
          </cell>
          <cell r="G616">
            <v>0</v>
          </cell>
        </row>
        <row r="617">
          <cell r="A617" t="str">
            <v>Puerta en madera Según detalle Arquitectónico</v>
          </cell>
          <cell r="B617" t="str">
            <v>m2</v>
          </cell>
          <cell r="C617">
            <v>1</v>
          </cell>
          <cell r="D617">
            <v>140000</v>
          </cell>
          <cell r="E617">
            <v>1.01E-2</v>
          </cell>
          <cell r="F617">
            <v>141414</v>
          </cell>
          <cell r="G617">
            <v>0</v>
          </cell>
        </row>
        <row r="618">
          <cell r="A618" t="str">
            <v>Puerta sistema constructivo PVC de 0,62 x 1,60 m</v>
          </cell>
          <cell r="B618" t="str">
            <v>Un</v>
          </cell>
          <cell r="C618">
            <v>1</v>
          </cell>
          <cell r="D618">
            <v>535000</v>
          </cell>
          <cell r="E618">
            <v>1.01E-2</v>
          </cell>
          <cell r="F618">
            <v>540403.5</v>
          </cell>
          <cell r="G618">
            <v>0</v>
          </cell>
        </row>
        <row r="619">
          <cell r="A619" t="str">
            <v>Puerta Ventana en Madera SegUn detalle Arquitectónico</v>
          </cell>
          <cell r="B619" t="str">
            <v>m2</v>
          </cell>
          <cell r="C619">
            <v>1</v>
          </cell>
          <cell r="D619">
            <v>160000</v>
          </cell>
          <cell r="E619">
            <v>1.01E-2</v>
          </cell>
          <cell r="F619">
            <v>161616</v>
          </cell>
          <cell r="G619">
            <v>0</v>
          </cell>
        </row>
        <row r="620">
          <cell r="A620" t="str">
            <v>PUntilla con cabeza 2"</v>
          </cell>
          <cell r="B620" t="str">
            <v>LB</v>
          </cell>
          <cell r="C620">
            <v>1</v>
          </cell>
          <cell r="D620">
            <v>2520</v>
          </cell>
          <cell r="E620">
            <v>1.01E-2</v>
          </cell>
          <cell r="F620">
            <v>2545.4499999999998</v>
          </cell>
          <cell r="G620" t="str">
            <v>$102.112 50 cajas de 500grs.</v>
          </cell>
        </row>
        <row r="621">
          <cell r="A621" t="str">
            <v>PUnto Agua fría PVC</v>
          </cell>
          <cell r="B621" t="str">
            <v>Un</v>
          </cell>
          <cell r="C621">
            <v>1</v>
          </cell>
          <cell r="D621">
            <v>22397</v>
          </cell>
          <cell r="E621">
            <v>0</v>
          </cell>
          <cell r="F621">
            <v>22397</v>
          </cell>
          <cell r="G621">
            <v>0</v>
          </cell>
        </row>
        <row r="622">
          <cell r="A622" t="str">
            <v>PUnto desagüe PVC 3" y  4"</v>
          </cell>
          <cell r="B622" t="str">
            <v>Un</v>
          </cell>
          <cell r="C622">
            <v>1</v>
          </cell>
          <cell r="D622">
            <v>25778.77</v>
          </cell>
          <cell r="E622">
            <v>0</v>
          </cell>
          <cell r="F622">
            <v>25778.77</v>
          </cell>
          <cell r="G622">
            <v>0</v>
          </cell>
        </row>
        <row r="623">
          <cell r="A623" t="str">
            <v>PUnto Eléctrico</v>
          </cell>
          <cell r="B623" t="str">
            <v>Un</v>
          </cell>
          <cell r="C623">
            <v>1</v>
          </cell>
          <cell r="D623">
            <v>260478.41</v>
          </cell>
          <cell r="E623">
            <v>0</v>
          </cell>
          <cell r="F623">
            <v>260478.41</v>
          </cell>
          <cell r="G623">
            <v>0</v>
          </cell>
        </row>
        <row r="624">
          <cell r="A624" t="str">
            <v>Rajón, 4" a 15"</v>
          </cell>
          <cell r="B624" t="str">
            <v>m3</v>
          </cell>
          <cell r="C624">
            <v>1</v>
          </cell>
          <cell r="D624">
            <v>69600</v>
          </cell>
          <cell r="E624">
            <v>1.01E-2</v>
          </cell>
          <cell r="F624">
            <v>70302.960000000006</v>
          </cell>
          <cell r="G624">
            <v>0</v>
          </cell>
        </row>
        <row r="625">
          <cell r="A625" t="str">
            <v xml:space="preserve">Recebo  </v>
          </cell>
          <cell r="B625" t="str">
            <v>m3</v>
          </cell>
          <cell r="C625">
            <v>1</v>
          </cell>
          <cell r="D625">
            <v>69000</v>
          </cell>
          <cell r="E625">
            <v>1.01E-2</v>
          </cell>
          <cell r="F625">
            <v>69696.899999999994</v>
          </cell>
          <cell r="G625">
            <v>0</v>
          </cell>
        </row>
        <row r="626">
          <cell r="A626" t="str">
            <v>Recebo comUn</v>
          </cell>
          <cell r="B626" t="str">
            <v>m3</v>
          </cell>
          <cell r="C626">
            <v>1</v>
          </cell>
          <cell r="D626">
            <v>85000</v>
          </cell>
          <cell r="E626">
            <v>1.01E-2</v>
          </cell>
          <cell r="F626">
            <v>85858.5</v>
          </cell>
          <cell r="G626">
            <v>0</v>
          </cell>
        </row>
        <row r="627">
          <cell r="A627" t="str">
            <v>Registro de corte de 1/2"</v>
          </cell>
          <cell r="B627" t="str">
            <v>Un</v>
          </cell>
          <cell r="C627">
            <v>1</v>
          </cell>
          <cell r="D627">
            <v>31900</v>
          </cell>
          <cell r="E627">
            <v>1.01E-2</v>
          </cell>
          <cell r="F627">
            <v>32222.19</v>
          </cell>
          <cell r="G627">
            <v>0</v>
          </cell>
        </row>
        <row r="628">
          <cell r="A628" t="str">
            <v>Registro de Cortina Red &amp; white Roscado de 1"</v>
          </cell>
          <cell r="B628" t="str">
            <v>Un</v>
          </cell>
          <cell r="C628">
            <v>1</v>
          </cell>
          <cell r="D628">
            <v>49880</v>
          </cell>
          <cell r="E628">
            <v>1.01E-2</v>
          </cell>
          <cell r="F628">
            <v>50383.79</v>
          </cell>
          <cell r="G628">
            <v>0</v>
          </cell>
        </row>
        <row r="629">
          <cell r="A629" t="str">
            <v>Registro de Cortina Red &amp; white Roscado de 1/2"</v>
          </cell>
          <cell r="B629" t="str">
            <v>Un</v>
          </cell>
          <cell r="C629">
            <v>1</v>
          </cell>
          <cell r="D629">
            <v>27260</v>
          </cell>
          <cell r="E629">
            <v>1.01E-2</v>
          </cell>
          <cell r="F629">
            <v>27535.33</v>
          </cell>
          <cell r="G629">
            <v>0</v>
          </cell>
        </row>
        <row r="630">
          <cell r="A630" t="str">
            <v>Registro de Cortina Red &amp; white Roscado de 1-1/2"</v>
          </cell>
          <cell r="B630" t="str">
            <v>Un</v>
          </cell>
          <cell r="C630">
            <v>1</v>
          </cell>
          <cell r="D630">
            <v>91060</v>
          </cell>
          <cell r="E630">
            <v>1.01E-2</v>
          </cell>
          <cell r="F630">
            <v>91979.71</v>
          </cell>
          <cell r="G630">
            <v>0</v>
          </cell>
        </row>
        <row r="631">
          <cell r="A631" t="str">
            <v>Registro de Cortina Red &amp; white Roscado de 1-1/4"</v>
          </cell>
          <cell r="B631" t="str">
            <v>Un</v>
          </cell>
          <cell r="C631">
            <v>1</v>
          </cell>
          <cell r="D631">
            <v>67280</v>
          </cell>
          <cell r="E631">
            <v>1.01E-2</v>
          </cell>
          <cell r="F631">
            <v>67959.53</v>
          </cell>
          <cell r="G631">
            <v>0</v>
          </cell>
        </row>
        <row r="632">
          <cell r="A632" t="str">
            <v>Registro de Cortina Red &amp; white Roscado de 2"</v>
          </cell>
          <cell r="B632" t="str">
            <v>Un</v>
          </cell>
          <cell r="C632">
            <v>1</v>
          </cell>
          <cell r="D632">
            <v>147610</v>
          </cell>
          <cell r="E632">
            <v>1.01E-2</v>
          </cell>
          <cell r="F632">
            <v>149100.85999999999</v>
          </cell>
          <cell r="G632">
            <v>0</v>
          </cell>
        </row>
        <row r="633">
          <cell r="A633" t="str">
            <v>Registro de Cortina Red &amp; white Roscado de 3/4"</v>
          </cell>
          <cell r="B633" t="str">
            <v>Un</v>
          </cell>
          <cell r="C633">
            <v>1</v>
          </cell>
          <cell r="D633">
            <v>34800</v>
          </cell>
          <cell r="E633">
            <v>1.01E-2</v>
          </cell>
          <cell r="F633">
            <v>35151.480000000003</v>
          </cell>
          <cell r="G633">
            <v>0</v>
          </cell>
        </row>
        <row r="634">
          <cell r="A634" t="str">
            <v>Regleta de 10 pares</v>
          </cell>
          <cell r="B634" t="str">
            <v>Un</v>
          </cell>
          <cell r="C634">
            <v>1</v>
          </cell>
          <cell r="D634">
            <v>24495</v>
          </cell>
          <cell r="E634">
            <v>1.01E-2</v>
          </cell>
          <cell r="F634">
            <v>24742.400000000001</v>
          </cell>
          <cell r="G634">
            <v>0</v>
          </cell>
        </row>
        <row r="635">
          <cell r="A635" t="str">
            <v>Rejilla par sumidero Fibrit R46C</v>
          </cell>
          <cell r="B635" t="str">
            <v>Un</v>
          </cell>
          <cell r="C635">
            <v>1</v>
          </cell>
          <cell r="D635">
            <v>12500</v>
          </cell>
          <cell r="E635">
            <v>1.01E-2</v>
          </cell>
          <cell r="F635">
            <v>12626.25</v>
          </cell>
          <cell r="G635">
            <v>0</v>
          </cell>
        </row>
        <row r="636">
          <cell r="A636" t="str">
            <v>Rejilla tragante  cupula aluminio 5x3"</v>
          </cell>
          <cell r="B636" t="str">
            <v>Un</v>
          </cell>
          <cell r="C636">
            <v>1</v>
          </cell>
          <cell r="D636">
            <v>13900</v>
          </cell>
          <cell r="E636">
            <v>1.01E-2</v>
          </cell>
          <cell r="F636">
            <v>14040.39</v>
          </cell>
          <cell r="G636">
            <v>0</v>
          </cell>
        </row>
        <row r="637">
          <cell r="A637" t="str">
            <v>Rejilla tragante  cupula aluminio 6x4"</v>
          </cell>
          <cell r="B637" t="str">
            <v>Un</v>
          </cell>
          <cell r="C637">
            <v>1</v>
          </cell>
          <cell r="D637">
            <v>21900</v>
          </cell>
          <cell r="E637">
            <v>1.01E-2</v>
          </cell>
          <cell r="F637">
            <v>22121.19</v>
          </cell>
          <cell r="G637">
            <v>0</v>
          </cell>
        </row>
        <row r="638">
          <cell r="A638" t="str">
            <v>Rejilla Ventilación plastica de 0,20 x 0,20 mts.</v>
          </cell>
          <cell r="B638" t="str">
            <v>Un</v>
          </cell>
          <cell r="C638">
            <v>1</v>
          </cell>
          <cell r="D638">
            <v>7900</v>
          </cell>
          <cell r="E638">
            <v>1.01E-2</v>
          </cell>
          <cell r="F638">
            <v>7979.79</v>
          </cell>
          <cell r="G638">
            <v>0</v>
          </cell>
        </row>
        <row r="639">
          <cell r="A639" t="str">
            <v>Relé</v>
          </cell>
          <cell r="B639" t="str">
            <v>Un</v>
          </cell>
          <cell r="C639">
            <v>1</v>
          </cell>
          <cell r="D639">
            <v>56000</v>
          </cell>
          <cell r="E639">
            <v>1.01E-2</v>
          </cell>
          <cell r="F639">
            <v>56565.599999999999</v>
          </cell>
          <cell r="G639">
            <v>0</v>
          </cell>
        </row>
        <row r="640">
          <cell r="A640" t="str">
            <v>Relleno en material de excavación</v>
          </cell>
          <cell r="B640" t="str">
            <v>m3</v>
          </cell>
          <cell r="C640">
            <v>1</v>
          </cell>
          <cell r="D640">
            <v>17496.599999999999</v>
          </cell>
          <cell r="E640">
            <v>1.01E-2</v>
          </cell>
          <cell r="F640">
            <v>17673.32</v>
          </cell>
          <cell r="G640">
            <v>0</v>
          </cell>
        </row>
        <row r="641">
          <cell r="A641" t="str">
            <v>Rellenos en recebo compactado al 90%</v>
          </cell>
          <cell r="B641" t="str">
            <v>m3</v>
          </cell>
          <cell r="C641">
            <v>1</v>
          </cell>
          <cell r="D641">
            <v>107553.78</v>
          </cell>
          <cell r="E641">
            <v>1.01E-2</v>
          </cell>
          <cell r="F641">
            <v>108640.07</v>
          </cell>
          <cell r="G641">
            <v>0</v>
          </cell>
        </row>
        <row r="642">
          <cell r="A642" t="str">
            <v xml:space="preserve">rellenos en recebo compactado al 90% </v>
          </cell>
          <cell r="B642" t="str">
            <v>M3</v>
          </cell>
          <cell r="C642">
            <v>1</v>
          </cell>
          <cell r="D642">
            <v>110665.78</v>
          </cell>
          <cell r="E642">
            <v>0</v>
          </cell>
          <cell r="F642">
            <v>110665.78</v>
          </cell>
          <cell r="G642">
            <v>0</v>
          </cell>
        </row>
        <row r="643">
          <cell r="A643" t="str">
            <v>Remaches Pop</v>
          </cell>
          <cell r="B643" t="str">
            <v>Un</v>
          </cell>
          <cell r="C643">
            <v>1</v>
          </cell>
          <cell r="D643">
            <v>350</v>
          </cell>
          <cell r="E643">
            <v>1.01E-2</v>
          </cell>
          <cell r="F643">
            <v>353.54</v>
          </cell>
          <cell r="G643">
            <v>0</v>
          </cell>
        </row>
        <row r="644">
          <cell r="A644" t="str">
            <v>Remate  Lateral Superior para cubierta trapezoidal, en acero y con foil de aluminio de 0,24 x 2 mts</v>
          </cell>
          <cell r="B644" t="str">
            <v>Un</v>
          </cell>
          <cell r="C644">
            <v>1</v>
          </cell>
          <cell r="D644">
            <v>59000</v>
          </cell>
          <cell r="E644">
            <v>1.01E-2</v>
          </cell>
          <cell r="F644">
            <v>59595.9</v>
          </cell>
          <cell r="G644">
            <v>0</v>
          </cell>
        </row>
        <row r="645">
          <cell r="A645" t="str">
            <v>Repisa ordinaria 3 metros</v>
          </cell>
          <cell r="B645" t="str">
            <v>Un</v>
          </cell>
          <cell r="C645">
            <v>1</v>
          </cell>
          <cell r="D645">
            <v>5100</v>
          </cell>
          <cell r="E645">
            <v>1.01E-2</v>
          </cell>
          <cell r="F645">
            <v>5151.51</v>
          </cell>
          <cell r="G645">
            <v>0</v>
          </cell>
        </row>
        <row r="646">
          <cell r="A646" t="str">
            <v>Resina para empalme</v>
          </cell>
          <cell r="B646" t="str">
            <v>Un</v>
          </cell>
          <cell r="C646">
            <v>1</v>
          </cell>
          <cell r="D646">
            <v>18900</v>
          </cell>
          <cell r="E646">
            <v>1.01E-2</v>
          </cell>
          <cell r="F646">
            <v>19090.89</v>
          </cell>
          <cell r="G646">
            <v>0</v>
          </cell>
        </row>
        <row r="647">
          <cell r="A647" t="str">
            <v>Roseta de porcelana</v>
          </cell>
          <cell r="B647" t="str">
            <v>Un</v>
          </cell>
          <cell r="C647">
            <v>1</v>
          </cell>
          <cell r="D647">
            <v>2120</v>
          </cell>
          <cell r="E647">
            <v>1.01E-2</v>
          </cell>
          <cell r="F647">
            <v>2141.41</v>
          </cell>
          <cell r="G647">
            <v>0</v>
          </cell>
        </row>
        <row r="648">
          <cell r="A648" t="str">
            <v>Roseta y bombillo de bajo consumo</v>
          </cell>
          <cell r="B648" t="str">
            <v>Un</v>
          </cell>
          <cell r="C648">
            <v>1</v>
          </cell>
          <cell r="D648">
            <v>12305</v>
          </cell>
          <cell r="E648">
            <v>1.01E-2</v>
          </cell>
          <cell r="F648">
            <v>12429.28</v>
          </cell>
          <cell r="G648">
            <v>0</v>
          </cell>
        </row>
        <row r="649">
          <cell r="A649" t="str">
            <v>Sanitario Acuacer</v>
          </cell>
          <cell r="B649" t="str">
            <v>Un</v>
          </cell>
          <cell r="C649">
            <v>1</v>
          </cell>
          <cell r="D649">
            <v>129400</v>
          </cell>
          <cell r="E649">
            <v>1.01E-2</v>
          </cell>
          <cell r="F649">
            <v>130706.94</v>
          </cell>
          <cell r="G649">
            <v>0</v>
          </cell>
        </row>
        <row r="650">
          <cell r="A650" t="str">
            <v>Sanitario de Tanque institucional Tipo ACUACER, CORONA blanco, primeras; incluye griferia grival o similar y/o superior en calidad  y  accesorios</v>
          </cell>
          <cell r="B650" t="str">
            <v>Un</v>
          </cell>
          <cell r="C650">
            <v>1</v>
          </cell>
          <cell r="D650">
            <v>190000</v>
          </cell>
          <cell r="E650">
            <v>1.01E-2</v>
          </cell>
          <cell r="F650">
            <v>191919</v>
          </cell>
          <cell r="G650">
            <v>0</v>
          </cell>
        </row>
        <row r="651">
          <cell r="A651" t="str">
            <v>Sanitario para discapacitados, blanco primera calidad, incluye accesorios</v>
          </cell>
          <cell r="B651" t="str">
            <v>Un</v>
          </cell>
          <cell r="C651">
            <v>1</v>
          </cell>
          <cell r="D651">
            <v>178000</v>
          </cell>
          <cell r="E651">
            <v>1.01E-2</v>
          </cell>
          <cell r="F651">
            <v>179797.8</v>
          </cell>
          <cell r="G651">
            <v>0</v>
          </cell>
        </row>
        <row r="652">
          <cell r="A652" t="str">
            <v>Sardinel prefabricado A-15</v>
          </cell>
          <cell r="B652" t="str">
            <v>Un</v>
          </cell>
          <cell r="C652">
            <v>1</v>
          </cell>
          <cell r="D652">
            <v>22500</v>
          </cell>
          <cell r="E652">
            <v>1.01E-2</v>
          </cell>
          <cell r="F652">
            <v>22727.25</v>
          </cell>
          <cell r="G652">
            <v>0</v>
          </cell>
        </row>
        <row r="653">
          <cell r="A653" t="str">
            <v>Sellante de cobre de alta</v>
          </cell>
          <cell r="B653" t="str">
            <v>gr</v>
          </cell>
          <cell r="C653">
            <v>1</v>
          </cell>
          <cell r="D653">
            <v>272</v>
          </cell>
          <cell r="E653">
            <v>1.01E-2</v>
          </cell>
          <cell r="F653">
            <v>274.75</v>
          </cell>
          <cell r="G653">
            <v>0</v>
          </cell>
        </row>
        <row r="654">
          <cell r="A654" t="str">
            <v>Señalización</v>
          </cell>
          <cell r="B654" t="str">
            <v>Gl</v>
          </cell>
          <cell r="C654">
            <v>1</v>
          </cell>
          <cell r="D654">
            <v>50000</v>
          </cell>
          <cell r="E654">
            <v>1.01E-2</v>
          </cell>
          <cell r="F654">
            <v>50505</v>
          </cell>
          <cell r="G654">
            <v>0</v>
          </cell>
        </row>
        <row r="655">
          <cell r="A655" t="str">
            <v>SIFóN 135º PVC-S 3" C x E</v>
          </cell>
          <cell r="B655" t="str">
            <v>Un</v>
          </cell>
          <cell r="C655">
            <v>1</v>
          </cell>
          <cell r="D655">
            <v>5939</v>
          </cell>
          <cell r="E655">
            <v>1.01E-2</v>
          </cell>
          <cell r="F655">
            <v>5998.98</v>
          </cell>
          <cell r="G655">
            <v>0</v>
          </cell>
        </row>
        <row r="656">
          <cell r="A656" t="str">
            <v>SIFóN 135º PVC-S 4" C x E</v>
          </cell>
          <cell r="B656" t="str">
            <v>Un</v>
          </cell>
          <cell r="C656">
            <v>1</v>
          </cell>
          <cell r="D656">
            <v>12867</v>
          </cell>
          <cell r="E656">
            <v>1.01E-2</v>
          </cell>
          <cell r="F656">
            <v>12996.96</v>
          </cell>
          <cell r="G656">
            <v>0</v>
          </cell>
        </row>
        <row r="657">
          <cell r="A657" t="str">
            <v>SIFóN 180º PVC-S 2" Cx C</v>
          </cell>
          <cell r="B657" t="str">
            <v>Un</v>
          </cell>
          <cell r="C657">
            <v>1</v>
          </cell>
          <cell r="D657">
            <v>2787</v>
          </cell>
          <cell r="E657">
            <v>1.01E-2</v>
          </cell>
          <cell r="F657">
            <v>2815.15</v>
          </cell>
          <cell r="G657">
            <v>0</v>
          </cell>
        </row>
        <row r="658">
          <cell r="A658" t="str">
            <v xml:space="preserve">Sika Anchorfix-4 600 cc </v>
          </cell>
          <cell r="B658" t="str">
            <v>Un</v>
          </cell>
          <cell r="C658">
            <v>1</v>
          </cell>
          <cell r="D658">
            <v>57900</v>
          </cell>
          <cell r="E658">
            <v>1.01E-2</v>
          </cell>
          <cell r="F658">
            <v>58484.79</v>
          </cell>
          <cell r="G658">
            <v>0</v>
          </cell>
        </row>
        <row r="659">
          <cell r="A659" t="str">
            <v>Sika FerroGard 903</v>
          </cell>
          <cell r="B659" t="str">
            <v>Kg</v>
          </cell>
          <cell r="C659">
            <v>1</v>
          </cell>
          <cell r="D659">
            <v>10672</v>
          </cell>
          <cell r="E659">
            <v>1.01E-2</v>
          </cell>
          <cell r="F659">
            <v>10779.79</v>
          </cell>
          <cell r="G659">
            <v>0</v>
          </cell>
        </row>
        <row r="660">
          <cell r="A660" t="str">
            <v>Sika Plastocrete DM</v>
          </cell>
          <cell r="B660" t="str">
            <v>Kg</v>
          </cell>
          <cell r="C660">
            <v>1</v>
          </cell>
          <cell r="D660">
            <v>6190</v>
          </cell>
          <cell r="E660">
            <v>1.01E-2</v>
          </cell>
          <cell r="F660">
            <v>6252.52</v>
          </cell>
          <cell r="G660" t="str">
            <v>(20kg = $147,320 incl iva)</v>
          </cell>
        </row>
        <row r="661">
          <cell r="A661" t="str">
            <v>Sika-1 Imp.Integral</v>
          </cell>
          <cell r="B661" t="str">
            <v>Kg</v>
          </cell>
          <cell r="C661">
            <v>1</v>
          </cell>
          <cell r="D661">
            <v>6800</v>
          </cell>
          <cell r="E661">
            <v>1.01E-2</v>
          </cell>
          <cell r="F661">
            <v>6868.68</v>
          </cell>
          <cell r="G661">
            <v>0</v>
          </cell>
        </row>
        <row r="662">
          <cell r="A662" t="str">
            <v>Silicona liquida 300 m</v>
          </cell>
          <cell r="B662" t="str">
            <v>Un</v>
          </cell>
          <cell r="C662">
            <v>1</v>
          </cell>
          <cell r="D662">
            <v>8900</v>
          </cell>
          <cell r="E662">
            <v>1.01E-2</v>
          </cell>
          <cell r="F662">
            <v>8989.89</v>
          </cell>
          <cell r="G662">
            <v>0</v>
          </cell>
        </row>
        <row r="663">
          <cell r="A663" t="str">
            <v>Silicona transparente</v>
          </cell>
          <cell r="B663" t="str">
            <v>Un</v>
          </cell>
          <cell r="C663">
            <v>1</v>
          </cell>
          <cell r="D663">
            <v>9900</v>
          </cell>
          <cell r="E663">
            <v>1.01E-2</v>
          </cell>
          <cell r="F663">
            <v>9999.99</v>
          </cell>
          <cell r="G663">
            <v>0</v>
          </cell>
        </row>
        <row r="664">
          <cell r="A664" t="str">
            <v>Sistema combustible</v>
          </cell>
          <cell r="B664" t="str">
            <v>Un</v>
          </cell>
          <cell r="C664">
            <v>1</v>
          </cell>
          <cell r="D664">
            <v>2590000</v>
          </cell>
          <cell r="E664">
            <v>1.01E-2</v>
          </cell>
          <cell r="F664">
            <v>2616159</v>
          </cell>
          <cell r="G664">
            <v>0</v>
          </cell>
        </row>
        <row r="665">
          <cell r="A665" t="str">
            <v>Sistema corredizo metálico</v>
          </cell>
          <cell r="B665" t="str">
            <v>m</v>
          </cell>
          <cell r="C665">
            <v>1</v>
          </cell>
          <cell r="D665">
            <v>8500</v>
          </cell>
          <cell r="E665">
            <v>1.01E-2</v>
          </cell>
          <cell r="F665">
            <v>8585.85</v>
          </cell>
          <cell r="G665">
            <v>0</v>
          </cell>
        </row>
        <row r="666">
          <cell r="A666" t="str">
            <v>Sistema de desfogue</v>
          </cell>
          <cell r="B666" t="str">
            <v>Un</v>
          </cell>
          <cell r="C666">
            <v>1</v>
          </cell>
          <cell r="D666">
            <v>3560000</v>
          </cell>
          <cell r="E666">
            <v>1.01E-2</v>
          </cell>
          <cell r="F666">
            <v>3595956</v>
          </cell>
          <cell r="G666">
            <v>0</v>
          </cell>
        </row>
        <row r="667">
          <cell r="A667" t="str">
            <v>Sistema insonorización</v>
          </cell>
          <cell r="B667" t="str">
            <v>Un</v>
          </cell>
          <cell r="C667">
            <v>1</v>
          </cell>
          <cell r="D667">
            <v>7890000</v>
          </cell>
          <cell r="E667">
            <v>1.01E-2</v>
          </cell>
          <cell r="F667">
            <v>7969689</v>
          </cell>
          <cell r="G667">
            <v>0</v>
          </cell>
        </row>
        <row r="668">
          <cell r="A668" t="str">
            <v>Soldadura 120 gramos</v>
          </cell>
          <cell r="B668" t="str">
            <v>Un</v>
          </cell>
          <cell r="C668">
            <v>1</v>
          </cell>
          <cell r="D668">
            <v>17940</v>
          </cell>
          <cell r="E668">
            <v>1.01E-2</v>
          </cell>
          <cell r="F668">
            <v>18121.189999999999</v>
          </cell>
          <cell r="G668">
            <v>0</v>
          </cell>
        </row>
        <row r="669">
          <cell r="A669" t="str">
            <v>Soldadura 95-5, plata</v>
          </cell>
          <cell r="B669" t="str">
            <v>Lb</v>
          </cell>
          <cell r="C669">
            <v>1</v>
          </cell>
          <cell r="D669">
            <v>32800</v>
          </cell>
          <cell r="E669">
            <v>1.01E-2</v>
          </cell>
          <cell r="F669">
            <v>33131.279999999999</v>
          </cell>
          <cell r="G669">
            <v>0</v>
          </cell>
        </row>
        <row r="670">
          <cell r="A670" t="str">
            <v>Soldadura de estaño P/Cobre</v>
          </cell>
          <cell r="B670" t="str">
            <v>m</v>
          </cell>
          <cell r="C670">
            <v>1</v>
          </cell>
          <cell r="D670">
            <v>12275</v>
          </cell>
          <cell r="E670">
            <v>1.01E-2</v>
          </cell>
          <cell r="F670">
            <v>12398.98</v>
          </cell>
          <cell r="G670">
            <v>0</v>
          </cell>
        </row>
        <row r="671">
          <cell r="A671" t="str">
            <v>Soldadura elect.004-3/23"</v>
          </cell>
          <cell r="B671" t="str">
            <v>Kg</v>
          </cell>
          <cell r="C671">
            <v>1</v>
          </cell>
          <cell r="D671">
            <v>6400</v>
          </cell>
          <cell r="E671">
            <v>1.01E-2</v>
          </cell>
          <cell r="F671">
            <v>6464.64</v>
          </cell>
          <cell r="G671">
            <v>0</v>
          </cell>
        </row>
        <row r="672">
          <cell r="A672" t="str">
            <v>Soldadura PVC</v>
          </cell>
          <cell r="B672" t="str">
            <v>Gl</v>
          </cell>
          <cell r="C672">
            <v>1</v>
          </cell>
          <cell r="D672">
            <v>603.75</v>
          </cell>
          <cell r="E672">
            <v>1.01E-2</v>
          </cell>
          <cell r="F672">
            <v>609.85</v>
          </cell>
          <cell r="G672">
            <v>0</v>
          </cell>
        </row>
        <row r="673">
          <cell r="A673" t="str">
            <v>Soldadura PVC 1/8</v>
          </cell>
          <cell r="B673" t="str">
            <v>Un</v>
          </cell>
          <cell r="C673">
            <v>1</v>
          </cell>
          <cell r="D673">
            <v>24138</v>
          </cell>
          <cell r="E673">
            <v>1.01E-2</v>
          </cell>
          <cell r="F673">
            <v>24381.79</v>
          </cell>
          <cell r="G673">
            <v>0</v>
          </cell>
        </row>
        <row r="674">
          <cell r="A674" t="str">
            <v>Soldadura PVC liquida 1/4</v>
          </cell>
          <cell r="B674" t="str">
            <v>Un</v>
          </cell>
          <cell r="C674">
            <v>1</v>
          </cell>
          <cell r="D674">
            <v>59808</v>
          </cell>
          <cell r="E674">
            <v>1.01E-2</v>
          </cell>
          <cell r="F674">
            <v>60412.06</v>
          </cell>
          <cell r="G674">
            <v>0</v>
          </cell>
        </row>
        <row r="675">
          <cell r="A675" t="str">
            <v>Soporte</v>
          </cell>
          <cell r="B675" t="str">
            <v>Un</v>
          </cell>
          <cell r="C675">
            <v>1</v>
          </cell>
          <cell r="D675">
            <v>26980</v>
          </cell>
          <cell r="E675">
            <v>1.01E-2</v>
          </cell>
          <cell r="F675">
            <v>27252.5</v>
          </cell>
          <cell r="G675">
            <v>0</v>
          </cell>
        </row>
        <row r="676">
          <cell r="A676" t="str">
            <v>Soporte  bajante PVC rectangular</v>
          </cell>
          <cell r="B676" t="str">
            <v>Un</v>
          </cell>
          <cell r="C676">
            <v>1</v>
          </cell>
          <cell r="D676">
            <v>1899</v>
          </cell>
          <cell r="E676">
            <v>1.01E-2</v>
          </cell>
          <cell r="F676">
            <v>1918.18</v>
          </cell>
          <cell r="G676">
            <v>0</v>
          </cell>
        </row>
        <row r="677">
          <cell r="A677" t="str">
            <v>Soporte Canal Amazonas</v>
          </cell>
          <cell r="B677" t="str">
            <v>Un</v>
          </cell>
          <cell r="C677">
            <v>1</v>
          </cell>
          <cell r="D677">
            <v>2456</v>
          </cell>
          <cell r="E677">
            <v>1.01E-2</v>
          </cell>
          <cell r="F677">
            <v>2480.81</v>
          </cell>
          <cell r="G677">
            <v>0</v>
          </cell>
        </row>
        <row r="678">
          <cell r="A678" t="str">
            <v>Soporte Canal Raingo Blanca</v>
          </cell>
          <cell r="B678" t="str">
            <v>Un</v>
          </cell>
          <cell r="C678">
            <v>1</v>
          </cell>
          <cell r="D678">
            <v>1796</v>
          </cell>
          <cell r="E678">
            <v>1.01E-2</v>
          </cell>
          <cell r="F678">
            <v>1814.14</v>
          </cell>
          <cell r="G678">
            <v>0</v>
          </cell>
        </row>
        <row r="679">
          <cell r="A679" t="str">
            <v>Soporte en "U" soldado a parrilla</v>
          </cell>
          <cell r="B679" t="str">
            <v>Un</v>
          </cell>
          <cell r="C679">
            <v>1</v>
          </cell>
          <cell r="D679">
            <v>15260</v>
          </cell>
          <cell r="E679">
            <v>1.01E-2</v>
          </cell>
          <cell r="F679">
            <v>15414.13</v>
          </cell>
          <cell r="G679">
            <v>0</v>
          </cell>
        </row>
        <row r="680">
          <cell r="A680" t="str">
            <v>soporte fijación</v>
          </cell>
          <cell r="B680" t="str">
            <v>Un</v>
          </cell>
          <cell r="C680">
            <v>1</v>
          </cell>
          <cell r="D680">
            <v>25310</v>
          </cell>
          <cell r="E680">
            <v>1.01E-2</v>
          </cell>
          <cell r="F680">
            <v>25565.63</v>
          </cell>
          <cell r="G680">
            <v>0</v>
          </cell>
        </row>
        <row r="681">
          <cell r="A681" t="str">
            <v>Soporte Metalica Canal Raingo</v>
          </cell>
          <cell r="B681" t="str">
            <v>Un</v>
          </cell>
          <cell r="C681">
            <v>1</v>
          </cell>
          <cell r="D681">
            <v>5981</v>
          </cell>
          <cell r="E681">
            <v>1.01E-2</v>
          </cell>
          <cell r="F681">
            <v>6041.41</v>
          </cell>
          <cell r="G681">
            <v>0</v>
          </cell>
        </row>
        <row r="682">
          <cell r="A682" t="str">
            <v>Soporte Metálico Canal Amazonas</v>
          </cell>
          <cell r="B682" t="str">
            <v>Un</v>
          </cell>
          <cell r="C682">
            <v>1</v>
          </cell>
          <cell r="D682">
            <v>6818</v>
          </cell>
          <cell r="E682">
            <v>1.01E-2</v>
          </cell>
          <cell r="F682">
            <v>6886.86</v>
          </cell>
          <cell r="G682">
            <v>0</v>
          </cell>
        </row>
        <row r="683">
          <cell r="A683" t="str">
            <v>Soporte o mástil</v>
          </cell>
          <cell r="B683" t="str">
            <v xml:space="preserve">Un </v>
          </cell>
          <cell r="C683">
            <v>0</v>
          </cell>
          <cell r="D683">
            <v>57500</v>
          </cell>
          <cell r="E683">
            <v>1.01E-2</v>
          </cell>
          <cell r="F683">
            <v>58080.75</v>
          </cell>
          <cell r="G683">
            <v>0</v>
          </cell>
        </row>
        <row r="684">
          <cell r="A684" t="str">
            <v>Soporte para pararrayos</v>
          </cell>
          <cell r="B684" t="str">
            <v>Un</v>
          </cell>
          <cell r="C684">
            <v>1</v>
          </cell>
          <cell r="D684">
            <v>144785</v>
          </cell>
          <cell r="E684">
            <v>1.01E-2</v>
          </cell>
          <cell r="F684">
            <v>146247.32999999999</v>
          </cell>
          <cell r="G684">
            <v>0</v>
          </cell>
        </row>
        <row r="685">
          <cell r="A685" t="str">
            <v>Soporte para varilla</v>
          </cell>
          <cell r="B685" t="str">
            <v>Un</v>
          </cell>
          <cell r="C685">
            <v>1</v>
          </cell>
          <cell r="D685">
            <v>21804</v>
          </cell>
          <cell r="E685">
            <v>1.01E-2</v>
          </cell>
          <cell r="F685">
            <v>22024.22</v>
          </cell>
          <cell r="G685">
            <v>0</v>
          </cell>
        </row>
        <row r="686">
          <cell r="A686" t="str">
            <v>Soporte tipo U para tubo 1"</v>
          </cell>
          <cell r="B686" t="str">
            <v>Un</v>
          </cell>
          <cell r="C686">
            <v>1</v>
          </cell>
          <cell r="D686">
            <v>2346</v>
          </cell>
          <cell r="E686">
            <v>1.01E-2</v>
          </cell>
          <cell r="F686">
            <v>2369.69</v>
          </cell>
          <cell r="G686">
            <v>0</v>
          </cell>
        </row>
        <row r="687">
          <cell r="A687" t="str">
            <v>Soporte tipo U para tubo 1/2"</v>
          </cell>
          <cell r="B687" t="str">
            <v>Un</v>
          </cell>
          <cell r="C687">
            <v>1</v>
          </cell>
          <cell r="D687">
            <v>1287</v>
          </cell>
          <cell r="E687">
            <v>1.01E-2</v>
          </cell>
          <cell r="F687">
            <v>1300</v>
          </cell>
          <cell r="G687">
            <v>0</v>
          </cell>
        </row>
        <row r="688">
          <cell r="A688" t="str">
            <v>Soporte tipo U para tubo 3/4"</v>
          </cell>
          <cell r="B688" t="str">
            <v>Un</v>
          </cell>
          <cell r="C688">
            <v>1</v>
          </cell>
          <cell r="D688">
            <v>1395</v>
          </cell>
          <cell r="E688">
            <v>1.01E-2</v>
          </cell>
          <cell r="F688">
            <v>1409.09</v>
          </cell>
          <cell r="G688">
            <v>0</v>
          </cell>
        </row>
        <row r="689">
          <cell r="A689" t="str">
            <v>Soportes</v>
          </cell>
          <cell r="B689" t="str">
            <v>Un</v>
          </cell>
          <cell r="C689">
            <v>1</v>
          </cell>
          <cell r="D689">
            <v>5280</v>
          </cell>
          <cell r="E689">
            <v>1.01E-2</v>
          </cell>
          <cell r="F689">
            <v>5333.33</v>
          </cell>
          <cell r="G689">
            <v>0</v>
          </cell>
        </row>
        <row r="690">
          <cell r="A690" t="str">
            <v>Soportes 2</v>
          </cell>
          <cell r="B690" t="str">
            <v>Un</v>
          </cell>
          <cell r="C690">
            <v>1</v>
          </cell>
          <cell r="D690">
            <v>2173.5</v>
          </cell>
          <cell r="E690">
            <v>1.01E-2</v>
          </cell>
          <cell r="F690">
            <v>2195.4499999999998</v>
          </cell>
          <cell r="G690">
            <v>0</v>
          </cell>
        </row>
        <row r="691">
          <cell r="A691" t="str">
            <v>Soportes Angulo</v>
          </cell>
          <cell r="B691" t="str">
            <v>Un</v>
          </cell>
          <cell r="C691">
            <v>1</v>
          </cell>
          <cell r="D691">
            <v>25600</v>
          </cell>
          <cell r="E691">
            <v>1.01E-2</v>
          </cell>
          <cell r="F691">
            <v>25858.560000000001</v>
          </cell>
          <cell r="G691">
            <v>0</v>
          </cell>
        </row>
        <row r="692">
          <cell r="A692" t="str">
            <v>Spliter</v>
          </cell>
          <cell r="B692" t="str">
            <v>Un</v>
          </cell>
          <cell r="C692">
            <v>1</v>
          </cell>
          <cell r="D692">
            <v>2656.5</v>
          </cell>
          <cell r="E692">
            <v>1.01E-2</v>
          </cell>
          <cell r="F692">
            <v>2683.33</v>
          </cell>
          <cell r="G692">
            <v>0</v>
          </cell>
        </row>
        <row r="693">
          <cell r="A693" t="str">
            <v>Subcontrato eléctrico</v>
          </cell>
          <cell r="B693" t="str">
            <v>%</v>
          </cell>
          <cell r="C693">
            <v>1</v>
          </cell>
          <cell r="D693">
            <v>26962.526315789473</v>
          </cell>
          <cell r="E693">
            <v>1.01E-2</v>
          </cell>
          <cell r="F693">
            <v>27234.85</v>
          </cell>
          <cell r="G693">
            <v>0</v>
          </cell>
        </row>
        <row r="694">
          <cell r="A694" t="str">
            <v>Teja FC Plus Blanca</v>
          </cell>
          <cell r="B694" t="str">
            <v>m2</v>
          </cell>
          <cell r="C694">
            <v>1</v>
          </cell>
          <cell r="D694">
            <v>45000</v>
          </cell>
          <cell r="E694">
            <v>1.01E-2</v>
          </cell>
          <cell r="F694">
            <v>45454.5</v>
          </cell>
          <cell r="G694">
            <v>0</v>
          </cell>
        </row>
        <row r="695">
          <cell r="A695" t="str">
            <v>Suministro e insatalación de Banca exterior tipo IDU</v>
          </cell>
          <cell r="B695" t="str">
            <v>Un</v>
          </cell>
          <cell r="C695">
            <v>1</v>
          </cell>
          <cell r="D695">
            <v>445000</v>
          </cell>
          <cell r="E695">
            <v>1.01E-2</v>
          </cell>
          <cell r="F695">
            <v>449494.5</v>
          </cell>
          <cell r="G695">
            <v>0</v>
          </cell>
        </row>
        <row r="696">
          <cell r="A696" t="str">
            <v>Suministro e instalación de Cubierta 525c Sandwich deck en aluzinc calibre 26, aislamiento en fibra de vidrio de 30mm de espesor, bandeja lisa y pintada a dos caras.</v>
          </cell>
          <cell r="B696" t="str">
            <v>m2</v>
          </cell>
          <cell r="C696">
            <v>1</v>
          </cell>
          <cell r="D696">
            <v>62000</v>
          </cell>
          <cell r="E696">
            <v>1.01E-2</v>
          </cell>
          <cell r="F696">
            <v>62626.2</v>
          </cell>
          <cell r="G696">
            <v>0</v>
          </cell>
        </row>
        <row r="697">
          <cell r="A697" t="str">
            <v>Suministro e instalación de Teja Cindu Cindulit 180, color Verde o Similar</v>
          </cell>
          <cell r="B697" t="str">
            <v>m2</v>
          </cell>
          <cell r="C697">
            <v>1</v>
          </cell>
          <cell r="D697">
            <v>46000</v>
          </cell>
          <cell r="E697">
            <v>1.01E-2</v>
          </cell>
          <cell r="F697">
            <v>46464.6</v>
          </cell>
          <cell r="G697">
            <v>0</v>
          </cell>
        </row>
        <row r="698">
          <cell r="A698" t="str">
            <v>Suministro e instalación de Lavamanos de colgar blanco, primera calidad, incluye griferia y accesorios</v>
          </cell>
          <cell r="B698" t="str">
            <v>Un</v>
          </cell>
          <cell r="C698">
            <v>1</v>
          </cell>
          <cell r="D698">
            <v>115339.72</v>
          </cell>
          <cell r="E698">
            <v>1.01E-2</v>
          </cell>
          <cell r="F698">
            <v>116504.65</v>
          </cell>
          <cell r="G698">
            <v>0</v>
          </cell>
        </row>
        <row r="699">
          <cell r="A699" t="str">
            <v>Suplemento para caja 5800</v>
          </cell>
          <cell r="B699" t="str">
            <v>Un</v>
          </cell>
          <cell r="C699">
            <v>1</v>
          </cell>
          <cell r="D699">
            <v>517</v>
          </cell>
          <cell r="E699">
            <v>1.01E-2</v>
          </cell>
          <cell r="F699">
            <v>522.22</v>
          </cell>
          <cell r="G699">
            <v>0</v>
          </cell>
        </row>
        <row r="700">
          <cell r="A700" t="str">
            <v>T ventana</v>
          </cell>
          <cell r="B700" t="str">
            <v>m</v>
          </cell>
          <cell r="C700">
            <v>1</v>
          </cell>
          <cell r="D700">
            <v>4100</v>
          </cell>
          <cell r="E700">
            <v>1.01E-2</v>
          </cell>
          <cell r="F700">
            <v>4141.41</v>
          </cell>
          <cell r="G700">
            <v>0</v>
          </cell>
        </row>
        <row r="701">
          <cell r="A701" t="str">
            <v>Tabla burra C Macho 0,28 - 3 mts</v>
          </cell>
          <cell r="B701" t="str">
            <v>m</v>
          </cell>
          <cell r="C701">
            <v>1</v>
          </cell>
          <cell r="D701">
            <v>14900</v>
          </cell>
          <cell r="E701">
            <v>1.01E-2</v>
          </cell>
          <cell r="F701">
            <v>15050.49</v>
          </cell>
          <cell r="G701">
            <v>0</v>
          </cell>
        </row>
        <row r="702">
          <cell r="A702" t="str">
            <v>Tabla burra ordinario 0,30 - 3 mts</v>
          </cell>
          <cell r="B702" t="str">
            <v>Un</v>
          </cell>
          <cell r="C702">
            <v>1</v>
          </cell>
          <cell r="D702">
            <v>15600</v>
          </cell>
          <cell r="E702">
            <v>1.01E-2</v>
          </cell>
          <cell r="F702">
            <v>15757.56</v>
          </cell>
          <cell r="G702">
            <v>0</v>
          </cell>
        </row>
        <row r="703">
          <cell r="A703" t="str">
            <v>Tabla chapa-ordinario 0,10 - 3 mts</v>
          </cell>
          <cell r="B703" t="str">
            <v>Un</v>
          </cell>
          <cell r="C703">
            <v>1</v>
          </cell>
          <cell r="D703">
            <v>3663</v>
          </cell>
          <cell r="E703">
            <v>1.01E-2</v>
          </cell>
          <cell r="F703">
            <v>3700</v>
          </cell>
          <cell r="G703">
            <v>0</v>
          </cell>
        </row>
        <row r="704">
          <cell r="A704" t="str">
            <v>Tabla chapa-ordinario 0,30 - 3 mts</v>
          </cell>
          <cell r="B704" t="str">
            <v>Un</v>
          </cell>
          <cell r="C704">
            <v>1</v>
          </cell>
          <cell r="D704">
            <v>8900</v>
          </cell>
          <cell r="E704">
            <v>1.01E-2</v>
          </cell>
          <cell r="F704">
            <v>8989.89</v>
          </cell>
          <cell r="G704">
            <v>0</v>
          </cell>
        </row>
        <row r="705">
          <cell r="A705" t="str">
            <v>Tabla 1x10x30 Otobo</v>
          </cell>
          <cell r="B705" t="str">
            <v>Un</v>
          </cell>
          <cell r="C705">
            <v>1</v>
          </cell>
          <cell r="D705">
            <v>8400</v>
          </cell>
          <cell r="E705">
            <v>1.01E-2</v>
          </cell>
          <cell r="F705">
            <v>8484.84</v>
          </cell>
          <cell r="G705">
            <v>0</v>
          </cell>
        </row>
        <row r="706">
          <cell r="A706" t="str">
            <v>Tablemac (super T) 9 mm; 4 usos</v>
          </cell>
          <cell r="B706" t="str">
            <v>m2</v>
          </cell>
          <cell r="C706">
            <v>1</v>
          </cell>
          <cell r="D706">
            <v>14210</v>
          </cell>
          <cell r="E706">
            <v>1.01E-2</v>
          </cell>
          <cell r="F706">
            <v>14353.52</v>
          </cell>
          <cell r="G706">
            <v>0</v>
          </cell>
        </row>
        <row r="707">
          <cell r="A707" t="str">
            <v>Tablemac (super T) 18 mm; 4 usos</v>
          </cell>
          <cell r="B707" t="str">
            <v>m2</v>
          </cell>
          <cell r="C707">
            <v>1</v>
          </cell>
          <cell r="D707">
            <v>6619</v>
          </cell>
          <cell r="E707">
            <v>1.01E-2</v>
          </cell>
          <cell r="F707">
            <v>6685.85</v>
          </cell>
          <cell r="G707" t="str">
            <v>Pizano 1,22x2,44m $78,900 ($26476/4)=6619</v>
          </cell>
        </row>
        <row r="708">
          <cell r="A708" t="str">
            <v>Tablero de 40x50 en AI NEMA 4</v>
          </cell>
          <cell r="B708" t="str">
            <v>Un</v>
          </cell>
          <cell r="C708">
            <v>1</v>
          </cell>
          <cell r="D708">
            <v>1350000</v>
          </cell>
          <cell r="E708">
            <v>1.01E-2</v>
          </cell>
          <cell r="F708">
            <v>1363635</v>
          </cell>
          <cell r="G708">
            <v>0</v>
          </cell>
        </row>
        <row r="709">
          <cell r="A709" t="str">
            <v>Tablero 18 Circuitos con espacio para totalizador</v>
          </cell>
          <cell r="B709" t="str">
            <v>Un</v>
          </cell>
          <cell r="C709">
            <v>1</v>
          </cell>
          <cell r="D709">
            <v>415600</v>
          </cell>
          <cell r="E709">
            <v>1.01E-2</v>
          </cell>
          <cell r="F709">
            <v>419797.56</v>
          </cell>
          <cell r="G709">
            <v>0</v>
          </cell>
        </row>
        <row r="710">
          <cell r="A710" t="str">
            <v>Tablero 24 Circuitos con espacio para totalizador</v>
          </cell>
          <cell r="B710" t="str">
            <v>Un</v>
          </cell>
          <cell r="C710">
            <v>1</v>
          </cell>
          <cell r="D710">
            <v>486300</v>
          </cell>
          <cell r="E710">
            <v>1.01E-2</v>
          </cell>
          <cell r="F710">
            <v>491211.63</v>
          </cell>
          <cell r="G710">
            <v>0</v>
          </cell>
        </row>
        <row r="711">
          <cell r="A711" t="str">
            <v xml:space="preserve">Tablero bifasico TBC 24 circuitos </v>
          </cell>
          <cell r="B711" t="str">
            <v>Un</v>
          </cell>
          <cell r="C711">
            <v>1</v>
          </cell>
          <cell r="D711">
            <v>300000</v>
          </cell>
          <cell r="E711">
            <v>1.01E-2</v>
          </cell>
          <cell r="F711">
            <v>303030</v>
          </cell>
          <cell r="G711">
            <v>0</v>
          </cell>
        </row>
        <row r="712">
          <cell r="A712" t="str">
            <v>Tablero de 12 circuitos</v>
          </cell>
          <cell r="B712" t="str">
            <v>Un</v>
          </cell>
          <cell r="C712">
            <v>1</v>
          </cell>
          <cell r="D712">
            <v>272527</v>
          </cell>
          <cell r="E712">
            <v>1.01E-2</v>
          </cell>
          <cell r="F712">
            <v>275279.52</v>
          </cell>
          <cell r="G712">
            <v>0</v>
          </cell>
        </row>
        <row r="713">
          <cell r="A713" t="str">
            <v>Tablero de 12 circuitos con puerta</v>
          </cell>
          <cell r="B713" t="str">
            <v>Un</v>
          </cell>
          <cell r="C713">
            <v>1</v>
          </cell>
          <cell r="D713">
            <v>152600</v>
          </cell>
          <cell r="E713">
            <v>1.01E-2</v>
          </cell>
          <cell r="F713">
            <v>154141.26</v>
          </cell>
          <cell r="G713">
            <v>0</v>
          </cell>
        </row>
        <row r="714">
          <cell r="A714" t="str">
            <v>Tablero de 18 circuitos con puerta</v>
          </cell>
          <cell r="B714" t="str">
            <v>Un</v>
          </cell>
          <cell r="C714">
            <v>1</v>
          </cell>
          <cell r="D714">
            <v>236300</v>
          </cell>
          <cell r="E714">
            <v>1.01E-2</v>
          </cell>
          <cell r="F714">
            <v>238686.63</v>
          </cell>
          <cell r="G714">
            <v>0</v>
          </cell>
        </row>
        <row r="715">
          <cell r="A715" t="str">
            <v>Tablero de 24 circuitos con puerta</v>
          </cell>
          <cell r="B715" t="str">
            <v>Un</v>
          </cell>
          <cell r="C715">
            <v>1</v>
          </cell>
          <cell r="D715">
            <v>221000</v>
          </cell>
          <cell r="E715">
            <v>1.01E-2</v>
          </cell>
          <cell r="F715">
            <v>223232.1</v>
          </cell>
          <cell r="G715">
            <v>0</v>
          </cell>
        </row>
        <row r="716">
          <cell r="A716" t="str">
            <v>Tablero de 30 circuitos con puerta</v>
          </cell>
          <cell r="B716" t="str">
            <v>Un</v>
          </cell>
          <cell r="C716">
            <v>1</v>
          </cell>
          <cell r="D716">
            <v>265100</v>
          </cell>
          <cell r="E716">
            <v>1.01E-2</v>
          </cell>
          <cell r="F716">
            <v>267777.51</v>
          </cell>
          <cell r="G716">
            <v>0</v>
          </cell>
        </row>
        <row r="717">
          <cell r="A717" t="str">
            <v>Tablero de 36 circuitos con puerta</v>
          </cell>
          <cell r="B717" t="str">
            <v>Un</v>
          </cell>
          <cell r="C717">
            <v>1</v>
          </cell>
          <cell r="D717">
            <v>286000</v>
          </cell>
          <cell r="E717">
            <v>1.01E-2</v>
          </cell>
          <cell r="F717">
            <v>288888.59999999998</v>
          </cell>
          <cell r="G717">
            <v>0</v>
          </cell>
        </row>
        <row r="718">
          <cell r="A718" t="str">
            <v>Tablero de 42 circuitos con puerta</v>
          </cell>
          <cell r="B718" t="str">
            <v>Un</v>
          </cell>
          <cell r="C718">
            <v>1</v>
          </cell>
          <cell r="D718">
            <v>321000</v>
          </cell>
          <cell r="E718">
            <v>1.01E-2</v>
          </cell>
          <cell r="F718">
            <v>324242.09999999998</v>
          </cell>
          <cell r="G718">
            <v>0</v>
          </cell>
        </row>
        <row r="719">
          <cell r="A719" t="str">
            <v>Tablero de control y programación digital</v>
          </cell>
          <cell r="B719" t="str">
            <v>Un</v>
          </cell>
          <cell r="C719">
            <v>1</v>
          </cell>
          <cell r="D719">
            <v>456000</v>
          </cell>
          <cell r="E719">
            <v>1.01E-2</v>
          </cell>
          <cell r="F719">
            <v>460605.6</v>
          </cell>
          <cell r="G719">
            <v>0</v>
          </cell>
        </row>
        <row r="720">
          <cell r="A720" t="str">
            <v>Tablero en madera entamborada</v>
          </cell>
          <cell r="B720" t="str">
            <v>m2</v>
          </cell>
          <cell r="C720">
            <v>1</v>
          </cell>
          <cell r="D720">
            <v>65000</v>
          </cell>
          <cell r="E720">
            <v>1.01E-2</v>
          </cell>
          <cell r="F720">
            <v>65656.5</v>
          </cell>
          <cell r="G720">
            <v>0</v>
          </cell>
        </row>
        <row r="721">
          <cell r="A721" t="str">
            <v>Tablero minipragma de 24 circuitos</v>
          </cell>
          <cell r="B721" t="str">
            <v>Un</v>
          </cell>
          <cell r="C721">
            <v>1</v>
          </cell>
          <cell r="D721">
            <v>256300</v>
          </cell>
          <cell r="E721">
            <v>1.01E-2</v>
          </cell>
          <cell r="F721">
            <v>258888.63</v>
          </cell>
          <cell r="G721">
            <v>0</v>
          </cell>
        </row>
        <row r="722">
          <cell r="A722" t="str">
            <v>Tablero TBP 16B con puerta y chapas plástico de 16 circuitos</v>
          </cell>
          <cell r="B722" t="str">
            <v>Un</v>
          </cell>
          <cell r="C722">
            <v>1</v>
          </cell>
          <cell r="D722">
            <v>152500</v>
          </cell>
          <cell r="E722">
            <v>1.01E-2</v>
          </cell>
          <cell r="F722">
            <v>154040.25</v>
          </cell>
          <cell r="G722">
            <v>0</v>
          </cell>
        </row>
        <row r="723">
          <cell r="A723" t="str">
            <v>Tablón  cuarto 26</v>
          </cell>
          <cell r="B723" t="str">
            <v>m</v>
          </cell>
          <cell r="C723">
            <v>1</v>
          </cell>
          <cell r="D723">
            <v>4500</v>
          </cell>
          <cell r="E723">
            <v>1.01E-2</v>
          </cell>
          <cell r="F723">
            <v>4545.45</v>
          </cell>
          <cell r="G723">
            <v>0</v>
          </cell>
        </row>
        <row r="724">
          <cell r="A724" t="str">
            <v>Tablón Gres de 0,30 x 0,30</v>
          </cell>
          <cell r="B724" t="str">
            <v>m2</v>
          </cell>
          <cell r="C724">
            <v>1</v>
          </cell>
          <cell r="D724">
            <v>14500</v>
          </cell>
          <cell r="E724">
            <v>1.01E-2</v>
          </cell>
          <cell r="F724">
            <v>14646.45</v>
          </cell>
          <cell r="G724">
            <v>0</v>
          </cell>
        </row>
        <row r="725">
          <cell r="A725" t="str">
            <v>Taco terminal UnIP,HQP 30A</v>
          </cell>
          <cell r="B725" t="str">
            <v>Un</v>
          </cell>
          <cell r="C725">
            <v>1</v>
          </cell>
          <cell r="D725">
            <v>4800</v>
          </cell>
          <cell r="E725">
            <v>1.01E-2</v>
          </cell>
          <cell r="F725">
            <v>4848.4799999999996</v>
          </cell>
          <cell r="G725">
            <v>0</v>
          </cell>
        </row>
        <row r="726">
          <cell r="A726" t="str">
            <v>Tanque plástico 1000 lts</v>
          </cell>
          <cell r="B726" t="str">
            <v>Un</v>
          </cell>
          <cell r="C726">
            <v>1</v>
          </cell>
          <cell r="D726">
            <v>246750</v>
          </cell>
          <cell r="E726">
            <v>1.01E-2</v>
          </cell>
          <cell r="F726">
            <v>249242.18</v>
          </cell>
          <cell r="G726">
            <v>0</v>
          </cell>
        </row>
        <row r="727">
          <cell r="A727" t="str">
            <v>Tanque plástico 2000 lts</v>
          </cell>
          <cell r="B727" t="str">
            <v>Un</v>
          </cell>
          <cell r="C727">
            <v>1</v>
          </cell>
          <cell r="D727">
            <v>446900</v>
          </cell>
          <cell r="E727">
            <v>1.01E-2</v>
          </cell>
          <cell r="F727">
            <v>451413.69</v>
          </cell>
          <cell r="G727">
            <v>0</v>
          </cell>
        </row>
        <row r="728">
          <cell r="A728" t="str">
            <v>Tanque plástico 500 lts</v>
          </cell>
          <cell r="B728" t="str">
            <v>Un</v>
          </cell>
          <cell r="C728">
            <v>1</v>
          </cell>
          <cell r="D728">
            <v>146100</v>
          </cell>
          <cell r="E728">
            <v>1.01E-2</v>
          </cell>
          <cell r="F728">
            <v>147575.60999999999</v>
          </cell>
          <cell r="G728">
            <v>0</v>
          </cell>
        </row>
        <row r="729">
          <cell r="A729" t="str">
            <v>Tanque plástico 5000 lts</v>
          </cell>
          <cell r="B729" t="str">
            <v>Un</v>
          </cell>
          <cell r="C729">
            <v>1</v>
          </cell>
          <cell r="D729">
            <v>1969900</v>
          </cell>
          <cell r="E729">
            <v>1.01E-2</v>
          </cell>
          <cell r="F729">
            <v>1989795.99</v>
          </cell>
          <cell r="G729">
            <v>0</v>
          </cell>
        </row>
        <row r="730">
          <cell r="A730" t="str">
            <v>Tapa ciega metálica para toma</v>
          </cell>
          <cell r="B730" t="str">
            <v>Un</v>
          </cell>
          <cell r="C730">
            <v>1</v>
          </cell>
          <cell r="D730">
            <v>680</v>
          </cell>
          <cell r="E730">
            <v>1.01E-2</v>
          </cell>
          <cell r="F730">
            <v>686.87</v>
          </cell>
          <cell r="G730">
            <v>0</v>
          </cell>
        </row>
        <row r="731">
          <cell r="A731" t="str">
            <v>Tapa en concreto 60x60</v>
          </cell>
          <cell r="B731" t="str">
            <v xml:space="preserve">Un </v>
          </cell>
          <cell r="C731">
            <v>1</v>
          </cell>
          <cell r="D731">
            <v>46980</v>
          </cell>
          <cell r="E731">
            <v>1.01E-2</v>
          </cell>
          <cell r="F731">
            <v>47454.5</v>
          </cell>
          <cell r="G731">
            <v>0</v>
          </cell>
        </row>
        <row r="732">
          <cell r="A732" t="str">
            <v>Tapa Ext Derecha Canal Amazonas</v>
          </cell>
          <cell r="B732" t="str">
            <v>Un</v>
          </cell>
          <cell r="C732">
            <v>1</v>
          </cell>
          <cell r="D732">
            <v>6730</v>
          </cell>
          <cell r="E732">
            <v>1.01E-2</v>
          </cell>
          <cell r="F732">
            <v>6797.97</v>
          </cell>
          <cell r="G732">
            <v>0</v>
          </cell>
        </row>
        <row r="733">
          <cell r="A733" t="str">
            <v>Tapa Ext Izquierda Canal Amazonas</v>
          </cell>
          <cell r="B733" t="str">
            <v>Un</v>
          </cell>
          <cell r="C733">
            <v>1</v>
          </cell>
          <cell r="D733">
            <v>6730</v>
          </cell>
          <cell r="E733">
            <v>1.01E-2</v>
          </cell>
          <cell r="F733">
            <v>6797.97</v>
          </cell>
          <cell r="G733">
            <v>0</v>
          </cell>
        </row>
        <row r="734">
          <cell r="A734" t="str">
            <v>Tapa externa Canal Raingo blanca</v>
          </cell>
          <cell r="B734" t="str">
            <v>Un</v>
          </cell>
          <cell r="C734">
            <v>1</v>
          </cell>
          <cell r="D734">
            <v>5211</v>
          </cell>
          <cell r="E734">
            <v>1.01E-2</v>
          </cell>
          <cell r="F734">
            <v>5263.63</v>
          </cell>
          <cell r="G734">
            <v>0</v>
          </cell>
        </row>
        <row r="735">
          <cell r="A735" t="str">
            <v>Tapa Int Derecha Canal Amazonas</v>
          </cell>
          <cell r="B735" t="str">
            <v>Un</v>
          </cell>
          <cell r="C735">
            <v>1</v>
          </cell>
          <cell r="D735">
            <v>4297</v>
          </cell>
          <cell r="E735">
            <v>1.01E-2</v>
          </cell>
          <cell r="F735">
            <v>4340.3999999999996</v>
          </cell>
          <cell r="G735">
            <v>0</v>
          </cell>
        </row>
        <row r="736">
          <cell r="A736" t="str">
            <v>Tapa Int Izquierda Canal Amazonas</v>
          </cell>
          <cell r="B736" t="str">
            <v>Un</v>
          </cell>
          <cell r="C736">
            <v>1</v>
          </cell>
          <cell r="D736">
            <v>4257</v>
          </cell>
          <cell r="E736">
            <v>1.01E-2</v>
          </cell>
          <cell r="F736">
            <v>4300</v>
          </cell>
          <cell r="G736">
            <v>0</v>
          </cell>
        </row>
        <row r="737">
          <cell r="A737" t="str">
            <v>Tapa interna Canal Raingo blanca</v>
          </cell>
          <cell r="B737" t="str">
            <v>Un</v>
          </cell>
          <cell r="C737">
            <v>1</v>
          </cell>
          <cell r="D737">
            <v>4009</v>
          </cell>
          <cell r="E737">
            <v>1.01E-2</v>
          </cell>
          <cell r="F737">
            <v>4049.49</v>
          </cell>
          <cell r="G737">
            <v>0</v>
          </cell>
        </row>
        <row r="738">
          <cell r="A738" t="str">
            <v>Tapa para caja A.P.</v>
          </cell>
          <cell r="B738" t="str">
            <v>Un</v>
          </cell>
          <cell r="C738">
            <v>1</v>
          </cell>
          <cell r="D738">
            <v>82000</v>
          </cell>
          <cell r="E738">
            <v>1.01E-2</v>
          </cell>
          <cell r="F738">
            <v>82828.2</v>
          </cell>
          <cell r="G738">
            <v>0</v>
          </cell>
        </row>
        <row r="739">
          <cell r="A739" t="str">
            <v>Tapa para caja de 1.20x1.80</v>
          </cell>
          <cell r="B739" t="str">
            <v>Un</v>
          </cell>
          <cell r="C739">
            <v>1</v>
          </cell>
          <cell r="D739">
            <v>102500</v>
          </cell>
          <cell r="E739">
            <v>1.01E-2</v>
          </cell>
          <cell r="F739">
            <v>103535.25</v>
          </cell>
          <cell r="G739">
            <v>0</v>
          </cell>
        </row>
        <row r="740">
          <cell r="A740" t="str">
            <v>Tapa para caja de 30x30x5</v>
          </cell>
          <cell r="B740" t="str">
            <v>Un</v>
          </cell>
          <cell r="C740">
            <v>1</v>
          </cell>
          <cell r="D740">
            <v>25875</v>
          </cell>
          <cell r="E740">
            <v>1.01E-2</v>
          </cell>
          <cell r="F740">
            <v>26136.34</v>
          </cell>
          <cell r="G740">
            <v>0</v>
          </cell>
        </row>
        <row r="741">
          <cell r="A741" t="str">
            <v>Tapa para caja de 40x40x5</v>
          </cell>
          <cell r="B741" t="str">
            <v>Un</v>
          </cell>
          <cell r="C741">
            <v>1</v>
          </cell>
          <cell r="D741">
            <v>54027</v>
          </cell>
          <cell r="E741">
            <v>1.01E-2</v>
          </cell>
          <cell r="F741">
            <v>54572.67</v>
          </cell>
          <cell r="G741">
            <v>0</v>
          </cell>
        </row>
        <row r="742">
          <cell r="A742" t="str">
            <v>Tapa para caja de 60x60x5</v>
          </cell>
          <cell r="B742" t="str">
            <v>Un</v>
          </cell>
          <cell r="C742">
            <v>1</v>
          </cell>
          <cell r="D742">
            <v>59800</v>
          </cell>
          <cell r="E742">
            <v>1.01E-2</v>
          </cell>
          <cell r="F742">
            <v>60403.98</v>
          </cell>
          <cell r="G742">
            <v>0</v>
          </cell>
        </row>
        <row r="743">
          <cell r="A743" t="str">
            <v>Tapa para caja eléctrica</v>
          </cell>
          <cell r="B743" t="str">
            <v>Un</v>
          </cell>
          <cell r="C743">
            <v>1</v>
          </cell>
          <cell r="D743">
            <v>169000</v>
          </cell>
          <cell r="E743">
            <v>1.01E-2</v>
          </cell>
          <cell r="F743">
            <v>170706.9</v>
          </cell>
          <cell r="G743">
            <v>0</v>
          </cell>
        </row>
        <row r="744">
          <cell r="A744" t="str">
            <v>Tapa salida cordón caja octagonal</v>
          </cell>
          <cell r="B744" t="str">
            <v>Un</v>
          </cell>
          <cell r="C744">
            <v>1</v>
          </cell>
          <cell r="D744">
            <v>1028.5</v>
          </cell>
          <cell r="E744">
            <v>1.01E-2</v>
          </cell>
          <cell r="F744">
            <v>1038.8900000000001</v>
          </cell>
          <cell r="G744">
            <v>0</v>
          </cell>
        </row>
        <row r="745">
          <cell r="A745" t="str">
            <v>Tapaporos Nogal</v>
          </cell>
          <cell r="B745" t="str">
            <v>GL</v>
          </cell>
          <cell r="C745">
            <v>1</v>
          </cell>
          <cell r="D745">
            <v>35600</v>
          </cell>
          <cell r="E745">
            <v>1.01E-2</v>
          </cell>
          <cell r="F745">
            <v>35959.56</v>
          </cell>
          <cell r="G745">
            <v>0</v>
          </cell>
        </row>
        <row r="746">
          <cell r="A746" t="str">
            <v>Tapas 3x1"</v>
          </cell>
          <cell r="B746" t="str">
            <v>Un</v>
          </cell>
          <cell r="C746">
            <v>1</v>
          </cell>
          <cell r="D746">
            <v>980</v>
          </cell>
          <cell r="E746">
            <v>1.01E-2</v>
          </cell>
          <cell r="F746">
            <v>989.9</v>
          </cell>
          <cell r="G746" t="str">
            <v>Tapa en aluminio para ventaneria</v>
          </cell>
        </row>
        <row r="747">
          <cell r="A747" t="str">
            <v>Tapón drenaje en polietileno 2 1/2"</v>
          </cell>
          <cell r="B747" t="str">
            <v>Un</v>
          </cell>
          <cell r="C747">
            <v>1</v>
          </cell>
          <cell r="D747">
            <v>2580</v>
          </cell>
          <cell r="E747">
            <v>1.01E-2</v>
          </cell>
          <cell r="F747">
            <v>2606.06</v>
          </cell>
          <cell r="G747">
            <v>0</v>
          </cell>
        </row>
        <row r="748">
          <cell r="A748" t="str">
            <v>Tapón drenaje en polietileno 4"</v>
          </cell>
          <cell r="B748" t="str">
            <v>Un</v>
          </cell>
          <cell r="C748">
            <v>1</v>
          </cell>
          <cell r="D748">
            <v>6143</v>
          </cell>
          <cell r="E748">
            <v>1.01E-2</v>
          </cell>
          <cell r="F748">
            <v>6205.04</v>
          </cell>
          <cell r="G748">
            <v>0</v>
          </cell>
        </row>
        <row r="749">
          <cell r="A749" t="str">
            <v>Tapón drenaje en polietileno 6"</v>
          </cell>
          <cell r="B749" t="str">
            <v>Un</v>
          </cell>
          <cell r="C749">
            <v>1</v>
          </cell>
          <cell r="D749">
            <v>8700</v>
          </cell>
          <cell r="E749">
            <v>1.01E-2</v>
          </cell>
          <cell r="F749">
            <v>8787.8700000000008</v>
          </cell>
          <cell r="G749">
            <v>0</v>
          </cell>
        </row>
        <row r="750">
          <cell r="A750" t="str">
            <v>Tapón drenaje en polietileno 8"</v>
          </cell>
          <cell r="B750" t="str">
            <v>Un</v>
          </cell>
          <cell r="C750">
            <v>1</v>
          </cell>
          <cell r="D750">
            <v>10440</v>
          </cell>
          <cell r="E750">
            <v>1.01E-2</v>
          </cell>
          <cell r="F750">
            <v>10545.44</v>
          </cell>
          <cell r="G750">
            <v>0</v>
          </cell>
        </row>
        <row r="751">
          <cell r="A751" t="str">
            <v>TAPóN H.G. 1"</v>
          </cell>
          <cell r="B751" t="str">
            <v>Un</v>
          </cell>
          <cell r="C751">
            <v>1</v>
          </cell>
          <cell r="D751">
            <v>2300</v>
          </cell>
          <cell r="E751">
            <v>1.01E-2</v>
          </cell>
          <cell r="F751">
            <v>2323.23</v>
          </cell>
          <cell r="G751">
            <v>0</v>
          </cell>
        </row>
        <row r="752">
          <cell r="A752" t="str">
            <v>TAPóN H.G. 1/2"</v>
          </cell>
          <cell r="B752" t="str">
            <v>Un</v>
          </cell>
          <cell r="C752">
            <v>1</v>
          </cell>
          <cell r="D752">
            <v>1300</v>
          </cell>
          <cell r="E752">
            <v>1.01E-2</v>
          </cell>
          <cell r="F752">
            <v>1313.13</v>
          </cell>
          <cell r="G752">
            <v>0</v>
          </cell>
        </row>
        <row r="753">
          <cell r="A753" t="str">
            <v>TAPóN H.G. 3/4"</v>
          </cell>
          <cell r="B753" t="str">
            <v>Un</v>
          </cell>
          <cell r="C753">
            <v>1</v>
          </cell>
          <cell r="D753">
            <v>1600</v>
          </cell>
          <cell r="E753">
            <v>1.01E-2</v>
          </cell>
          <cell r="F753">
            <v>1616.16</v>
          </cell>
          <cell r="G753">
            <v>0</v>
          </cell>
        </row>
        <row r="754">
          <cell r="A754" t="str">
            <v>Tapon PVC 2" - Prueba</v>
          </cell>
          <cell r="B754" t="str">
            <v>Un</v>
          </cell>
          <cell r="C754">
            <v>1</v>
          </cell>
          <cell r="D754">
            <v>500</v>
          </cell>
          <cell r="E754">
            <v>1.01E-2</v>
          </cell>
          <cell r="F754">
            <v>505.05</v>
          </cell>
          <cell r="G754">
            <v>0</v>
          </cell>
        </row>
        <row r="755">
          <cell r="A755" t="str">
            <v>Tapon PVC 3" de prueba</v>
          </cell>
          <cell r="B755" t="str">
            <v>Un</v>
          </cell>
          <cell r="C755">
            <v>1</v>
          </cell>
          <cell r="D755">
            <v>600</v>
          </cell>
          <cell r="E755">
            <v>1.01E-2</v>
          </cell>
          <cell r="F755">
            <v>606.05999999999995</v>
          </cell>
          <cell r="G755">
            <v>0</v>
          </cell>
        </row>
        <row r="756">
          <cell r="A756" t="str">
            <v>Tapon PVC 4" - Prueba</v>
          </cell>
          <cell r="B756" t="str">
            <v>Un</v>
          </cell>
          <cell r="C756">
            <v>1</v>
          </cell>
          <cell r="D756">
            <v>1100</v>
          </cell>
          <cell r="E756">
            <v>1.01E-2</v>
          </cell>
          <cell r="F756">
            <v>1111.1099999999999</v>
          </cell>
          <cell r="G756">
            <v>0</v>
          </cell>
        </row>
        <row r="757">
          <cell r="A757" t="str">
            <v>Tapon PVC-P 1/2"</v>
          </cell>
          <cell r="B757" t="str">
            <v>Un</v>
          </cell>
          <cell r="C757">
            <v>1</v>
          </cell>
          <cell r="D757">
            <v>200</v>
          </cell>
          <cell r="E757">
            <v>1.01E-2</v>
          </cell>
          <cell r="F757">
            <v>202.02</v>
          </cell>
          <cell r="G757">
            <v>0</v>
          </cell>
        </row>
        <row r="758">
          <cell r="A758" t="str">
            <v>Tee 1 1/2" PVC - Presión</v>
          </cell>
          <cell r="B758" t="str">
            <v>Un</v>
          </cell>
          <cell r="C758">
            <v>1</v>
          </cell>
          <cell r="D758">
            <v>4900</v>
          </cell>
          <cell r="E758">
            <v>1.01E-2</v>
          </cell>
          <cell r="F758">
            <v>4949.49</v>
          </cell>
          <cell r="G758">
            <v>0</v>
          </cell>
        </row>
        <row r="759">
          <cell r="A759" t="str">
            <v>Tee 1 1/4 PVC - Presión</v>
          </cell>
          <cell r="B759" t="str">
            <v>Un</v>
          </cell>
          <cell r="C759">
            <v>1</v>
          </cell>
          <cell r="D759">
            <v>4100</v>
          </cell>
          <cell r="E759">
            <v>1.01E-2</v>
          </cell>
          <cell r="F759">
            <v>4141.41</v>
          </cell>
          <cell r="G759">
            <v>0</v>
          </cell>
        </row>
        <row r="760">
          <cell r="A760" t="str">
            <v>Tee 1" PVC - Presión</v>
          </cell>
          <cell r="B760" t="str">
            <v>Un</v>
          </cell>
          <cell r="C760">
            <v>1</v>
          </cell>
          <cell r="D760">
            <v>1600</v>
          </cell>
          <cell r="E760">
            <v>1.01E-2</v>
          </cell>
          <cell r="F760">
            <v>1616.16</v>
          </cell>
          <cell r="G760">
            <v>0</v>
          </cell>
        </row>
        <row r="761">
          <cell r="A761" t="str">
            <v>Tee 1/2" PVC - Presión</v>
          </cell>
          <cell r="B761" t="str">
            <v>Un</v>
          </cell>
          <cell r="C761">
            <v>1</v>
          </cell>
          <cell r="D761">
            <v>360</v>
          </cell>
          <cell r="E761">
            <v>1.01E-2</v>
          </cell>
          <cell r="F761">
            <v>363.64</v>
          </cell>
          <cell r="G761">
            <v>0</v>
          </cell>
        </row>
        <row r="762">
          <cell r="A762" t="str">
            <v>Tee 3/4"    PVC - Presión</v>
          </cell>
          <cell r="B762" t="str">
            <v>Un</v>
          </cell>
          <cell r="C762">
            <v>1</v>
          </cell>
          <cell r="D762">
            <v>900</v>
          </cell>
          <cell r="E762">
            <v>1.01E-2</v>
          </cell>
          <cell r="F762">
            <v>909.09</v>
          </cell>
          <cell r="G762">
            <v>0</v>
          </cell>
        </row>
        <row r="763">
          <cell r="A763" t="str">
            <v>Tee PVC-P 3/4" x 1/2"</v>
          </cell>
          <cell r="B763" t="str">
            <v>Un</v>
          </cell>
          <cell r="C763">
            <v>1</v>
          </cell>
          <cell r="D763">
            <v>1000</v>
          </cell>
          <cell r="E763">
            <v>1.01E-2</v>
          </cell>
          <cell r="F763">
            <v>1010.1</v>
          </cell>
          <cell r="G763">
            <v>0</v>
          </cell>
        </row>
        <row r="764">
          <cell r="A764" t="str">
            <v>Tee Sencilla 2" Sanitaria</v>
          </cell>
          <cell r="B764" t="str">
            <v>Un</v>
          </cell>
          <cell r="C764">
            <v>1</v>
          </cell>
          <cell r="D764">
            <v>2500</v>
          </cell>
          <cell r="E764">
            <v>1.01E-2</v>
          </cell>
          <cell r="F764">
            <v>2525.25</v>
          </cell>
          <cell r="G764">
            <v>0</v>
          </cell>
        </row>
        <row r="765">
          <cell r="A765" t="str">
            <v>Tee Sencilla 4" Sanitaria</v>
          </cell>
          <cell r="B765" t="str">
            <v>Un</v>
          </cell>
          <cell r="C765">
            <v>1</v>
          </cell>
          <cell r="D765">
            <v>5900</v>
          </cell>
          <cell r="E765">
            <v>1.01E-2</v>
          </cell>
          <cell r="F765">
            <v>5959.59</v>
          </cell>
          <cell r="G765">
            <v>0</v>
          </cell>
        </row>
        <row r="766">
          <cell r="A766" t="str">
            <v xml:space="preserve">Teflon </v>
          </cell>
          <cell r="B766" t="str">
            <v>Un</v>
          </cell>
          <cell r="C766">
            <v>1</v>
          </cell>
          <cell r="D766">
            <v>1400</v>
          </cell>
          <cell r="E766">
            <v>1.01E-2</v>
          </cell>
          <cell r="F766">
            <v>1414.14</v>
          </cell>
          <cell r="G766">
            <v>0</v>
          </cell>
        </row>
        <row r="767">
          <cell r="A767" t="str">
            <v>Teja "S" de Barro Moore 28,5/15x46cm</v>
          </cell>
          <cell r="B767" t="str">
            <v>Un</v>
          </cell>
          <cell r="C767">
            <v>1</v>
          </cell>
          <cell r="D767">
            <v>1610</v>
          </cell>
          <cell r="E767">
            <v>1.01E-2</v>
          </cell>
          <cell r="F767">
            <v>1626.26</v>
          </cell>
          <cell r="G767" t="str">
            <v>11Un / m2 Peso=3K</v>
          </cell>
        </row>
        <row r="768">
          <cell r="A768" t="str">
            <v xml:space="preserve">Teja Bioclimatica trapezoidal de e = 1,8 mm, con foil y lámina de acero, incluye traslapo </v>
          </cell>
          <cell r="B768" t="str">
            <v>m2</v>
          </cell>
          <cell r="C768">
            <v>1</v>
          </cell>
          <cell r="D768">
            <v>33414.634146341465</v>
          </cell>
          <cell r="E768">
            <v>1.01E-2</v>
          </cell>
          <cell r="F768">
            <v>33752.120000000003</v>
          </cell>
          <cell r="G768">
            <v>0</v>
          </cell>
        </row>
        <row r="769">
          <cell r="A769" t="str">
            <v xml:space="preserve">Teja Bioclimatica trapezoidal de e = 1,8 mm, Marina con foil y lámina de acero, incluye traslapo </v>
          </cell>
          <cell r="B769" t="str">
            <v>m2</v>
          </cell>
          <cell r="C769">
            <v>1</v>
          </cell>
          <cell r="D769">
            <v>49146.341463414639</v>
          </cell>
          <cell r="E769">
            <v>1.01E-2</v>
          </cell>
          <cell r="F769">
            <v>49642.720000000001</v>
          </cell>
          <cell r="G769">
            <v>0</v>
          </cell>
        </row>
        <row r="770">
          <cell r="A770" t="str">
            <v xml:space="preserve">Teja Bioclimatica trapezoidal de e = 1,9 mm, con foil y lámina de acero, incluye traslapo </v>
          </cell>
          <cell r="B770" t="str">
            <v>m2</v>
          </cell>
          <cell r="C770">
            <v>1</v>
          </cell>
          <cell r="D770">
            <v>41707.317073170736</v>
          </cell>
          <cell r="E770">
            <v>1.01E-2</v>
          </cell>
          <cell r="F770">
            <v>42128.56</v>
          </cell>
          <cell r="G770">
            <v>0</v>
          </cell>
        </row>
        <row r="771">
          <cell r="A771" t="str">
            <v xml:space="preserve">Teja Bioclimatica trapezoidal de e = 1,9 mm, Marina con foil y lámina de acero, incluye traslapo </v>
          </cell>
          <cell r="B771" t="str">
            <v>m2</v>
          </cell>
          <cell r="C771">
            <v>1</v>
          </cell>
          <cell r="D771">
            <v>58414.634146341465</v>
          </cell>
          <cell r="E771">
            <v>1.01E-2</v>
          </cell>
          <cell r="F771">
            <v>59004.62</v>
          </cell>
          <cell r="G771">
            <v>0</v>
          </cell>
        </row>
        <row r="772">
          <cell r="A772" t="str">
            <v xml:space="preserve">Teja Bioclimatica trapezoidal de e = 2,0 mm, con foil y lámina de acero, incluye traslapo </v>
          </cell>
          <cell r="B772" t="str">
            <v>m2</v>
          </cell>
          <cell r="C772">
            <v>1</v>
          </cell>
          <cell r="D772">
            <v>49268.292682926833</v>
          </cell>
          <cell r="E772">
            <v>1.01E-2</v>
          </cell>
          <cell r="F772">
            <v>49765.9</v>
          </cell>
          <cell r="G772">
            <v>0</v>
          </cell>
        </row>
        <row r="773">
          <cell r="A773" t="str">
            <v xml:space="preserve">Teja Bioclimatica trapezoidal de e = 2,0 mm, Marina con foil y lámina de acero, incluye traslapo </v>
          </cell>
          <cell r="B773" t="str">
            <v>m2</v>
          </cell>
          <cell r="C773">
            <v>1</v>
          </cell>
          <cell r="D773">
            <v>66341.463414634156</v>
          </cell>
          <cell r="E773">
            <v>1.01E-2</v>
          </cell>
          <cell r="F773">
            <v>67011.509999999995</v>
          </cell>
          <cell r="G773">
            <v>0</v>
          </cell>
        </row>
        <row r="774">
          <cell r="A774" t="str">
            <v>Teja de asbesto cemento No.6</v>
          </cell>
          <cell r="B774" t="str">
            <v>Un</v>
          </cell>
          <cell r="C774">
            <v>1</v>
          </cell>
          <cell r="D774">
            <v>22732.5</v>
          </cell>
          <cell r="E774">
            <v>1.01E-2</v>
          </cell>
          <cell r="F774">
            <v>22962.1</v>
          </cell>
          <cell r="G774">
            <v>0</v>
          </cell>
        </row>
        <row r="775">
          <cell r="A775" t="str">
            <v>Teja de asbesto cemento No.8</v>
          </cell>
          <cell r="B775" t="str">
            <v>Un</v>
          </cell>
          <cell r="C775">
            <v>1</v>
          </cell>
          <cell r="D775">
            <v>28050</v>
          </cell>
          <cell r="E775">
            <v>1.01E-2</v>
          </cell>
          <cell r="F775">
            <v>28333.31</v>
          </cell>
          <cell r="G775">
            <v>0</v>
          </cell>
        </row>
        <row r="776">
          <cell r="A776" t="str">
            <v>Teja de Barro  Santafé Española 18/16x40cm</v>
          </cell>
          <cell r="B776" t="str">
            <v>Un</v>
          </cell>
          <cell r="C776">
            <v>1</v>
          </cell>
          <cell r="D776">
            <v>900</v>
          </cell>
          <cell r="E776">
            <v>1.01E-2</v>
          </cell>
          <cell r="F776">
            <v>909.09</v>
          </cell>
          <cell r="G776" t="str">
            <v>24Un / m2 Peso=1,4K</v>
          </cell>
        </row>
        <row r="777">
          <cell r="A777" t="str">
            <v>Teja de Barro Santafé Cartabon 16x37cm</v>
          </cell>
          <cell r="B777" t="str">
            <v>Un</v>
          </cell>
          <cell r="C777">
            <v>1</v>
          </cell>
          <cell r="D777">
            <v>615</v>
          </cell>
          <cell r="E777">
            <v>1.01E-2</v>
          </cell>
          <cell r="F777">
            <v>621.21</v>
          </cell>
          <cell r="G777" t="str">
            <v>30Un / m2 Peso=1,6K</v>
          </cell>
        </row>
        <row r="778">
          <cell r="A778" t="str">
            <v>Teja Plana de Barro Santafé 10x18cm</v>
          </cell>
          <cell r="B778" t="str">
            <v>Un</v>
          </cell>
          <cell r="C778">
            <v>1</v>
          </cell>
          <cell r="D778">
            <v>850</v>
          </cell>
          <cell r="E778">
            <v>1.01E-2</v>
          </cell>
          <cell r="F778">
            <v>858.59</v>
          </cell>
          <cell r="G778" t="str">
            <v>56Un / m2 Peso=1,7K</v>
          </cell>
        </row>
        <row r="779">
          <cell r="A779" t="str">
            <v>Teja trapezoidal transparente en policarbonato tipo ajota de ajorver</v>
          </cell>
          <cell r="B779" t="str">
            <v>m2</v>
          </cell>
          <cell r="C779">
            <v>1</v>
          </cell>
          <cell r="D779">
            <v>62253.33</v>
          </cell>
          <cell r="E779">
            <v>1.01E-2</v>
          </cell>
          <cell r="F779">
            <v>62882.09</v>
          </cell>
          <cell r="G779">
            <v>0</v>
          </cell>
        </row>
        <row r="780">
          <cell r="A780" t="str">
            <v>Tela asfaltica No.15x40 TEXSA</v>
          </cell>
          <cell r="B780" t="str">
            <v>m2</v>
          </cell>
          <cell r="C780">
            <v>1</v>
          </cell>
          <cell r="D780">
            <v>1168</v>
          </cell>
          <cell r="E780">
            <v>1.01E-2</v>
          </cell>
          <cell r="F780">
            <v>1179.8</v>
          </cell>
          <cell r="G780">
            <v>0</v>
          </cell>
        </row>
        <row r="781">
          <cell r="A781" t="str">
            <v>Telerruptor bipolar 120V - 16 amperios</v>
          </cell>
          <cell r="B781" t="str">
            <v>Un</v>
          </cell>
          <cell r="C781">
            <v>1</v>
          </cell>
          <cell r="D781">
            <v>212300</v>
          </cell>
          <cell r="E781">
            <v>1.01E-2</v>
          </cell>
          <cell r="F781">
            <v>214444.23</v>
          </cell>
          <cell r="G781">
            <v>0</v>
          </cell>
        </row>
        <row r="782">
          <cell r="A782" t="str">
            <v>Telerruptor monopolar 120V - 16 amperios</v>
          </cell>
          <cell r="B782" t="str">
            <v>Un</v>
          </cell>
          <cell r="C782">
            <v>1</v>
          </cell>
          <cell r="D782">
            <v>224940</v>
          </cell>
          <cell r="E782">
            <v>1.01E-2</v>
          </cell>
          <cell r="F782">
            <v>227211.89</v>
          </cell>
          <cell r="G782">
            <v>0</v>
          </cell>
        </row>
        <row r="783">
          <cell r="A783" t="str">
            <v>Templete</v>
          </cell>
          <cell r="B783" t="str">
            <v>Un</v>
          </cell>
          <cell r="C783">
            <v>1</v>
          </cell>
          <cell r="D783">
            <v>236500</v>
          </cell>
          <cell r="E783">
            <v>1.01E-2</v>
          </cell>
          <cell r="F783">
            <v>238888.65</v>
          </cell>
          <cell r="G783">
            <v>0</v>
          </cell>
        </row>
        <row r="784">
          <cell r="A784" t="str">
            <v xml:space="preserve">Tensor para cable antifraude </v>
          </cell>
          <cell r="B784" t="str">
            <v>Un</v>
          </cell>
          <cell r="C784">
            <v>1</v>
          </cell>
          <cell r="D784">
            <v>4200</v>
          </cell>
          <cell r="E784">
            <v>1.01E-2</v>
          </cell>
          <cell r="F784">
            <v>4242.42</v>
          </cell>
          <cell r="G784">
            <v>0</v>
          </cell>
        </row>
        <row r="785">
          <cell r="A785" t="str">
            <v>Terminal 2/0 cobre</v>
          </cell>
          <cell r="B785" t="str">
            <v>Un</v>
          </cell>
          <cell r="C785">
            <v>1</v>
          </cell>
          <cell r="D785">
            <v>216900</v>
          </cell>
          <cell r="E785">
            <v>1.01E-2</v>
          </cell>
          <cell r="F785">
            <v>219090.69</v>
          </cell>
          <cell r="G785">
            <v>0</v>
          </cell>
        </row>
        <row r="786">
          <cell r="A786" t="str">
            <v>Terminal cobre No 1/0</v>
          </cell>
          <cell r="B786" t="str">
            <v xml:space="preserve">Un </v>
          </cell>
          <cell r="C786">
            <v>1</v>
          </cell>
          <cell r="D786">
            <v>5320</v>
          </cell>
          <cell r="E786">
            <v>1.01E-2</v>
          </cell>
          <cell r="F786">
            <v>5373.73</v>
          </cell>
          <cell r="G786">
            <v>0</v>
          </cell>
        </row>
        <row r="787">
          <cell r="A787" t="str">
            <v>Terminal cobre No 10</v>
          </cell>
          <cell r="B787" t="str">
            <v>Un</v>
          </cell>
          <cell r="C787">
            <v>1</v>
          </cell>
          <cell r="D787">
            <v>520</v>
          </cell>
          <cell r="E787">
            <v>1.01E-2</v>
          </cell>
          <cell r="F787">
            <v>525.25</v>
          </cell>
          <cell r="G787">
            <v>0</v>
          </cell>
        </row>
        <row r="788">
          <cell r="A788" t="str">
            <v>Terminal cobre No 2</v>
          </cell>
          <cell r="B788" t="str">
            <v>Un</v>
          </cell>
          <cell r="C788">
            <v>1</v>
          </cell>
          <cell r="D788">
            <v>1520</v>
          </cell>
          <cell r="E788">
            <v>1.01E-2</v>
          </cell>
          <cell r="F788">
            <v>1535.35</v>
          </cell>
          <cell r="G788">
            <v>0</v>
          </cell>
        </row>
        <row r="789">
          <cell r="A789" t="str">
            <v>Terminal cobre No 4</v>
          </cell>
          <cell r="B789" t="str">
            <v>Un</v>
          </cell>
          <cell r="C789">
            <v>1</v>
          </cell>
          <cell r="D789">
            <v>1780</v>
          </cell>
          <cell r="E789">
            <v>1.01E-2</v>
          </cell>
          <cell r="F789">
            <v>1797.98</v>
          </cell>
          <cell r="G789">
            <v>0</v>
          </cell>
        </row>
        <row r="790">
          <cell r="A790" t="str">
            <v>Terminal cobre No 6</v>
          </cell>
          <cell r="B790" t="str">
            <v>Un</v>
          </cell>
          <cell r="C790">
            <v>1</v>
          </cell>
          <cell r="D790">
            <v>1120</v>
          </cell>
          <cell r="E790">
            <v>1.01E-2</v>
          </cell>
          <cell r="F790">
            <v>1131.31</v>
          </cell>
          <cell r="G790">
            <v>0</v>
          </cell>
        </row>
        <row r="791">
          <cell r="A791" t="str">
            <v>Terminal cobre No 6</v>
          </cell>
          <cell r="B791" t="str">
            <v>Un</v>
          </cell>
          <cell r="C791">
            <v>1</v>
          </cell>
          <cell r="D791">
            <v>1250</v>
          </cell>
          <cell r="E791">
            <v>1.01E-2</v>
          </cell>
          <cell r="F791">
            <v>1262.6300000000001</v>
          </cell>
          <cell r="G791">
            <v>0</v>
          </cell>
        </row>
        <row r="792">
          <cell r="A792" t="str">
            <v>Terminal cobre No 8</v>
          </cell>
          <cell r="B792" t="str">
            <v>Un</v>
          </cell>
          <cell r="C792">
            <v>1</v>
          </cell>
          <cell r="D792">
            <v>980</v>
          </cell>
          <cell r="E792">
            <v>1.01E-2</v>
          </cell>
          <cell r="F792">
            <v>989.9</v>
          </cell>
          <cell r="G792">
            <v>0</v>
          </cell>
        </row>
        <row r="793">
          <cell r="A793" t="str">
            <v>Terminal en resina</v>
          </cell>
          <cell r="B793" t="str">
            <v>Un</v>
          </cell>
          <cell r="C793">
            <v>1</v>
          </cell>
          <cell r="D793">
            <v>26980</v>
          </cell>
          <cell r="E793">
            <v>1.01E-2</v>
          </cell>
          <cell r="F793">
            <v>27252.5</v>
          </cell>
          <cell r="G793">
            <v>0</v>
          </cell>
        </row>
        <row r="794">
          <cell r="A794" t="str">
            <v>Tierra negra fertilizada</v>
          </cell>
          <cell r="B794" t="str">
            <v>m3</v>
          </cell>
          <cell r="C794">
            <v>1</v>
          </cell>
          <cell r="D794">
            <v>50000</v>
          </cell>
          <cell r="E794">
            <v>1.01E-2</v>
          </cell>
          <cell r="F794">
            <v>50505</v>
          </cell>
          <cell r="G794">
            <v>0</v>
          </cell>
        </row>
        <row r="795">
          <cell r="A795" t="str">
            <v>Tintilla</v>
          </cell>
          <cell r="B795" t="str">
            <v>GL</v>
          </cell>
          <cell r="C795">
            <v>1</v>
          </cell>
          <cell r="D795">
            <v>18620</v>
          </cell>
          <cell r="E795">
            <v>1.01E-2</v>
          </cell>
          <cell r="F795">
            <v>18808.060000000001</v>
          </cell>
          <cell r="G795">
            <v>0</v>
          </cell>
        </row>
        <row r="796">
          <cell r="A796" t="str">
            <v>Toma Bifásica</v>
          </cell>
          <cell r="B796" t="str">
            <v>Un</v>
          </cell>
          <cell r="C796">
            <v>1</v>
          </cell>
          <cell r="D796">
            <v>7890</v>
          </cell>
          <cell r="E796">
            <v>1.01E-2</v>
          </cell>
          <cell r="F796">
            <v>7969.69</v>
          </cell>
          <cell r="G796">
            <v>0</v>
          </cell>
        </row>
        <row r="797">
          <cell r="A797" t="str">
            <v>Toma de caucho (aérea) con polo</v>
          </cell>
          <cell r="B797" t="str">
            <v>Un</v>
          </cell>
          <cell r="C797">
            <v>1</v>
          </cell>
          <cell r="D797">
            <v>1498</v>
          </cell>
          <cell r="E797">
            <v>1.01E-2</v>
          </cell>
          <cell r="F797">
            <v>1513.13</v>
          </cell>
          <cell r="G797">
            <v>0</v>
          </cell>
        </row>
        <row r="798">
          <cell r="A798" t="str">
            <v>Toma de caucho 3 polos aérea</v>
          </cell>
          <cell r="B798" t="str">
            <v>Un</v>
          </cell>
          <cell r="C798">
            <v>1</v>
          </cell>
          <cell r="D798">
            <v>3650</v>
          </cell>
          <cell r="E798">
            <v>1.01E-2</v>
          </cell>
          <cell r="F798">
            <v>3686.87</v>
          </cell>
          <cell r="G798">
            <v>0</v>
          </cell>
        </row>
        <row r="799">
          <cell r="A799" t="str">
            <v>Toma de T.V. para cable coaxial</v>
          </cell>
          <cell r="B799" t="str">
            <v>Un</v>
          </cell>
          <cell r="C799">
            <v>1</v>
          </cell>
          <cell r="D799">
            <v>5900</v>
          </cell>
          <cell r="E799">
            <v>1.01E-2</v>
          </cell>
          <cell r="F799">
            <v>5959.59</v>
          </cell>
          <cell r="G799">
            <v>0</v>
          </cell>
        </row>
        <row r="800">
          <cell r="A800" t="str">
            <v>Toma de televisión</v>
          </cell>
          <cell r="B800" t="str">
            <v>Un</v>
          </cell>
          <cell r="C800">
            <v>1</v>
          </cell>
          <cell r="D800">
            <v>9338</v>
          </cell>
          <cell r="E800">
            <v>1.01E-2</v>
          </cell>
          <cell r="F800">
            <v>9432.31</v>
          </cell>
          <cell r="G800">
            <v>0</v>
          </cell>
        </row>
        <row r="801">
          <cell r="A801" t="str">
            <v>Toma Doble GFCI</v>
          </cell>
          <cell r="B801" t="str">
            <v>Un</v>
          </cell>
          <cell r="C801">
            <v>1</v>
          </cell>
          <cell r="D801">
            <v>44900</v>
          </cell>
          <cell r="E801">
            <v>1.01E-2</v>
          </cell>
          <cell r="F801">
            <v>45353.49</v>
          </cell>
          <cell r="G801">
            <v>0</v>
          </cell>
        </row>
        <row r="802">
          <cell r="A802" t="str">
            <v>Toma doble tipo hospitalaria P.T.</v>
          </cell>
          <cell r="B802" t="str">
            <v>Un</v>
          </cell>
          <cell r="C802">
            <v>1</v>
          </cell>
          <cell r="D802">
            <v>14500</v>
          </cell>
          <cell r="E802">
            <v>1.01E-2</v>
          </cell>
          <cell r="F802">
            <v>14646.45</v>
          </cell>
          <cell r="G802">
            <v>0</v>
          </cell>
        </row>
        <row r="803">
          <cell r="A803" t="str">
            <v>Toma eléctrica doble 20A pata trabada</v>
          </cell>
          <cell r="B803" t="str">
            <v>Un</v>
          </cell>
          <cell r="C803">
            <v>1</v>
          </cell>
          <cell r="D803">
            <v>14500</v>
          </cell>
          <cell r="E803">
            <v>1.01E-2</v>
          </cell>
          <cell r="F803">
            <v>14646.45</v>
          </cell>
          <cell r="G803">
            <v>0</v>
          </cell>
        </row>
        <row r="804">
          <cell r="A804" t="str">
            <v xml:space="preserve">Toma eléctrica doble P.T. </v>
          </cell>
          <cell r="B804" t="str">
            <v>Un</v>
          </cell>
          <cell r="C804">
            <v>1</v>
          </cell>
          <cell r="D804">
            <v>4450</v>
          </cell>
          <cell r="E804">
            <v>1.01E-2</v>
          </cell>
          <cell r="F804">
            <v>4494.95</v>
          </cell>
          <cell r="G804">
            <v>0</v>
          </cell>
        </row>
        <row r="805">
          <cell r="A805" t="str">
            <v>Toma monofásica doble con polo</v>
          </cell>
          <cell r="B805" t="str">
            <v>Un</v>
          </cell>
          <cell r="C805">
            <v>1</v>
          </cell>
          <cell r="D805">
            <v>6250</v>
          </cell>
          <cell r="E805">
            <v>1.01E-2</v>
          </cell>
          <cell r="F805">
            <v>6313.13</v>
          </cell>
          <cell r="G805">
            <v>0</v>
          </cell>
        </row>
        <row r="806">
          <cell r="A806" t="str">
            <v>Toma monofásica GFCI</v>
          </cell>
          <cell r="B806" t="str">
            <v>Un</v>
          </cell>
          <cell r="C806">
            <v>1</v>
          </cell>
          <cell r="D806">
            <v>34626</v>
          </cell>
          <cell r="E806">
            <v>1.01E-2</v>
          </cell>
          <cell r="F806">
            <v>34975.72</v>
          </cell>
          <cell r="G806">
            <v>0</v>
          </cell>
        </row>
        <row r="807">
          <cell r="A807" t="str">
            <v>Toma Monofasica Sencilla</v>
          </cell>
          <cell r="B807" t="str">
            <v>Un</v>
          </cell>
          <cell r="C807">
            <v>1</v>
          </cell>
          <cell r="D807">
            <v>6877</v>
          </cell>
          <cell r="E807">
            <v>1.01E-2</v>
          </cell>
          <cell r="F807">
            <v>6946.46</v>
          </cell>
          <cell r="G807">
            <v>0</v>
          </cell>
        </row>
        <row r="808">
          <cell r="A808" t="str">
            <v>Toma telefónica</v>
          </cell>
          <cell r="B808" t="str">
            <v>Un</v>
          </cell>
          <cell r="C808">
            <v>1</v>
          </cell>
          <cell r="D808">
            <v>7268</v>
          </cell>
          <cell r="E808">
            <v>1.01E-2</v>
          </cell>
          <cell r="F808">
            <v>7341.41</v>
          </cell>
          <cell r="G808">
            <v>0</v>
          </cell>
        </row>
        <row r="809">
          <cell r="A809" t="str">
            <v xml:space="preserve">Toma Trifásica </v>
          </cell>
          <cell r="B809" t="str">
            <v>Un</v>
          </cell>
          <cell r="C809">
            <v>1</v>
          </cell>
          <cell r="D809">
            <v>19530</v>
          </cell>
          <cell r="E809">
            <v>1.01E-2</v>
          </cell>
          <cell r="F809">
            <v>19727.25</v>
          </cell>
          <cell r="G809">
            <v>0</v>
          </cell>
        </row>
        <row r="810">
          <cell r="A810" t="str">
            <v>Tornillo autoperforante fijador de correa para metal de12-14 x 3/4" - Acero</v>
          </cell>
          <cell r="B810" t="str">
            <v>Un</v>
          </cell>
          <cell r="C810">
            <v>1</v>
          </cell>
          <cell r="D810">
            <v>560</v>
          </cell>
          <cell r="E810">
            <v>1.01E-2</v>
          </cell>
          <cell r="F810">
            <v>565.66</v>
          </cell>
          <cell r="G810">
            <v>0</v>
          </cell>
        </row>
        <row r="811">
          <cell r="A811" t="str">
            <v>Tornillo expansivo AH - 1614 5/16 x 3 "</v>
          </cell>
          <cell r="B811" t="str">
            <v>Un</v>
          </cell>
          <cell r="C811">
            <v>1</v>
          </cell>
          <cell r="D811">
            <v>900</v>
          </cell>
          <cell r="E811">
            <v>1.01E-2</v>
          </cell>
          <cell r="F811">
            <v>909.09</v>
          </cell>
          <cell r="G811">
            <v>0</v>
          </cell>
        </row>
        <row r="812">
          <cell r="A812" t="str">
            <v>Tornillo expansivo HLC 10x80/48</v>
          </cell>
          <cell r="B812" t="str">
            <v>Un</v>
          </cell>
          <cell r="C812">
            <v>1</v>
          </cell>
          <cell r="D812">
            <v>4500</v>
          </cell>
          <cell r="E812">
            <v>1.01E-2</v>
          </cell>
          <cell r="F812">
            <v>4545.45</v>
          </cell>
          <cell r="G812">
            <v>0</v>
          </cell>
        </row>
        <row r="813">
          <cell r="A813" t="str">
            <v>Tornillo goloso</v>
          </cell>
          <cell r="B813" t="str">
            <v>Un</v>
          </cell>
          <cell r="C813">
            <v>1</v>
          </cell>
          <cell r="D813">
            <v>80</v>
          </cell>
          <cell r="E813">
            <v>1.01E-2</v>
          </cell>
          <cell r="F813">
            <v>80.81</v>
          </cell>
          <cell r="G813">
            <v>0</v>
          </cell>
        </row>
        <row r="814">
          <cell r="A814" t="str">
            <v>Tornillo goloso 1/8 x 1 1/4</v>
          </cell>
          <cell r="B814" t="str">
            <v>Un</v>
          </cell>
          <cell r="C814">
            <v>1</v>
          </cell>
          <cell r="D814">
            <v>80</v>
          </cell>
          <cell r="E814">
            <v>1.01E-2</v>
          </cell>
          <cell r="F814">
            <v>80.81</v>
          </cell>
          <cell r="G814">
            <v>0</v>
          </cell>
        </row>
        <row r="815">
          <cell r="A815" t="str">
            <v>Tornillo Inoxidable Canal y Bajante Amazonas</v>
          </cell>
          <cell r="B815" t="str">
            <v>Un</v>
          </cell>
          <cell r="C815">
            <v>1</v>
          </cell>
          <cell r="D815">
            <v>145</v>
          </cell>
          <cell r="E815">
            <v>1.01E-2</v>
          </cell>
          <cell r="F815">
            <v>146.46</v>
          </cell>
          <cell r="G815">
            <v>0</v>
          </cell>
        </row>
        <row r="816">
          <cell r="A816" t="str">
            <v>Tornillo Inoxidable Canal y Bajante PVC</v>
          </cell>
          <cell r="B816" t="str">
            <v>Un</v>
          </cell>
          <cell r="C816">
            <v>1</v>
          </cell>
          <cell r="D816">
            <v>145</v>
          </cell>
          <cell r="E816">
            <v>1.01E-2</v>
          </cell>
          <cell r="F816">
            <v>146.46</v>
          </cell>
          <cell r="G816">
            <v>0</v>
          </cell>
        </row>
        <row r="817">
          <cell r="A817" t="str">
            <v>Tornillo lámina D=3/8"</v>
          </cell>
          <cell r="B817" t="str">
            <v>Un</v>
          </cell>
          <cell r="C817">
            <v>1</v>
          </cell>
          <cell r="D817">
            <v>17</v>
          </cell>
          <cell r="E817">
            <v>1.01E-2</v>
          </cell>
          <cell r="F817">
            <v>17.170000000000002</v>
          </cell>
          <cell r="G817">
            <v>0</v>
          </cell>
        </row>
        <row r="818">
          <cell r="A818" t="str">
            <v>Tornillo teja en lámina de acero y foil</v>
          </cell>
          <cell r="B818" t="str">
            <v>Un</v>
          </cell>
          <cell r="C818">
            <v>1</v>
          </cell>
          <cell r="D818">
            <v>526</v>
          </cell>
          <cell r="E818">
            <v>1.01E-2</v>
          </cell>
          <cell r="F818">
            <v>531.30999999999995</v>
          </cell>
          <cell r="G818">
            <v>0</v>
          </cell>
        </row>
        <row r="819">
          <cell r="A819" t="str">
            <v>Tornillos 2"</v>
          </cell>
          <cell r="B819" t="str">
            <v>Un</v>
          </cell>
          <cell r="C819">
            <v>1</v>
          </cell>
          <cell r="D819">
            <v>670</v>
          </cell>
          <cell r="E819">
            <v>1.01E-2</v>
          </cell>
          <cell r="F819">
            <v>676.77</v>
          </cell>
          <cell r="G819">
            <v>0</v>
          </cell>
        </row>
        <row r="820">
          <cell r="A820" t="str">
            <v>Trafo baja-baja de 380 trifásico a 208 trifásico 45 KVA</v>
          </cell>
          <cell r="B820" t="str">
            <v>Un</v>
          </cell>
          <cell r="C820">
            <v>1</v>
          </cell>
          <cell r="D820">
            <v>3985600</v>
          </cell>
          <cell r="E820">
            <v>1.01E-2</v>
          </cell>
          <cell r="F820">
            <v>4025854.56</v>
          </cell>
          <cell r="G820">
            <v>0</v>
          </cell>
        </row>
        <row r="821">
          <cell r="A821" t="str">
            <v>Transferencia motorizada 150 AMP-380V</v>
          </cell>
          <cell r="B821" t="str">
            <v>Un</v>
          </cell>
          <cell r="C821">
            <v>1</v>
          </cell>
          <cell r="D821">
            <v>9856200</v>
          </cell>
          <cell r="E821">
            <v>1.01E-2</v>
          </cell>
          <cell r="F821">
            <v>9955747.6199999992</v>
          </cell>
          <cell r="G821">
            <v>0</v>
          </cell>
        </row>
        <row r="822">
          <cell r="A822" t="str">
            <v>Transformador de corriente 200/5 Amp</v>
          </cell>
          <cell r="B822" t="str">
            <v>Un</v>
          </cell>
          <cell r="C822">
            <v>1</v>
          </cell>
          <cell r="D822">
            <v>151000</v>
          </cell>
          <cell r="E822">
            <v>1.01E-2</v>
          </cell>
          <cell r="F822">
            <v>152525.1</v>
          </cell>
          <cell r="G822">
            <v>0</v>
          </cell>
        </row>
        <row r="823">
          <cell r="A823" t="str">
            <v>Transformador en poste bifásico de 15 Kva</v>
          </cell>
          <cell r="B823" t="str">
            <v>Un</v>
          </cell>
          <cell r="C823">
            <v>1</v>
          </cell>
          <cell r="D823">
            <v>2650000</v>
          </cell>
          <cell r="E823">
            <v>1.01E-2</v>
          </cell>
          <cell r="F823">
            <v>2676765</v>
          </cell>
          <cell r="G823">
            <v>0</v>
          </cell>
        </row>
        <row r="824">
          <cell r="A824" t="str">
            <v>Transformador en poste bifásico de 30 Kva</v>
          </cell>
          <cell r="B824" t="str">
            <v>Un</v>
          </cell>
          <cell r="C824">
            <v>1</v>
          </cell>
          <cell r="D824">
            <v>3784200</v>
          </cell>
          <cell r="E824">
            <v>1.01E-2</v>
          </cell>
          <cell r="F824">
            <v>3822420.42</v>
          </cell>
          <cell r="G824">
            <v>0</v>
          </cell>
        </row>
        <row r="825">
          <cell r="A825" t="str">
            <v>Transformador en poste bifásico de 45 Kva</v>
          </cell>
          <cell r="B825" t="str">
            <v>Un</v>
          </cell>
          <cell r="C825">
            <v>1</v>
          </cell>
          <cell r="D825">
            <v>4160000</v>
          </cell>
          <cell r="E825">
            <v>1.01E-2</v>
          </cell>
          <cell r="F825">
            <v>4202016</v>
          </cell>
          <cell r="G825">
            <v>0</v>
          </cell>
        </row>
        <row r="826">
          <cell r="A826" t="str">
            <v>Transformador en poste trifásico de 15 Kva</v>
          </cell>
          <cell r="B826" t="str">
            <v>Un</v>
          </cell>
          <cell r="C826">
            <v>1</v>
          </cell>
          <cell r="D826">
            <v>4082400</v>
          </cell>
          <cell r="E826">
            <v>1.01E-2</v>
          </cell>
          <cell r="F826">
            <v>4123632.24</v>
          </cell>
          <cell r="G826">
            <v>0</v>
          </cell>
        </row>
        <row r="827">
          <cell r="A827" t="str">
            <v>Transformador en poste trifásico de 30 Kva</v>
          </cell>
          <cell r="B827" t="str">
            <v>Un</v>
          </cell>
          <cell r="C827">
            <v>1</v>
          </cell>
          <cell r="D827">
            <v>4641000</v>
          </cell>
          <cell r="E827">
            <v>1.01E-2</v>
          </cell>
          <cell r="F827">
            <v>4687874.0999999996</v>
          </cell>
          <cell r="G827">
            <v>0</v>
          </cell>
        </row>
        <row r="828">
          <cell r="A828" t="str">
            <v>Transformador en poste trifásico de 75 Kva</v>
          </cell>
          <cell r="B828" t="str">
            <v>Un</v>
          </cell>
          <cell r="C828">
            <v>1</v>
          </cell>
          <cell r="D828">
            <v>6206000</v>
          </cell>
          <cell r="E828">
            <v>1.01E-2</v>
          </cell>
          <cell r="F828">
            <v>6268680.5999999996</v>
          </cell>
          <cell r="G828">
            <v>0</v>
          </cell>
        </row>
        <row r="829">
          <cell r="A829" t="str">
            <v>Transformador trifásico 225 KVA 13200/380/220 V Seco</v>
          </cell>
          <cell r="B829" t="str">
            <v>Un</v>
          </cell>
          <cell r="C829">
            <v>1</v>
          </cell>
          <cell r="D829">
            <v>33560000</v>
          </cell>
          <cell r="E829">
            <v>1.01E-2</v>
          </cell>
          <cell r="F829">
            <v>33898956</v>
          </cell>
          <cell r="G829">
            <v>0</v>
          </cell>
        </row>
        <row r="830">
          <cell r="A830" t="str">
            <v>Triturado de máquina</v>
          </cell>
          <cell r="B830" t="str">
            <v>m3</v>
          </cell>
          <cell r="C830">
            <v>1</v>
          </cell>
          <cell r="D830">
            <v>70000</v>
          </cell>
          <cell r="E830">
            <v>1.01E-2</v>
          </cell>
          <cell r="F830">
            <v>70707</v>
          </cell>
          <cell r="G830">
            <v>0</v>
          </cell>
        </row>
        <row r="831">
          <cell r="A831" t="str">
            <v xml:space="preserve">Tuberia A.N. 2 plg </v>
          </cell>
          <cell r="B831" t="str">
            <v>m</v>
          </cell>
          <cell r="C831">
            <v>1</v>
          </cell>
          <cell r="D831">
            <v>13000</v>
          </cell>
          <cell r="E831">
            <v>1.01E-2</v>
          </cell>
          <cell r="F831">
            <v>13131.3</v>
          </cell>
          <cell r="G831">
            <v>0</v>
          </cell>
        </row>
        <row r="832">
          <cell r="A832" t="str">
            <v>Tuberia A.N. 3 plg 2,3 mm</v>
          </cell>
          <cell r="B832" t="str">
            <v>m</v>
          </cell>
          <cell r="C832">
            <v>1</v>
          </cell>
          <cell r="D832">
            <v>23818</v>
          </cell>
          <cell r="E832">
            <v>1.01E-2</v>
          </cell>
          <cell r="F832">
            <v>24058.560000000001</v>
          </cell>
          <cell r="G832">
            <v>0</v>
          </cell>
        </row>
        <row r="833">
          <cell r="A833" t="str">
            <v>Tuberia A.N. Ø1 1/2"</v>
          </cell>
          <cell r="B833" t="str">
            <v>m</v>
          </cell>
          <cell r="C833">
            <v>1</v>
          </cell>
          <cell r="D833">
            <v>6783</v>
          </cell>
          <cell r="E833">
            <v>1.01E-2</v>
          </cell>
          <cell r="F833">
            <v>6851.51</v>
          </cell>
          <cell r="G833">
            <v>0</v>
          </cell>
        </row>
        <row r="834">
          <cell r="A834" t="str">
            <v>Tuberia Galvanizada 1 1/2" 2,5 mm Cal 12</v>
          </cell>
          <cell r="B834" t="str">
            <v>m</v>
          </cell>
          <cell r="C834">
            <v>1</v>
          </cell>
          <cell r="D834">
            <v>15000</v>
          </cell>
          <cell r="E834">
            <v>1.01E-2</v>
          </cell>
          <cell r="F834">
            <v>15151.5</v>
          </cell>
          <cell r="G834">
            <v>0</v>
          </cell>
        </row>
        <row r="835">
          <cell r="A835" t="str">
            <v>Tuberia novafort 10" 255 mm</v>
          </cell>
          <cell r="B835" t="str">
            <v>m</v>
          </cell>
          <cell r="C835">
            <v>1</v>
          </cell>
          <cell r="D835">
            <v>50154</v>
          </cell>
          <cell r="E835">
            <v>1.01E-2</v>
          </cell>
          <cell r="F835">
            <v>50660.56</v>
          </cell>
          <cell r="G835">
            <v>0</v>
          </cell>
        </row>
        <row r="836">
          <cell r="A836" t="str">
            <v>Tuberia novafort 12" 315 mm</v>
          </cell>
          <cell r="B836" t="str">
            <v>m</v>
          </cell>
          <cell r="C836">
            <v>1</v>
          </cell>
          <cell r="D836">
            <v>72430</v>
          </cell>
          <cell r="E836">
            <v>1.01E-2</v>
          </cell>
          <cell r="F836">
            <v>73161.539999999994</v>
          </cell>
          <cell r="G836">
            <v>0</v>
          </cell>
        </row>
        <row r="837">
          <cell r="A837" t="str">
            <v>Tuberia novafort 4" 110 mm</v>
          </cell>
          <cell r="B837" t="str">
            <v>m</v>
          </cell>
          <cell r="C837">
            <v>1</v>
          </cell>
          <cell r="D837">
            <v>12840</v>
          </cell>
          <cell r="E837">
            <v>1.01E-2</v>
          </cell>
          <cell r="F837">
            <v>12969.68</v>
          </cell>
          <cell r="G837">
            <v>0</v>
          </cell>
        </row>
        <row r="838">
          <cell r="A838" t="str">
            <v>Tuberia novafort 6" 160 mm</v>
          </cell>
          <cell r="B838" t="str">
            <v>m</v>
          </cell>
          <cell r="C838">
            <v>1</v>
          </cell>
          <cell r="D838">
            <v>23322</v>
          </cell>
          <cell r="E838">
            <v>1.01E-2</v>
          </cell>
          <cell r="F838">
            <v>23557.55</v>
          </cell>
          <cell r="G838">
            <v>0</v>
          </cell>
        </row>
        <row r="839">
          <cell r="A839" t="str">
            <v>Tuberia novafort 8" 200 mm</v>
          </cell>
          <cell r="B839" t="str">
            <v>m</v>
          </cell>
          <cell r="C839">
            <v>1</v>
          </cell>
          <cell r="D839">
            <v>34094</v>
          </cell>
          <cell r="E839">
            <v>1.01E-2</v>
          </cell>
          <cell r="F839">
            <v>34438.35</v>
          </cell>
          <cell r="G839">
            <v>0</v>
          </cell>
        </row>
        <row r="840">
          <cell r="A840" t="str">
            <v xml:space="preserve">Tuberia PE AL PE amarilla gas 1216 1/2" </v>
          </cell>
          <cell r="B840" t="str">
            <v>m</v>
          </cell>
          <cell r="C840">
            <v>1</v>
          </cell>
          <cell r="D840">
            <v>2633</v>
          </cell>
          <cell r="E840">
            <v>1.01E-2</v>
          </cell>
          <cell r="F840">
            <v>2659.59</v>
          </cell>
          <cell r="G840">
            <v>0</v>
          </cell>
        </row>
        <row r="841">
          <cell r="A841" t="str">
            <v xml:space="preserve">Tuberia PE AL PE amarilla gas 1418 3/4" </v>
          </cell>
          <cell r="B841" t="str">
            <v>m</v>
          </cell>
          <cell r="C841">
            <v>1</v>
          </cell>
          <cell r="D841">
            <v>3074</v>
          </cell>
          <cell r="E841">
            <v>1.01E-2</v>
          </cell>
          <cell r="F841">
            <v>3105.05</v>
          </cell>
          <cell r="G841">
            <v>0</v>
          </cell>
        </row>
        <row r="842">
          <cell r="A842" t="str">
            <v>Tubo A.N. 1 1/2 plg, 2 mm</v>
          </cell>
          <cell r="B842" t="str">
            <v>m</v>
          </cell>
          <cell r="C842">
            <v>1</v>
          </cell>
          <cell r="D842">
            <v>8667</v>
          </cell>
          <cell r="E842">
            <v>1.01E-2</v>
          </cell>
          <cell r="F842">
            <v>8754.5400000000009</v>
          </cell>
          <cell r="G842">
            <v>0</v>
          </cell>
        </row>
        <row r="843">
          <cell r="A843" t="str">
            <v>Tubo A.N. 1 plg, 2 mm</v>
          </cell>
          <cell r="B843" t="str">
            <v>m</v>
          </cell>
          <cell r="C843">
            <v>1</v>
          </cell>
          <cell r="D843">
            <v>5816</v>
          </cell>
          <cell r="E843">
            <v>1.01E-2</v>
          </cell>
          <cell r="F843">
            <v>5874.74</v>
          </cell>
          <cell r="G843">
            <v>0</v>
          </cell>
        </row>
        <row r="844">
          <cell r="A844" t="str">
            <v>Tubo conduit  PVC 3"</v>
          </cell>
          <cell r="B844" t="str">
            <v>m</v>
          </cell>
          <cell r="C844">
            <v>1</v>
          </cell>
          <cell r="D844">
            <v>8260</v>
          </cell>
          <cell r="E844">
            <v>1.01E-2</v>
          </cell>
          <cell r="F844">
            <v>8343.43</v>
          </cell>
          <cell r="G844">
            <v>0</v>
          </cell>
        </row>
        <row r="845">
          <cell r="A845" t="str">
            <v>Tubo conduit EMT 1"</v>
          </cell>
          <cell r="B845" t="str">
            <v>m</v>
          </cell>
          <cell r="C845">
            <v>1</v>
          </cell>
          <cell r="D845">
            <v>7080</v>
          </cell>
          <cell r="E845">
            <v>1.01E-2</v>
          </cell>
          <cell r="F845">
            <v>7151.51</v>
          </cell>
          <cell r="G845">
            <v>0</v>
          </cell>
        </row>
        <row r="846">
          <cell r="A846" t="str">
            <v>Tubo conduit EMT 1/2"</v>
          </cell>
          <cell r="B846" t="str">
            <v>m</v>
          </cell>
          <cell r="C846">
            <v>1</v>
          </cell>
          <cell r="D846">
            <v>3967</v>
          </cell>
          <cell r="E846">
            <v>1.01E-2</v>
          </cell>
          <cell r="F846">
            <v>4007.07</v>
          </cell>
          <cell r="G846">
            <v>0</v>
          </cell>
        </row>
        <row r="847">
          <cell r="A847" t="str">
            <v>Tubo conduit EMT 1-1/2"</v>
          </cell>
          <cell r="B847" t="str">
            <v>m</v>
          </cell>
          <cell r="C847">
            <v>1</v>
          </cell>
          <cell r="D847">
            <v>13990</v>
          </cell>
          <cell r="E847">
            <v>1.01E-2</v>
          </cell>
          <cell r="F847">
            <v>14131.3</v>
          </cell>
          <cell r="G847">
            <v>0</v>
          </cell>
        </row>
        <row r="848">
          <cell r="A848" t="str">
            <v>Tubo conduit EMT 3/4"</v>
          </cell>
          <cell r="B848" t="str">
            <v>m</v>
          </cell>
          <cell r="C848">
            <v>1</v>
          </cell>
          <cell r="D848">
            <v>5560</v>
          </cell>
          <cell r="E848">
            <v>1.01E-2</v>
          </cell>
          <cell r="F848">
            <v>5616.16</v>
          </cell>
          <cell r="G848">
            <v>0</v>
          </cell>
        </row>
        <row r="849">
          <cell r="A849" t="str">
            <v>Tubo conduit PVC 1"</v>
          </cell>
          <cell r="B849" t="str">
            <v>m</v>
          </cell>
          <cell r="C849">
            <v>1</v>
          </cell>
          <cell r="D849">
            <v>2614</v>
          </cell>
          <cell r="E849">
            <v>1.01E-2</v>
          </cell>
          <cell r="F849">
            <v>2640.4</v>
          </cell>
          <cell r="G849">
            <v>0</v>
          </cell>
        </row>
        <row r="850">
          <cell r="A850" t="str">
            <v>Tubo conduit PVC 1/2"</v>
          </cell>
          <cell r="B850" t="str">
            <v>m</v>
          </cell>
          <cell r="C850">
            <v>1</v>
          </cell>
          <cell r="D850">
            <v>1083.75</v>
          </cell>
          <cell r="E850">
            <v>1.01E-2</v>
          </cell>
          <cell r="F850">
            <v>1094.7</v>
          </cell>
          <cell r="G850">
            <v>0</v>
          </cell>
        </row>
        <row r="851">
          <cell r="A851" t="str">
            <v>Tubo conduit PVC 1-1/2"</v>
          </cell>
          <cell r="B851" t="str">
            <v>m</v>
          </cell>
          <cell r="C851">
            <v>1</v>
          </cell>
          <cell r="D851">
            <v>4980</v>
          </cell>
          <cell r="E851">
            <v>1.01E-2</v>
          </cell>
          <cell r="F851">
            <v>5030.3</v>
          </cell>
          <cell r="G851">
            <v>0</v>
          </cell>
        </row>
        <row r="852">
          <cell r="A852" t="str">
            <v>Tubo conduit PVC 2"</v>
          </cell>
          <cell r="B852" t="str">
            <v>m</v>
          </cell>
          <cell r="C852">
            <v>1</v>
          </cell>
          <cell r="D852">
            <v>5899.5</v>
          </cell>
          <cell r="E852">
            <v>1.01E-2</v>
          </cell>
          <cell r="F852">
            <v>5959.08</v>
          </cell>
          <cell r="G852">
            <v>0</v>
          </cell>
        </row>
        <row r="853">
          <cell r="A853" t="str">
            <v>Tubo conduit PVC 3/4"</v>
          </cell>
          <cell r="B853" t="str">
            <v>m</v>
          </cell>
          <cell r="C853">
            <v>1</v>
          </cell>
          <cell r="D853">
            <v>1900</v>
          </cell>
          <cell r="E853">
            <v>1.01E-2</v>
          </cell>
          <cell r="F853">
            <v>1919.19</v>
          </cell>
          <cell r="G853">
            <v>0</v>
          </cell>
        </row>
        <row r="854">
          <cell r="A854" t="str">
            <v>Tubo conduit PVC 6" corrugado</v>
          </cell>
          <cell r="B854" t="str">
            <v>m</v>
          </cell>
          <cell r="C854">
            <v>1</v>
          </cell>
          <cell r="D854">
            <v>15720</v>
          </cell>
          <cell r="E854">
            <v>1.01E-2</v>
          </cell>
          <cell r="F854">
            <v>15878.77</v>
          </cell>
          <cell r="G854">
            <v>0</v>
          </cell>
        </row>
        <row r="855">
          <cell r="A855" t="str">
            <v>Tubo cuadrado de 1/2 x 1/2 x 0,9</v>
          </cell>
          <cell r="B855" t="str">
            <v>m</v>
          </cell>
          <cell r="C855">
            <v>1</v>
          </cell>
          <cell r="D855">
            <v>1400</v>
          </cell>
          <cell r="E855">
            <v>1.01E-2</v>
          </cell>
          <cell r="F855">
            <v>1414.14</v>
          </cell>
          <cell r="G855">
            <v>0</v>
          </cell>
        </row>
        <row r="856">
          <cell r="A856" t="str">
            <v>Tubo cuadrado de 1-1/2" x 1-1/2" cal. 20</v>
          </cell>
          <cell r="B856" t="str">
            <v>m</v>
          </cell>
          <cell r="C856">
            <v>1</v>
          </cell>
          <cell r="D856">
            <v>4167</v>
          </cell>
          <cell r="E856">
            <v>1.01E-2</v>
          </cell>
          <cell r="F856">
            <v>4209.09</v>
          </cell>
          <cell r="G856">
            <v>0</v>
          </cell>
        </row>
        <row r="857">
          <cell r="A857" t="str">
            <v>Tubo Cuadrado de 3/4" x 3/4" cal. 20</v>
          </cell>
          <cell r="B857" t="str">
            <v>m</v>
          </cell>
          <cell r="C857">
            <v>1</v>
          </cell>
          <cell r="D857">
            <v>1984</v>
          </cell>
          <cell r="E857">
            <v>1.01E-2</v>
          </cell>
          <cell r="F857">
            <v>2004.04</v>
          </cell>
          <cell r="G857">
            <v>0</v>
          </cell>
        </row>
        <row r="858">
          <cell r="A858" t="str">
            <v>Tubo de cobre de 1" tipo L</v>
          </cell>
          <cell r="B858" t="str">
            <v>m</v>
          </cell>
          <cell r="C858">
            <v>1</v>
          </cell>
          <cell r="D858">
            <v>18484</v>
          </cell>
          <cell r="E858">
            <v>1.01E-2</v>
          </cell>
          <cell r="F858">
            <v>18670.689999999999</v>
          </cell>
          <cell r="G858">
            <v>0</v>
          </cell>
        </row>
        <row r="859">
          <cell r="A859" t="str">
            <v>Tubo de cobre de 1/2" tipo L</v>
          </cell>
          <cell r="B859" t="str">
            <v>m</v>
          </cell>
          <cell r="C859">
            <v>1</v>
          </cell>
          <cell r="D859">
            <v>8650</v>
          </cell>
          <cell r="E859">
            <v>1.01E-2</v>
          </cell>
          <cell r="F859">
            <v>8737.3700000000008</v>
          </cell>
          <cell r="G859">
            <v>0</v>
          </cell>
        </row>
        <row r="860">
          <cell r="A860" t="str">
            <v>Tubo de cobre de 3/4" tipo L</v>
          </cell>
          <cell r="B860" t="str">
            <v>m</v>
          </cell>
          <cell r="C860">
            <v>1</v>
          </cell>
          <cell r="D860">
            <v>15000</v>
          </cell>
          <cell r="E860">
            <v>1.01E-2</v>
          </cell>
          <cell r="F860">
            <v>15151.5</v>
          </cell>
          <cell r="G860">
            <v>0</v>
          </cell>
        </row>
        <row r="861">
          <cell r="A861" t="str">
            <v>Tubo drenaje en polietileno 2 1/2"</v>
          </cell>
          <cell r="B861" t="str">
            <v>m</v>
          </cell>
          <cell r="C861">
            <v>1</v>
          </cell>
          <cell r="D861">
            <v>10893</v>
          </cell>
          <cell r="E861">
            <v>1.01E-2</v>
          </cell>
          <cell r="F861">
            <v>11003.02</v>
          </cell>
          <cell r="G861">
            <v>0</v>
          </cell>
        </row>
        <row r="862">
          <cell r="A862" t="str">
            <v>Tubo drenaje en polietileno 4"</v>
          </cell>
          <cell r="B862" t="str">
            <v>m</v>
          </cell>
          <cell r="C862">
            <v>1</v>
          </cell>
          <cell r="D862">
            <v>19238</v>
          </cell>
          <cell r="E862">
            <v>1.01E-2</v>
          </cell>
          <cell r="F862">
            <v>19432.3</v>
          </cell>
          <cell r="G862">
            <v>0</v>
          </cell>
        </row>
        <row r="863">
          <cell r="A863" t="str">
            <v>Tubo drenaje en polietileno 6"</v>
          </cell>
          <cell r="B863" t="str">
            <v>m</v>
          </cell>
          <cell r="C863">
            <v>1</v>
          </cell>
          <cell r="D863">
            <v>45995</v>
          </cell>
          <cell r="E863">
            <v>1.01E-2</v>
          </cell>
          <cell r="F863">
            <v>46459.55</v>
          </cell>
          <cell r="G863">
            <v>0</v>
          </cell>
        </row>
        <row r="864">
          <cell r="A864" t="str">
            <v>Tubo drenaje en polietileno 8"</v>
          </cell>
          <cell r="B864" t="str">
            <v>m</v>
          </cell>
          <cell r="C864">
            <v>1</v>
          </cell>
          <cell r="D864">
            <v>59938</v>
          </cell>
          <cell r="E864">
            <v>1.01E-2</v>
          </cell>
          <cell r="F864">
            <v>60543.37</v>
          </cell>
          <cell r="G864">
            <v>0</v>
          </cell>
        </row>
        <row r="865">
          <cell r="A865" t="str">
            <v>Tubo galvanizado 4"</v>
          </cell>
          <cell r="B865" t="str">
            <v>Un</v>
          </cell>
          <cell r="C865">
            <v>1</v>
          </cell>
          <cell r="D865">
            <v>689500</v>
          </cell>
          <cell r="E865">
            <v>1.01E-2</v>
          </cell>
          <cell r="F865">
            <v>696463.95</v>
          </cell>
          <cell r="G865">
            <v>0</v>
          </cell>
        </row>
        <row r="866">
          <cell r="A866" t="str">
            <v>Tubo Galvanizado de 1 1/2"</v>
          </cell>
          <cell r="B866" t="str">
            <v>m</v>
          </cell>
          <cell r="C866">
            <v>1</v>
          </cell>
          <cell r="D866">
            <v>21449</v>
          </cell>
          <cell r="E866">
            <v>1.01E-2</v>
          </cell>
          <cell r="F866">
            <v>21665.63</v>
          </cell>
          <cell r="G866">
            <v>0</v>
          </cell>
        </row>
        <row r="867">
          <cell r="A867" t="str">
            <v>Tubo Galvanizado de 1 1/4"</v>
          </cell>
          <cell r="B867" t="str">
            <v>m</v>
          </cell>
          <cell r="C867">
            <v>1</v>
          </cell>
          <cell r="D867">
            <v>17969</v>
          </cell>
          <cell r="E867">
            <v>1.01E-2</v>
          </cell>
          <cell r="F867">
            <v>18150.490000000002</v>
          </cell>
          <cell r="G867">
            <v>0</v>
          </cell>
        </row>
        <row r="868">
          <cell r="A868" t="str">
            <v>Tubo Galvanizado de 1"</v>
          </cell>
          <cell r="B868" t="str">
            <v>m</v>
          </cell>
          <cell r="C868">
            <v>1</v>
          </cell>
          <cell r="D868">
            <v>12725</v>
          </cell>
          <cell r="E868">
            <v>1.01E-2</v>
          </cell>
          <cell r="F868">
            <v>12853.52</v>
          </cell>
          <cell r="G868">
            <v>0</v>
          </cell>
        </row>
        <row r="869">
          <cell r="A869" t="str">
            <v>Tubo Galvanizado de 1/2"</v>
          </cell>
          <cell r="B869" t="str">
            <v>m</v>
          </cell>
          <cell r="C869">
            <v>1</v>
          </cell>
          <cell r="D869">
            <v>6344</v>
          </cell>
          <cell r="E869">
            <v>1.01E-2</v>
          </cell>
          <cell r="F869">
            <v>6408.07</v>
          </cell>
          <cell r="G869">
            <v>0</v>
          </cell>
        </row>
        <row r="870">
          <cell r="A870" t="str">
            <v>Tubo Galvanizado de 2 1/2"</v>
          </cell>
          <cell r="B870" t="str">
            <v>m</v>
          </cell>
          <cell r="C870">
            <v>1</v>
          </cell>
          <cell r="D870">
            <v>51354</v>
          </cell>
          <cell r="E870">
            <v>1.01E-2</v>
          </cell>
          <cell r="F870">
            <v>51872.68</v>
          </cell>
          <cell r="G870">
            <v>0</v>
          </cell>
        </row>
        <row r="871">
          <cell r="A871" t="str">
            <v>Tubo Galvanizado de 2"</v>
          </cell>
          <cell r="B871" t="str">
            <v>m</v>
          </cell>
          <cell r="C871">
            <v>1</v>
          </cell>
          <cell r="D871">
            <v>28740</v>
          </cell>
          <cell r="E871">
            <v>1.01E-2</v>
          </cell>
          <cell r="F871">
            <v>29030.27</v>
          </cell>
          <cell r="G871">
            <v>0</v>
          </cell>
        </row>
        <row r="872">
          <cell r="A872" t="str">
            <v>Tubo Galvanizado de 3/4</v>
          </cell>
          <cell r="B872" t="str">
            <v>m</v>
          </cell>
          <cell r="C872">
            <v>1</v>
          </cell>
          <cell r="D872">
            <v>8484</v>
          </cell>
          <cell r="E872">
            <v>1.01E-2</v>
          </cell>
          <cell r="F872">
            <v>8569.69</v>
          </cell>
          <cell r="G872">
            <v>0</v>
          </cell>
        </row>
        <row r="873">
          <cell r="A873" t="str">
            <v>Tubo metalico cuadrado 100 x 500</v>
          </cell>
          <cell r="B873" t="str">
            <v>m</v>
          </cell>
          <cell r="C873">
            <v>1</v>
          </cell>
          <cell r="D873">
            <v>10066</v>
          </cell>
          <cell r="E873">
            <v>1.01E-2</v>
          </cell>
          <cell r="F873">
            <v>10167.67</v>
          </cell>
          <cell r="G873">
            <v>0</v>
          </cell>
        </row>
        <row r="874">
          <cell r="A874" t="str">
            <v>Tubo pres/11 PVC 3/4"</v>
          </cell>
          <cell r="B874" t="str">
            <v>m</v>
          </cell>
          <cell r="C874">
            <v>1</v>
          </cell>
          <cell r="D874">
            <v>2484</v>
          </cell>
          <cell r="E874">
            <v>1.01E-2</v>
          </cell>
          <cell r="F874">
            <v>2509.09</v>
          </cell>
          <cell r="G874">
            <v>0</v>
          </cell>
        </row>
        <row r="875">
          <cell r="A875" t="str">
            <v>Tubo pres/13,5 PVC 1"</v>
          </cell>
          <cell r="B875" t="str">
            <v>m</v>
          </cell>
          <cell r="C875">
            <v>1</v>
          </cell>
          <cell r="D875">
            <v>3650</v>
          </cell>
          <cell r="E875">
            <v>1.01E-2</v>
          </cell>
          <cell r="F875">
            <v>3686.87</v>
          </cell>
          <cell r="G875">
            <v>0</v>
          </cell>
        </row>
        <row r="876">
          <cell r="A876" t="str">
            <v>Tubo pres/21 PVC 1 1/2"</v>
          </cell>
          <cell r="B876" t="str">
            <v>m</v>
          </cell>
          <cell r="C876">
            <v>1</v>
          </cell>
          <cell r="D876">
            <v>5317</v>
          </cell>
          <cell r="E876">
            <v>1.01E-2</v>
          </cell>
          <cell r="F876">
            <v>5370.7</v>
          </cell>
          <cell r="G876">
            <v>0</v>
          </cell>
        </row>
        <row r="877">
          <cell r="A877" t="str">
            <v>Tubo pres/21 PVC 1 1/4</v>
          </cell>
          <cell r="B877" t="str">
            <v>m</v>
          </cell>
          <cell r="C877">
            <v>1</v>
          </cell>
          <cell r="D877">
            <v>4817</v>
          </cell>
          <cell r="E877">
            <v>1.01E-2</v>
          </cell>
          <cell r="F877">
            <v>4865.6499999999996</v>
          </cell>
          <cell r="G877">
            <v>0</v>
          </cell>
        </row>
        <row r="878">
          <cell r="A878" t="str">
            <v>Tubo pres/21 PVC 2"</v>
          </cell>
          <cell r="B878" t="str">
            <v>m</v>
          </cell>
          <cell r="C878">
            <v>1</v>
          </cell>
          <cell r="D878">
            <v>7984</v>
          </cell>
          <cell r="E878">
            <v>1.01E-2</v>
          </cell>
          <cell r="F878">
            <v>8064.64</v>
          </cell>
          <cell r="G878">
            <v>0</v>
          </cell>
        </row>
        <row r="879">
          <cell r="A879" t="str">
            <v>Tubo pres/9 PVC 1/2"</v>
          </cell>
          <cell r="B879" t="str">
            <v>m</v>
          </cell>
          <cell r="C879">
            <v>1</v>
          </cell>
          <cell r="D879">
            <v>1800</v>
          </cell>
          <cell r="E879">
            <v>1.01E-2</v>
          </cell>
          <cell r="F879">
            <v>1818.18</v>
          </cell>
          <cell r="G879">
            <v>0</v>
          </cell>
        </row>
        <row r="880">
          <cell r="A880" t="str">
            <v>Tubo PVCP 3/4"</v>
          </cell>
          <cell r="B880" t="str">
            <v>m</v>
          </cell>
          <cell r="C880">
            <v>1</v>
          </cell>
          <cell r="D880">
            <v>2484</v>
          </cell>
          <cell r="E880">
            <v>1.01E-2</v>
          </cell>
          <cell r="F880">
            <v>2509.09</v>
          </cell>
          <cell r="G880">
            <v>0</v>
          </cell>
        </row>
        <row r="881">
          <cell r="A881" t="str">
            <v>Tubo PVCP 1"</v>
          </cell>
          <cell r="B881" t="str">
            <v>m</v>
          </cell>
          <cell r="C881">
            <v>1</v>
          </cell>
          <cell r="D881">
            <v>3650</v>
          </cell>
          <cell r="E881">
            <v>1.01E-2</v>
          </cell>
          <cell r="F881">
            <v>3686.87</v>
          </cell>
          <cell r="G881">
            <v>0</v>
          </cell>
        </row>
        <row r="882">
          <cell r="A882" t="str">
            <v>Tubo PVCP 1 1/2"</v>
          </cell>
          <cell r="B882" t="str">
            <v>m</v>
          </cell>
          <cell r="C882">
            <v>1</v>
          </cell>
          <cell r="D882">
            <v>5317</v>
          </cell>
          <cell r="E882">
            <v>1.01E-2</v>
          </cell>
          <cell r="F882">
            <v>5370.7</v>
          </cell>
          <cell r="G882">
            <v>0</v>
          </cell>
        </row>
        <row r="883">
          <cell r="A883" t="str">
            <v>Tubo PVCP 1 1/4</v>
          </cell>
          <cell r="B883" t="str">
            <v>m</v>
          </cell>
          <cell r="C883">
            <v>1</v>
          </cell>
          <cell r="D883">
            <v>4817</v>
          </cell>
          <cell r="E883">
            <v>1.01E-2</v>
          </cell>
          <cell r="F883">
            <v>4865.6499999999996</v>
          </cell>
          <cell r="G883">
            <v>0</v>
          </cell>
        </row>
        <row r="884">
          <cell r="A884" t="str">
            <v>Tubo PVCP 2"</v>
          </cell>
          <cell r="B884" t="str">
            <v>m</v>
          </cell>
          <cell r="C884">
            <v>1</v>
          </cell>
          <cell r="D884">
            <v>7984</v>
          </cell>
          <cell r="E884">
            <v>1.01E-2</v>
          </cell>
          <cell r="F884">
            <v>8064.64</v>
          </cell>
          <cell r="G884">
            <v>0</v>
          </cell>
        </row>
        <row r="885">
          <cell r="A885" t="str">
            <v>Tubo PVCP 1/2"</v>
          </cell>
          <cell r="B885" t="str">
            <v>m</v>
          </cell>
          <cell r="C885">
            <v>1</v>
          </cell>
          <cell r="D885">
            <v>1800</v>
          </cell>
          <cell r="E885">
            <v>1.01E-2</v>
          </cell>
          <cell r="F885">
            <v>1818.18</v>
          </cell>
          <cell r="G885">
            <v>0</v>
          </cell>
        </row>
        <row r="886">
          <cell r="A886" t="str">
            <v>Tubo PVC de 2"       Lluvias</v>
          </cell>
          <cell r="B886" t="str">
            <v>m</v>
          </cell>
          <cell r="C886">
            <v>1</v>
          </cell>
          <cell r="D886">
            <v>3984</v>
          </cell>
          <cell r="E886">
            <v>1.01E-2</v>
          </cell>
          <cell r="F886">
            <v>4024.24</v>
          </cell>
          <cell r="G886">
            <v>0</v>
          </cell>
        </row>
        <row r="887">
          <cell r="A887" t="str">
            <v>Tubo PVC de 3"       Lluvias</v>
          </cell>
          <cell r="B887" t="str">
            <v>m</v>
          </cell>
          <cell r="C887">
            <v>1</v>
          </cell>
          <cell r="D887">
            <v>5150</v>
          </cell>
          <cell r="E887">
            <v>1.01E-2</v>
          </cell>
          <cell r="F887">
            <v>5202.0200000000004</v>
          </cell>
          <cell r="G887">
            <v>0</v>
          </cell>
        </row>
        <row r="888">
          <cell r="A888" t="str">
            <v>Tubo PVC de 4"       lluvias</v>
          </cell>
          <cell r="B888" t="str">
            <v>m</v>
          </cell>
          <cell r="C888">
            <v>1</v>
          </cell>
          <cell r="D888">
            <v>9317</v>
          </cell>
          <cell r="E888">
            <v>1.01E-2</v>
          </cell>
          <cell r="F888">
            <v>9411.1</v>
          </cell>
          <cell r="G888">
            <v>0</v>
          </cell>
        </row>
        <row r="889">
          <cell r="A889" t="str">
            <v>Tubo PVCP- RDE 21 2 1/2" UZ</v>
          </cell>
          <cell r="B889" t="str">
            <v>m</v>
          </cell>
          <cell r="C889">
            <v>1</v>
          </cell>
          <cell r="D889">
            <v>11200</v>
          </cell>
          <cell r="E889">
            <v>1.01E-2</v>
          </cell>
          <cell r="F889">
            <v>11313.12</v>
          </cell>
          <cell r="G889">
            <v>0</v>
          </cell>
        </row>
        <row r="890">
          <cell r="A890" t="str">
            <v>Tubo PVCP- RDE 21 2" UZ</v>
          </cell>
          <cell r="B890" t="str">
            <v>m</v>
          </cell>
          <cell r="C890">
            <v>1</v>
          </cell>
          <cell r="D890">
            <v>7413</v>
          </cell>
          <cell r="E890">
            <v>1.01E-2</v>
          </cell>
          <cell r="F890">
            <v>7487.87</v>
          </cell>
          <cell r="G890">
            <v>0</v>
          </cell>
        </row>
        <row r="891">
          <cell r="A891" t="str">
            <v>Tubo PVCP- RDE 21 3" UZ</v>
          </cell>
          <cell r="B891" t="str">
            <v>m</v>
          </cell>
          <cell r="C891">
            <v>1</v>
          </cell>
          <cell r="D891">
            <v>15914</v>
          </cell>
          <cell r="E891">
            <v>1.01E-2</v>
          </cell>
          <cell r="F891">
            <v>16074.73</v>
          </cell>
          <cell r="G891">
            <v>0</v>
          </cell>
        </row>
        <row r="892">
          <cell r="A892" t="str">
            <v>Tubo PVC-S     2"    Sanitaria</v>
          </cell>
          <cell r="B892" t="str">
            <v>m</v>
          </cell>
          <cell r="C892">
            <v>1</v>
          </cell>
          <cell r="D892">
            <v>8500</v>
          </cell>
          <cell r="E892">
            <v>1.01E-2</v>
          </cell>
          <cell r="F892">
            <v>8585.85</v>
          </cell>
          <cell r="G892">
            <v>0</v>
          </cell>
        </row>
        <row r="893">
          <cell r="A893" t="str">
            <v>Tubo PVC-S     3"    Sanitaria</v>
          </cell>
          <cell r="B893" t="str">
            <v>m</v>
          </cell>
          <cell r="C893">
            <v>1</v>
          </cell>
          <cell r="D893">
            <v>13000</v>
          </cell>
          <cell r="E893">
            <v>1.01E-2</v>
          </cell>
          <cell r="F893">
            <v>13131.3</v>
          </cell>
          <cell r="G893">
            <v>0</v>
          </cell>
        </row>
        <row r="894">
          <cell r="A894" t="str">
            <v>Tubo PVC-S     4"    Sanitaria</v>
          </cell>
          <cell r="B894" t="str">
            <v>m</v>
          </cell>
          <cell r="C894">
            <v>1</v>
          </cell>
          <cell r="D894">
            <v>13500</v>
          </cell>
          <cell r="E894">
            <v>1.01E-2</v>
          </cell>
          <cell r="F894">
            <v>13636.35</v>
          </cell>
          <cell r="G894">
            <v>0</v>
          </cell>
        </row>
        <row r="895">
          <cell r="A895" t="str">
            <v>Tubo PVC-S;     6"</v>
          </cell>
          <cell r="B895" t="str">
            <v>m</v>
          </cell>
          <cell r="C895">
            <v>1</v>
          </cell>
          <cell r="D895">
            <v>20317</v>
          </cell>
          <cell r="E895">
            <v>1.01E-2</v>
          </cell>
          <cell r="F895">
            <v>20522.2</v>
          </cell>
          <cell r="G895">
            <v>0</v>
          </cell>
        </row>
        <row r="896">
          <cell r="A896" t="str">
            <v>Tubo PVC-V      1 1/2"</v>
          </cell>
          <cell r="B896" t="str">
            <v>m</v>
          </cell>
          <cell r="C896">
            <v>1</v>
          </cell>
          <cell r="D896">
            <v>2817</v>
          </cell>
          <cell r="E896">
            <v>1.01E-2</v>
          </cell>
          <cell r="F896">
            <v>2845.45</v>
          </cell>
          <cell r="G896">
            <v>0</v>
          </cell>
        </row>
        <row r="897">
          <cell r="A897" t="str">
            <v>Tubo PVC-V      2"</v>
          </cell>
          <cell r="B897" t="str">
            <v>m</v>
          </cell>
          <cell r="C897">
            <v>1</v>
          </cell>
          <cell r="D897">
            <v>3984</v>
          </cell>
          <cell r="E897">
            <v>1.01E-2</v>
          </cell>
          <cell r="F897">
            <v>4024.24</v>
          </cell>
          <cell r="G897">
            <v>0</v>
          </cell>
        </row>
        <row r="898">
          <cell r="A898" t="str">
            <v>Tubo PVC-V     3"</v>
          </cell>
          <cell r="B898" t="str">
            <v>m</v>
          </cell>
          <cell r="C898">
            <v>1</v>
          </cell>
          <cell r="D898">
            <v>5150</v>
          </cell>
          <cell r="E898">
            <v>1.01E-2</v>
          </cell>
          <cell r="F898">
            <v>5202.0200000000004</v>
          </cell>
          <cell r="G898">
            <v>0</v>
          </cell>
        </row>
        <row r="899">
          <cell r="A899" t="str">
            <v>Tubo PVC-V     4"</v>
          </cell>
          <cell r="B899" t="str">
            <v>m</v>
          </cell>
          <cell r="C899">
            <v>1</v>
          </cell>
          <cell r="D899">
            <v>9317</v>
          </cell>
          <cell r="E899">
            <v>1.01E-2</v>
          </cell>
          <cell r="F899">
            <v>9411.1</v>
          </cell>
          <cell r="G899">
            <v>0</v>
          </cell>
        </row>
        <row r="900">
          <cell r="A900" t="str">
            <v>Tuercas de fijación</v>
          </cell>
          <cell r="B900" t="str">
            <v>Un</v>
          </cell>
          <cell r="C900">
            <v>1</v>
          </cell>
          <cell r="D900">
            <v>184</v>
          </cell>
          <cell r="E900">
            <v>1.01E-2</v>
          </cell>
          <cell r="F900">
            <v>185.86</v>
          </cell>
          <cell r="G900">
            <v>0</v>
          </cell>
        </row>
        <row r="901">
          <cell r="A901" t="str">
            <v>Unión bajante rectangular PVC</v>
          </cell>
          <cell r="B901" t="str">
            <v>Un</v>
          </cell>
          <cell r="C901">
            <v>1</v>
          </cell>
          <cell r="D901">
            <v>3589</v>
          </cell>
          <cell r="E901">
            <v>1.01E-2</v>
          </cell>
          <cell r="F901">
            <v>3625.25</v>
          </cell>
          <cell r="G901">
            <v>0</v>
          </cell>
        </row>
        <row r="902">
          <cell r="A902" t="str">
            <v>Unión canal a bajante Amazonas</v>
          </cell>
          <cell r="B902" t="str">
            <v>Un</v>
          </cell>
          <cell r="C902">
            <v>1</v>
          </cell>
          <cell r="D902">
            <v>18662</v>
          </cell>
          <cell r="E902">
            <v>1.01E-2</v>
          </cell>
          <cell r="F902">
            <v>18850.490000000002</v>
          </cell>
          <cell r="G902">
            <v>0</v>
          </cell>
        </row>
        <row r="903">
          <cell r="A903" t="str">
            <v>Unión Canal amazonas</v>
          </cell>
          <cell r="B903" t="str">
            <v>Un</v>
          </cell>
          <cell r="C903">
            <v>1</v>
          </cell>
          <cell r="D903">
            <v>13835</v>
          </cell>
          <cell r="E903">
            <v>1.01E-2</v>
          </cell>
          <cell r="F903">
            <v>13974.73</v>
          </cell>
          <cell r="G903">
            <v>0</v>
          </cell>
        </row>
        <row r="904">
          <cell r="A904" t="str">
            <v>Unión Canal Raingo a Bajante</v>
          </cell>
          <cell r="B904" t="str">
            <v>Un</v>
          </cell>
          <cell r="C904">
            <v>1</v>
          </cell>
          <cell r="D904">
            <v>6194</v>
          </cell>
          <cell r="E904">
            <v>1.01E-2</v>
          </cell>
          <cell r="F904">
            <v>6256.56</v>
          </cell>
          <cell r="G904">
            <v>0</v>
          </cell>
        </row>
        <row r="905">
          <cell r="A905" t="str">
            <v>Unión Canal Raingo Blanca</v>
          </cell>
          <cell r="B905" t="str">
            <v>Un</v>
          </cell>
          <cell r="C905">
            <v>1</v>
          </cell>
          <cell r="D905">
            <v>6194</v>
          </cell>
          <cell r="E905">
            <v>1.01E-2</v>
          </cell>
          <cell r="F905">
            <v>6256.56</v>
          </cell>
          <cell r="G905">
            <v>0</v>
          </cell>
        </row>
        <row r="906">
          <cell r="A906" t="str">
            <v>Unión drenaje en polietileno 2 1/2"</v>
          </cell>
          <cell r="B906" t="str">
            <v>Un</v>
          </cell>
          <cell r="C906">
            <v>1</v>
          </cell>
          <cell r="D906">
            <v>2580</v>
          </cell>
          <cell r="E906">
            <v>1.01E-2</v>
          </cell>
          <cell r="F906">
            <v>2606.06</v>
          </cell>
          <cell r="G906">
            <v>0</v>
          </cell>
        </row>
        <row r="907">
          <cell r="A907" t="str">
            <v>Unión drenaje en polietileno 4"</v>
          </cell>
          <cell r="B907" t="str">
            <v>Un</v>
          </cell>
          <cell r="C907">
            <v>1</v>
          </cell>
          <cell r="D907">
            <v>6143</v>
          </cell>
          <cell r="E907">
            <v>1.01E-2</v>
          </cell>
          <cell r="F907">
            <v>6205.04</v>
          </cell>
          <cell r="G907">
            <v>0</v>
          </cell>
        </row>
        <row r="908">
          <cell r="A908" t="str">
            <v>Unión drenaje en polietileno 6"</v>
          </cell>
          <cell r="B908" t="str">
            <v>Un</v>
          </cell>
          <cell r="C908">
            <v>1</v>
          </cell>
          <cell r="D908">
            <v>8700</v>
          </cell>
          <cell r="E908">
            <v>1.01E-2</v>
          </cell>
          <cell r="F908">
            <v>8787.8700000000008</v>
          </cell>
          <cell r="G908">
            <v>0</v>
          </cell>
        </row>
        <row r="909">
          <cell r="A909" t="str">
            <v>Unión drenaje en polietileno 8"</v>
          </cell>
          <cell r="B909" t="str">
            <v>Un</v>
          </cell>
          <cell r="C909">
            <v>1</v>
          </cell>
          <cell r="D909">
            <v>10440</v>
          </cell>
          <cell r="E909">
            <v>1.01E-2</v>
          </cell>
          <cell r="F909">
            <v>10545.44</v>
          </cell>
          <cell r="G909">
            <v>0</v>
          </cell>
        </row>
        <row r="910">
          <cell r="A910" t="str">
            <v>Unión EMT 1"</v>
          </cell>
          <cell r="B910" t="str">
            <v>Un</v>
          </cell>
          <cell r="C910">
            <v>1</v>
          </cell>
          <cell r="D910">
            <v>1828.5</v>
          </cell>
          <cell r="E910">
            <v>1.01E-2</v>
          </cell>
          <cell r="F910">
            <v>1846.97</v>
          </cell>
          <cell r="G910">
            <v>0</v>
          </cell>
        </row>
        <row r="911">
          <cell r="A911" t="str">
            <v>Unión EMT 1-1/2"</v>
          </cell>
          <cell r="B911" t="str">
            <v>Un</v>
          </cell>
          <cell r="C911">
            <v>1</v>
          </cell>
          <cell r="D911">
            <v>4783</v>
          </cell>
          <cell r="E911">
            <v>1.01E-2</v>
          </cell>
          <cell r="F911">
            <v>4831.3100000000004</v>
          </cell>
          <cell r="G911">
            <v>0</v>
          </cell>
        </row>
        <row r="912">
          <cell r="A912" t="str">
            <v>Unión EMT 3/4"</v>
          </cell>
          <cell r="B912" t="str">
            <v>Un</v>
          </cell>
          <cell r="C912">
            <v>1</v>
          </cell>
          <cell r="D912">
            <v>1259.5</v>
          </cell>
          <cell r="E912">
            <v>1.01E-2</v>
          </cell>
          <cell r="F912">
            <v>1272.22</v>
          </cell>
          <cell r="G912">
            <v>0</v>
          </cell>
        </row>
        <row r="913">
          <cell r="A913" t="str">
            <v>Unión Esquina Exterior Amazonas</v>
          </cell>
          <cell r="B913" t="str">
            <v>Un</v>
          </cell>
          <cell r="C913">
            <v>1</v>
          </cell>
          <cell r="D913">
            <v>23495</v>
          </cell>
          <cell r="E913">
            <v>1.01E-2</v>
          </cell>
          <cell r="F913">
            <v>23732.3</v>
          </cell>
          <cell r="G913">
            <v>0</v>
          </cell>
        </row>
        <row r="914">
          <cell r="A914" t="str">
            <v>Unión Esquina Int o Ext Raingo</v>
          </cell>
          <cell r="B914" t="str">
            <v>Un</v>
          </cell>
          <cell r="C914">
            <v>1</v>
          </cell>
          <cell r="D914">
            <v>8236</v>
          </cell>
          <cell r="E914">
            <v>1.01E-2</v>
          </cell>
          <cell r="F914">
            <v>8319.18</v>
          </cell>
          <cell r="G914">
            <v>0</v>
          </cell>
        </row>
        <row r="915">
          <cell r="A915" t="str">
            <v>Unión Esquina Interior Amazonas</v>
          </cell>
          <cell r="B915" t="str">
            <v>Un</v>
          </cell>
          <cell r="C915">
            <v>1</v>
          </cell>
          <cell r="D915">
            <v>23495</v>
          </cell>
          <cell r="E915">
            <v>1.01E-2</v>
          </cell>
          <cell r="F915">
            <v>23732.3</v>
          </cell>
          <cell r="G915">
            <v>0</v>
          </cell>
        </row>
        <row r="916">
          <cell r="A916" t="str">
            <v>Unión PVC-P 1 1/2"</v>
          </cell>
          <cell r="B916" t="str">
            <v>Un</v>
          </cell>
          <cell r="C916">
            <v>1</v>
          </cell>
          <cell r="D916">
            <v>1500</v>
          </cell>
          <cell r="E916">
            <v>1.01E-2</v>
          </cell>
          <cell r="F916">
            <v>1515.15</v>
          </cell>
          <cell r="G916">
            <v>0</v>
          </cell>
        </row>
        <row r="917">
          <cell r="A917" t="str">
            <v>Unión PVC-P 1 1/4"</v>
          </cell>
          <cell r="B917" t="str">
            <v>Un</v>
          </cell>
          <cell r="C917">
            <v>1</v>
          </cell>
          <cell r="D917">
            <v>1100</v>
          </cell>
          <cell r="E917">
            <v>1.01E-2</v>
          </cell>
          <cell r="F917">
            <v>1111.1099999999999</v>
          </cell>
          <cell r="G917">
            <v>0</v>
          </cell>
        </row>
        <row r="918">
          <cell r="A918" t="str">
            <v>Unión PVC-P 1 plg</v>
          </cell>
          <cell r="B918" t="str">
            <v>Un</v>
          </cell>
          <cell r="C918">
            <v>1</v>
          </cell>
          <cell r="D918">
            <v>700</v>
          </cell>
          <cell r="E918">
            <v>1.01E-2</v>
          </cell>
          <cell r="F918">
            <v>707.07</v>
          </cell>
          <cell r="G918">
            <v>0</v>
          </cell>
        </row>
        <row r="919">
          <cell r="A919" t="str">
            <v>Unión PVC-P 1/2 plg</v>
          </cell>
          <cell r="B919" t="str">
            <v>m</v>
          </cell>
          <cell r="C919">
            <v>1</v>
          </cell>
          <cell r="D919">
            <v>180</v>
          </cell>
          <cell r="E919">
            <v>1.01E-2</v>
          </cell>
          <cell r="F919">
            <v>181.82</v>
          </cell>
          <cell r="G919">
            <v>0</v>
          </cell>
        </row>
        <row r="920">
          <cell r="A920" t="str">
            <v>Unión PVC-P 2 plg</v>
          </cell>
          <cell r="B920" t="str">
            <v>Un</v>
          </cell>
          <cell r="C920">
            <v>1</v>
          </cell>
          <cell r="D920">
            <v>2600</v>
          </cell>
          <cell r="E920">
            <v>1.01E-2</v>
          </cell>
          <cell r="F920">
            <v>2626.26</v>
          </cell>
          <cell r="G920">
            <v>0</v>
          </cell>
        </row>
        <row r="921">
          <cell r="A921" t="str">
            <v>Unión PVC-P 3/4"</v>
          </cell>
          <cell r="B921" t="str">
            <v>Un</v>
          </cell>
          <cell r="C921">
            <v>1</v>
          </cell>
          <cell r="D921">
            <v>400</v>
          </cell>
          <cell r="E921">
            <v>1.01E-2</v>
          </cell>
          <cell r="F921">
            <v>404.04</v>
          </cell>
          <cell r="G921">
            <v>0</v>
          </cell>
        </row>
        <row r="922">
          <cell r="A922" t="str">
            <v>Unión PVC-S 2 plg</v>
          </cell>
          <cell r="B922" t="str">
            <v>Un</v>
          </cell>
          <cell r="C922">
            <v>1</v>
          </cell>
          <cell r="D922">
            <v>1000</v>
          </cell>
          <cell r="E922">
            <v>1.01E-2</v>
          </cell>
          <cell r="F922">
            <v>1010.1</v>
          </cell>
          <cell r="G922">
            <v>0</v>
          </cell>
        </row>
        <row r="923">
          <cell r="A923" t="str">
            <v>Unión PVC-S 3 plg</v>
          </cell>
          <cell r="B923" t="str">
            <v>Un</v>
          </cell>
          <cell r="C923">
            <v>1</v>
          </cell>
          <cell r="D923">
            <v>1500</v>
          </cell>
          <cell r="E923">
            <v>1.01E-2</v>
          </cell>
          <cell r="F923">
            <v>1515.15</v>
          </cell>
          <cell r="G923">
            <v>0</v>
          </cell>
        </row>
        <row r="924">
          <cell r="A924" t="str">
            <v>Unión PVC-S 4 plg</v>
          </cell>
          <cell r="B924" t="str">
            <v>Un</v>
          </cell>
          <cell r="C924">
            <v>1</v>
          </cell>
          <cell r="D924">
            <v>9900</v>
          </cell>
          <cell r="E924">
            <v>1.01E-2</v>
          </cell>
          <cell r="F924">
            <v>9999.99</v>
          </cell>
          <cell r="G924">
            <v>0</v>
          </cell>
        </row>
        <row r="925">
          <cell r="A925" t="str">
            <v>Unión PVC-S;    6"</v>
          </cell>
          <cell r="B925" t="str">
            <v>Un</v>
          </cell>
          <cell r="C925">
            <v>1</v>
          </cell>
          <cell r="D925">
            <v>15400</v>
          </cell>
          <cell r="E925">
            <v>1.01E-2</v>
          </cell>
          <cell r="F925">
            <v>15555.54</v>
          </cell>
          <cell r="G925">
            <v>0</v>
          </cell>
        </row>
        <row r="926">
          <cell r="A926" t="str">
            <v>Unión PVC-V     1 1/2"</v>
          </cell>
          <cell r="B926" t="str">
            <v>Un</v>
          </cell>
          <cell r="C926">
            <v>1</v>
          </cell>
          <cell r="D926">
            <v>900</v>
          </cell>
          <cell r="E926">
            <v>1.01E-2</v>
          </cell>
          <cell r="F926">
            <v>909.09</v>
          </cell>
          <cell r="G926">
            <v>0</v>
          </cell>
        </row>
        <row r="927">
          <cell r="A927" t="str">
            <v>Unión PVC-V     2"</v>
          </cell>
          <cell r="B927" t="str">
            <v>Un</v>
          </cell>
          <cell r="C927">
            <v>1</v>
          </cell>
          <cell r="D927">
            <v>1000</v>
          </cell>
          <cell r="E927">
            <v>1.01E-2</v>
          </cell>
          <cell r="F927">
            <v>1010.1</v>
          </cell>
          <cell r="G927">
            <v>0</v>
          </cell>
        </row>
        <row r="928">
          <cell r="A928" t="str">
            <v>Unión PVC-V    3"</v>
          </cell>
          <cell r="B928" t="str">
            <v>Un</v>
          </cell>
          <cell r="C928">
            <v>1</v>
          </cell>
          <cell r="D928">
            <v>1500</v>
          </cell>
          <cell r="E928">
            <v>1.01E-2</v>
          </cell>
          <cell r="F928">
            <v>1515.15</v>
          </cell>
          <cell r="G928">
            <v>0</v>
          </cell>
        </row>
        <row r="929">
          <cell r="A929" t="str">
            <v>Unión Conduit PVC 1 plg</v>
          </cell>
          <cell r="B929" t="str">
            <v>Un</v>
          </cell>
          <cell r="C929">
            <v>1</v>
          </cell>
          <cell r="D929">
            <v>700</v>
          </cell>
          <cell r="E929">
            <v>1.01E-2</v>
          </cell>
          <cell r="F929">
            <v>707.07</v>
          </cell>
          <cell r="G929">
            <v>0</v>
          </cell>
        </row>
        <row r="930">
          <cell r="A930" t="str">
            <v>Unión Conduit PVC 1/2 plg</v>
          </cell>
          <cell r="B930" t="str">
            <v>m</v>
          </cell>
          <cell r="C930">
            <v>1</v>
          </cell>
          <cell r="D930">
            <v>180</v>
          </cell>
          <cell r="E930">
            <v>1.01E-2</v>
          </cell>
          <cell r="F930">
            <v>181.82</v>
          </cell>
          <cell r="G930">
            <v>0</v>
          </cell>
        </row>
        <row r="931">
          <cell r="A931" t="str">
            <v>Unión Conduit PVC 2 plg</v>
          </cell>
          <cell r="B931" t="str">
            <v>Un</v>
          </cell>
          <cell r="C931">
            <v>1</v>
          </cell>
          <cell r="D931">
            <v>2600</v>
          </cell>
          <cell r="E931">
            <v>1.01E-2</v>
          </cell>
          <cell r="F931">
            <v>2626.26</v>
          </cell>
          <cell r="G931">
            <v>0</v>
          </cell>
        </row>
        <row r="932">
          <cell r="A932" t="str">
            <v>Unión Conduit PVC 3/4"</v>
          </cell>
          <cell r="B932" t="str">
            <v>Un</v>
          </cell>
          <cell r="C932">
            <v>1</v>
          </cell>
          <cell r="D932">
            <v>400</v>
          </cell>
          <cell r="E932">
            <v>1.01E-2</v>
          </cell>
          <cell r="F932">
            <v>404.04</v>
          </cell>
          <cell r="G932">
            <v>0</v>
          </cell>
        </row>
        <row r="933">
          <cell r="A933" t="str">
            <v>Unión Conduit PVC 1 1/2"</v>
          </cell>
          <cell r="B933" t="str">
            <v>Un</v>
          </cell>
          <cell r="C933">
            <v>1</v>
          </cell>
          <cell r="D933">
            <v>900</v>
          </cell>
          <cell r="E933">
            <v>1.01E-2</v>
          </cell>
          <cell r="F933">
            <v>909.09</v>
          </cell>
          <cell r="G933">
            <v>0</v>
          </cell>
        </row>
        <row r="934">
          <cell r="A934" t="str">
            <v>Universal en PVC 1 1/2"</v>
          </cell>
          <cell r="B934" t="str">
            <v>Un</v>
          </cell>
          <cell r="C934">
            <v>1</v>
          </cell>
          <cell r="D934">
            <v>19444</v>
          </cell>
          <cell r="E934">
            <v>1.01E-2</v>
          </cell>
          <cell r="F934">
            <v>19640.38</v>
          </cell>
          <cell r="G934">
            <v>0</v>
          </cell>
        </row>
        <row r="935">
          <cell r="A935" t="str">
            <v>Universal en PVC 1"</v>
          </cell>
          <cell r="B935" t="str">
            <v>Un</v>
          </cell>
          <cell r="C935">
            <v>1</v>
          </cell>
          <cell r="D935">
            <v>6276</v>
          </cell>
          <cell r="E935">
            <v>1.01E-2</v>
          </cell>
          <cell r="F935">
            <v>6339.39</v>
          </cell>
          <cell r="G935">
            <v>0</v>
          </cell>
        </row>
        <row r="936">
          <cell r="A936" t="str">
            <v>Universal en PVC 1/2"</v>
          </cell>
          <cell r="B936" t="str">
            <v>Un</v>
          </cell>
          <cell r="C936">
            <v>1</v>
          </cell>
          <cell r="D936">
            <v>2340</v>
          </cell>
          <cell r="E936">
            <v>1.01E-2</v>
          </cell>
          <cell r="F936">
            <v>2363.63</v>
          </cell>
          <cell r="G936">
            <v>0</v>
          </cell>
        </row>
        <row r="937">
          <cell r="A937" t="str">
            <v>Universal en PVC 3/4"</v>
          </cell>
          <cell r="B937" t="str">
            <v>Un</v>
          </cell>
          <cell r="C937">
            <v>1</v>
          </cell>
          <cell r="D937">
            <v>4150</v>
          </cell>
          <cell r="E937">
            <v>1.01E-2</v>
          </cell>
          <cell r="F937">
            <v>4191.92</v>
          </cell>
          <cell r="G937">
            <v>0</v>
          </cell>
        </row>
        <row r="938">
          <cell r="A938" t="str">
            <v>Valvula - Cheque cortina HICC Helbert   3" ; incluye accesorios</v>
          </cell>
          <cell r="B938" t="str">
            <v>Un</v>
          </cell>
          <cell r="C938">
            <v>1</v>
          </cell>
          <cell r="D938">
            <v>633360</v>
          </cell>
          <cell r="E938">
            <v>1.01E-2</v>
          </cell>
          <cell r="F938">
            <v>639756.93999999994</v>
          </cell>
          <cell r="G938">
            <v>0</v>
          </cell>
        </row>
        <row r="939">
          <cell r="A939" t="str">
            <v>Valvula - Cheque cortina HICC Helbert  1 1/2" ; incluye accesorios</v>
          </cell>
          <cell r="B939" t="str">
            <v>Un</v>
          </cell>
          <cell r="C939">
            <v>1</v>
          </cell>
          <cell r="D939">
            <v>174000</v>
          </cell>
          <cell r="E939">
            <v>1.01E-2</v>
          </cell>
          <cell r="F939">
            <v>175757.4</v>
          </cell>
          <cell r="G939">
            <v>0</v>
          </cell>
        </row>
        <row r="940">
          <cell r="A940" t="str">
            <v>Valvula - Cheque cortina HICC Helbert  1 1/4" ; incluye accesorios</v>
          </cell>
          <cell r="B940" t="str">
            <v>Un</v>
          </cell>
          <cell r="C940">
            <v>1</v>
          </cell>
          <cell r="D940">
            <v>135430</v>
          </cell>
          <cell r="E940">
            <v>1.01E-2</v>
          </cell>
          <cell r="F940">
            <v>136797.84</v>
          </cell>
          <cell r="G940">
            <v>0</v>
          </cell>
        </row>
        <row r="941">
          <cell r="A941" t="str">
            <v>Valvula - Cheque cortina HICC Helbert  2" ; incluye accesorios</v>
          </cell>
          <cell r="B941" t="str">
            <v>Un</v>
          </cell>
          <cell r="C941">
            <v>1</v>
          </cell>
          <cell r="D941">
            <v>272368</v>
          </cell>
          <cell r="E941">
            <v>1.01E-2</v>
          </cell>
          <cell r="F941">
            <v>275118.92</v>
          </cell>
          <cell r="G941">
            <v>0</v>
          </cell>
        </row>
        <row r="942">
          <cell r="A942" t="str">
            <v>Valvula de bola de 1" con bola de bronce y asiento en teflon</v>
          </cell>
          <cell r="B942" t="str">
            <v>Un</v>
          </cell>
          <cell r="C942">
            <v>1</v>
          </cell>
          <cell r="D942">
            <v>28900</v>
          </cell>
          <cell r="E942">
            <v>1.01E-2</v>
          </cell>
          <cell r="F942">
            <v>29191.89</v>
          </cell>
          <cell r="G942">
            <v>0</v>
          </cell>
        </row>
        <row r="943">
          <cell r="A943" t="str">
            <v>Valvula de bola de 1/2" con bola de bronce y asiento en teflon</v>
          </cell>
          <cell r="B943" t="str">
            <v>Un</v>
          </cell>
          <cell r="C943">
            <v>1</v>
          </cell>
          <cell r="D943">
            <v>12900</v>
          </cell>
          <cell r="E943">
            <v>1.01E-2</v>
          </cell>
          <cell r="F943">
            <v>13030.29</v>
          </cell>
          <cell r="G943">
            <v>0</v>
          </cell>
        </row>
        <row r="944">
          <cell r="A944" t="str">
            <v>Valvula de cheque hidro 1 1/2"</v>
          </cell>
          <cell r="B944" t="str">
            <v>Un</v>
          </cell>
          <cell r="C944">
            <v>1</v>
          </cell>
          <cell r="D944">
            <v>99000</v>
          </cell>
          <cell r="E944">
            <v>1.01E-2</v>
          </cell>
          <cell r="F944">
            <v>99999.9</v>
          </cell>
          <cell r="G944">
            <v>0</v>
          </cell>
        </row>
        <row r="945">
          <cell r="A945" t="str">
            <v>Valvula de cheque hidro 2"</v>
          </cell>
          <cell r="B945" t="str">
            <v>Un</v>
          </cell>
          <cell r="C945">
            <v>1</v>
          </cell>
          <cell r="D945">
            <v>188384</v>
          </cell>
          <cell r="E945">
            <v>1.01E-2</v>
          </cell>
          <cell r="F945">
            <v>190286.68</v>
          </cell>
          <cell r="G945">
            <v>0</v>
          </cell>
        </row>
        <row r="946">
          <cell r="A946" t="str">
            <v>Valvula de pie con canastilla plástica 2"</v>
          </cell>
          <cell r="B946" t="str">
            <v>Un</v>
          </cell>
          <cell r="C946">
            <v>1</v>
          </cell>
          <cell r="D946">
            <v>89900</v>
          </cell>
          <cell r="E946">
            <v>1.01E-2</v>
          </cell>
          <cell r="F946">
            <v>90807.99</v>
          </cell>
          <cell r="G946">
            <v>0</v>
          </cell>
        </row>
        <row r="947">
          <cell r="A947" t="str">
            <v>Valvula pozuelo 1-1/2"  cobre</v>
          </cell>
          <cell r="B947" t="str">
            <v>Un</v>
          </cell>
          <cell r="C947">
            <v>1</v>
          </cell>
          <cell r="D947">
            <v>1900</v>
          </cell>
          <cell r="E947">
            <v>1.01E-2</v>
          </cell>
          <cell r="F947">
            <v>1919.19</v>
          </cell>
          <cell r="G947">
            <v>0</v>
          </cell>
        </row>
        <row r="948">
          <cell r="A948" t="str">
            <v>Vara de clavo</v>
          </cell>
          <cell r="B948" t="str">
            <v>m</v>
          </cell>
          <cell r="C948">
            <v>1</v>
          </cell>
          <cell r="D948">
            <v>4200</v>
          </cell>
          <cell r="E948">
            <v>1.01E-2</v>
          </cell>
          <cell r="F948">
            <v>4242.42</v>
          </cell>
          <cell r="G948">
            <v>0</v>
          </cell>
        </row>
        <row r="949">
          <cell r="A949" t="str">
            <v>Varilla captora 60 cms</v>
          </cell>
          <cell r="B949" t="str">
            <v>Un</v>
          </cell>
          <cell r="C949">
            <v>1</v>
          </cell>
          <cell r="D949">
            <v>82120</v>
          </cell>
          <cell r="E949">
            <v>1.01E-2</v>
          </cell>
          <cell r="F949">
            <v>82949.41</v>
          </cell>
          <cell r="G949">
            <v>0</v>
          </cell>
        </row>
        <row r="950">
          <cell r="A950" t="str">
            <v>Varilla coopertweld de 2.40 mts x 5/8"</v>
          </cell>
          <cell r="B950" t="str">
            <v>Un</v>
          </cell>
          <cell r="C950">
            <v>1</v>
          </cell>
          <cell r="D950">
            <v>120000</v>
          </cell>
          <cell r="E950">
            <v>1.01E-2</v>
          </cell>
          <cell r="F950">
            <v>121212</v>
          </cell>
          <cell r="G950">
            <v>0</v>
          </cell>
        </row>
        <row r="951">
          <cell r="A951" t="str">
            <v>Varilla Coper Well 5/8" x 8'</v>
          </cell>
          <cell r="B951" t="str">
            <v>Un</v>
          </cell>
          <cell r="C951">
            <v>1</v>
          </cell>
          <cell r="D951">
            <v>91900</v>
          </cell>
          <cell r="E951">
            <v>1.01E-2</v>
          </cell>
          <cell r="F951">
            <v>92828.19</v>
          </cell>
          <cell r="G951">
            <v>0</v>
          </cell>
        </row>
        <row r="952">
          <cell r="A952" t="str">
            <v>Varilla cuadrada de 1/2"</v>
          </cell>
          <cell r="B952" t="str">
            <v>Kg</v>
          </cell>
          <cell r="C952">
            <v>1</v>
          </cell>
          <cell r="D952">
            <v>1972</v>
          </cell>
          <cell r="E952">
            <v>1.01E-2</v>
          </cell>
          <cell r="F952">
            <v>1991.92</v>
          </cell>
          <cell r="G952">
            <v>0</v>
          </cell>
        </row>
        <row r="953">
          <cell r="A953" t="str">
            <v>Varilla de 5/8"</v>
          </cell>
          <cell r="B953" t="str">
            <v>Kg</v>
          </cell>
          <cell r="C953">
            <v>1</v>
          </cell>
          <cell r="D953">
            <v>1972</v>
          </cell>
          <cell r="E953">
            <v>1.01E-2</v>
          </cell>
          <cell r="F953">
            <v>1991.92</v>
          </cell>
          <cell r="G953">
            <v>0</v>
          </cell>
        </row>
        <row r="954">
          <cell r="A954" t="str">
            <v>Varilla de 9 mm. Cuadrada</v>
          </cell>
          <cell r="B954" t="str">
            <v>Kg</v>
          </cell>
          <cell r="C954">
            <v>1</v>
          </cell>
          <cell r="D954">
            <v>1972</v>
          </cell>
          <cell r="E954">
            <v>1.01E-2</v>
          </cell>
          <cell r="F954">
            <v>1991.92</v>
          </cell>
          <cell r="G954">
            <v>0</v>
          </cell>
        </row>
        <row r="955">
          <cell r="A955" t="str">
            <v>Varilla de cobre captora de 60 cms</v>
          </cell>
          <cell r="B955" t="str">
            <v>Un</v>
          </cell>
          <cell r="C955">
            <v>1</v>
          </cell>
          <cell r="D955">
            <v>109618</v>
          </cell>
          <cell r="E955">
            <v>1.01E-2</v>
          </cell>
          <cell r="F955">
            <v>110725.14</v>
          </cell>
          <cell r="G955">
            <v>0</v>
          </cell>
        </row>
        <row r="956">
          <cell r="A956" t="str">
            <v>Varilla de cobre de 2,44 mts x 5/8"</v>
          </cell>
          <cell r="B956" t="str">
            <v>Un</v>
          </cell>
          <cell r="C956">
            <v>1</v>
          </cell>
          <cell r="D956">
            <v>117645</v>
          </cell>
          <cell r="E956">
            <v>1.01E-2</v>
          </cell>
          <cell r="F956">
            <v>118833.21</v>
          </cell>
          <cell r="G956">
            <v>0</v>
          </cell>
        </row>
        <row r="957">
          <cell r="A957" t="str">
            <v>Varilla lisa de 1/2"</v>
          </cell>
          <cell r="B957" t="str">
            <v>Kg</v>
          </cell>
          <cell r="C957">
            <v>1</v>
          </cell>
          <cell r="D957">
            <v>1972</v>
          </cell>
          <cell r="E957">
            <v>1.01E-2</v>
          </cell>
          <cell r="F957">
            <v>1991.92</v>
          </cell>
          <cell r="G957">
            <v>0</v>
          </cell>
        </row>
        <row r="958">
          <cell r="A958" t="str">
            <v>Ventana corrediza proyec.alum.Cal.18. Negra</v>
          </cell>
          <cell r="B958" t="str">
            <v>m2</v>
          </cell>
          <cell r="C958">
            <v>1</v>
          </cell>
          <cell r="D958">
            <v>120000</v>
          </cell>
          <cell r="E958">
            <v>1.01E-2</v>
          </cell>
          <cell r="F958">
            <v>121212</v>
          </cell>
          <cell r="G958">
            <v>0</v>
          </cell>
        </row>
        <row r="959">
          <cell r="A959" t="str">
            <v>Ventana en Madera Según detalle Arquitectónico</v>
          </cell>
          <cell r="B959" t="str">
            <v>m2</v>
          </cell>
          <cell r="C959">
            <v>1</v>
          </cell>
          <cell r="D959">
            <v>120000</v>
          </cell>
          <cell r="E959">
            <v>1.01E-2</v>
          </cell>
          <cell r="F959">
            <v>121212</v>
          </cell>
          <cell r="G959">
            <v>0</v>
          </cell>
        </row>
        <row r="960">
          <cell r="A960" t="str">
            <v>Vidrio incoloro de 5mm pulido</v>
          </cell>
          <cell r="B960" t="str">
            <v>m2</v>
          </cell>
          <cell r="C960">
            <v>1</v>
          </cell>
          <cell r="D960">
            <v>25924</v>
          </cell>
          <cell r="E960">
            <v>1.01E-2</v>
          </cell>
          <cell r="F960">
            <v>26185.83</v>
          </cell>
          <cell r="G960">
            <v>0</v>
          </cell>
        </row>
        <row r="961">
          <cell r="A961" t="str">
            <v>Vinilo Color Tipo I Tipo VINILEX PINTUCO</v>
          </cell>
          <cell r="B961" t="str">
            <v>gl</v>
          </cell>
          <cell r="C961">
            <v>1</v>
          </cell>
          <cell r="D961">
            <v>46920</v>
          </cell>
          <cell r="E961">
            <v>1.01E-2</v>
          </cell>
          <cell r="F961">
            <v>47393.89</v>
          </cell>
          <cell r="G961">
            <v>0</v>
          </cell>
        </row>
        <row r="962">
          <cell r="A962" t="str">
            <v>Visagra para elemento en aluminio</v>
          </cell>
          <cell r="B962" t="str">
            <v>Un</v>
          </cell>
          <cell r="C962">
            <v>1</v>
          </cell>
          <cell r="D962">
            <v>1400</v>
          </cell>
          <cell r="E962">
            <v>1.01E-2</v>
          </cell>
          <cell r="F962">
            <v>1414.14</v>
          </cell>
          <cell r="G962">
            <v>0</v>
          </cell>
        </row>
        <row r="963">
          <cell r="A963" t="str">
            <v>Wing Aluminio</v>
          </cell>
          <cell r="B963" t="str">
            <v>m</v>
          </cell>
          <cell r="C963">
            <v>1</v>
          </cell>
          <cell r="D963">
            <v>2000</v>
          </cell>
          <cell r="E963">
            <v>1.01E-2</v>
          </cell>
          <cell r="F963">
            <v>2020.2</v>
          </cell>
          <cell r="G963">
            <v>0</v>
          </cell>
        </row>
        <row r="964">
          <cell r="A964" t="str">
            <v>Xipex Admix C-2000</v>
          </cell>
          <cell r="B964" t="str">
            <v>Kg</v>
          </cell>
          <cell r="C964">
            <v>1</v>
          </cell>
          <cell r="D964">
            <v>11200</v>
          </cell>
          <cell r="E964">
            <v>1.01E-2</v>
          </cell>
          <cell r="F964">
            <v>11313.12</v>
          </cell>
          <cell r="G964">
            <v>0</v>
          </cell>
        </row>
        <row r="965">
          <cell r="A965" t="str">
            <v>Xipex concentrado -Gris</v>
          </cell>
          <cell r="B965" t="str">
            <v>Kg</v>
          </cell>
          <cell r="C965">
            <v>1</v>
          </cell>
          <cell r="D965">
            <v>10000</v>
          </cell>
          <cell r="E965">
            <v>1.01E-2</v>
          </cell>
          <cell r="F965">
            <v>10101</v>
          </cell>
          <cell r="G965">
            <v>0</v>
          </cell>
        </row>
        <row r="966">
          <cell r="A966" t="str">
            <v>Yee sencilla PVC-S 2"</v>
          </cell>
          <cell r="B966" t="str">
            <v>Un</v>
          </cell>
          <cell r="C966">
            <v>0</v>
          </cell>
          <cell r="D966">
            <v>2500</v>
          </cell>
          <cell r="E966">
            <v>1.01E-2</v>
          </cell>
          <cell r="F966">
            <v>2525.25</v>
          </cell>
          <cell r="G966">
            <v>0</v>
          </cell>
        </row>
        <row r="967">
          <cell r="A967" t="str">
            <v>Yee sencilla PVC-S 3"</v>
          </cell>
          <cell r="B967" t="str">
            <v>Un</v>
          </cell>
          <cell r="C967">
            <v>0</v>
          </cell>
          <cell r="D967">
            <v>4900</v>
          </cell>
          <cell r="E967">
            <v>1.01E-2</v>
          </cell>
          <cell r="F967">
            <v>4949.49</v>
          </cell>
          <cell r="G967">
            <v>0</v>
          </cell>
        </row>
        <row r="968">
          <cell r="A968" t="str">
            <v>Yee sencilla PVC-S 4"</v>
          </cell>
          <cell r="B968" t="str">
            <v>Un</v>
          </cell>
          <cell r="C968">
            <v>1</v>
          </cell>
          <cell r="D968">
            <v>8900</v>
          </cell>
          <cell r="E968">
            <v>1.01E-2</v>
          </cell>
          <cell r="F968">
            <v>8989.89</v>
          </cell>
          <cell r="G968">
            <v>0</v>
          </cell>
        </row>
        <row r="969">
          <cell r="A969" t="str">
            <v>ZUncho metálico 3/8"</v>
          </cell>
          <cell r="B969" t="str">
            <v>m</v>
          </cell>
          <cell r="C969">
            <v>1</v>
          </cell>
          <cell r="D969">
            <v>4180</v>
          </cell>
          <cell r="E969">
            <v>1.01E-2</v>
          </cell>
          <cell r="F969">
            <v>4222.22</v>
          </cell>
          <cell r="G969">
            <v>0</v>
          </cell>
        </row>
        <row r="970">
          <cell r="A970" t="str">
            <v>Grava canto rodado 1/2</v>
          </cell>
          <cell r="B970" t="str">
            <v>m3</v>
          </cell>
          <cell r="C970">
            <v>1</v>
          </cell>
          <cell r="D970">
            <v>81200</v>
          </cell>
          <cell r="E970">
            <v>1.01E-2</v>
          </cell>
          <cell r="F970">
            <v>82020.12</v>
          </cell>
          <cell r="G970">
            <v>0</v>
          </cell>
        </row>
        <row r="971">
          <cell r="A971" t="str">
            <v xml:space="preserve">Arena fina de playa </v>
          </cell>
          <cell r="B971" t="str">
            <v>m3</v>
          </cell>
          <cell r="C971">
            <v>1</v>
          </cell>
          <cell r="D971">
            <v>23200</v>
          </cell>
          <cell r="E971">
            <v>1.01E-2</v>
          </cell>
          <cell r="F971">
            <v>23434.32</v>
          </cell>
          <cell r="G971">
            <v>0</v>
          </cell>
        </row>
        <row r="972">
          <cell r="A972" t="str">
            <v>Matas ornamentales tipicas de la región</v>
          </cell>
          <cell r="B972" t="str">
            <v>Un</v>
          </cell>
          <cell r="C972">
            <v>1</v>
          </cell>
          <cell r="D972">
            <v>15000</v>
          </cell>
          <cell r="E972">
            <v>1.01E-2</v>
          </cell>
          <cell r="F972">
            <v>15151.5</v>
          </cell>
          <cell r="G972">
            <v>0</v>
          </cell>
        </row>
        <row r="973">
          <cell r="A973" t="str">
            <v>Juegos Infantiles Tipo 3 IDRD</v>
          </cell>
          <cell r="B973" t="str">
            <v>Un</v>
          </cell>
          <cell r="C973">
            <v>1</v>
          </cell>
          <cell r="D973">
            <v>2000000</v>
          </cell>
          <cell r="E973">
            <v>1.01E-2</v>
          </cell>
          <cell r="F973">
            <v>2020200</v>
          </cell>
          <cell r="G973">
            <v>0</v>
          </cell>
        </row>
        <row r="974">
          <cell r="A974" t="str">
            <v>Sika Antisol Blanco</v>
          </cell>
          <cell r="B974" t="str">
            <v>Kg</v>
          </cell>
          <cell r="C974">
            <v>1</v>
          </cell>
          <cell r="D974">
            <v>3538</v>
          </cell>
          <cell r="E974">
            <v>1.01E-2</v>
          </cell>
          <cell r="F974">
            <v>3573.73</v>
          </cell>
          <cell r="G974">
            <v>0</v>
          </cell>
        </row>
        <row r="975">
          <cell r="A975" t="str">
            <v>Loseta prefabricada en concreto A-65</v>
          </cell>
          <cell r="B975" t="str">
            <v>m2</v>
          </cell>
          <cell r="C975">
            <v>1</v>
          </cell>
          <cell r="D975">
            <v>29500</v>
          </cell>
          <cell r="E975">
            <v>1.01E-2</v>
          </cell>
          <cell r="F975">
            <v>29797.95</v>
          </cell>
          <cell r="G975">
            <v>0</v>
          </cell>
        </row>
        <row r="976">
          <cell r="A976" t="str">
            <v>Jaboneras de sobreponer en acero</v>
          </cell>
          <cell r="B976" t="str">
            <v>Un</v>
          </cell>
          <cell r="C976">
            <v>1</v>
          </cell>
          <cell r="D976">
            <v>30000</v>
          </cell>
          <cell r="E976">
            <v>1.01E-2</v>
          </cell>
          <cell r="F976">
            <v>30303</v>
          </cell>
          <cell r="G976">
            <v>0</v>
          </cell>
        </row>
        <row r="977">
          <cell r="A977" t="str">
            <v>Incrustaciones (Jabonera, Portarrollo)</v>
          </cell>
          <cell r="B977" t="str">
            <v>Un</v>
          </cell>
          <cell r="C977">
            <v>1</v>
          </cell>
          <cell r="D977">
            <v>30000</v>
          </cell>
          <cell r="E977">
            <v>1.01E-2</v>
          </cell>
          <cell r="F977">
            <v>30303</v>
          </cell>
          <cell r="G977">
            <v>0</v>
          </cell>
        </row>
        <row r="978">
          <cell r="A978" t="str">
            <v xml:space="preserve">ELECTROBOMBA, CDT=30m, Q=10 L/s, P=7,8 HP. Motor Trifásico. </v>
          </cell>
          <cell r="B978" t="str">
            <v>Un</v>
          </cell>
          <cell r="C978">
            <v>1</v>
          </cell>
          <cell r="D978">
            <v>15000000</v>
          </cell>
          <cell r="E978">
            <v>1.01E-2</v>
          </cell>
          <cell r="F978">
            <v>15151500</v>
          </cell>
          <cell r="G978">
            <v>0</v>
          </cell>
        </row>
        <row r="979">
          <cell r="A979" t="str">
            <v>Tanque Hidroneumático de 500Lts</v>
          </cell>
          <cell r="B979" t="str">
            <v xml:space="preserve">Un </v>
          </cell>
          <cell r="C979">
            <v>1</v>
          </cell>
          <cell r="D979">
            <v>800000</v>
          </cell>
          <cell r="E979">
            <v>1.01E-2</v>
          </cell>
          <cell r="F979">
            <v>808080</v>
          </cell>
          <cell r="G979">
            <v>0</v>
          </cell>
        </row>
        <row r="980">
          <cell r="A980" t="str">
            <v>Brida 4" PVC</v>
          </cell>
          <cell r="B980" t="str">
            <v>Un</v>
          </cell>
          <cell r="C980">
            <v>1</v>
          </cell>
          <cell r="D980">
            <v>33640</v>
          </cell>
          <cell r="E980">
            <v>1.01E-2</v>
          </cell>
          <cell r="F980">
            <v>33979.760000000002</v>
          </cell>
          <cell r="G980">
            <v>0</v>
          </cell>
        </row>
        <row r="981">
          <cell r="A981" t="str">
            <v>Registro cortina HG Red white Roscado 4"</v>
          </cell>
          <cell r="B981" t="str">
            <v>Un</v>
          </cell>
          <cell r="C981">
            <v>1</v>
          </cell>
          <cell r="D981">
            <v>806200</v>
          </cell>
          <cell r="E981">
            <v>1.01E-2</v>
          </cell>
          <cell r="F981">
            <v>814342.62</v>
          </cell>
          <cell r="G981">
            <v>0</v>
          </cell>
        </row>
        <row r="982">
          <cell r="A982" t="str">
            <v>Registro cortina HG Red white Roscado 4"</v>
          </cell>
          <cell r="B982" t="str">
            <v>Un</v>
          </cell>
          <cell r="C982">
            <v>1</v>
          </cell>
          <cell r="D982">
            <v>343360</v>
          </cell>
          <cell r="E982">
            <v>1.01E-2</v>
          </cell>
          <cell r="F982">
            <v>346827.94</v>
          </cell>
          <cell r="G982">
            <v>0</v>
          </cell>
        </row>
        <row r="983">
          <cell r="A983" t="str">
            <v>Presostato Industrial, 4 a 12 Bar, 0,5 a 1,6 Bar G 3/8</v>
          </cell>
          <cell r="B983" t="str">
            <v>Un</v>
          </cell>
          <cell r="C983">
            <v>1</v>
          </cell>
          <cell r="D983">
            <v>236640</v>
          </cell>
          <cell r="E983">
            <v>1.01E-2</v>
          </cell>
          <cell r="F983">
            <v>239030.06</v>
          </cell>
          <cell r="G983">
            <v>0</v>
          </cell>
        </row>
        <row r="984">
          <cell r="A984" t="str">
            <v>Codo radio medio HG 90º 4"</v>
          </cell>
          <cell r="B984" t="str">
            <v>Un</v>
          </cell>
          <cell r="C984">
            <v>1</v>
          </cell>
          <cell r="D984">
            <v>32480</v>
          </cell>
          <cell r="E984">
            <v>1.01E-2</v>
          </cell>
          <cell r="F984">
            <v>32808.050000000003</v>
          </cell>
          <cell r="G984">
            <v>0</v>
          </cell>
        </row>
        <row r="985">
          <cell r="A985" t="str">
            <v>Codo radio medio HG 90º 3"</v>
          </cell>
          <cell r="B985" t="str">
            <v>Un</v>
          </cell>
          <cell r="C985">
            <v>1</v>
          </cell>
          <cell r="D985">
            <v>17864</v>
          </cell>
          <cell r="E985">
            <v>1.01E-2</v>
          </cell>
          <cell r="F985">
            <v>18044.43</v>
          </cell>
          <cell r="G985">
            <v>0</v>
          </cell>
        </row>
        <row r="986">
          <cell r="A986" t="str">
            <v>Codo radio medio HG 90º 1"</v>
          </cell>
          <cell r="B986" t="str">
            <v>Un</v>
          </cell>
          <cell r="C986">
            <v>1</v>
          </cell>
          <cell r="D986">
            <v>1856</v>
          </cell>
          <cell r="E986">
            <v>1.01E-2</v>
          </cell>
          <cell r="F986">
            <v>1874.75</v>
          </cell>
          <cell r="G986">
            <v>0</v>
          </cell>
        </row>
        <row r="987">
          <cell r="A987" t="str">
            <v>Unión Universal HG 1 1/2"</v>
          </cell>
          <cell r="B987" t="str">
            <v>Un</v>
          </cell>
          <cell r="C987">
            <v>1</v>
          </cell>
          <cell r="D987">
            <v>11600</v>
          </cell>
          <cell r="E987">
            <v>1.01E-2</v>
          </cell>
          <cell r="F987">
            <v>11717.16</v>
          </cell>
          <cell r="G987">
            <v>0</v>
          </cell>
        </row>
        <row r="988">
          <cell r="A988" t="str">
            <v>Tee HG 1 1/2"</v>
          </cell>
          <cell r="B988" t="str">
            <v>Un</v>
          </cell>
          <cell r="C988">
            <v>1</v>
          </cell>
          <cell r="D988">
            <v>4756</v>
          </cell>
          <cell r="E988">
            <v>1.01E-2</v>
          </cell>
          <cell r="F988">
            <v>4804.04</v>
          </cell>
          <cell r="G988">
            <v>0</v>
          </cell>
        </row>
        <row r="989">
          <cell r="A989" t="str">
            <v>Tee HG 3"</v>
          </cell>
          <cell r="B989" t="str">
            <v>Un</v>
          </cell>
          <cell r="C989">
            <v>1</v>
          </cell>
          <cell r="D989">
            <v>23200</v>
          </cell>
          <cell r="E989">
            <v>1.01E-2</v>
          </cell>
          <cell r="F989">
            <v>23434.32</v>
          </cell>
          <cell r="G989">
            <v>0</v>
          </cell>
        </row>
        <row r="990">
          <cell r="A990" t="str">
            <v>Valvula de pie con canastilla de bronce 4"</v>
          </cell>
          <cell r="B990" t="str">
            <v>Un</v>
          </cell>
          <cell r="C990">
            <v>1</v>
          </cell>
          <cell r="D990">
            <v>515852</v>
          </cell>
          <cell r="E990">
            <v>1.01E-2</v>
          </cell>
          <cell r="F990">
            <v>521062.11</v>
          </cell>
          <cell r="G990">
            <v>0</v>
          </cell>
        </row>
        <row r="991">
          <cell r="A991" t="str">
            <v>Valvula de pie Hierro FUndido HECD 4"</v>
          </cell>
          <cell r="B991" t="str">
            <v>Un</v>
          </cell>
          <cell r="C991">
            <v>1</v>
          </cell>
          <cell r="D991">
            <v>645772</v>
          </cell>
          <cell r="E991">
            <v>1.01E-2</v>
          </cell>
          <cell r="F991">
            <v>652294.30000000005</v>
          </cell>
          <cell r="G991">
            <v>0</v>
          </cell>
        </row>
        <row r="992">
          <cell r="A992" t="str">
            <v>Valvula de pie Hierro FUndido HECD 4"</v>
          </cell>
          <cell r="B992" t="str">
            <v>Un</v>
          </cell>
          <cell r="C992">
            <v>1</v>
          </cell>
          <cell r="D992">
            <v>839608</v>
          </cell>
          <cell r="E992">
            <v>1.01E-2</v>
          </cell>
          <cell r="F992">
            <v>848088.04</v>
          </cell>
          <cell r="G992">
            <v>0</v>
          </cell>
        </row>
        <row r="993">
          <cell r="A993" t="str">
            <v>Valvula flotador completa con bola Plástica 1 1/2"</v>
          </cell>
          <cell r="B993" t="str">
            <v>Un</v>
          </cell>
          <cell r="C993">
            <v>1</v>
          </cell>
          <cell r="D993">
            <v>142912</v>
          </cell>
          <cell r="E993">
            <v>1.01E-2</v>
          </cell>
          <cell r="F993">
            <v>144355.41</v>
          </cell>
          <cell r="G993">
            <v>0</v>
          </cell>
        </row>
        <row r="994">
          <cell r="A994" t="str">
            <v>Valvula flotador completa con bola en Cobre 1/2"</v>
          </cell>
          <cell r="B994" t="str">
            <v>Un</v>
          </cell>
          <cell r="C994">
            <v>1</v>
          </cell>
          <cell r="D994">
            <v>52664</v>
          </cell>
          <cell r="E994">
            <v>1.01E-2</v>
          </cell>
          <cell r="F994">
            <v>53195.91</v>
          </cell>
          <cell r="G994">
            <v>0</v>
          </cell>
        </row>
        <row r="995">
          <cell r="A995" t="str">
            <v>Valvula flotador completa con bola en Cobre 3/4"</v>
          </cell>
          <cell r="B995" t="str">
            <v>Un</v>
          </cell>
          <cell r="C995">
            <v>1</v>
          </cell>
          <cell r="D995">
            <v>54520</v>
          </cell>
          <cell r="E995">
            <v>1.01E-2</v>
          </cell>
          <cell r="F995">
            <v>55070.65</v>
          </cell>
          <cell r="G995">
            <v>0</v>
          </cell>
        </row>
        <row r="996">
          <cell r="A996" t="str">
            <v>Valvula flotador completa con bola en Cobre 1"</v>
          </cell>
          <cell r="B996" t="str">
            <v>Un</v>
          </cell>
          <cell r="C996">
            <v>1</v>
          </cell>
          <cell r="D996">
            <v>101268</v>
          </cell>
          <cell r="E996">
            <v>1.01E-2</v>
          </cell>
          <cell r="F996">
            <v>102290.81</v>
          </cell>
          <cell r="G996">
            <v>0</v>
          </cell>
        </row>
        <row r="997">
          <cell r="A997" t="str">
            <v>Valvula flotador completa con bola en Cobre 1 1/2"</v>
          </cell>
          <cell r="B997" t="str">
            <v>Un</v>
          </cell>
          <cell r="C997">
            <v>1</v>
          </cell>
          <cell r="D997">
            <v>176088</v>
          </cell>
          <cell r="E997">
            <v>1.01E-2</v>
          </cell>
          <cell r="F997">
            <v>177866.49</v>
          </cell>
          <cell r="G997">
            <v>0</v>
          </cell>
        </row>
        <row r="998">
          <cell r="A998" t="str">
            <v>Valvula flotador completa con bola en Cobre 2"</v>
          </cell>
          <cell r="B998" t="str">
            <v>Un</v>
          </cell>
          <cell r="C998">
            <v>1</v>
          </cell>
          <cell r="D998">
            <v>205668</v>
          </cell>
          <cell r="E998">
            <v>1.01E-2</v>
          </cell>
          <cell r="F998">
            <v>207745.25</v>
          </cell>
          <cell r="G998">
            <v>0</v>
          </cell>
        </row>
        <row r="999">
          <cell r="A999" t="str">
            <v>Valvula flotador completa con bola en Cobre 3"</v>
          </cell>
          <cell r="B999" t="str">
            <v>Un</v>
          </cell>
          <cell r="C999">
            <v>1</v>
          </cell>
          <cell r="D999">
            <v>699132</v>
          </cell>
          <cell r="E999">
            <v>1.01E-2</v>
          </cell>
          <cell r="F999">
            <v>706193.23</v>
          </cell>
          <cell r="G999">
            <v>0</v>
          </cell>
        </row>
        <row r="1000">
          <cell r="A1000" t="str">
            <v>Cheque cortina sello metálico HICC 3"</v>
          </cell>
          <cell r="B1000" t="str">
            <v>Un</v>
          </cell>
          <cell r="C1000">
            <v>1</v>
          </cell>
          <cell r="D1000">
            <v>562484</v>
          </cell>
          <cell r="E1000">
            <v>1.01E-2</v>
          </cell>
          <cell r="F1000">
            <v>568165.09</v>
          </cell>
          <cell r="G1000">
            <v>0</v>
          </cell>
        </row>
        <row r="1001">
          <cell r="A1001" t="str">
            <v>Cheque cortina sello metálico HICC 4"</v>
          </cell>
          <cell r="B1001" t="str">
            <v>Un</v>
          </cell>
          <cell r="C1001">
            <v>1</v>
          </cell>
          <cell r="D1001">
            <v>1070100</v>
          </cell>
          <cell r="E1001">
            <v>1.01E-2</v>
          </cell>
          <cell r="F1001">
            <v>1080908.01</v>
          </cell>
          <cell r="G1001">
            <v>0</v>
          </cell>
        </row>
        <row r="1002">
          <cell r="A1002" t="str">
            <v>Segueta Nicholson</v>
          </cell>
          <cell r="B1002" t="str">
            <v>Un</v>
          </cell>
          <cell r="C1002">
            <v>1</v>
          </cell>
          <cell r="D1002">
            <v>3035</v>
          </cell>
          <cell r="E1002">
            <v>1.01E-2</v>
          </cell>
          <cell r="F1002">
            <v>3065.65</v>
          </cell>
          <cell r="G1002">
            <v>0</v>
          </cell>
        </row>
        <row r="1003">
          <cell r="A1003" t="str">
            <v>Materiales de construcción, incluye todos los materiales necesarios para la adecuada construccion y correcto funcionamiento de la caja de paso 30x30</v>
          </cell>
          <cell r="B1003" t="str">
            <v>Glb</v>
          </cell>
          <cell r="C1003">
            <v>1</v>
          </cell>
          <cell r="D1003">
            <v>65780</v>
          </cell>
          <cell r="E1003">
            <v>1.01E-2</v>
          </cell>
          <cell r="F1003">
            <v>66444.38</v>
          </cell>
          <cell r="G1003">
            <v>0</v>
          </cell>
        </row>
        <row r="1004">
          <cell r="A1004" t="str">
            <v>Tapa</v>
          </cell>
          <cell r="B1004" t="str">
            <v>Un</v>
          </cell>
          <cell r="C1004">
            <v>1</v>
          </cell>
          <cell r="D1004">
            <v>15000</v>
          </cell>
          <cell r="E1004">
            <v>1.01E-2</v>
          </cell>
          <cell r="F1004">
            <v>15151.5</v>
          </cell>
          <cell r="G1004">
            <v>0</v>
          </cell>
        </row>
        <row r="1005">
          <cell r="A1005" t="str">
            <v>Marco</v>
          </cell>
          <cell r="B1005" t="str">
            <v>Un</v>
          </cell>
          <cell r="C1005">
            <v>1</v>
          </cell>
          <cell r="D1005">
            <v>5000</v>
          </cell>
          <cell r="E1005">
            <v>1.01E-2</v>
          </cell>
          <cell r="F1005">
            <v>5050.5</v>
          </cell>
          <cell r="G1005">
            <v>0</v>
          </cell>
        </row>
        <row r="1006">
          <cell r="A1006" t="str">
            <v>Contramarco</v>
          </cell>
          <cell r="B1006" t="str">
            <v>Un</v>
          </cell>
          <cell r="C1006">
            <v>1</v>
          </cell>
          <cell r="D1006">
            <v>5000</v>
          </cell>
          <cell r="E1006">
            <v>1.01E-2</v>
          </cell>
          <cell r="F1006">
            <v>5050.5</v>
          </cell>
          <cell r="G1006">
            <v>0</v>
          </cell>
        </row>
        <row r="1007">
          <cell r="A1007" t="str">
            <v>Lámina Dry Wall GYPLAC ST</v>
          </cell>
          <cell r="B1007" t="str">
            <v>Un</v>
          </cell>
          <cell r="C1007">
            <v>1</v>
          </cell>
          <cell r="D1007">
            <v>35000</v>
          </cell>
          <cell r="E1007">
            <v>1.01E-2</v>
          </cell>
          <cell r="F1007">
            <v>35353.5</v>
          </cell>
          <cell r="G1007" t="str">
            <v>Dry Wall</v>
          </cell>
        </row>
        <row r="1008">
          <cell r="A1008" t="str">
            <v>Canal 4" x 1" Cal 26</v>
          </cell>
          <cell r="B1008" t="str">
            <v>ml</v>
          </cell>
          <cell r="C1008">
            <v>1</v>
          </cell>
          <cell r="D1008">
            <v>6188</v>
          </cell>
          <cell r="E1008">
            <v>1.01E-2</v>
          </cell>
          <cell r="F1008">
            <v>6250.5</v>
          </cell>
          <cell r="G1008" t="str">
            <v>Dry Wall</v>
          </cell>
        </row>
        <row r="1009">
          <cell r="A1009" t="str">
            <v>Omega 2 5/16" x 3/4 cal 26</v>
          </cell>
          <cell r="B1009" t="str">
            <v>ml</v>
          </cell>
          <cell r="C1009">
            <v>1</v>
          </cell>
          <cell r="D1009">
            <v>3300</v>
          </cell>
          <cell r="E1009">
            <v>1.01E-2</v>
          </cell>
          <cell r="F1009">
            <v>3333.33</v>
          </cell>
          <cell r="G1009" t="str">
            <v>Dry Wall</v>
          </cell>
        </row>
        <row r="1010">
          <cell r="A1010" t="str">
            <v xml:space="preserve">Cinta de Papel supercinta 250 </v>
          </cell>
          <cell r="B1010" t="str">
            <v>Un</v>
          </cell>
          <cell r="C1010">
            <v>1</v>
          </cell>
          <cell r="D1010">
            <v>8120</v>
          </cell>
          <cell r="E1010">
            <v>1.01E-2</v>
          </cell>
          <cell r="F1010">
            <v>8202.01</v>
          </cell>
          <cell r="G1010" t="str">
            <v>Dry Wall</v>
          </cell>
        </row>
        <row r="1011">
          <cell r="A1011" t="str">
            <v>Masilla Supermastic 5 Galones</v>
          </cell>
          <cell r="B1011" t="str">
            <v>Un</v>
          </cell>
          <cell r="C1011">
            <v>1</v>
          </cell>
          <cell r="D1011">
            <v>39692</v>
          </cell>
          <cell r="E1011">
            <v>1.01E-2</v>
          </cell>
          <cell r="F1011">
            <v>40092.89</v>
          </cell>
          <cell r="G1011" t="str">
            <v>Dry Wall</v>
          </cell>
        </row>
        <row r="1012">
          <cell r="A1012" t="str">
            <v>Tornillo punta de broca con aletas</v>
          </cell>
          <cell r="B1012" t="str">
            <v>Un</v>
          </cell>
          <cell r="C1012">
            <v>1</v>
          </cell>
          <cell r="D1012">
            <v>122</v>
          </cell>
          <cell r="E1012">
            <v>1.01E-2</v>
          </cell>
          <cell r="F1012">
            <v>123.23</v>
          </cell>
          <cell r="G1012" t="str">
            <v>Dry Wall</v>
          </cell>
        </row>
        <row r="1013">
          <cell r="A1013" t="str">
            <v>Tornillo Estándar 1.5</v>
          </cell>
          <cell r="B1013" t="str">
            <v>Un</v>
          </cell>
          <cell r="C1013">
            <v>1</v>
          </cell>
          <cell r="D1013">
            <v>39</v>
          </cell>
          <cell r="E1013">
            <v>1.01E-2</v>
          </cell>
          <cell r="F1013">
            <v>39.39</v>
          </cell>
          <cell r="G1013" t="str">
            <v>Dry Wall</v>
          </cell>
        </row>
        <row r="1014">
          <cell r="A1014" t="str">
            <v>Gabinete contra incendios tipo 1</v>
          </cell>
          <cell r="B1014" t="str">
            <v>Un</v>
          </cell>
          <cell r="C1014">
            <v>1</v>
          </cell>
          <cell r="D1014">
            <v>800000</v>
          </cell>
          <cell r="E1014">
            <v>1.01E-2</v>
          </cell>
          <cell r="F1014">
            <v>808080</v>
          </cell>
          <cell r="G1014">
            <v>0</v>
          </cell>
        </row>
        <row r="1015">
          <cell r="A1015" t="str">
            <v>Teja metálica</v>
          </cell>
          <cell r="B1015" t="str">
            <v>Un</v>
          </cell>
          <cell r="C1015">
            <v>1</v>
          </cell>
          <cell r="D1015">
            <v>9500</v>
          </cell>
          <cell r="E1015">
            <v>1.01E-2</v>
          </cell>
          <cell r="F1015">
            <v>9595.9500000000007</v>
          </cell>
          <cell r="G1015">
            <v>0</v>
          </cell>
        </row>
        <row r="1016">
          <cell r="A1016" t="str">
            <v>Troquel para Canalea metalica de 10x4</v>
          </cell>
          <cell r="B1016" t="str">
            <v>Un</v>
          </cell>
          <cell r="C1016">
            <v>1</v>
          </cell>
          <cell r="D1016">
            <v>5400</v>
          </cell>
          <cell r="E1016">
            <v>1.01E-2</v>
          </cell>
          <cell r="F1016">
            <v>5454.54</v>
          </cell>
          <cell r="G1016">
            <v>0</v>
          </cell>
        </row>
        <row r="1017">
          <cell r="A1017" t="str">
            <v>Patch panel de 48 puertos</v>
          </cell>
          <cell r="B1017" t="str">
            <v>Un</v>
          </cell>
          <cell r="C1017">
            <v>1</v>
          </cell>
          <cell r="D1017">
            <v>536500</v>
          </cell>
          <cell r="E1017">
            <v>1.01E-2</v>
          </cell>
          <cell r="F1017">
            <v>541918.65</v>
          </cell>
          <cell r="G1017">
            <v>0</v>
          </cell>
        </row>
        <row r="1018">
          <cell r="A1018" t="str">
            <v>Patch panel de 36 puertos</v>
          </cell>
          <cell r="B1018" t="str">
            <v>Un</v>
          </cell>
          <cell r="C1018">
            <v>1</v>
          </cell>
          <cell r="D1018">
            <v>426900</v>
          </cell>
          <cell r="E1018">
            <v>1.01E-2</v>
          </cell>
          <cell r="F1018">
            <v>431211.69</v>
          </cell>
          <cell r="G1018">
            <v>0</v>
          </cell>
        </row>
        <row r="1019">
          <cell r="A1019" t="str">
            <v>Jack lógico categoría 6</v>
          </cell>
          <cell r="B1019" t="str">
            <v>Un</v>
          </cell>
          <cell r="C1019">
            <v>1</v>
          </cell>
          <cell r="D1019">
            <v>15000</v>
          </cell>
          <cell r="E1019">
            <v>1.01E-2</v>
          </cell>
          <cell r="F1019">
            <v>15151.5</v>
          </cell>
          <cell r="G1019">
            <v>0</v>
          </cell>
        </row>
        <row r="1020">
          <cell r="A1020" t="str">
            <v>Jack lógico categoría 6A</v>
          </cell>
          <cell r="B1020" t="str">
            <v>Un</v>
          </cell>
          <cell r="C1020">
            <v>1</v>
          </cell>
          <cell r="D1020">
            <v>30110</v>
          </cell>
          <cell r="E1020">
            <v>1.01E-2</v>
          </cell>
          <cell r="F1020">
            <v>30414.11</v>
          </cell>
          <cell r="G1020">
            <v>0</v>
          </cell>
        </row>
        <row r="1021">
          <cell r="A1021" t="str">
            <v>Cable UTP categoría 6</v>
          </cell>
          <cell r="B1021" t="str">
            <v>Ml</v>
          </cell>
          <cell r="C1021">
            <v>1</v>
          </cell>
          <cell r="D1021">
            <v>1610</v>
          </cell>
          <cell r="E1021">
            <v>1.01E-2</v>
          </cell>
          <cell r="F1021">
            <v>1626.26</v>
          </cell>
          <cell r="G1021">
            <v>0</v>
          </cell>
        </row>
        <row r="1022">
          <cell r="A1022" t="str">
            <v>Cable UTP categoría 6A</v>
          </cell>
          <cell r="B1022" t="str">
            <v>Ml</v>
          </cell>
          <cell r="C1022">
            <v>1</v>
          </cell>
          <cell r="D1022">
            <v>2320</v>
          </cell>
          <cell r="E1022">
            <v>1.01E-2</v>
          </cell>
          <cell r="F1022">
            <v>2343.4299999999998</v>
          </cell>
          <cell r="G1022">
            <v>0</v>
          </cell>
        </row>
        <row r="1023">
          <cell r="A1023" t="str">
            <v>Face plate doble</v>
          </cell>
          <cell r="B1023" t="str">
            <v>Un</v>
          </cell>
          <cell r="C1023">
            <v>1</v>
          </cell>
          <cell r="D1023">
            <v>6890</v>
          </cell>
          <cell r="E1023">
            <v>1.01E-2</v>
          </cell>
          <cell r="F1023">
            <v>6959.59</v>
          </cell>
          <cell r="G1023">
            <v>0</v>
          </cell>
        </row>
        <row r="1024">
          <cell r="A1024" t="str">
            <v>Face plate sencillo</v>
          </cell>
          <cell r="B1024" t="str">
            <v>Un</v>
          </cell>
          <cell r="C1024">
            <v>1</v>
          </cell>
          <cell r="D1024">
            <v>6890</v>
          </cell>
          <cell r="E1024">
            <v>1.01E-2</v>
          </cell>
          <cell r="F1024">
            <v>6959.59</v>
          </cell>
          <cell r="G1024">
            <v>0</v>
          </cell>
        </row>
        <row r="1025">
          <cell r="A1025" t="str">
            <v>Rack abierto de 60 centímetros</v>
          </cell>
          <cell r="B1025" t="str">
            <v>Un</v>
          </cell>
          <cell r="C1025">
            <v>1</v>
          </cell>
          <cell r="D1025">
            <v>356400</v>
          </cell>
          <cell r="E1025">
            <v>1.01E-2</v>
          </cell>
          <cell r="F1025">
            <v>359999.64</v>
          </cell>
          <cell r="G1025">
            <v>0</v>
          </cell>
        </row>
        <row r="1026">
          <cell r="A1026" t="str">
            <v>Patch cord 3 metros categoría 6</v>
          </cell>
          <cell r="B1026" t="str">
            <v>Un</v>
          </cell>
          <cell r="C1026">
            <v>1</v>
          </cell>
          <cell r="D1026">
            <v>7500</v>
          </cell>
          <cell r="E1026">
            <v>1.01E-2</v>
          </cell>
          <cell r="F1026">
            <v>7575.75</v>
          </cell>
          <cell r="G1026">
            <v>0</v>
          </cell>
        </row>
        <row r="1027">
          <cell r="A1027" t="str">
            <v>Patch cord 3 metros categoría 6A</v>
          </cell>
          <cell r="B1027" t="str">
            <v>Un</v>
          </cell>
          <cell r="C1027">
            <v>1</v>
          </cell>
          <cell r="D1027">
            <v>7500</v>
          </cell>
          <cell r="E1027">
            <v>1.01E-2</v>
          </cell>
          <cell r="F1027">
            <v>7575.75</v>
          </cell>
          <cell r="G1027">
            <v>0</v>
          </cell>
        </row>
        <row r="1028">
          <cell r="A1028" t="str">
            <v>Patch cord 1.50 metros categoría 6</v>
          </cell>
          <cell r="B1028" t="str">
            <v>Un</v>
          </cell>
          <cell r="C1028">
            <v>1</v>
          </cell>
          <cell r="D1028">
            <v>18330</v>
          </cell>
          <cell r="E1028">
            <v>1.01E-2</v>
          </cell>
          <cell r="F1028">
            <v>18515.13</v>
          </cell>
          <cell r="G1028">
            <v>0</v>
          </cell>
        </row>
        <row r="1029">
          <cell r="A1029" t="str">
            <v>Patch cord 1.50 metros categoría 6A</v>
          </cell>
          <cell r="B1029" t="str">
            <v>Un</v>
          </cell>
          <cell r="C1029">
            <v>1</v>
          </cell>
          <cell r="D1029">
            <v>23300</v>
          </cell>
          <cell r="E1029">
            <v>1.01E-2</v>
          </cell>
          <cell r="F1029">
            <v>23535.33</v>
          </cell>
          <cell r="G1029">
            <v>0</v>
          </cell>
        </row>
        <row r="1030">
          <cell r="A1030" t="str">
            <v>Certificación punto lógico categoría 6</v>
          </cell>
          <cell r="B1030" t="str">
            <v>Un</v>
          </cell>
          <cell r="C1030">
            <v>1</v>
          </cell>
          <cell r="D1030">
            <v>6530</v>
          </cell>
          <cell r="E1030">
            <v>1.01E-2</v>
          </cell>
          <cell r="F1030">
            <v>6595.95</v>
          </cell>
          <cell r="G1030">
            <v>0</v>
          </cell>
        </row>
        <row r="1031">
          <cell r="A1031" t="str">
            <v>Certificación punto lógico categoría 6A</v>
          </cell>
          <cell r="B1031" t="str">
            <v>Un</v>
          </cell>
          <cell r="C1031">
            <v>1</v>
          </cell>
          <cell r="D1031">
            <v>8200</v>
          </cell>
          <cell r="E1031">
            <v>1.01E-2</v>
          </cell>
          <cell r="F1031">
            <v>8282.82</v>
          </cell>
          <cell r="G1031">
            <v>0</v>
          </cell>
        </row>
        <row r="1032">
          <cell r="A1032" t="str">
            <v>Lampara Fluorescente Tipo Bala</v>
          </cell>
          <cell r="B1032" t="str">
            <v>Un</v>
          </cell>
          <cell r="C1032">
            <v>1</v>
          </cell>
          <cell r="D1032">
            <v>35000</v>
          </cell>
          <cell r="E1032">
            <v>1.01E-2</v>
          </cell>
          <cell r="F1032">
            <v>35353.5</v>
          </cell>
          <cell r="G1032">
            <v>0</v>
          </cell>
        </row>
        <row r="1033">
          <cell r="A1033">
            <v>0</v>
          </cell>
          <cell r="B1033">
            <v>0</v>
          </cell>
          <cell r="C1033">
            <v>0</v>
          </cell>
          <cell r="D1033">
            <v>0</v>
          </cell>
          <cell r="E1033">
            <v>1.01E-2</v>
          </cell>
          <cell r="F1033">
            <v>0</v>
          </cell>
          <cell r="G1033">
            <v>0</v>
          </cell>
        </row>
        <row r="1034">
          <cell r="A1034" t="str">
            <v>Tanque Septico Colempaques 40000Lts</v>
          </cell>
          <cell r="B1034" t="str">
            <v>Un</v>
          </cell>
          <cell r="C1034">
            <v>1</v>
          </cell>
          <cell r="D1034">
            <v>4500000</v>
          </cell>
          <cell r="E1034">
            <v>1.01E-2</v>
          </cell>
          <cell r="F1034">
            <v>4545450</v>
          </cell>
          <cell r="G1034">
            <v>0</v>
          </cell>
        </row>
        <row r="1035">
          <cell r="A1035" t="str">
            <v>Cubierta en FC Plus</v>
          </cell>
          <cell r="B1035" t="str">
            <v>Un</v>
          </cell>
          <cell r="C1035">
            <v>1</v>
          </cell>
          <cell r="D1035">
            <v>40000</v>
          </cell>
          <cell r="E1035">
            <v>1.01E-2</v>
          </cell>
          <cell r="F1035">
            <v>40404</v>
          </cell>
          <cell r="G1035">
            <v>0</v>
          </cell>
        </row>
        <row r="1036">
          <cell r="A1036">
            <v>0</v>
          </cell>
          <cell r="B1036">
            <v>0</v>
          </cell>
          <cell r="C1036">
            <v>0</v>
          </cell>
          <cell r="D1036">
            <v>0</v>
          </cell>
          <cell r="E1036">
            <v>1.01E-2</v>
          </cell>
          <cell r="F1036">
            <v>0</v>
          </cell>
          <cell r="G1036">
            <v>0</v>
          </cell>
        </row>
        <row r="1037">
          <cell r="A1037" t="str">
            <v>electricos paipa</v>
          </cell>
          <cell r="B1037">
            <v>0</v>
          </cell>
          <cell r="C1037">
            <v>0</v>
          </cell>
          <cell r="D1037">
            <v>0</v>
          </cell>
          <cell r="E1037">
            <v>1.01E-2</v>
          </cell>
          <cell r="F1037">
            <v>0</v>
          </cell>
          <cell r="G1037">
            <v>0</v>
          </cell>
        </row>
        <row r="1038">
          <cell r="A1038">
            <v>0</v>
          </cell>
          <cell r="B1038">
            <v>0</v>
          </cell>
          <cell r="C1038">
            <v>0</v>
          </cell>
          <cell r="D1038">
            <v>0</v>
          </cell>
          <cell r="E1038">
            <v>1.01E-2</v>
          </cell>
          <cell r="F1038">
            <v>0</v>
          </cell>
          <cell r="G1038">
            <v>0</v>
          </cell>
        </row>
        <row r="1039">
          <cell r="A1039" t="str">
            <v>TUBERIA PVC 1/2" p</v>
          </cell>
          <cell r="B1039" t="str">
            <v>ML</v>
          </cell>
          <cell r="C1039">
            <v>0</v>
          </cell>
          <cell r="D1039">
            <v>900</v>
          </cell>
          <cell r="E1039">
            <v>1.01E-2</v>
          </cell>
          <cell r="F1039">
            <v>909.09</v>
          </cell>
          <cell r="G1039">
            <v>0</v>
          </cell>
        </row>
        <row r="1040">
          <cell r="A1040" t="str">
            <v>ADAPTADOR TERMINAL PVC 1/2" p</v>
          </cell>
          <cell r="B1040" t="str">
            <v>UN</v>
          </cell>
          <cell r="C1040">
            <v>0</v>
          </cell>
          <cell r="D1040">
            <v>200</v>
          </cell>
          <cell r="E1040">
            <v>1.01E-2</v>
          </cell>
          <cell r="F1040">
            <v>202.02</v>
          </cell>
          <cell r="G1040">
            <v>0</v>
          </cell>
        </row>
        <row r="1041">
          <cell r="A1041" t="str">
            <v xml:space="preserve">TUBERIA PVC Ø 3/4" p </v>
          </cell>
          <cell r="B1041" t="str">
            <v>ML</v>
          </cell>
          <cell r="C1041">
            <v>0</v>
          </cell>
          <cell r="D1041">
            <v>1200</v>
          </cell>
          <cell r="E1041">
            <v>1.01E-2</v>
          </cell>
          <cell r="F1041">
            <v>1212.1199999999999</v>
          </cell>
          <cell r="G1041">
            <v>0</v>
          </cell>
        </row>
        <row r="1042">
          <cell r="A1042" t="str">
            <v>ADAPTADOR TERMINAL PVC Ø 3/4" p</v>
          </cell>
          <cell r="B1042" t="str">
            <v>UN</v>
          </cell>
          <cell r="C1042">
            <v>0</v>
          </cell>
          <cell r="D1042">
            <v>250</v>
          </cell>
          <cell r="E1042">
            <v>1.01E-2</v>
          </cell>
          <cell r="F1042">
            <v>252.53</v>
          </cell>
          <cell r="G1042">
            <v>0</v>
          </cell>
        </row>
        <row r="1043">
          <cell r="A1043" t="str">
            <v>CAJA PVC 5800  p</v>
          </cell>
          <cell r="B1043" t="str">
            <v>UN</v>
          </cell>
          <cell r="C1043">
            <v>0</v>
          </cell>
          <cell r="D1043">
            <v>1200</v>
          </cell>
          <cell r="E1043">
            <v>1.01E-2</v>
          </cell>
          <cell r="F1043">
            <v>1212.1199999999999</v>
          </cell>
          <cell r="G1043">
            <v>0</v>
          </cell>
        </row>
        <row r="1044">
          <cell r="A1044" t="str">
            <v>CAJA PVC 10*10 D.F.  P</v>
          </cell>
          <cell r="B1044" t="str">
            <v>UN</v>
          </cell>
          <cell r="C1044">
            <v>0</v>
          </cell>
          <cell r="D1044">
            <v>2200</v>
          </cell>
          <cell r="E1044">
            <v>1.01E-2</v>
          </cell>
          <cell r="F1044">
            <v>2222.2199999999998</v>
          </cell>
          <cell r="G1044">
            <v>0</v>
          </cell>
        </row>
        <row r="1045">
          <cell r="A1045" t="str">
            <v>CABLE 3X12 COBRE THHN  p</v>
          </cell>
          <cell r="B1045" t="str">
            <v>ML</v>
          </cell>
          <cell r="C1045">
            <v>0</v>
          </cell>
          <cell r="D1045">
            <v>4200</v>
          </cell>
          <cell r="E1045">
            <v>1.01E-2</v>
          </cell>
          <cell r="F1045">
            <v>4242.42</v>
          </cell>
          <cell r="G1045">
            <v>0</v>
          </cell>
        </row>
        <row r="1046">
          <cell r="A1046" t="str">
            <v>TOMA DOBLE MONOFASICA p</v>
          </cell>
          <cell r="B1046" t="str">
            <v>UN</v>
          </cell>
          <cell r="C1046">
            <v>0</v>
          </cell>
          <cell r="D1046">
            <v>5900</v>
          </cell>
          <cell r="E1046">
            <v>1.01E-2</v>
          </cell>
          <cell r="F1046">
            <v>5959.59</v>
          </cell>
          <cell r="G1046">
            <v>0</v>
          </cell>
        </row>
        <row r="1047">
          <cell r="A1047" t="str">
            <v>CONECTORES p</v>
          </cell>
          <cell r="B1047" t="str">
            <v>UN</v>
          </cell>
          <cell r="C1047">
            <v>0</v>
          </cell>
          <cell r="D1047">
            <v>610</v>
          </cell>
          <cell r="E1047">
            <v>1.01E-2</v>
          </cell>
          <cell r="F1047">
            <v>616.16</v>
          </cell>
          <cell r="G1047">
            <v>0</v>
          </cell>
        </row>
        <row r="1048">
          <cell r="A1048" t="str">
            <v>MARQUILLAS p</v>
          </cell>
          <cell r="B1048" t="str">
            <v>UN</v>
          </cell>
          <cell r="C1048">
            <v>0</v>
          </cell>
          <cell r="D1048">
            <v>750</v>
          </cell>
          <cell r="E1048">
            <v>1.01E-2</v>
          </cell>
          <cell r="F1048">
            <v>757.58</v>
          </cell>
          <cell r="G1048">
            <v>0</v>
          </cell>
        </row>
        <row r="1049">
          <cell r="A1049" t="str">
            <v>TOMA DOBLE MONOFASICA REGULADA GH p</v>
          </cell>
          <cell r="B1049" t="str">
            <v>UN</v>
          </cell>
          <cell r="C1049">
            <v>0</v>
          </cell>
          <cell r="D1049">
            <v>13600</v>
          </cell>
          <cell r="E1049">
            <v>1.01E-2</v>
          </cell>
          <cell r="F1049">
            <v>13737.36</v>
          </cell>
          <cell r="G1049">
            <v>0</v>
          </cell>
        </row>
        <row r="1050">
          <cell r="A1050" t="str">
            <v>TOMA DOBLE MONOFASICA GFCI p</v>
          </cell>
          <cell r="B1050" t="str">
            <v>UN</v>
          </cell>
          <cell r="C1050">
            <v>0</v>
          </cell>
          <cell r="D1050">
            <v>39600</v>
          </cell>
          <cell r="E1050">
            <v>1.01E-2</v>
          </cell>
          <cell r="F1050">
            <v>39999.96</v>
          </cell>
          <cell r="G1050">
            <v>0</v>
          </cell>
        </row>
        <row r="1051">
          <cell r="A1051" t="str">
            <v>TUBERIA EMT 1/2" p</v>
          </cell>
          <cell r="B1051" t="str">
            <v>ML</v>
          </cell>
          <cell r="C1051">
            <v>0</v>
          </cell>
          <cell r="D1051">
            <v>4000</v>
          </cell>
          <cell r="E1051">
            <v>1.01E-2</v>
          </cell>
          <cell r="F1051">
            <v>4040.4</v>
          </cell>
          <cell r="G1051">
            <v>0</v>
          </cell>
        </row>
        <row r="1052">
          <cell r="A1052" t="str">
            <v>ADAPTADOR TEMINAL EMT 1/2" p</v>
          </cell>
          <cell r="B1052" t="str">
            <v>UN</v>
          </cell>
          <cell r="C1052">
            <v>0</v>
          </cell>
          <cell r="D1052">
            <v>1000</v>
          </cell>
          <cell r="E1052">
            <v>1.01E-2</v>
          </cell>
          <cell r="F1052">
            <v>1010.1</v>
          </cell>
          <cell r="G1052">
            <v>0</v>
          </cell>
        </row>
        <row r="1053">
          <cell r="A1053" t="str">
            <v>UNION TERMINAL EMT 1/2"  p</v>
          </cell>
          <cell r="B1053" t="str">
            <v>UN</v>
          </cell>
          <cell r="C1053">
            <v>0</v>
          </cell>
          <cell r="D1053">
            <v>1000</v>
          </cell>
          <cell r="E1053">
            <v>1.01E-2</v>
          </cell>
          <cell r="F1053">
            <v>1010.1</v>
          </cell>
          <cell r="G1053">
            <v>0</v>
          </cell>
        </row>
        <row r="1054">
          <cell r="A1054" t="str">
            <v>TUBERIA EMT Ø 3/4"  p</v>
          </cell>
          <cell r="B1054" t="str">
            <v>ML</v>
          </cell>
          <cell r="C1054">
            <v>0</v>
          </cell>
          <cell r="D1054">
            <v>5500</v>
          </cell>
          <cell r="E1054">
            <v>1.01E-2</v>
          </cell>
          <cell r="F1054">
            <v>5555.55</v>
          </cell>
          <cell r="G1054">
            <v>0</v>
          </cell>
        </row>
        <row r="1055">
          <cell r="A1055" t="str">
            <v>ADAPTADOR TERMINAL EMT Ø 3/4" p</v>
          </cell>
          <cell r="B1055" t="str">
            <v>UN</v>
          </cell>
          <cell r="C1055">
            <v>0</v>
          </cell>
          <cell r="D1055">
            <v>2000</v>
          </cell>
          <cell r="E1055">
            <v>1.01E-2</v>
          </cell>
          <cell r="F1055">
            <v>2020.2</v>
          </cell>
          <cell r="G1055">
            <v>0</v>
          </cell>
        </row>
        <row r="1056">
          <cell r="A1056" t="str">
            <v>UNION TERMINAL EMT 3/4" p</v>
          </cell>
          <cell r="B1056" t="str">
            <v>UN</v>
          </cell>
          <cell r="C1056">
            <v>0</v>
          </cell>
          <cell r="D1056">
            <v>2000</v>
          </cell>
          <cell r="E1056">
            <v>1.01E-2</v>
          </cell>
          <cell r="F1056">
            <v>2020.2</v>
          </cell>
          <cell r="G1056">
            <v>0</v>
          </cell>
        </row>
        <row r="1057">
          <cell r="A1057" t="str">
            <v>INTERRUPTOR SENCILLO  p</v>
          </cell>
          <cell r="B1057" t="str">
            <v>UN</v>
          </cell>
          <cell r="C1057">
            <v>0</v>
          </cell>
          <cell r="D1057">
            <v>6500</v>
          </cell>
          <cell r="E1057">
            <v>1.01E-2</v>
          </cell>
          <cell r="F1057">
            <v>6565.65</v>
          </cell>
          <cell r="G1057">
            <v>0</v>
          </cell>
        </row>
        <row r="1058">
          <cell r="A1058" t="str">
            <v>INTERRUPTOR DOBLE p</v>
          </cell>
          <cell r="B1058" t="str">
            <v>UN</v>
          </cell>
          <cell r="C1058">
            <v>0</v>
          </cell>
          <cell r="D1058">
            <v>8500</v>
          </cell>
          <cell r="E1058">
            <v>1.01E-2</v>
          </cell>
          <cell r="F1058">
            <v>8585.85</v>
          </cell>
          <cell r="G1058">
            <v>0</v>
          </cell>
        </row>
        <row r="1059">
          <cell r="A1059" t="str">
            <v>INTERRUPTOR TRIPLE p</v>
          </cell>
          <cell r="B1059" t="str">
            <v>UN</v>
          </cell>
          <cell r="C1059">
            <v>0</v>
          </cell>
          <cell r="D1059">
            <v>12300</v>
          </cell>
          <cell r="E1059">
            <v>1.01E-2</v>
          </cell>
          <cell r="F1059">
            <v>12424.23</v>
          </cell>
          <cell r="G1059">
            <v>0</v>
          </cell>
        </row>
        <row r="1060">
          <cell r="A1060" t="str">
            <v>CINTA AISLANTE p</v>
          </cell>
          <cell r="B1060" t="str">
            <v>UN</v>
          </cell>
          <cell r="C1060">
            <v>0</v>
          </cell>
          <cell r="D1060">
            <v>8500</v>
          </cell>
          <cell r="E1060">
            <v>1.01E-2</v>
          </cell>
          <cell r="F1060">
            <v>8585.85</v>
          </cell>
          <cell r="G1060">
            <v>0</v>
          </cell>
        </row>
        <row r="1061">
          <cell r="A1061" t="str">
            <v>TABLERO NORMAL : GABINETE METALICO AUTOSOPORTADO FABRICADO LAMINA COLD ROLLED CALIBRE 16 , CON LAS SIGUIENTES DIMENSIONES 90 X 80 X 40 mm (ALTO, ANCHO Y PROFUNDO). ACABADO EN PINTURA ELECTROSTATICA, INCLUYE: 1 TOTALIZADOR BREAKER REGULABLE INDUSTRIAL DE 3</v>
          </cell>
          <cell r="B1061" t="str">
            <v>UN</v>
          </cell>
          <cell r="C1061">
            <v>0</v>
          </cell>
          <cell r="D1061">
            <v>5306000</v>
          </cell>
          <cell r="E1061">
            <v>1.01E-2</v>
          </cell>
          <cell r="F1061">
            <v>5359590.5999999996</v>
          </cell>
          <cell r="G1061">
            <v>0</v>
          </cell>
        </row>
        <row r="1062">
          <cell r="A1062" t="str">
            <v>TABLERO GENERAL REGULADO : GABINETE METALICO AUTOSOPORTADO FABRICADO LAMINA COLD ROLLED CALIBRE 16 , CON LAS SIGUIENTES DIMENSIONES 60 X 60 X 40 mm (ALTO, ANCHO Y PROFUNDO). ACABADO EN PINTURA ELECTROSTATICA, INCLUYE: 1 TOTALIZADOR BREAKER DE 1X40A 3 DE 1</v>
          </cell>
          <cell r="B1062" t="str">
            <v>UN</v>
          </cell>
          <cell r="C1062">
            <v>0</v>
          </cell>
          <cell r="D1062">
            <v>1706000</v>
          </cell>
          <cell r="E1062">
            <v>1.01E-2</v>
          </cell>
          <cell r="F1062">
            <v>1723230.6</v>
          </cell>
          <cell r="G1062">
            <v>0</v>
          </cell>
        </row>
        <row r="1063">
          <cell r="A1063" t="str">
            <v>SUMINISTRO E INSTALACIÓN DE TABLERO DE BAJA TENSIÓN MONOFÁSICO DE 6 CIRCUITOS CON PUERTA,CON BARRAJE PARA 225 A, TENSIÓN DE TRABAJO 120V,6 HILOS:1 FASES+BARRA DE NEUTROS+BARRA DE TIERRA INSTALADAS,IINCLUYE ( ACCESORIOS PARA INSTALACIÓN ,MANO DE OBRA ,ETC)</v>
          </cell>
          <cell r="B1063" t="str">
            <v>UN</v>
          </cell>
          <cell r="C1063">
            <v>0</v>
          </cell>
          <cell r="D1063">
            <v>78300</v>
          </cell>
          <cell r="E1063">
            <v>1.01E-2</v>
          </cell>
          <cell r="F1063">
            <v>79090.83</v>
          </cell>
          <cell r="G1063">
            <v>0</v>
          </cell>
        </row>
        <row r="1064">
          <cell r="A1064" t="str">
            <v>CABLE COBRE THHN/THWN # 10   P</v>
          </cell>
          <cell r="B1064" t="str">
            <v>ML</v>
          </cell>
          <cell r="C1064">
            <v>0</v>
          </cell>
          <cell r="D1064">
            <v>1900</v>
          </cell>
          <cell r="E1064">
            <v>1.01E-2</v>
          </cell>
          <cell r="F1064">
            <v>1919.19</v>
          </cell>
          <cell r="G1064">
            <v>0</v>
          </cell>
        </row>
        <row r="1065">
          <cell r="A1065" t="str">
            <v>CABLE COBRE # 10T  P</v>
          </cell>
          <cell r="B1065" t="str">
            <v>ML</v>
          </cell>
          <cell r="C1065">
            <v>0</v>
          </cell>
          <cell r="D1065">
            <v>1900</v>
          </cell>
          <cell r="E1065">
            <v>1.01E-2</v>
          </cell>
          <cell r="F1065">
            <v>1919.19</v>
          </cell>
          <cell r="G1065">
            <v>0</v>
          </cell>
        </row>
        <row r="1066">
          <cell r="A1066" t="str">
            <v>ACCESORIOS  P</v>
          </cell>
          <cell r="B1066" t="str">
            <v>GL</v>
          </cell>
          <cell r="C1066">
            <v>0</v>
          </cell>
          <cell r="D1066">
            <v>705</v>
          </cell>
          <cell r="E1066">
            <v>1.01E-2</v>
          </cell>
          <cell r="F1066">
            <v>712.12</v>
          </cell>
          <cell r="G1066">
            <v>0</v>
          </cell>
        </row>
        <row r="1067">
          <cell r="A1067" t="str">
            <v>CABLE COBRE THHN/THWN # 2  P</v>
          </cell>
          <cell r="B1067" t="str">
            <v>ML</v>
          </cell>
          <cell r="C1067">
            <v>0</v>
          </cell>
          <cell r="D1067">
            <v>10672</v>
          </cell>
          <cell r="E1067">
            <v>1.01E-2</v>
          </cell>
          <cell r="F1067">
            <v>10779.79</v>
          </cell>
          <cell r="G1067">
            <v>0</v>
          </cell>
        </row>
        <row r="1068">
          <cell r="A1068" t="str">
            <v>CABLE COBRE THHN/THWN # 4P</v>
          </cell>
          <cell r="B1068" t="str">
            <v>ML</v>
          </cell>
          <cell r="C1068">
            <v>0</v>
          </cell>
          <cell r="D1068">
            <v>6850</v>
          </cell>
          <cell r="E1068">
            <v>1.01E-2</v>
          </cell>
          <cell r="F1068">
            <v>6919.19</v>
          </cell>
          <cell r="G1068">
            <v>0</v>
          </cell>
        </row>
        <row r="1069">
          <cell r="A1069" t="str">
            <v>CABLE COBRE # 6T  P</v>
          </cell>
          <cell r="B1069" t="str">
            <v>ML</v>
          </cell>
          <cell r="C1069">
            <v>0</v>
          </cell>
          <cell r="D1069">
            <v>4400</v>
          </cell>
          <cell r="E1069">
            <v>1.01E-2</v>
          </cell>
          <cell r="F1069">
            <v>4444.4399999999996</v>
          </cell>
          <cell r="G1069">
            <v>0</v>
          </cell>
        </row>
        <row r="1070">
          <cell r="A1070" t="str">
            <v>CABLE COBRE THHN/THWN # 6  P</v>
          </cell>
          <cell r="B1070" t="str">
            <v>ML</v>
          </cell>
          <cell r="C1070">
            <v>0</v>
          </cell>
          <cell r="D1070">
            <v>4410</v>
          </cell>
          <cell r="E1070">
            <v>1.01E-2</v>
          </cell>
          <cell r="F1070">
            <v>4454.54</v>
          </cell>
          <cell r="G1070">
            <v>0</v>
          </cell>
        </row>
        <row r="1071">
          <cell r="A1071" t="str">
            <v>CABLE COBRE THHN/THWN # 8 P</v>
          </cell>
          <cell r="B1071" t="str">
            <v>ML</v>
          </cell>
          <cell r="C1071">
            <v>0</v>
          </cell>
          <cell r="D1071">
            <v>2900</v>
          </cell>
          <cell r="E1071">
            <v>1.01E-2</v>
          </cell>
          <cell r="F1071">
            <v>2929.29</v>
          </cell>
          <cell r="G1071">
            <v>0</v>
          </cell>
        </row>
        <row r="1072">
          <cell r="A1072" t="str">
            <v xml:space="preserve">TUBERIA PVC Ø 1,1/4" </v>
          </cell>
          <cell r="B1072" t="str">
            <v>ML</v>
          </cell>
          <cell r="C1072">
            <v>0</v>
          </cell>
          <cell r="D1072">
            <v>3100</v>
          </cell>
          <cell r="E1072">
            <v>1.01E-2</v>
          </cell>
          <cell r="F1072">
            <v>3131.31</v>
          </cell>
          <cell r="G1072">
            <v>0</v>
          </cell>
        </row>
        <row r="1073">
          <cell r="A1073" t="str">
            <v>ACCESORIOS Y FIJACION</v>
          </cell>
          <cell r="B1073" t="str">
            <v>UN</v>
          </cell>
          <cell r="C1073">
            <v>0</v>
          </cell>
          <cell r="D1073">
            <v>320</v>
          </cell>
          <cell r="E1073">
            <v>1.01E-2</v>
          </cell>
          <cell r="F1073">
            <v>323.23</v>
          </cell>
          <cell r="G1073">
            <v>0</v>
          </cell>
        </row>
        <row r="1074">
          <cell r="A1074" t="str">
            <v>TUBERIA PVC Ø 1"</v>
          </cell>
          <cell r="B1074" t="str">
            <v>ML</v>
          </cell>
          <cell r="C1074">
            <v>0</v>
          </cell>
          <cell r="D1074">
            <v>2100</v>
          </cell>
          <cell r="E1074">
            <v>1.01E-2</v>
          </cell>
          <cell r="F1074">
            <v>2121.21</v>
          </cell>
          <cell r="G1074">
            <v>0</v>
          </cell>
        </row>
        <row r="1075">
          <cell r="A1075" t="str">
            <v>TUBERIA PVC Ø 2"</v>
          </cell>
          <cell r="B1075" t="str">
            <v>ML</v>
          </cell>
          <cell r="C1075">
            <v>0</v>
          </cell>
          <cell r="D1075">
            <v>5100</v>
          </cell>
          <cell r="E1075">
            <v>1.01E-2</v>
          </cell>
          <cell r="F1075">
            <v>5151.51</v>
          </cell>
          <cell r="G1075">
            <v>0</v>
          </cell>
        </row>
        <row r="1076">
          <cell r="A1076" t="str">
            <v>cajas de paso de 20x20x15</v>
          </cell>
          <cell r="B1076" t="str">
            <v>UN</v>
          </cell>
          <cell r="C1076">
            <v>0</v>
          </cell>
          <cell r="D1076">
            <v>46300</v>
          </cell>
          <cell r="E1076">
            <v>1.01E-2</v>
          </cell>
          <cell r="F1076">
            <v>46767.63</v>
          </cell>
          <cell r="G1076">
            <v>0</v>
          </cell>
        </row>
        <row r="1077">
          <cell r="A1077" t="str">
            <v>cajas de paso de 30x30x15</v>
          </cell>
          <cell r="B1077" t="str">
            <v>UN</v>
          </cell>
          <cell r="C1077">
            <v>0</v>
          </cell>
          <cell r="D1077">
            <v>52300</v>
          </cell>
          <cell r="E1077">
            <v>1.01E-2</v>
          </cell>
          <cell r="F1077">
            <v>52828.23</v>
          </cell>
          <cell r="G1077">
            <v>0</v>
          </cell>
        </row>
        <row r="1078">
          <cell r="A1078" t="str">
            <v xml:space="preserve">luminaria 60x60 para incrustar en cielo raso, con rejilla difusora aluminio semiespecular de 16 celdas, 4 tubos T8 de 17W y balasto electronico. Incluye cableado, toma y clavija de desconexion para limpieza y mantenimiento. </v>
          </cell>
          <cell r="B1078" t="str">
            <v>UN</v>
          </cell>
          <cell r="C1078">
            <v>0</v>
          </cell>
          <cell r="D1078">
            <v>135900</v>
          </cell>
          <cell r="E1078">
            <v>1.01E-2</v>
          </cell>
          <cell r="F1078">
            <v>137272.59</v>
          </cell>
          <cell r="G1078">
            <v>0</v>
          </cell>
        </row>
        <row r="1079">
          <cell r="A1079" t="str">
            <v>Luminaria tipo mini bala de 11W opalizada.</v>
          </cell>
          <cell r="B1079" t="str">
            <v>UN</v>
          </cell>
          <cell r="C1079">
            <v>0</v>
          </cell>
          <cell r="D1079">
            <v>129300</v>
          </cell>
          <cell r="E1079">
            <v>1.01E-2</v>
          </cell>
          <cell r="F1079">
            <v>130605.93</v>
          </cell>
          <cell r="G1079">
            <v>0</v>
          </cell>
        </row>
        <row r="1080">
          <cell r="A1080" t="str">
            <v>Lamparas de emergencia.</v>
          </cell>
          <cell r="B1080" t="str">
            <v>UN</v>
          </cell>
          <cell r="C1080">
            <v>0</v>
          </cell>
          <cell r="D1080">
            <v>159300</v>
          </cell>
          <cell r="E1080">
            <v>1.01E-2</v>
          </cell>
          <cell r="F1080">
            <v>160908.93</v>
          </cell>
          <cell r="G1080">
            <v>0</v>
          </cell>
        </row>
        <row r="1081">
          <cell r="A1081" t="str">
            <v>reflector 250w MH</v>
          </cell>
          <cell r="B1081" t="str">
            <v>UN</v>
          </cell>
          <cell r="C1081">
            <v>0</v>
          </cell>
          <cell r="D1081">
            <v>506000</v>
          </cell>
          <cell r="E1081">
            <v>1.01E-2</v>
          </cell>
          <cell r="F1081">
            <v>511110.6</v>
          </cell>
          <cell r="G1081">
            <v>0</v>
          </cell>
        </row>
        <row r="1082">
          <cell r="A1082" t="str">
            <v>reflector 150w SODIO</v>
          </cell>
          <cell r="B1082" t="str">
            <v>UN</v>
          </cell>
          <cell r="C1082">
            <v>0</v>
          </cell>
          <cell r="D1082">
            <v>496300</v>
          </cell>
          <cell r="E1082">
            <v>1.01E-2</v>
          </cell>
          <cell r="F1082">
            <v>501312.63</v>
          </cell>
          <cell r="G1082">
            <v>0</v>
          </cell>
        </row>
        <row r="1083">
          <cell r="A1083" t="str">
            <v>Excavacion Instalacion electrica</v>
          </cell>
          <cell r="B1083" t="str">
            <v>M3</v>
          </cell>
          <cell r="C1083">
            <v>0</v>
          </cell>
          <cell r="D1083">
            <v>18600</v>
          </cell>
          <cell r="E1083">
            <v>1.01E-2</v>
          </cell>
          <cell r="F1083">
            <v>18787.86</v>
          </cell>
          <cell r="G1083">
            <v>0</v>
          </cell>
        </row>
        <row r="1084">
          <cell r="A1084" t="str">
            <v>Base en recebo compacto Instalacion electrica</v>
          </cell>
          <cell r="B1084" t="str">
            <v>M3</v>
          </cell>
          <cell r="C1084">
            <v>0</v>
          </cell>
          <cell r="D1084">
            <v>24200</v>
          </cell>
          <cell r="E1084">
            <v>1.01E-2</v>
          </cell>
          <cell r="F1084">
            <v>24444.42</v>
          </cell>
          <cell r="G1084">
            <v>0</v>
          </cell>
        </row>
        <row r="1085">
          <cell r="A1085" t="str">
            <v>Base en concreto Instalacion electrica</v>
          </cell>
          <cell r="B1085" t="str">
            <v>M3</v>
          </cell>
          <cell r="C1085">
            <v>0</v>
          </cell>
          <cell r="D1085">
            <v>293000</v>
          </cell>
          <cell r="E1085">
            <v>1.01E-2</v>
          </cell>
          <cell r="F1085">
            <v>295959.3</v>
          </cell>
          <cell r="G1085">
            <v>0</v>
          </cell>
        </row>
        <row r="1086">
          <cell r="A1086" t="str">
            <v xml:space="preserve">Muro en ladrillo recocido Instalacion electrica </v>
          </cell>
          <cell r="B1086" t="str">
            <v>M2</v>
          </cell>
          <cell r="C1086">
            <v>0</v>
          </cell>
          <cell r="D1086">
            <v>29000</v>
          </cell>
          <cell r="E1086">
            <v>1.01E-2</v>
          </cell>
          <cell r="F1086">
            <v>29292.9</v>
          </cell>
          <cell r="G1086">
            <v>0</v>
          </cell>
        </row>
        <row r="1087">
          <cell r="A1087" t="str">
            <v>Viga marco en concreto Instalacion electrica</v>
          </cell>
          <cell r="B1087" t="str">
            <v>M3</v>
          </cell>
          <cell r="C1087">
            <v>0</v>
          </cell>
          <cell r="D1087">
            <v>312000</v>
          </cell>
          <cell r="E1087">
            <v>1.01E-2</v>
          </cell>
          <cell r="F1087">
            <v>315151.2</v>
          </cell>
          <cell r="G1087">
            <v>0</v>
          </cell>
        </row>
        <row r="1088">
          <cell r="A1088" t="str">
            <v>Pañete muro Instalacion electrica</v>
          </cell>
          <cell r="B1088" t="str">
            <v>M2</v>
          </cell>
          <cell r="C1088">
            <v>0</v>
          </cell>
          <cell r="D1088">
            <v>9600</v>
          </cell>
          <cell r="E1088">
            <v>1.01E-2</v>
          </cell>
          <cell r="F1088">
            <v>9696.9599999999991</v>
          </cell>
          <cell r="G1088">
            <v>0</v>
          </cell>
        </row>
        <row r="1089">
          <cell r="A1089" t="str">
            <v xml:space="preserve">Marco y tapas Instalacion electrica </v>
          </cell>
          <cell r="B1089" t="str">
            <v>UN</v>
          </cell>
          <cell r="C1089">
            <v>0</v>
          </cell>
          <cell r="D1089">
            <v>531000</v>
          </cell>
          <cell r="E1089">
            <v>1.01E-2</v>
          </cell>
          <cell r="F1089">
            <v>536363.1</v>
          </cell>
          <cell r="G1089">
            <v>0</v>
          </cell>
        </row>
        <row r="1090">
          <cell r="A1090" t="str">
            <v>Madera para formaleta Instalacion electrica</v>
          </cell>
          <cell r="B1090" t="str">
            <v>GL</v>
          </cell>
          <cell r="C1090">
            <v>0</v>
          </cell>
          <cell r="D1090">
            <v>38500</v>
          </cell>
          <cell r="E1090">
            <v>1.01E-2</v>
          </cell>
          <cell r="F1090">
            <v>38888.85</v>
          </cell>
          <cell r="G1090">
            <v>0</v>
          </cell>
        </row>
        <row r="1091">
          <cell r="A1091" t="str">
            <v>Retiro sobrantes Instalacion electrica</v>
          </cell>
          <cell r="B1091" t="str">
            <v>M3</v>
          </cell>
          <cell r="C1091">
            <v>0</v>
          </cell>
          <cell r="D1091">
            <v>10500</v>
          </cell>
          <cell r="E1091">
            <v>1.01E-2</v>
          </cell>
          <cell r="F1091">
            <v>10606.05</v>
          </cell>
          <cell r="G1091">
            <v>0</v>
          </cell>
        </row>
        <row r="1092">
          <cell r="A1092" t="str">
            <v>INSPECTORÍA ELÉCTRICA Y OBTENCIÓN DE CERTIFICACIÓN RETIE</v>
          </cell>
          <cell r="B1092" t="str">
            <v>GLB</v>
          </cell>
          <cell r="C1092">
            <v>0</v>
          </cell>
          <cell r="D1092">
            <v>1203000</v>
          </cell>
          <cell r="E1092">
            <v>1.01E-2</v>
          </cell>
          <cell r="F1092">
            <v>1215150.3</v>
          </cell>
          <cell r="G1092">
            <v>0</v>
          </cell>
        </row>
        <row r="1093">
          <cell r="A1093" t="str">
            <v>CAJA CON MEDIDOR CONEXIÓN DIRECTA SEGÚN NORMA EBSA</v>
          </cell>
          <cell r="B1093" t="str">
            <v>GLB</v>
          </cell>
          <cell r="C1093">
            <v>0</v>
          </cell>
          <cell r="D1093">
            <v>501000</v>
          </cell>
          <cell r="E1093">
            <v>1.01E-2</v>
          </cell>
          <cell r="F1093">
            <v>506060.1</v>
          </cell>
          <cell r="G1093">
            <v>0</v>
          </cell>
        </row>
        <row r="1094">
          <cell r="A1094" t="str">
            <v>INSPECTORÍA ELÉCTRICA Y OBTENCIÓN DE CERTIFICACION RETILAP</v>
          </cell>
          <cell r="B1094" t="str">
            <v>GLB</v>
          </cell>
          <cell r="C1094">
            <v>0</v>
          </cell>
          <cell r="D1094">
            <v>1203000</v>
          </cell>
          <cell r="E1094">
            <v>1.01E-2</v>
          </cell>
          <cell r="F1094">
            <v>1215150.3</v>
          </cell>
          <cell r="G1094">
            <v>0</v>
          </cell>
        </row>
        <row r="1095">
          <cell r="A1095" t="str">
            <v>TRAMITOLOGIA ANTE EMPRESA DE ENERGIA PARA LA CONEXIÓN DEFINITIVA</v>
          </cell>
          <cell r="B1095" t="str">
            <v>GLB</v>
          </cell>
          <cell r="C1095">
            <v>0</v>
          </cell>
          <cell r="D1095">
            <v>503000</v>
          </cell>
          <cell r="E1095">
            <v>1.01E-2</v>
          </cell>
          <cell r="F1095">
            <v>508080.3</v>
          </cell>
          <cell r="G1095">
            <v>0</v>
          </cell>
        </row>
        <row r="1096">
          <cell r="A1096" t="str">
            <v>CABLE COBRE # 2/0T PP</v>
          </cell>
          <cell r="B1096" t="str">
            <v>ML</v>
          </cell>
          <cell r="C1096">
            <v>0</v>
          </cell>
          <cell r="D1096">
            <v>21700</v>
          </cell>
          <cell r="E1096">
            <v>1.01E-2</v>
          </cell>
          <cell r="F1096">
            <v>21919.17</v>
          </cell>
          <cell r="G1096">
            <v>0</v>
          </cell>
        </row>
        <row r="1097">
          <cell r="A1097" t="str">
            <v>ACCESORIOS  PP</v>
          </cell>
          <cell r="B1097" t="str">
            <v>UN</v>
          </cell>
          <cell r="C1097">
            <v>0</v>
          </cell>
          <cell r="D1097">
            <v>890</v>
          </cell>
          <cell r="E1097">
            <v>1.01E-2</v>
          </cell>
          <cell r="F1097">
            <v>898.99</v>
          </cell>
          <cell r="G1097">
            <v>0</v>
          </cell>
        </row>
        <row r="1098">
          <cell r="A1098" t="str">
            <v>SOLDADURA CAD WELD</v>
          </cell>
          <cell r="B1098" t="str">
            <v>UN</v>
          </cell>
          <cell r="C1098">
            <v>0</v>
          </cell>
          <cell r="D1098">
            <v>19500</v>
          </cell>
          <cell r="E1098">
            <v>1.01E-2</v>
          </cell>
          <cell r="F1098">
            <v>19696.95</v>
          </cell>
          <cell r="G1098">
            <v>0</v>
          </cell>
        </row>
        <row r="1099">
          <cell r="A1099" t="str">
            <v>Excavacion Instalacion electrica 2</v>
          </cell>
          <cell r="B1099" t="str">
            <v>M3</v>
          </cell>
          <cell r="C1099">
            <v>0</v>
          </cell>
          <cell r="D1099">
            <v>7800</v>
          </cell>
          <cell r="E1099">
            <v>1.01E-2</v>
          </cell>
          <cell r="F1099">
            <v>7878.78</v>
          </cell>
          <cell r="G1099">
            <v>0</v>
          </cell>
        </row>
        <row r="1100">
          <cell r="A1100" t="str">
            <v>Muro en ladrillo recocido Instalacion electrica 2</v>
          </cell>
          <cell r="B1100" t="str">
            <v>M2</v>
          </cell>
          <cell r="C1100">
            <v>0</v>
          </cell>
          <cell r="D1100">
            <v>15800</v>
          </cell>
          <cell r="E1100">
            <v>1.01E-2</v>
          </cell>
          <cell r="F1100">
            <v>15959.58</v>
          </cell>
          <cell r="G1100">
            <v>0</v>
          </cell>
        </row>
        <row r="1101">
          <cell r="A1101" t="str">
            <v>Pañete muro Instalacion electrica 2</v>
          </cell>
          <cell r="B1101" t="str">
            <v>M2</v>
          </cell>
          <cell r="C1101">
            <v>0</v>
          </cell>
          <cell r="D1101">
            <v>6800</v>
          </cell>
          <cell r="E1101">
            <v>1.01E-2</v>
          </cell>
          <cell r="F1101">
            <v>6868.68</v>
          </cell>
          <cell r="G1101">
            <v>0</v>
          </cell>
        </row>
        <row r="1102">
          <cell r="A1102" t="str">
            <v>Marco y tapas Instalacion electrica 2</v>
          </cell>
          <cell r="B1102" t="str">
            <v>UN</v>
          </cell>
          <cell r="C1102">
            <v>0</v>
          </cell>
          <cell r="D1102">
            <v>85000</v>
          </cell>
          <cell r="E1102">
            <v>1.01E-2</v>
          </cell>
          <cell r="F1102">
            <v>85858.5</v>
          </cell>
          <cell r="G1102">
            <v>0</v>
          </cell>
        </row>
        <row r="1103">
          <cell r="A1103" t="str">
            <v>VARILLAS DE COBRE PURO DE ×5/8" X 8'(2.44 MTS). .</v>
          </cell>
          <cell r="B1103" t="str">
            <v>UN</v>
          </cell>
          <cell r="C1103">
            <v>0</v>
          </cell>
          <cell r="D1103">
            <v>128000</v>
          </cell>
          <cell r="E1103">
            <v>1.01E-2</v>
          </cell>
          <cell r="F1103">
            <v>129292.8</v>
          </cell>
          <cell r="G1103">
            <v>0</v>
          </cell>
        </row>
        <row r="1104">
          <cell r="A1104">
            <v>0</v>
          </cell>
          <cell r="B1104">
            <v>0</v>
          </cell>
          <cell r="C1104">
            <v>0</v>
          </cell>
          <cell r="D1104">
            <v>0</v>
          </cell>
          <cell r="E1104">
            <v>1.01E-2</v>
          </cell>
          <cell r="F1104">
            <v>0</v>
          </cell>
          <cell r="G1104">
            <v>0</v>
          </cell>
        </row>
        <row r="1105">
          <cell r="A1105">
            <v>0</v>
          </cell>
          <cell r="B1105">
            <v>0</v>
          </cell>
          <cell r="C1105">
            <v>0</v>
          </cell>
          <cell r="D1105">
            <v>0</v>
          </cell>
          <cell r="E1105">
            <v>1.01E-2</v>
          </cell>
          <cell r="F1105">
            <v>0</v>
          </cell>
          <cell r="G1105">
            <v>0</v>
          </cell>
        </row>
        <row r="1106">
          <cell r="A1106" t="str">
            <v>CAJA GALVANIZADA 2400 + SUPLEMENTO</v>
          </cell>
          <cell r="B1106" t="str">
            <v>UN</v>
          </cell>
          <cell r="C1106">
            <v>0</v>
          </cell>
          <cell r="D1106">
            <v>2100</v>
          </cell>
          <cell r="E1106">
            <v>1.01E-2</v>
          </cell>
          <cell r="F1106">
            <v>2121.21</v>
          </cell>
          <cell r="G1106">
            <v>0</v>
          </cell>
        </row>
        <row r="1107">
          <cell r="A1107" t="str">
            <v>FACE PALTE DE 2 PTOS MARFIL</v>
          </cell>
          <cell r="B1107" t="str">
            <v>UN</v>
          </cell>
          <cell r="C1107">
            <v>0</v>
          </cell>
          <cell r="D1107">
            <v>1500</v>
          </cell>
          <cell r="E1107">
            <v>1.01E-2</v>
          </cell>
          <cell r="F1107">
            <v>1515.15</v>
          </cell>
          <cell r="G1107">
            <v>0</v>
          </cell>
        </row>
        <row r="1108">
          <cell r="A1108" t="str">
            <v>MODULO RJ45 CAT 6A</v>
          </cell>
          <cell r="B1108" t="str">
            <v>UN</v>
          </cell>
          <cell r="C1108">
            <v>0</v>
          </cell>
          <cell r="D1108">
            <v>29000</v>
          </cell>
          <cell r="E1108">
            <v>1.01E-2</v>
          </cell>
          <cell r="F1108">
            <v>29292.9</v>
          </cell>
          <cell r="G1108">
            <v>0</v>
          </cell>
        </row>
        <row r="1109">
          <cell r="A1109" t="str">
            <v>CERTIFICACION CAT 6A</v>
          </cell>
          <cell r="B1109" t="str">
            <v>UN</v>
          </cell>
          <cell r="C1109">
            <v>0</v>
          </cell>
          <cell r="D1109">
            <v>4500</v>
          </cell>
          <cell r="E1109">
            <v>1.01E-2</v>
          </cell>
          <cell r="F1109">
            <v>4545.45</v>
          </cell>
          <cell r="G1109">
            <v>0</v>
          </cell>
        </row>
        <row r="1110">
          <cell r="A1110" t="str">
            <v>MARQUILLAS   2</v>
          </cell>
          <cell r="B1110" t="str">
            <v>GL</v>
          </cell>
          <cell r="C1110">
            <v>0</v>
          </cell>
          <cell r="D1110">
            <v>1960</v>
          </cell>
          <cell r="E1110">
            <v>1.01E-2</v>
          </cell>
          <cell r="F1110">
            <v>1979.8</v>
          </cell>
          <cell r="G1110">
            <v>0</v>
          </cell>
        </row>
        <row r="1111">
          <cell r="A1111" t="str">
            <v>CABLE UTP CATEGORIA 6A  PP</v>
          </cell>
          <cell r="B1111" t="str">
            <v>ML</v>
          </cell>
          <cell r="C1111">
            <v>0</v>
          </cell>
          <cell r="D1111">
            <v>3680</v>
          </cell>
          <cell r="E1111">
            <v>1.01E-2</v>
          </cell>
          <cell r="F1111">
            <v>3717.17</v>
          </cell>
          <cell r="G1111">
            <v>0</v>
          </cell>
        </row>
        <row r="1112">
          <cell r="A1112" t="str">
            <v>ACCESORIOS Y MARQUILLADO  PP</v>
          </cell>
          <cell r="B1112" t="str">
            <v>UN</v>
          </cell>
          <cell r="C1112">
            <v>0</v>
          </cell>
          <cell r="D1112">
            <v>802</v>
          </cell>
          <cell r="E1112">
            <v>1.01E-2</v>
          </cell>
          <cell r="F1112">
            <v>810.1</v>
          </cell>
          <cell r="G1112">
            <v>0</v>
          </cell>
        </row>
        <row r="1113">
          <cell r="A1113" t="str">
            <v>Gabinete cerrado de Comunicaciones (rack cerrado) para datos y comunicaciones. Incluye gabinete con puertas delantera y trasera y tapas laterales desmontables, 2 ventiladores, 2 multitoma con 2 salidas dobles tierra aislada y supresor de picos. Incluye or</v>
          </cell>
          <cell r="B1113" t="str">
            <v>GL</v>
          </cell>
          <cell r="C1113">
            <v>0</v>
          </cell>
          <cell r="D1113">
            <v>897000</v>
          </cell>
          <cell r="E1113">
            <v>1.01E-2</v>
          </cell>
          <cell r="F1113">
            <v>906059.7</v>
          </cell>
          <cell r="G1113">
            <v>0</v>
          </cell>
        </row>
        <row r="1114">
          <cell r="A1114" t="str">
            <v>PATCH CORD CAT. 6A  PP</v>
          </cell>
          <cell r="B1114" t="str">
            <v>UN</v>
          </cell>
          <cell r="C1114">
            <v>0</v>
          </cell>
          <cell r="D1114">
            <v>36900</v>
          </cell>
          <cell r="E1114">
            <v>1.01E-2</v>
          </cell>
          <cell r="F1114">
            <v>37272.69</v>
          </cell>
          <cell r="G1114">
            <v>0</v>
          </cell>
        </row>
        <row r="1115">
          <cell r="A1115" t="str">
            <v>MARQUILLAS Y CERTIFICACION</v>
          </cell>
          <cell r="B1115" t="str">
            <v>GL</v>
          </cell>
          <cell r="C1115">
            <v>0</v>
          </cell>
          <cell r="D1115">
            <v>3900</v>
          </cell>
          <cell r="E1115">
            <v>1.01E-2</v>
          </cell>
          <cell r="F1115">
            <v>3939.39</v>
          </cell>
          <cell r="G1115">
            <v>0</v>
          </cell>
        </row>
        <row r="1116">
          <cell r="A1116" t="str">
            <v>PATCH CORD CAT. 6A 10 PIES</v>
          </cell>
          <cell r="B1116" t="str">
            <v>UN</v>
          </cell>
          <cell r="C1116">
            <v>0</v>
          </cell>
          <cell r="D1116">
            <v>42300</v>
          </cell>
          <cell r="E1116">
            <v>1.01E-2</v>
          </cell>
          <cell r="F1116">
            <v>42727.23</v>
          </cell>
          <cell r="G1116">
            <v>0</v>
          </cell>
        </row>
        <row r="1117">
          <cell r="A1117" t="str">
            <v xml:space="preserve">PATCH PANEL DE 24 PUERTOS CAT 6A </v>
          </cell>
          <cell r="B1117" t="str">
            <v>UN</v>
          </cell>
          <cell r="C1117">
            <v>0</v>
          </cell>
          <cell r="D1117">
            <v>795000</v>
          </cell>
          <cell r="E1117">
            <v>1.01E-2</v>
          </cell>
          <cell r="F1117">
            <v>803029.5</v>
          </cell>
          <cell r="G1117">
            <v>0</v>
          </cell>
        </row>
        <row r="1118">
          <cell r="A1118" t="str">
            <v>MARQUILLAS  3</v>
          </cell>
          <cell r="B1118" t="str">
            <v>GL</v>
          </cell>
          <cell r="C1118">
            <v>0</v>
          </cell>
          <cell r="D1118">
            <v>19300</v>
          </cell>
          <cell r="E1118">
            <v>1.01E-2</v>
          </cell>
          <cell r="F1118">
            <v>19494.93</v>
          </cell>
          <cell r="G1118">
            <v>0</v>
          </cell>
        </row>
        <row r="1119">
          <cell r="A1119" t="str">
            <v>SWITCH DE 24 PUERTOS</v>
          </cell>
          <cell r="B1119" t="str">
            <v>UN</v>
          </cell>
          <cell r="C1119">
            <v>0</v>
          </cell>
          <cell r="D1119">
            <v>3306000</v>
          </cell>
          <cell r="E1119">
            <v>1.01E-2</v>
          </cell>
          <cell r="F1119">
            <v>3339390.6</v>
          </cell>
          <cell r="G1119">
            <v>0</v>
          </cell>
        </row>
        <row r="1120">
          <cell r="A1120" t="str">
            <v>ACCESORIOS 3</v>
          </cell>
          <cell r="B1120" t="str">
            <v>GL</v>
          </cell>
          <cell r="C1120">
            <v>0</v>
          </cell>
          <cell r="D1120">
            <v>196000</v>
          </cell>
          <cell r="E1120">
            <v>1.01E-2</v>
          </cell>
          <cell r="F1120">
            <v>197979.6</v>
          </cell>
          <cell r="G1120">
            <v>0</v>
          </cell>
        </row>
        <row r="1121">
          <cell r="A1121" t="str">
            <v xml:space="preserve">UPS 5 KVA </v>
          </cell>
          <cell r="B1121" t="str">
            <v>UN</v>
          </cell>
          <cell r="C1121">
            <v>0</v>
          </cell>
          <cell r="D1121">
            <v>4963000</v>
          </cell>
          <cell r="E1121">
            <v>1.01E-2</v>
          </cell>
          <cell r="F1121">
            <v>5013126.3</v>
          </cell>
          <cell r="G1121">
            <v>0</v>
          </cell>
        </row>
        <row r="1122">
          <cell r="A1122" t="str">
            <v>ACCESORIOS UPS</v>
          </cell>
          <cell r="B1122" t="str">
            <v>GL</v>
          </cell>
          <cell r="C1122">
            <v>0</v>
          </cell>
          <cell r="D1122">
            <v>63000</v>
          </cell>
          <cell r="E1122">
            <v>1.01E-2</v>
          </cell>
          <cell r="F1122">
            <v>63636.3</v>
          </cell>
          <cell r="G1122">
            <v>0</v>
          </cell>
        </row>
        <row r="1123">
          <cell r="A1123" t="str">
            <v>CAJA GALVANIZADA 5800</v>
          </cell>
          <cell r="B1123" t="str">
            <v>UN</v>
          </cell>
          <cell r="C1123">
            <v>0</v>
          </cell>
          <cell r="D1123">
            <v>1200</v>
          </cell>
          <cell r="E1123">
            <v>1.01E-2</v>
          </cell>
          <cell r="F1123">
            <v>1212.1199999999999</v>
          </cell>
          <cell r="G1123">
            <v>0</v>
          </cell>
        </row>
        <row r="1124">
          <cell r="A1124">
            <v>0</v>
          </cell>
          <cell r="B1124">
            <v>0</v>
          </cell>
          <cell r="C1124">
            <v>0</v>
          </cell>
          <cell r="D1124">
            <v>0</v>
          </cell>
          <cell r="E1124">
            <v>1.01E-2</v>
          </cell>
          <cell r="F1124">
            <v>0</v>
          </cell>
          <cell r="G1124">
            <v>0</v>
          </cell>
        </row>
        <row r="1125">
          <cell r="A1125" t="str">
            <v>PUERTA EN LAMINA 8 X 4 PERSIANA</v>
          </cell>
          <cell r="B1125" t="str">
            <v>M2</v>
          </cell>
          <cell r="C1125">
            <v>0</v>
          </cell>
          <cell r="D1125">
            <v>250000</v>
          </cell>
          <cell r="E1125">
            <v>1.01E-2</v>
          </cell>
          <cell r="F1125">
            <v>252525</v>
          </cell>
          <cell r="G1125">
            <v>0</v>
          </cell>
        </row>
        <row r="1126">
          <cell r="A1126" t="str">
            <v>PUERTA EN LAMINA 8 X 4 LAMINA ACANALADA</v>
          </cell>
          <cell r="B1126" t="str">
            <v>M2</v>
          </cell>
          <cell r="C1126">
            <v>0</v>
          </cell>
          <cell r="D1126">
            <v>92000</v>
          </cell>
          <cell r="E1126">
            <v>1.01E-2</v>
          </cell>
          <cell r="F1126">
            <v>92929.2</v>
          </cell>
          <cell r="G1126">
            <v>0</v>
          </cell>
        </row>
        <row r="1127">
          <cell r="A1127" t="str">
            <v>VENTANA LAMINA PERSIANA</v>
          </cell>
          <cell r="B1127" t="str">
            <v>M2</v>
          </cell>
          <cell r="C1127">
            <v>0</v>
          </cell>
          <cell r="D1127">
            <v>130000</v>
          </cell>
          <cell r="E1127">
            <v>1.01E-2</v>
          </cell>
          <cell r="F1127">
            <v>131313</v>
          </cell>
          <cell r="G1127">
            <v>0</v>
          </cell>
        </row>
        <row r="1128">
          <cell r="A1128">
            <v>0</v>
          </cell>
          <cell r="B1128">
            <v>0</v>
          </cell>
          <cell r="C1128">
            <v>0</v>
          </cell>
          <cell r="D1128">
            <v>0</v>
          </cell>
          <cell r="E1128">
            <v>1.01E-2</v>
          </cell>
          <cell r="F1128">
            <v>0</v>
          </cell>
          <cell r="G1128">
            <v>0</v>
          </cell>
        </row>
        <row r="1129">
          <cell r="A1129" t="str">
            <v>ASCENSOR SCHINDLER ANDINO, A TODO COSTO: INCLUYE CUARTO DE MAQUINAS, MANO DE OBRA, INSTALACION</v>
          </cell>
          <cell r="B1129" t="str">
            <v>UN</v>
          </cell>
          <cell r="C1129">
            <v>0</v>
          </cell>
          <cell r="D1129">
            <v>95000000</v>
          </cell>
          <cell r="E1129">
            <v>1.01E-2</v>
          </cell>
          <cell r="F1129">
            <v>95959500</v>
          </cell>
          <cell r="G1129">
            <v>0</v>
          </cell>
        </row>
        <row r="1130">
          <cell r="A1130">
            <v>0</v>
          </cell>
          <cell r="B1130">
            <v>0</v>
          </cell>
          <cell r="C1130">
            <v>0</v>
          </cell>
          <cell r="D1130">
            <v>0</v>
          </cell>
          <cell r="E1130">
            <v>1.01E-2</v>
          </cell>
          <cell r="F1130">
            <v>0</v>
          </cell>
          <cell r="G1130">
            <v>0</v>
          </cell>
        </row>
        <row r="1131">
          <cell r="A1131" t="str">
            <v>METALDECK</v>
          </cell>
          <cell r="B1131" t="str">
            <v>M2</v>
          </cell>
          <cell r="C1131">
            <v>0</v>
          </cell>
          <cell r="D1131">
            <v>27130.17</v>
          </cell>
          <cell r="E1131">
            <v>1.01E-2</v>
          </cell>
          <cell r="F1131">
            <v>27404.18</v>
          </cell>
          <cell r="G1131">
            <v>0</v>
          </cell>
        </row>
        <row r="1132">
          <cell r="A1132" t="str">
            <v>MALLA DE CERRAMIENTO EN PERFIL 5X4, LAMINA PERFORADA Y MALLA ESLABONADA</v>
          </cell>
          <cell r="B1132" t="str">
            <v>M2</v>
          </cell>
          <cell r="C1132">
            <v>0</v>
          </cell>
          <cell r="D1132">
            <v>180000</v>
          </cell>
          <cell r="E1132">
            <v>1.01E-2</v>
          </cell>
          <cell r="F1132">
            <v>181818</v>
          </cell>
          <cell r="G1132">
            <v>0</v>
          </cell>
        </row>
        <row r="1133">
          <cell r="A1133" t="str">
            <v>Teja FC Plus Blanca e=2.5 mm</v>
          </cell>
          <cell r="B1133" t="str">
            <v>m2</v>
          </cell>
          <cell r="C1133">
            <v>1</v>
          </cell>
          <cell r="D1133">
            <v>45000</v>
          </cell>
          <cell r="E1133">
            <v>0</v>
          </cell>
          <cell r="F1133">
            <v>45000</v>
          </cell>
          <cell r="G1133">
            <v>0</v>
          </cell>
        </row>
        <row r="1134">
          <cell r="A1134">
            <v>0</v>
          </cell>
          <cell r="B1134">
            <v>0</v>
          </cell>
          <cell r="C1134">
            <v>0</v>
          </cell>
          <cell r="D1134">
            <v>0</v>
          </cell>
          <cell r="E1134">
            <v>1.01E-2</v>
          </cell>
          <cell r="F1134">
            <v>0</v>
          </cell>
          <cell r="G1134">
            <v>0</v>
          </cell>
        </row>
        <row r="1135">
          <cell r="A1135" t="str">
            <v>TELERRUPTOR 2P-220V 2X16A</v>
          </cell>
          <cell r="B1135" t="str">
            <v>UN</v>
          </cell>
          <cell r="C1135">
            <v>0</v>
          </cell>
          <cell r="D1135">
            <v>255000</v>
          </cell>
          <cell r="E1135">
            <v>1.01E-2</v>
          </cell>
          <cell r="F1135">
            <v>257575.5</v>
          </cell>
          <cell r="G1135">
            <v>0</v>
          </cell>
        </row>
        <row r="1136">
          <cell r="A1136">
            <v>0</v>
          </cell>
          <cell r="B1136">
            <v>0</v>
          </cell>
          <cell r="C1136">
            <v>0</v>
          </cell>
          <cell r="D1136">
            <v>0</v>
          </cell>
          <cell r="E1136">
            <v>1.01E-2</v>
          </cell>
          <cell r="F1136">
            <v>0</v>
          </cell>
          <cell r="G1136">
            <v>0</v>
          </cell>
        </row>
        <row r="1137">
          <cell r="A1137" t="str">
            <v>Platina 4" x 3/8"</v>
          </cell>
          <cell r="B1137" t="str">
            <v>ML</v>
          </cell>
          <cell r="C1137">
            <v>0</v>
          </cell>
          <cell r="D1137">
            <v>10833</v>
          </cell>
          <cell r="E1137">
            <v>1.01E-2</v>
          </cell>
          <cell r="F1137">
            <v>10942.41</v>
          </cell>
          <cell r="G1137">
            <v>0</v>
          </cell>
        </row>
        <row r="1138">
          <cell r="A1138" t="str">
            <v>Platina 2" x 3/16"</v>
          </cell>
          <cell r="B1138" t="str">
            <v>ML</v>
          </cell>
          <cell r="C1138">
            <v>0</v>
          </cell>
          <cell r="D1138">
            <v>7750</v>
          </cell>
          <cell r="E1138">
            <v>1.01E-2</v>
          </cell>
          <cell r="F1138">
            <v>7828.28</v>
          </cell>
          <cell r="G1138">
            <v>0</v>
          </cell>
        </row>
        <row r="1139">
          <cell r="A1139" t="str">
            <v>Platina 4" x 1/4"</v>
          </cell>
          <cell r="B1139" t="str">
            <v>ML</v>
          </cell>
          <cell r="C1139">
            <v>0</v>
          </cell>
          <cell r="D1139">
            <v>10666</v>
          </cell>
          <cell r="E1139">
            <v>1.01E-2</v>
          </cell>
          <cell r="F1139">
            <v>10773.73</v>
          </cell>
          <cell r="G1139">
            <v>0</v>
          </cell>
        </row>
        <row r="1140">
          <cell r="A1140" t="str">
            <v>Platina 2" x 1/4"</v>
          </cell>
          <cell r="B1140" t="str">
            <v>ML</v>
          </cell>
          <cell r="C1140">
            <v>0</v>
          </cell>
          <cell r="D1140">
            <v>10310</v>
          </cell>
          <cell r="E1140">
            <v>1.01E-2</v>
          </cell>
          <cell r="F1140">
            <v>10414.129999999999</v>
          </cell>
          <cell r="G1140">
            <v>0</v>
          </cell>
        </row>
        <row r="1141">
          <cell r="A1141">
            <v>0</v>
          </cell>
          <cell r="B1141" t="str">
            <v>ML</v>
          </cell>
          <cell r="C1141">
            <v>0</v>
          </cell>
          <cell r="D1141">
            <v>0</v>
          </cell>
          <cell r="E1141">
            <v>1.01E-2</v>
          </cell>
          <cell r="F1141">
            <v>0</v>
          </cell>
          <cell r="G1141">
            <v>0</v>
          </cell>
        </row>
        <row r="1142">
          <cell r="A1142" t="str">
            <v>Griferia Lavamanos ref. tipo Dalia, de GRIVAL</v>
          </cell>
          <cell r="B1142" t="str">
            <v>UN</v>
          </cell>
          <cell r="C1142">
            <v>0</v>
          </cell>
          <cell r="D1142">
            <v>25900</v>
          </cell>
          <cell r="E1142">
            <v>1.01E-2</v>
          </cell>
          <cell r="F1142">
            <v>26161.59</v>
          </cell>
          <cell r="G1142">
            <v>0</v>
          </cell>
        </row>
        <row r="1143">
          <cell r="A1143" t="str">
            <v>Ducha Sencilla tipo Piscis de GRIVAL</v>
          </cell>
          <cell r="B1143" t="str">
            <v>UN</v>
          </cell>
          <cell r="C1143">
            <v>0</v>
          </cell>
          <cell r="D1143">
            <v>27900</v>
          </cell>
          <cell r="E1143">
            <v>1.01E-2</v>
          </cell>
          <cell r="F1143">
            <v>28181.79</v>
          </cell>
          <cell r="G1143">
            <v>0</v>
          </cell>
        </row>
        <row r="1144">
          <cell r="A1144" t="str">
            <v>CERRADURA YALE 987 SOBREPONER</v>
          </cell>
          <cell r="B1144" t="str">
            <v>UN</v>
          </cell>
          <cell r="C1144">
            <v>0</v>
          </cell>
          <cell r="D1144">
            <v>72900</v>
          </cell>
          <cell r="E1144">
            <v>1.01E-2</v>
          </cell>
          <cell r="F1144">
            <v>73636.289999999994</v>
          </cell>
          <cell r="G1144">
            <v>0</v>
          </cell>
        </row>
        <row r="1145">
          <cell r="A1145">
            <v>0</v>
          </cell>
          <cell r="B1145" t="str">
            <v>UN</v>
          </cell>
          <cell r="C1145">
            <v>0</v>
          </cell>
          <cell r="D1145">
            <v>0</v>
          </cell>
          <cell r="E1145">
            <v>1.01E-2</v>
          </cell>
          <cell r="F1145">
            <v>0</v>
          </cell>
          <cell r="G1145">
            <v>0</v>
          </cell>
        </row>
        <row r="1146">
          <cell r="A1146" t="str">
            <v>DIVISION SANITARIA EN ACERO INOXIDABLE (INCLUYE ESTRUCTURA INTERNA ANCLAJE, TORNILLERIA, PUERTAS Y ACCESORIOS NECESARIOS PARA LA INSTALACION Y PUESTA EN FUNCIONAMIENTO</v>
          </cell>
          <cell r="B1146" t="str">
            <v>M2</v>
          </cell>
          <cell r="C1146">
            <v>0</v>
          </cell>
          <cell r="D1146">
            <v>320000</v>
          </cell>
          <cell r="E1146">
            <v>1.01E-2</v>
          </cell>
          <cell r="F1146">
            <v>323232</v>
          </cell>
          <cell r="G1146">
            <v>0</v>
          </cell>
        </row>
        <row r="1147">
          <cell r="A1147">
            <v>0</v>
          </cell>
          <cell r="B1147">
            <v>0</v>
          </cell>
          <cell r="C1147">
            <v>0</v>
          </cell>
          <cell r="D1147">
            <v>0</v>
          </cell>
          <cell r="E1147">
            <v>1.01E-2</v>
          </cell>
          <cell r="F1147">
            <v>0</v>
          </cell>
          <cell r="G1147">
            <v>0</v>
          </cell>
        </row>
        <row r="1148">
          <cell r="A1148" t="str">
            <v>COMBO SANITARIO DE FLUXOMETRO, TAZA TREVI, GRIFERIA GRIVAL</v>
          </cell>
          <cell r="B1148" t="str">
            <v>UN</v>
          </cell>
          <cell r="C1148">
            <v>0</v>
          </cell>
          <cell r="D1148">
            <v>360000</v>
          </cell>
          <cell r="E1148">
            <v>1.01E-2</v>
          </cell>
          <cell r="F1148">
            <v>363636</v>
          </cell>
          <cell r="G1148">
            <v>0</v>
          </cell>
        </row>
        <row r="1149">
          <cell r="A1149">
            <v>0</v>
          </cell>
          <cell r="B1149">
            <v>0</v>
          </cell>
          <cell r="C1149">
            <v>0</v>
          </cell>
          <cell r="D1149">
            <v>0</v>
          </cell>
          <cell r="E1149">
            <v>1.01E-2</v>
          </cell>
          <cell r="F1149">
            <v>0</v>
          </cell>
          <cell r="G1149">
            <v>0</v>
          </cell>
        </row>
        <row r="1150">
          <cell r="A1150" t="str">
            <v>BALDOSIN DE DUROPISO BLANCO CORONA TIPO COMERCIAL 33,8 X 33,8</v>
          </cell>
          <cell r="B1150" t="str">
            <v>M2</v>
          </cell>
          <cell r="C1150">
            <v>0</v>
          </cell>
          <cell r="D1150">
            <v>26900</v>
          </cell>
          <cell r="E1150">
            <v>1.01E-2</v>
          </cell>
          <cell r="F1150">
            <v>27171.69</v>
          </cell>
          <cell r="G1150">
            <v>0</v>
          </cell>
        </row>
        <row r="1151">
          <cell r="A1151">
            <v>0</v>
          </cell>
          <cell r="B1151">
            <v>0</v>
          </cell>
          <cell r="C1151">
            <v>0</v>
          </cell>
          <cell r="D1151">
            <v>0</v>
          </cell>
          <cell r="E1151">
            <v>1.01E-2</v>
          </cell>
          <cell r="F1151">
            <v>0</v>
          </cell>
          <cell r="G1151">
            <v>0</v>
          </cell>
        </row>
        <row r="1152">
          <cell r="A1152" t="str">
            <v>HIDROSELLO NOVAFORT 110MM</v>
          </cell>
          <cell r="B1152" t="str">
            <v>UN</v>
          </cell>
          <cell r="C1152">
            <v>0</v>
          </cell>
          <cell r="D1152">
            <v>1800</v>
          </cell>
          <cell r="E1152">
            <v>1.01E-2</v>
          </cell>
          <cell r="F1152">
            <v>1818.18</v>
          </cell>
          <cell r="G1152">
            <v>0</v>
          </cell>
        </row>
        <row r="1153">
          <cell r="A1153" t="str">
            <v>HIDROSELLO NOVAFORT 160MM</v>
          </cell>
          <cell r="B1153" t="str">
            <v>UN</v>
          </cell>
          <cell r="C1153">
            <v>0</v>
          </cell>
          <cell r="D1153">
            <v>3200</v>
          </cell>
          <cell r="E1153">
            <v>1.01E-2</v>
          </cell>
          <cell r="F1153">
            <v>3232.32</v>
          </cell>
          <cell r="G1153">
            <v>0</v>
          </cell>
        </row>
        <row r="1154">
          <cell r="A1154" t="str">
            <v>HIDROSELLO NOVAFORT 200MM</v>
          </cell>
          <cell r="B1154" t="str">
            <v>UN</v>
          </cell>
          <cell r="C1154">
            <v>0</v>
          </cell>
          <cell r="D1154">
            <v>5271</v>
          </cell>
          <cell r="E1154">
            <v>1.01E-2</v>
          </cell>
          <cell r="F1154">
            <v>5324.24</v>
          </cell>
          <cell r="G1154">
            <v>0</v>
          </cell>
        </row>
        <row r="1155">
          <cell r="A1155" t="str">
            <v>ADHESIVO NOVAFORT</v>
          </cell>
          <cell r="B1155" t="str">
            <v>GLN</v>
          </cell>
          <cell r="C1155">
            <v>0</v>
          </cell>
          <cell r="D1155">
            <v>39442</v>
          </cell>
          <cell r="E1155">
            <v>1.01E-2</v>
          </cell>
          <cell r="F1155">
            <v>39840.36</v>
          </cell>
          <cell r="G1155">
            <v>0</v>
          </cell>
        </row>
        <row r="1156">
          <cell r="A1156" t="str">
            <v>ACONDICION SUPERF NOVAFORT</v>
          </cell>
          <cell r="B1156" t="str">
            <v>GLN</v>
          </cell>
          <cell r="C1156">
            <v>0</v>
          </cell>
          <cell r="D1156">
            <v>78682</v>
          </cell>
          <cell r="E1156">
            <v>1.01E-2</v>
          </cell>
          <cell r="F1156">
            <v>79476.69</v>
          </cell>
          <cell r="G1156">
            <v>0</v>
          </cell>
        </row>
        <row r="1157">
          <cell r="A1157">
            <v>0</v>
          </cell>
          <cell r="B1157">
            <v>0</v>
          </cell>
          <cell r="C1157">
            <v>0</v>
          </cell>
          <cell r="D1157">
            <v>0</v>
          </cell>
          <cell r="E1157">
            <v>1.01E-2</v>
          </cell>
          <cell r="F1157">
            <v>0</v>
          </cell>
          <cell r="G1157">
            <v>0</v>
          </cell>
        </row>
        <row r="1158">
          <cell r="A1158" t="str">
            <v>Tanque septico colempaques 4.000 lts</v>
          </cell>
          <cell r="B1158" t="str">
            <v>UN</v>
          </cell>
          <cell r="C1158">
            <v>0</v>
          </cell>
          <cell r="D1158">
            <v>2260000</v>
          </cell>
          <cell r="E1158">
            <v>1.01E-2</v>
          </cell>
          <cell r="F1158">
            <v>2282826</v>
          </cell>
          <cell r="G1158">
            <v>0</v>
          </cell>
        </row>
        <row r="1159">
          <cell r="A1159" t="str">
            <v>Tanque septico colempaques 2.000 lts</v>
          </cell>
          <cell r="B1159" t="str">
            <v>UN</v>
          </cell>
          <cell r="C1159">
            <v>0</v>
          </cell>
          <cell r="D1159">
            <v>993900</v>
          </cell>
          <cell r="E1159">
            <v>1.01E-2</v>
          </cell>
          <cell r="F1159">
            <v>1003938.39</v>
          </cell>
          <cell r="G1159">
            <v>0</v>
          </cell>
        </row>
        <row r="1160">
          <cell r="A1160" t="str">
            <v>Filtro Anaerobico 2000 Lts</v>
          </cell>
          <cell r="B1160" t="str">
            <v>UN</v>
          </cell>
          <cell r="C1160">
            <v>0</v>
          </cell>
          <cell r="D1160">
            <v>980200</v>
          </cell>
          <cell r="E1160">
            <v>1.01E-2</v>
          </cell>
          <cell r="F1160">
            <v>990100.02</v>
          </cell>
          <cell r="G1160">
            <v>0</v>
          </cell>
        </row>
        <row r="1161">
          <cell r="A1161">
            <v>0</v>
          </cell>
          <cell r="B1161">
            <v>0</v>
          </cell>
          <cell r="C1161">
            <v>0</v>
          </cell>
          <cell r="D1161">
            <v>0</v>
          </cell>
          <cell r="E1161">
            <v>1.01E-2</v>
          </cell>
          <cell r="F1161">
            <v>0</v>
          </cell>
          <cell r="G1161">
            <v>0</v>
          </cell>
        </row>
        <row r="1162">
          <cell r="A1162" t="str">
            <v>BOQUILLA BLANCA</v>
          </cell>
          <cell r="B1162" t="str">
            <v>KG</v>
          </cell>
          <cell r="C1162">
            <v>0</v>
          </cell>
          <cell r="D1162">
            <v>3500</v>
          </cell>
          <cell r="E1162">
            <v>1.01E-2</v>
          </cell>
          <cell r="F1162">
            <v>3535.35</v>
          </cell>
          <cell r="G1162">
            <v>0</v>
          </cell>
        </row>
        <row r="1163">
          <cell r="A1163">
            <v>0</v>
          </cell>
          <cell r="B1163">
            <v>0</v>
          </cell>
          <cell r="C1163">
            <v>0</v>
          </cell>
          <cell r="D1163">
            <v>0</v>
          </cell>
          <cell r="E1163">
            <v>1.01E-2</v>
          </cell>
          <cell r="F1163">
            <v>0</v>
          </cell>
          <cell r="G1163">
            <v>0</v>
          </cell>
        </row>
        <row r="1164">
          <cell r="A1164" t="str">
            <v>LAMINA COLD ROLLED CAL 18 ACANALADA</v>
          </cell>
          <cell r="B1164" t="str">
            <v>UN</v>
          </cell>
          <cell r="C1164">
            <v>0</v>
          </cell>
          <cell r="D1164">
            <v>92000</v>
          </cell>
          <cell r="E1164">
            <v>1.01E-2</v>
          </cell>
          <cell r="F1164">
            <v>92929.2</v>
          </cell>
          <cell r="G1164">
            <v>0</v>
          </cell>
        </row>
        <row r="1165">
          <cell r="A1165" t="str">
            <v>PERFIL RECTANGULAR 8X4 cm</v>
          </cell>
          <cell r="B1165" t="str">
            <v>UN</v>
          </cell>
          <cell r="C1165">
            <v>0</v>
          </cell>
          <cell r="D1165">
            <v>45000</v>
          </cell>
          <cell r="E1165">
            <v>1.01E-2</v>
          </cell>
          <cell r="F1165">
            <v>45454.5</v>
          </cell>
          <cell r="G1165">
            <v>0</v>
          </cell>
        </row>
        <row r="1166">
          <cell r="A1166" t="str">
            <v>BISAGRA ALUMINIO EXT 3"</v>
          </cell>
          <cell r="B1166" t="str">
            <v>UN</v>
          </cell>
          <cell r="C1166">
            <v>0</v>
          </cell>
          <cell r="D1166">
            <v>3100</v>
          </cell>
          <cell r="E1166">
            <v>1.01E-2</v>
          </cell>
          <cell r="F1166">
            <v>3131.31</v>
          </cell>
          <cell r="G1166">
            <v>0</v>
          </cell>
        </row>
        <row r="1167">
          <cell r="A1167">
            <v>0</v>
          </cell>
          <cell r="B1167">
            <v>0</v>
          </cell>
          <cell r="C1167">
            <v>0</v>
          </cell>
          <cell r="D1167">
            <v>0</v>
          </cell>
          <cell r="E1167">
            <v>1.01E-2</v>
          </cell>
          <cell r="F1167">
            <v>0</v>
          </cell>
          <cell r="G1167">
            <v>0</v>
          </cell>
        </row>
        <row r="1168">
          <cell r="A1168">
            <v>0</v>
          </cell>
          <cell r="B1168">
            <v>0</v>
          </cell>
          <cell r="C1168">
            <v>0</v>
          </cell>
          <cell r="D1168">
            <v>0</v>
          </cell>
          <cell r="E1168">
            <v>1.01E-2</v>
          </cell>
          <cell r="F1168">
            <v>0</v>
          </cell>
          <cell r="G1168">
            <v>0</v>
          </cell>
        </row>
        <row r="1169">
          <cell r="A1169">
            <v>0</v>
          </cell>
          <cell r="B1169">
            <v>0</v>
          </cell>
          <cell r="C1169">
            <v>0</v>
          </cell>
          <cell r="D1169">
            <v>0</v>
          </cell>
          <cell r="E1169">
            <v>1.01E-2</v>
          </cell>
          <cell r="F1169">
            <v>0</v>
          </cell>
          <cell r="G1169">
            <v>0</v>
          </cell>
        </row>
        <row r="1170">
          <cell r="A1170">
            <v>0</v>
          </cell>
          <cell r="B1170">
            <v>0</v>
          </cell>
          <cell r="C1170">
            <v>0</v>
          </cell>
          <cell r="D1170">
            <v>0</v>
          </cell>
          <cell r="E1170">
            <v>1.01E-2</v>
          </cell>
          <cell r="F1170">
            <v>0</v>
          </cell>
          <cell r="G1170">
            <v>0</v>
          </cell>
        </row>
        <row r="1171">
          <cell r="A1171">
            <v>0</v>
          </cell>
          <cell r="B1171">
            <v>0</v>
          </cell>
          <cell r="C1171">
            <v>0</v>
          </cell>
          <cell r="D1171">
            <v>0</v>
          </cell>
          <cell r="E1171">
            <v>1.01E-2</v>
          </cell>
          <cell r="F1171">
            <v>0</v>
          </cell>
          <cell r="G1171">
            <v>0</v>
          </cell>
        </row>
        <row r="1172">
          <cell r="A1172">
            <v>0</v>
          </cell>
          <cell r="B1172">
            <v>0</v>
          </cell>
          <cell r="C1172">
            <v>0</v>
          </cell>
          <cell r="D1172">
            <v>0</v>
          </cell>
          <cell r="E1172">
            <v>1.01E-2</v>
          </cell>
          <cell r="F1172">
            <v>0</v>
          </cell>
          <cell r="G1172">
            <v>0</v>
          </cell>
        </row>
        <row r="1173">
          <cell r="A1173">
            <v>0</v>
          </cell>
          <cell r="B1173">
            <v>0</v>
          </cell>
          <cell r="C1173">
            <v>0</v>
          </cell>
          <cell r="D1173">
            <v>0</v>
          </cell>
          <cell r="E1173">
            <v>1.01E-2</v>
          </cell>
          <cell r="F1173">
            <v>0</v>
          </cell>
          <cell r="G1173">
            <v>0</v>
          </cell>
        </row>
        <row r="1174">
          <cell r="A1174">
            <v>0</v>
          </cell>
          <cell r="B1174">
            <v>0</v>
          </cell>
          <cell r="C1174">
            <v>0</v>
          </cell>
          <cell r="D1174">
            <v>0</v>
          </cell>
          <cell r="E1174">
            <v>1.01E-2</v>
          </cell>
          <cell r="F1174">
            <v>0</v>
          </cell>
          <cell r="G1174">
            <v>0</v>
          </cell>
        </row>
        <row r="1175">
          <cell r="A1175">
            <v>0</v>
          </cell>
          <cell r="B1175">
            <v>0</v>
          </cell>
          <cell r="C1175">
            <v>0</v>
          </cell>
          <cell r="D1175">
            <v>0</v>
          </cell>
          <cell r="E1175">
            <v>1.01E-2</v>
          </cell>
          <cell r="F1175">
            <v>0</v>
          </cell>
          <cell r="G1175">
            <v>0</v>
          </cell>
        </row>
        <row r="1176">
          <cell r="A1176">
            <v>0</v>
          </cell>
          <cell r="B1176">
            <v>0</v>
          </cell>
          <cell r="C1176">
            <v>0</v>
          </cell>
          <cell r="D1176">
            <v>0</v>
          </cell>
          <cell r="E1176">
            <v>1.01E-2</v>
          </cell>
          <cell r="F1176">
            <v>0</v>
          </cell>
          <cell r="G1176">
            <v>0</v>
          </cell>
        </row>
        <row r="1177">
          <cell r="A1177">
            <v>0</v>
          </cell>
          <cell r="B1177">
            <v>0</v>
          </cell>
          <cell r="C1177">
            <v>0</v>
          </cell>
          <cell r="D1177">
            <v>0</v>
          </cell>
          <cell r="E1177">
            <v>1.01E-2</v>
          </cell>
          <cell r="F1177">
            <v>0</v>
          </cell>
          <cell r="G1177">
            <v>0</v>
          </cell>
        </row>
        <row r="1178">
          <cell r="A1178">
            <v>0</v>
          </cell>
          <cell r="B1178">
            <v>0</v>
          </cell>
          <cell r="C1178">
            <v>0</v>
          </cell>
          <cell r="D1178">
            <v>0</v>
          </cell>
          <cell r="E1178">
            <v>1.01E-2</v>
          </cell>
          <cell r="F1178">
            <v>0</v>
          </cell>
          <cell r="G1178">
            <v>0</v>
          </cell>
        </row>
        <row r="1179">
          <cell r="A1179">
            <v>0</v>
          </cell>
          <cell r="B1179">
            <v>0</v>
          </cell>
          <cell r="C1179">
            <v>0</v>
          </cell>
          <cell r="D1179">
            <v>0</v>
          </cell>
          <cell r="E1179">
            <v>1.01E-2</v>
          </cell>
          <cell r="F1179">
            <v>0</v>
          </cell>
          <cell r="G1179">
            <v>0</v>
          </cell>
        </row>
        <row r="1180">
          <cell r="A1180">
            <v>0</v>
          </cell>
          <cell r="B1180">
            <v>0</v>
          </cell>
          <cell r="C1180">
            <v>0</v>
          </cell>
          <cell r="D1180">
            <v>0</v>
          </cell>
          <cell r="E1180">
            <v>1.01E-2</v>
          </cell>
          <cell r="F1180">
            <v>0</v>
          </cell>
          <cell r="G1180">
            <v>0</v>
          </cell>
        </row>
        <row r="1181">
          <cell r="A1181">
            <v>0</v>
          </cell>
          <cell r="B1181">
            <v>0</v>
          </cell>
          <cell r="C1181">
            <v>0</v>
          </cell>
          <cell r="D1181">
            <v>0</v>
          </cell>
          <cell r="E1181">
            <v>1.01E-2</v>
          </cell>
          <cell r="F1181">
            <v>0</v>
          </cell>
          <cell r="G1181">
            <v>0</v>
          </cell>
        </row>
        <row r="1182">
          <cell r="A1182">
            <v>0</v>
          </cell>
          <cell r="B1182">
            <v>0</v>
          </cell>
          <cell r="C1182">
            <v>0</v>
          </cell>
          <cell r="D1182">
            <v>0</v>
          </cell>
          <cell r="E1182">
            <v>1.01E-2</v>
          </cell>
          <cell r="F1182">
            <v>0</v>
          </cell>
          <cell r="G1182">
            <v>0</v>
          </cell>
        </row>
        <row r="1183">
          <cell r="A1183">
            <v>0</v>
          </cell>
          <cell r="B1183">
            <v>0</v>
          </cell>
          <cell r="C1183">
            <v>0</v>
          </cell>
          <cell r="D1183">
            <v>0</v>
          </cell>
          <cell r="E1183">
            <v>1.01E-2</v>
          </cell>
          <cell r="F1183">
            <v>0</v>
          </cell>
          <cell r="G1183">
            <v>0</v>
          </cell>
        </row>
        <row r="1184">
          <cell r="A1184">
            <v>0</v>
          </cell>
          <cell r="B1184">
            <v>0</v>
          </cell>
          <cell r="C1184">
            <v>0</v>
          </cell>
          <cell r="D1184">
            <v>0</v>
          </cell>
          <cell r="E1184">
            <v>1.01E-2</v>
          </cell>
          <cell r="F1184">
            <v>0</v>
          </cell>
          <cell r="G1184">
            <v>0</v>
          </cell>
        </row>
        <row r="1185">
          <cell r="A1185">
            <v>0</v>
          </cell>
          <cell r="B1185">
            <v>0</v>
          </cell>
          <cell r="C1185">
            <v>0</v>
          </cell>
          <cell r="D1185">
            <v>0</v>
          </cell>
          <cell r="E1185">
            <v>1.01E-2</v>
          </cell>
          <cell r="F1185">
            <v>0</v>
          </cell>
          <cell r="G1185">
            <v>0</v>
          </cell>
        </row>
        <row r="1186">
          <cell r="A1186">
            <v>0</v>
          </cell>
          <cell r="B1186">
            <v>0</v>
          </cell>
          <cell r="C1186">
            <v>0</v>
          </cell>
          <cell r="D1186">
            <v>0</v>
          </cell>
          <cell r="E1186">
            <v>1.01E-2</v>
          </cell>
          <cell r="F1186">
            <v>0</v>
          </cell>
          <cell r="G1186">
            <v>0</v>
          </cell>
        </row>
        <row r="1187">
          <cell r="A1187">
            <v>0</v>
          </cell>
          <cell r="B1187">
            <v>0</v>
          </cell>
          <cell r="C1187">
            <v>0</v>
          </cell>
          <cell r="D1187">
            <v>0</v>
          </cell>
          <cell r="E1187">
            <v>1.01E-2</v>
          </cell>
          <cell r="F1187">
            <v>0</v>
          </cell>
          <cell r="G1187">
            <v>0</v>
          </cell>
        </row>
        <row r="1188">
          <cell r="A1188">
            <v>0</v>
          </cell>
          <cell r="B1188">
            <v>0</v>
          </cell>
          <cell r="C1188">
            <v>0</v>
          </cell>
          <cell r="D1188">
            <v>0</v>
          </cell>
          <cell r="E1188">
            <v>1.01E-2</v>
          </cell>
          <cell r="F1188">
            <v>0</v>
          </cell>
          <cell r="G1188">
            <v>0</v>
          </cell>
        </row>
        <row r="1189">
          <cell r="A1189">
            <v>0</v>
          </cell>
          <cell r="B1189">
            <v>0</v>
          </cell>
          <cell r="C1189">
            <v>0</v>
          </cell>
          <cell r="D1189">
            <v>0</v>
          </cell>
          <cell r="E1189">
            <v>1.01E-2</v>
          </cell>
          <cell r="F1189">
            <v>0</v>
          </cell>
          <cell r="G1189">
            <v>0</v>
          </cell>
        </row>
        <row r="1190">
          <cell r="A1190">
            <v>0</v>
          </cell>
          <cell r="B1190">
            <v>0</v>
          </cell>
          <cell r="C1190">
            <v>0</v>
          </cell>
          <cell r="D1190">
            <v>0</v>
          </cell>
          <cell r="E1190">
            <v>1.01E-2</v>
          </cell>
          <cell r="F1190">
            <v>0</v>
          </cell>
          <cell r="G1190">
            <v>0</v>
          </cell>
        </row>
        <row r="1191">
          <cell r="A1191">
            <v>0</v>
          </cell>
          <cell r="B1191">
            <v>0</v>
          </cell>
          <cell r="C1191">
            <v>0</v>
          </cell>
          <cell r="D1191">
            <v>0</v>
          </cell>
          <cell r="E1191">
            <v>1.01E-2</v>
          </cell>
          <cell r="F1191">
            <v>0</v>
          </cell>
          <cell r="G1191">
            <v>0</v>
          </cell>
        </row>
        <row r="1192">
          <cell r="A1192">
            <v>0</v>
          </cell>
          <cell r="B1192">
            <v>0</v>
          </cell>
          <cell r="C1192">
            <v>0</v>
          </cell>
          <cell r="D1192">
            <v>0</v>
          </cell>
          <cell r="E1192">
            <v>1.01E-2</v>
          </cell>
          <cell r="F1192">
            <v>0</v>
          </cell>
          <cell r="G1192">
            <v>0</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SUBBASE"/>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A1" t="str">
            <v>EQUIPOS</v>
          </cell>
          <cell r="B1" t="str">
            <v>MARCA</v>
          </cell>
          <cell r="C1" t="str">
            <v>TIPO</v>
          </cell>
          <cell r="D1" t="str">
            <v>TARIFA</v>
          </cell>
        </row>
        <row r="2">
          <cell r="A2" t="str">
            <v xml:space="preserve">BULLDOZER </v>
          </cell>
          <cell r="B2" t="str">
            <v>Caterpillar</v>
          </cell>
          <cell r="C2" t="str">
            <v>D6D</v>
          </cell>
          <cell r="D2">
            <v>65000</v>
          </cell>
        </row>
        <row r="3">
          <cell r="A3" t="str">
            <v>BULLDOZER 2</v>
          </cell>
          <cell r="B3" t="str">
            <v>Caterpillar</v>
          </cell>
          <cell r="C3" t="str">
            <v>D8K</v>
          </cell>
          <cell r="D3">
            <v>90000</v>
          </cell>
        </row>
        <row r="4">
          <cell r="A4" t="str">
            <v>BULLDOZER 3</v>
          </cell>
          <cell r="B4" t="str">
            <v>Caterpillar</v>
          </cell>
          <cell r="C4" t="str">
            <v>D8L</v>
          </cell>
          <cell r="D4">
            <v>95000</v>
          </cell>
        </row>
        <row r="5">
          <cell r="A5" t="str">
            <v>CAMIONETA DE ESTACAS 1</v>
          </cell>
          <cell r="C5">
            <v>2300</v>
          </cell>
        </row>
        <row r="6">
          <cell r="A6" t="str">
            <v>CAMIONETA DE ESTACAS 2</v>
          </cell>
          <cell r="B6" t="str">
            <v>Mazda</v>
          </cell>
          <cell r="C6" t="str">
            <v>B-2000</v>
          </cell>
        </row>
        <row r="7">
          <cell r="A7" t="str">
            <v>CAMPERO</v>
          </cell>
          <cell r="B7" t="str">
            <v>Toyota</v>
          </cell>
        </row>
        <row r="8">
          <cell r="A8" t="str">
            <v xml:space="preserve">CARGADOR </v>
          </cell>
          <cell r="B8" t="str">
            <v>Caterpillar</v>
          </cell>
          <cell r="C8">
            <v>930</v>
          </cell>
          <cell r="D8">
            <v>54000</v>
          </cell>
        </row>
        <row r="9">
          <cell r="A9" t="str">
            <v>CARGADOR 2</v>
          </cell>
          <cell r="B9" t="str">
            <v>Caterpillar</v>
          </cell>
          <cell r="C9" t="str">
            <v>950B</v>
          </cell>
          <cell r="D9">
            <v>45000</v>
          </cell>
        </row>
        <row r="10">
          <cell r="A10" t="str">
            <v>CARGADOR 3</v>
          </cell>
          <cell r="B10" t="str">
            <v>International</v>
          </cell>
          <cell r="C10">
            <v>515</v>
          </cell>
          <cell r="D10">
            <v>38000</v>
          </cell>
        </row>
        <row r="11">
          <cell r="A11" t="str">
            <v>CARGADOR 4</v>
          </cell>
          <cell r="B11" t="str">
            <v>Clarck Michigan</v>
          </cell>
          <cell r="C11">
            <v>55</v>
          </cell>
          <cell r="D11">
            <v>40000</v>
          </cell>
        </row>
        <row r="12">
          <cell r="A12" t="str">
            <v>CARROTANQUE</v>
          </cell>
          <cell r="B12" t="str">
            <v>Ford</v>
          </cell>
          <cell r="C12" t="str">
            <v>FDG-497</v>
          </cell>
          <cell r="D12">
            <v>25000</v>
          </cell>
        </row>
        <row r="13">
          <cell r="A13" t="str">
            <v>COMPACTADOR DE LLANTAS</v>
          </cell>
          <cell r="B13" t="str">
            <v>Caterpillar</v>
          </cell>
          <cell r="C13" t="str">
            <v>PS-130</v>
          </cell>
          <cell r="D13">
            <v>55000</v>
          </cell>
        </row>
        <row r="14">
          <cell r="A14" t="str">
            <v xml:space="preserve">COMPRESOR </v>
          </cell>
          <cell r="B14" t="str">
            <v>Leroi</v>
          </cell>
          <cell r="C14" t="str">
            <v>E1-75DB</v>
          </cell>
          <cell r="D14">
            <v>45000</v>
          </cell>
        </row>
        <row r="15">
          <cell r="A15" t="str">
            <v>COMPRESOR 2</v>
          </cell>
          <cell r="B15" t="str">
            <v>Ingersoll Rand</v>
          </cell>
          <cell r="D15">
            <v>45000</v>
          </cell>
        </row>
        <row r="16">
          <cell r="A16" t="str">
            <v>COMPRESOR 3</v>
          </cell>
          <cell r="B16" t="str">
            <v>Sullair</v>
          </cell>
          <cell r="C16" t="str">
            <v>375DP</v>
          </cell>
          <cell r="D16">
            <v>35000</v>
          </cell>
        </row>
        <row r="17">
          <cell r="A17" t="str">
            <v>FINISHER 1</v>
          </cell>
          <cell r="B17" t="str">
            <v>Barber Green</v>
          </cell>
          <cell r="C17" t="str">
            <v>SA-41</v>
          </cell>
          <cell r="D17">
            <v>70000</v>
          </cell>
        </row>
        <row r="18">
          <cell r="A18" t="str">
            <v>FINISHER 2</v>
          </cell>
          <cell r="B18" t="str">
            <v>Barber Green</v>
          </cell>
          <cell r="C18" t="str">
            <v>SB-41</v>
          </cell>
          <cell r="D18">
            <v>70000</v>
          </cell>
        </row>
        <row r="19">
          <cell r="A19" t="str">
            <v>FINISHER 3</v>
          </cell>
          <cell r="B19" t="str">
            <v>Barber Green</v>
          </cell>
          <cell r="C19" t="str">
            <v>SA-41</v>
          </cell>
          <cell r="D19">
            <v>50000</v>
          </cell>
        </row>
        <row r="20">
          <cell r="A20" t="str">
            <v>HERRAMIENTA MENOR</v>
          </cell>
          <cell r="C20" t="str">
            <v>global</v>
          </cell>
          <cell r="D20">
            <v>1000</v>
          </cell>
        </row>
        <row r="21">
          <cell r="A21" t="str">
            <v xml:space="preserve">IRRIGADOR </v>
          </cell>
          <cell r="D21">
            <v>40000</v>
          </cell>
        </row>
        <row r="22">
          <cell r="A22" t="str">
            <v>MEZCLADORA</v>
          </cell>
          <cell r="B22" t="str">
            <v>-</v>
          </cell>
          <cell r="C22" t="str">
            <v>-</v>
          </cell>
          <cell r="D22">
            <v>50000</v>
          </cell>
        </row>
        <row r="23">
          <cell r="A23" t="str">
            <v>MOTOBOMBA</v>
          </cell>
          <cell r="B23" t="str">
            <v>-</v>
          </cell>
          <cell r="C23" t="str">
            <v>-</v>
          </cell>
          <cell r="D23">
            <v>12000</v>
          </cell>
        </row>
        <row r="24">
          <cell r="A24" t="str">
            <v>MOTONIVELADORA 1</v>
          </cell>
          <cell r="B24" t="str">
            <v>Caterpillar</v>
          </cell>
          <cell r="C24" t="str">
            <v>120-G</v>
          </cell>
          <cell r="D24">
            <v>48000</v>
          </cell>
        </row>
        <row r="25">
          <cell r="A25" t="str">
            <v>MOTONIVELADORA 2</v>
          </cell>
          <cell r="B25" t="str">
            <v>Caterpillar</v>
          </cell>
          <cell r="C25" t="str">
            <v>120-B</v>
          </cell>
          <cell r="D25">
            <v>40000</v>
          </cell>
        </row>
        <row r="26">
          <cell r="A26" t="str">
            <v>MOTONIVELADORA 3</v>
          </cell>
          <cell r="B26" t="str">
            <v>Caterpillar</v>
          </cell>
          <cell r="C26" t="str">
            <v>120-B</v>
          </cell>
          <cell r="D26">
            <v>40000</v>
          </cell>
        </row>
        <row r="27">
          <cell r="A27" t="str">
            <v>MOTONIVELADORA 4</v>
          </cell>
          <cell r="B27" t="str">
            <v>Champion</v>
          </cell>
          <cell r="C27">
            <v>710</v>
          </cell>
          <cell r="D27">
            <v>45000</v>
          </cell>
        </row>
        <row r="28">
          <cell r="A28" t="str">
            <v>PLANTA DE ASFALTO</v>
          </cell>
          <cell r="B28" t="str">
            <v>Barber Green</v>
          </cell>
          <cell r="C28" t="str">
            <v>DM45</v>
          </cell>
          <cell r="D28">
            <v>135000</v>
          </cell>
        </row>
        <row r="29">
          <cell r="A29" t="str">
            <v>RANA</v>
          </cell>
          <cell r="B29" t="str">
            <v>-</v>
          </cell>
          <cell r="C29" t="str">
            <v>-</v>
          </cell>
          <cell r="D29">
            <v>25000</v>
          </cell>
        </row>
        <row r="30">
          <cell r="A30" t="str">
            <v>RETROCARGADOR</v>
          </cell>
          <cell r="C30" t="str">
            <v>JCB</v>
          </cell>
          <cell r="D30">
            <v>35000</v>
          </cell>
        </row>
        <row r="31">
          <cell r="A31" t="str">
            <v>RETROEXCAVADORA 1</v>
          </cell>
          <cell r="B31" t="str">
            <v>Hitachi</v>
          </cell>
          <cell r="C31" t="str">
            <v>EX-200-LC</v>
          </cell>
          <cell r="D31">
            <v>65000</v>
          </cell>
        </row>
        <row r="32">
          <cell r="A32" t="str">
            <v>RETROEXCAVADORA 2</v>
          </cell>
          <cell r="B32" t="str">
            <v>Hitachi</v>
          </cell>
          <cell r="C32" t="str">
            <v>EX-200-2</v>
          </cell>
          <cell r="D32">
            <v>50000</v>
          </cell>
        </row>
        <row r="33">
          <cell r="A33" t="str">
            <v>VIBROCOMPACTADOR 1</v>
          </cell>
          <cell r="B33" t="str">
            <v>Raygo</v>
          </cell>
          <cell r="C33" t="str">
            <v>304-A</v>
          </cell>
          <cell r="D33">
            <v>38000</v>
          </cell>
        </row>
        <row r="34">
          <cell r="A34" t="str">
            <v>VIBROCOMPACTADOR 2</v>
          </cell>
          <cell r="B34" t="str">
            <v>Ingersoll Rand</v>
          </cell>
          <cell r="C34" t="str">
            <v>SP-48</v>
          </cell>
          <cell r="D34">
            <v>38000</v>
          </cell>
        </row>
        <row r="35">
          <cell r="A35" t="str">
            <v>VIBROCOMPACTADOR 3</v>
          </cell>
          <cell r="B35" t="str">
            <v>Ingersoll Rand</v>
          </cell>
          <cell r="C35" t="str">
            <v>DD-65</v>
          </cell>
          <cell r="D35">
            <v>38000</v>
          </cell>
        </row>
        <row r="36">
          <cell r="A36" t="str">
            <v>VIBROCOMPACTADOR 4</v>
          </cell>
          <cell r="B36" t="str">
            <v>Dynapac</v>
          </cell>
          <cell r="C36" t="str">
            <v>CA-15</v>
          </cell>
          <cell r="D36">
            <v>59000</v>
          </cell>
        </row>
        <row r="37">
          <cell r="A37" t="str">
            <v>VIBROCOMPACTADOR 5</v>
          </cell>
          <cell r="B37" t="str">
            <v>Dynapac</v>
          </cell>
          <cell r="C37" t="str">
            <v>CH-44</v>
          </cell>
          <cell r="D37">
            <v>40000</v>
          </cell>
        </row>
        <row r="38">
          <cell r="A38" t="str">
            <v>VIBROCOMPACTADOR 6</v>
          </cell>
          <cell r="B38" t="str">
            <v>Lokomo</v>
          </cell>
          <cell r="C38" t="str">
            <v>AT-38</v>
          </cell>
          <cell r="D38">
            <v>40000</v>
          </cell>
        </row>
        <row r="39">
          <cell r="A39" t="str">
            <v>VOLQUETA 1</v>
          </cell>
          <cell r="B39" t="str">
            <v>Brigadier</v>
          </cell>
          <cell r="C39" t="str">
            <v>UFP-493</v>
          </cell>
          <cell r="D39">
            <v>45000</v>
          </cell>
        </row>
        <row r="40">
          <cell r="A40" t="str">
            <v>VOLQUETA 2</v>
          </cell>
          <cell r="B40" t="str">
            <v>Brigadier</v>
          </cell>
          <cell r="C40" t="str">
            <v>UFP-497</v>
          </cell>
          <cell r="D40">
            <v>45000</v>
          </cell>
        </row>
        <row r="41">
          <cell r="A41" t="str">
            <v>VOLQUETA 3</v>
          </cell>
          <cell r="B41" t="str">
            <v>Dodge</v>
          </cell>
          <cell r="C41" t="str">
            <v>FDG-012</v>
          </cell>
          <cell r="D41">
            <v>25000</v>
          </cell>
        </row>
        <row r="42">
          <cell r="A42" t="str">
            <v>VOLQUETA 5</v>
          </cell>
          <cell r="B42" t="str">
            <v>Mack</v>
          </cell>
          <cell r="C42" t="str">
            <v>UFP-974</v>
          </cell>
          <cell r="D42">
            <v>45000</v>
          </cell>
        </row>
        <row r="43">
          <cell r="A43" t="str">
            <v>VOLQUETA 6</v>
          </cell>
          <cell r="B43" t="str">
            <v>Mack</v>
          </cell>
          <cell r="C43" t="str">
            <v>VBH-632</v>
          </cell>
          <cell r="D43">
            <v>45000</v>
          </cell>
        </row>
        <row r="149">
          <cell r="A149" t="str">
            <v xml:space="preserve">AGREGADOS </v>
          </cell>
          <cell r="B149" t="str">
            <v>M3</v>
          </cell>
          <cell r="C149">
            <v>1.2</v>
          </cell>
          <cell r="D149">
            <v>25000</v>
          </cell>
          <cell r="F149" t="str">
            <v>TARIFA</v>
          </cell>
        </row>
        <row r="150">
          <cell r="A150" t="str">
            <v>EXPLOSIVOS</v>
          </cell>
          <cell r="B150" t="str">
            <v>TN</v>
          </cell>
          <cell r="C150">
            <v>5.0000000000000001E-3</v>
          </cell>
          <cell r="D150">
            <v>1000000</v>
          </cell>
          <cell r="E150">
            <v>50</v>
          </cell>
          <cell r="F150">
            <v>20000</v>
          </cell>
        </row>
        <row r="151">
          <cell r="A151" t="str">
            <v>MATERIAL DE DERRUMBE</v>
          </cell>
          <cell r="B151" t="str">
            <v>M3</v>
          </cell>
          <cell r="C151">
            <v>1.2</v>
          </cell>
          <cell r="D151">
            <v>25000</v>
          </cell>
          <cell r="E151">
            <v>2</v>
          </cell>
          <cell r="F151">
            <v>12500</v>
          </cell>
        </row>
        <row r="152">
          <cell r="A152" t="str">
            <v>MATERIAL DE DESMONTE</v>
          </cell>
          <cell r="B152" t="str">
            <v>M3</v>
          </cell>
          <cell r="C152">
            <v>1.5</v>
          </cell>
          <cell r="D152">
            <v>25000</v>
          </cell>
          <cell r="E152">
            <v>50</v>
          </cell>
          <cell r="F152">
            <v>500</v>
          </cell>
        </row>
        <row r="153">
          <cell r="A153" t="str">
            <v>MATERIAL DE EXCAVACION</v>
          </cell>
          <cell r="B153" t="str">
            <v>M3</v>
          </cell>
          <cell r="C153">
            <v>0.7</v>
          </cell>
          <cell r="D153">
            <v>25000</v>
          </cell>
          <cell r="E153">
            <v>55</v>
          </cell>
          <cell r="F153">
            <v>454.54545454545456</v>
          </cell>
        </row>
        <row r="154">
          <cell r="A154" t="str">
            <v>MATERIAL DE SUBBASE</v>
          </cell>
          <cell r="B154" t="str">
            <v>M3</v>
          </cell>
          <cell r="C154">
            <v>1.25</v>
          </cell>
          <cell r="D154">
            <v>25000</v>
          </cell>
          <cell r="E154">
            <v>50</v>
          </cell>
          <cell r="F154">
            <v>500</v>
          </cell>
        </row>
        <row r="155">
          <cell r="A155" t="str">
            <v>MATERIAL DE TERRAPLEN</v>
          </cell>
          <cell r="B155" t="str">
            <v>M3</v>
          </cell>
          <cell r="C155">
            <v>1.3</v>
          </cell>
          <cell r="D155">
            <v>25000</v>
          </cell>
          <cell r="E155">
            <v>83.332999999999998</v>
          </cell>
          <cell r="F155">
            <v>300.00120000480001</v>
          </cell>
        </row>
        <row r="156">
          <cell r="A156" t="str">
            <v>MATERIAL PARA BASE</v>
          </cell>
          <cell r="B156" t="str">
            <v>M3</v>
          </cell>
          <cell r="C156">
            <v>1.25</v>
          </cell>
          <cell r="D156">
            <v>25000</v>
          </cell>
          <cell r="E156">
            <v>35</v>
          </cell>
          <cell r="F156">
            <v>714.28571428571433</v>
          </cell>
        </row>
        <row r="157">
          <cell r="A157" t="str">
            <v>MATERIAL PEDRAPLEN</v>
          </cell>
          <cell r="B157" t="str">
            <v>M3</v>
          </cell>
          <cell r="C157">
            <v>1.25</v>
          </cell>
          <cell r="D157">
            <v>25000</v>
          </cell>
          <cell r="E157">
            <v>83.332999999999998</v>
          </cell>
          <cell r="F157">
            <v>300.00120000480001</v>
          </cell>
        </row>
        <row r="158">
          <cell r="A158" t="str">
            <v>TRANSP. MEZCLA ASFALTICA</v>
          </cell>
          <cell r="B158" t="str">
            <v>M3</v>
          </cell>
          <cell r="C158">
            <v>1.25</v>
          </cell>
          <cell r="D158">
            <v>25000</v>
          </cell>
          <cell r="E158">
            <v>83.332999999999998</v>
          </cell>
          <cell r="F158">
            <v>300.00120000480001</v>
          </cell>
        </row>
        <row r="159">
          <cell r="A159" t="str">
            <v>TRANSPORTE DE MATERIAL</v>
          </cell>
          <cell r="B159" t="str">
            <v>M3</v>
          </cell>
          <cell r="C159">
            <v>1.2</v>
          </cell>
          <cell r="D159">
            <v>25000</v>
          </cell>
          <cell r="E159">
            <v>83.332999999999998</v>
          </cell>
          <cell r="F159">
            <v>300.00120000480001</v>
          </cell>
        </row>
        <row r="160">
          <cell r="A160" t="str">
            <v>TUBERIA</v>
          </cell>
          <cell r="B160" t="str">
            <v>ML</v>
          </cell>
          <cell r="C160">
            <v>0.67858560000000012</v>
          </cell>
          <cell r="D160">
            <v>25000</v>
          </cell>
          <cell r="E160">
            <v>25</v>
          </cell>
          <cell r="F160">
            <v>1000</v>
          </cell>
        </row>
        <row r="161">
          <cell r="A161" t="str">
            <v>TRANSPORTES INTERNOS</v>
          </cell>
          <cell r="B161" t="str">
            <v>M3</v>
          </cell>
          <cell r="C161">
            <v>0.9</v>
          </cell>
          <cell r="D161">
            <v>25000</v>
          </cell>
          <cell r="E161">
            <v>20</v>
          </cell>
          <cell r="F161">
            <v>1250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TARIFAS"/>
      <sheetName val="Personalizar"/>
      <sheetName val="2103mar "/>
      <sheetName val="A. P. U."/>
      <sheetName val="Insumos"/>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LISTA DE UNITARIOS"/>
      <sheetName val="PRESUPUESTO"/>
      <sheetName val="APU"/>
      <sheetName val="EQUIPOS"/>
      <sheetName val="MATERIALES"/>
      <sheetName val="MANO_DE_OBRA"/>
      <sheetName val="TRANSPORTES"/>
      <sheetName val="A.I.U."/>
      <sheetName val="Flujo de inversión"/>
      <sheetName val="Rendimientos"/>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DEF"/>
      <sheetName val="PRELIM"/>
      <sheetName val="VIGAS"/>
      <sheetName val="PLACAS"/>
      <sheetName val="VERTICALES"/>
      <sheetName val="ESCALERA"/>
      <sheetName val="CIMENTACION"/>
      <sheetName val="EXCAVACION"/>
      <sheetName val="RES BLQ"/>
      <sheetName val="RES PISOS"/>
    </sheetNames>
    <sheetDataSet>
      <sheetData sheetId="0" refreshError="1"/>
      <sheetData sheetId="1">
        <row r="74">
          <cell r="B74" t="str">
            <v>C</v>
          </cell>
        </row>
        <row r="75">
          <cell r="B75" t="str">
            <v>A</v>
          </cell>
        </row>
        <row r="76">
          <cell r="B76" t="str">
            <v>ADM</v>
          </cell>
        </row>
        <row r="77">
          <cell r="B77" t="str">
            <v>PRE</v>
          </cell>
        </row>
        <row r="78">
          <cell r="B78">
            <v>0</v>
          </cell>
        </row>
        <row r="79">
          <cell r="B79">
            <v>1</v>
          </cell>
        </row>
        <row r="80">
          <cell r="B80">
            <v>2</v>
          </cell>
        </row>
        <row r="81">
          <cell r="B81">
            <v>3</v>
          </cell>
        </row>
        <row r="82">
          <cell r="B82">
            <v>4</v>
          </cell>
        </row>
        <row r="83">
          <cell r="B83">
            <v>5</v>
          </cell>
        </row>
        <row r="84">
          <cell r="B84">
            <v>6</v>
          </cell>
        </row>
        <row r="85">
          <cell r="B85">
            <v>7</v>
          </cell>
        </row>
        <row r="86">
          <cell r="B86">
            <v>8</v>
          </cell>
        </row>
        <row r="87">
          <cell r="B87">
            <v>9</v>
          </cell>
        </row>
        <row r="88">
          <cell r="B88">
            <v>10</v>
          </cell>
        </row>
        <row r="89">
          <cell r="B89">
            <v>11</v>
          </cell>
        </row>
        <row r="90">
          <cell r="B90">
            <v>12</v>
          </cell>
        </row>
        <row r="91">
          <cell r="B91">
            <v>13</v>
          </cell>
        </row>
        <row r="92">
          <cell r="B92">
            <v>14</v>
          </cell>
        </row>
        <row r="93">
          <cell r="B93">
            <v>15</v>
          </cell>
        </row>
        <row r="94">
          <cell r="B94">
            <v>16</v>
          </cell>
        </row>
        <row r="95">
          <cell r="B95">
            <v>17</v>
          </cell>
        </row>
        <row r="96">
          <cell r="B96">
            <v>18</v>
          </cell>
        </row>
        <row r="97">
          <cell r="B97">
            <v>19</v>
          </cell>
        </row>
        <row r="98">
          <cell r="B98">
            <v>20</v>
          </cell>
        </row>
      </sheetData>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DEF"/>
      <sheetName val="PRELIM"/>
      <sheetName val="EXCAVACION"/>
      <sheetName val="VIGAS"/>
      <sheetName val="PLACAS"/>
      <sheetName val="VERTICALES"/>
      <sheetName val="ESCALERA"/>
      <sheetName val="CIMENTACION"/>
      <sheetName val="RESUM BLOQUES"/>
    </sheetNames>
    <sheetDataSet>
      <sheetData sheetId="0" refreshError="1"/>
      <sheetData sheetId="1">
        <row r="65">
          <cell r="B65" t="str">
            <v>S1</v>
          </cell>
        </row>
        <row r="66">
          <cell r="B66" t="str">
            <v>P1</v>
          </cell>
        </row>
        <row r="67">
          <cell r="B67" t="str">
            <v>P2</v>
          </cell>
        </row>
        <row r="68">
          <cell r="B68" t="str">
            <v>P3</v>
          </cell>
        </row>
        <row r="69">
          <cell r="B69" t="str">
            <v>CUB</v>
          </cell>
        </row>
        <row r="70">
          <cell r="B70" t="str">
            <v>CUB 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WXG1342"/>
  <sheetViews>
    <sheetView tabSelected="1" view="pageBreakPreview" topLeftCell="A1307" zoomScale="110" zoomScaleNormal="98" zoomScaleSheetLayoutView="110" workbookViewId="0">
      <selection activeCell="A1322" sqref="A1322:G1331"/>
    </sheetView>
  </sheetViews>
  <sheetFormatPr baseColWidth="10" defaultRowHeight="11.25"/>
  <cols>
    <col min="1" max="1" width="8.7109375" style="6" customWidth="1"/>
    <col min="2" max="2" width="57" style="59" customWidth="1"/>
    <col min="3" max="3" width="9" style="2" customWidth="1"/>
    <col min="4" max="4" width="10.42578125" style="57" customWidth="1"/>
    <col min="5" max="6" width="16.140625" style="321" customWidth="1"/>
    <col min="7" max="7" width="24.85546875" style="58" customWidth="1"/>
    <col min="8" max="8" width="23" style="137" customWidth="1"/>
    <col min="9" max="9" width="21.42578125" style="137" customWidth="1"/>
    <col min="10" max="11" width="21.7109375" style="4" bestFit="1" customWidth="1"/>
    <col min="12" max="12" width="23.42578125" style="4" customWidth="1"/>
    <col min="13" max="13" width="21.7109375" style="4" bestFit="1" customWidth="1"/>
    <col min="14" max="14" width="22.7109375" style="4" customWidth="1"/>
    <col min="15" max="18" width="21.7109375" style="4" bestFit="1" customWidth="1"/>
    <col min="19" max="19" width="16.140625" style="4" customWidth="1"/>
    <col min="20" max="16384" width="11.42578125" style="4"/>
  </cols>
  <sheetData>
    <row r="1" spans="1:17" s="322" customFormat="1" ht="22.5" customHeight="1">
      <c r="A1" s="327"/>
      <c r="B1" s="328" t="s">
        <v>2768</v>
      </c>
      <c r="C1" s="329"/>
      <c r="D1" s="329"/>
      <c r="E1" s="329"/>
      <c r="F1" s="329"/>
      <c r="G1" s="329"/>
      <c r="H1" s="330"/>
    </row>
    <row r="2" spans="1:17" s="322" customFormat="1" ht="18" customHeight="1">
      <c r="A2" s="327"/>
      <c r="B2" s="331" t="s">
        <v>2764</v>
      </c>
      <c r="C2" s="331"/>
      <c r="D2" s="331"/>
      <c r="E2" s="331"/>
      <c r="F2" s="331"/>
      <c r="G2" s="331"/>
      <c r="H2" s="332"/>
    </row>
    <row r="3" spans="1:17" s="322" customFormat="1" ht="6" customHeight="1">
      <c r="A3" s="333"/>
      <c r="B3" s="391"/>
      <c r="C3" s="391"/>
      <c r="D3" s="391"/>
      <c r="E3" s="391"/>
      <c r="F3" s="391"/>
      <c r="G3" s="391"/>
      <c r="H3" s="391"/>
    </row>
    <row r="4" spans="1:17">
      <c r="A4" s="5"/>
      <c r="B4" s="5"/>
      <c r="C4" s="5"/>
      <c r="D4" s="5"/>
      <c r="E4" s="274"/>
      <c r="F4" s="274"/>
      <c r="G4" s="5"/>
      <c r="H4" s="138"/>
      <c r="I4" s="138"/>
    </row>
    <row r="5" spans="1:17" s="75" customFormat="1" ht="15.75">
      <c r="A5" s="167" t="s">
        <v>2765</v>
      </c>
      <c r="B5" s="152"/>
      <c r="C5" s="152"/>
      <c r="D5" s="152"/>
      <c r="E5" s="275"/>
      <c r="F5" s="275"/>
      <c r="G5" s="153"/>
      <c r="H5" s="334"/>
      <c r="I5" s="139"/>
    </row>
    <row r="6" spans="1:17" ht="25.5">
      <c r="A6" s="335" t="s">
        <v>13</v>
      </c>
      <c r="B6" s="335" t="s">
        <v>7</v>
      </c>
      <c r="C6" s="335" t="s">
        <v>423</v>
      </c>
      <c r="D6" s="335" t="s">
        <v>14</v>
      </c>
      <c r="E6" s="336" t="s">
        <v>0</v>
      </c>
      <c r="F6" s="336" t="s">
        <v>2763</v>
      </c>
      <c r="G6" s="335" t="s">
        <v>4</v>
      </c>
      <c r="H6" s="149"/>
      <c r="I6" s="254"/>
    </row>
    <row r="7" spans="1:17" s="21" customFormat="1" ht="45">
      <c r="A7" s="255">
        <v>1</v>
      </c>
      <c r="B7" s="256" t="s">
        <v>2740</v>
      </c>
      <c r="C7" s="257" t="s">
        <v>2433</v>
      </c>
      <c r="D7" s="258">
        <v>1</v>
      </c>
      <c r="E7" s="276">
        <v>165328330</v>
      </c>
      <c r="F7" s="367"/>
      <c r="G7" s="259">
        <f>ROUND(F7*D7,0)</f>
        <v>0</v>
      </c>
      <c r="H7" s="135"/>
      <c r="I7" s="136"/>
      <c r="J7" s="136"/>
      <c r="K7" s="136"/>
      <c r="L7" s="194"/>
    </row>
    <row r="8" spans="1:17" s="21" customFormat="1">
      <c r="A8" s="260"/>
      <c r="B8" s="261" t="s">
        <v>8</v>
      </c>
      <c r="C8" s="262" t="s">
        <v>2758</v>
      </c>
      <c r="D8" s="323">
        <v>0.19</v>
      </c>
      <c r="E8" s="277">
        <v>31412382.699999999</v>
      </c>
      <c r="F8" s="324">
        <f>ROUND(G7*D8,0)</f>
        <v>0</v>
      </c>
      <c r="G8" s="263">
        <f>ROUND(G7*D8,0)</f>
        <v>0</v>
      </c>
      <c r="H8" s="135"/>
      <c r="I8" s="136"/>
      <c r="L8" s="194"/>
    </row>
    <row r="9" spans="1:17" s="21" customFormat="1" ht="22.5">
      <c r="A9" s="193">
        <v>2</v>
      </c>
      <c r="B9" s="264" t="s">
        <v>2741</v>
      </c>
      <c r="C9" s="265" t="s">
        <v>2433</v>
      </c>
      <c r="D9" s="266">
        <v>1</v>
      </c>
      <c r="E9" s="278">
        <v>50000000</v>
      </c>
      <c r="F9" s="367"/>
      <c r="G9" s="267">
        <f t="shared" ref="G9" si="0">ROUND(F9*D9,0)</f>
        <v>0</v>
      </c>
      <c r="H9" s="135"/>
      <c r="I9" s="136"/>
      <c r="L9" s="194"/>
    </row>
    <row r="10" spans="1:17" ht="12.75">
      <c r="A10" s="337"/>
      <c r="B10" s="338" t="s">
        <v>2759</v>
      </c>
      <c r="C10" s="339"/>
      <c r="D10" s="339"/>
      <c r="E10" s="340"/>
      <c r="F10" s="341"/>
      <c r="G10" s="342">
        <f>SUM(G7:G9)</f>
        <v>0</v>
      </c>
      <c r="H10" s="268"/>
      <c r="I10" s="138"/>
    </row>
    <row r="11" spans="1:17" ht="6" customHeight="1">
      <c r="A11" s="159"/>
      <c r="B11" s="146"/>
      <c r="C11" s="128"/>
      <c r="D11" s="129"/>
      <c r="E11" s="279"/>
      <c r="F11" s="280"/>
      <c r="G11" s="160"/>
      <c r="H11" s="138"/>
      <c r="I11" s="138"/>
    </row>
    <row r="12" spans="1:17" s="130" customFormat="1" ht="17.25" customHeight="1">
      <c r="A12" s="343"/>
      <c r="B12" s="344" t="s">
        <v>2760</v>
      </c>
      <c r="C12" s="344"/>
      <c r="D12" s="344"/>
      <c r="E12" s="345"/>
      <c r="F12" s="346"/>
      <c r="G12" s="347"/>
      <c r="H12" s="142"/>
      <c r="I12" s="142"/>
      <c r="J12" s="209"/>
      <c r="K12" s="210"/>
      <c r="L12" s="209"/>
      <c r="M12" s="209"/>
      <c r="N12" s="209"/>
      <c r="O12" s="209"/>
      <c r="P12" s="209"/>
      <c r="Q12" s="209"/>
    </row>
    <row r="13" spans="1:17" s="1" customFormat="1" ht="15" customHeight="1">
      <c r="A13" s="390"/>
      <c r="B13" s="390"/>
      <c r="C13" s="390"/>
      <c r="D13" s="390"/>
      <c r="E13" s="390"/>
      <c r="F13" s="390"/>
      <c r="G13" s="390"/>
      <c r="H13" s="138"/>
      <c r="I13" s="151"/>
    </row>
    <row r="14" spans="1:17" s="75" customFormat="1" ht="15.75">
      <c r="A14" s="167" t="s">
        <v>2761</v>
      </c>
      <c r="B14" s="152"/>
      <c r="C14" s="152"/>
      <c r="D14" s="152"/>
      <c r="E14" s="275"/>
      <c r="F14" s="275"/>
      <c r="G14" s="153"/>
      <c r="H14" s="334"/>
      <c r="I14" s="139"/>
    </row>
    <row r="15" spans="1:17" ht="23.25" customHeight="1">
      <c r="A15" s="335" t="s">
        <v>13</v>
      </c>
      <c r="B15" s="335" t="s">
        <v>7</v>
      </c>
      <c r="C15" s="335" t="s">
        <v>423</v>
      </c>
      <c r="D15" s="335" t="s">
        <v>14</v>
      </c>
      <c r="E15" s="336" t="s">
        <v>0</v>
      </c>
      <c r="F15" s="336" t="s">
        <v>2763</v>
      </c>
      <c r="G15" s="335" t="s">
        <v>4</v>
      </c>
      <c r="H15" s="149"/>
      <c r="I15" s="229"/>
      <c r="J15" s="227"/>
    </row>
    <row r="16" spans="1:17" s="10" customFormat="1">
      <c r="A16" s="7">
        <v>1</v>
      </c>
      <c r="B16" s="180" t="s">
        <v>15</v>
      </c>
      <c r="C16" s="8"/>
      <c r="D16" s="9"/>
      <c r="E16" s="281"/>
      <c r="F16" s="282"/>
      <c r="G16" s="231"/>
      <c r="H16" s="135"/>
      <c r="I16" s="136"/>
      <c r="J16" s="221"/>
    </row>
    <row r="17" spans="1:12" s="15" customFormat="1">
      <c r="A17" s="11" t="s">
        <v>182</v>
      </c>
      <c r="B17" s="144" t="s">
        <v>16</v>
      </c>
      <c r="C17" s="13"/>
      <c r="D17" s="14"/>
      <c r="E17" s="283"/>
      <c r="F17" s="284"/>
      <c r="G17" s="232"/>
      <c r="H17" s="135"/>
      <c r="I17" s="136"/>
      <c r="J17" s="228"/>
    </row>
    <row r="18" spans="1:12" s="21" customFormat="1" ht="45">
      <c r="A18" s="60" t="s">
        <v>183</v>
      </c>
      <c r="B18" s="168" t="s">
        <v>143</v>
      </c>
      <c r="C18" s="23" t="s">
        <v>10</v>
      </c>
      <c r="D18" s="20">
        <v>606</v>
      </c>
      <c r="E18" s="285">
        <v>8737</v>
      </c>
      <c r="F18" s="368"/>
      <c r="G18" s="233">
        <f>ROUND(F18*D18,0)</f>
        <v>0</v>
      </c>
      <c r="H18" s="135"/>
      <c r="I18" s="136"/>
      <c r="L18" s="194"/>
    </row>
    <row r="19" spans="1:12" s="15" customFormat="1">
      <c r="A19" s="11" t="s">
        <v>184</v>
      </c>
      <c r="B19" s="169" t="s">
        <v>17</v>
      </c>
      <c r="C19" s="13"/>
      <c r="D19" s="14"/>
      <c r="E19" s="283"/>
      <c r="F19" s="284">
        <f t="shared" ref="F19:F69" si="1">+E19</f>
        <v>0</v>
      </c>
      <c r="G19" s="232">
        <f t="shared" ref="G19:G82" si="2">ROUND(F19*D19,0)</f>
        <v>0</v>
      </c>
      <c r="H19" s="135"/>
      <c r="I19" s="136"/>
    </row>
    <row r="20" spans="1:12" s="21" customFormat="1" ht="56.25">
      <c r="A20" s="60" t="s">
        <v>185</v>
      </c>
      <c r="B20" s="168" t="s">
        <v>1741</v>
      </c>
      <c r="C20" s="23" t="s">
        <v>2433</v>
      </c>
      <c r="D20" s="20">
        <v>30</v>
      </c>
      <c r="E20" s="285">
        <v>268723</v>
      </c>
      <c r="F20" s="368"/>
      <c r="G20" s="233">
        <f t="shared" si="2"/>
        <v>0</v>
      </c>
      <c r="H20" s="135"/>
      <c r="I20" s="136"/>
    </row>
    <row r="21" spans="1:12" s="21" customFormat="1" ht="67.5">
      <c r="A21" s="60" t="s">
        <v>186</v>
      </c>
      <c r="B21" s="168" t="s">
        <v>1742</v>
      </c>
      <c r="C21" s="23" t="s">
        <v>2433</v>
      </c>
      <c r="D21" s="20">
        <v>15</v>
      </c>
      <c r="E21" s="285">
        <v>115848</v>
      </c>
      <c r="F21" s="368"/>
      <c r="G21" s="233">
        <f t="shared" si="2"/>
        <v>0</v>
      </c>
      <c r="H21" s="135"/>
      <c r="I21" s="136"/>
    </row>
    <row r="22" spans="1:12" s="19" customFormat="1">
      <c r="A22" s="28" t="s">
        <v>1569</v>
      </c>
      <c r="B22" s="179" t="s">
        <v>156</v>
      </c>
      <c r="C22" s="29"/>
      <c r="D22" s="30"/>
      <c r="E22" s="286"/>
      <c r="F22" s="287">
        <f t="shared" si="1"/>
        <v>0</v>
      </c>
      <c r="G22" s="205">
        <f t="shared" si="2"/>
        <v>0</v>
      </c>
      <c r="H22" s="135"/>
      <c r="I22" s="136"/>
    </row>
    <row r="23" spans="1:12" s="10" customFormat="1">
      <c r="A23" s="7">
        <v>2</v>
      </c>
      <c r="B23" s="154" t="s">
        <v>146</v>
      </c>
      <c r="C23" s="8"/>
      <c r="D23" s="9"/>
      <c r="E23" s="281"/>
      <c r="F23" s="282">
        <f t="shared" si="1"/>
        <v>0</v>
      </c>
      <c r="G23" s="231">
        <f t="shared" si="2"/>
        <v>0</v>
      </c>
      <c r="H23" s="135"/>
      <c r="I23" s="136"/>
    </row>
    <row r="24" spans="1:12" s="15" customFormat="1">
      <c r="A24" s="11" t="s">
        <v>187</v>
      </c>
      <c r="B24" s="169" t="s">
        <v>18</v>
      </c>
      <c r="C24" s="13"/>
      <c r="D24" s="14"/>
      <c r="E24" s="283"/>
      <c r="F24" s="284">
        <f t="shared" si="1"/>
        <v>0</v>
      </c>
      <c r="G24" s="232">
        <f t="shared" si="2"/>
        <v>0</v>
      </c>
      <c r="H24" s="135"/>
      <c r="I24" s="136"/>
    </row>
    <row r="25" spans="1:12" s="21" customFormat="1" ht="22.5">
      <c r="A25" s="60" t="s">
        <v>188</v>
      </c>
      <c r="B25" s="168" t="s">
        <v>2368</v>
      </c>
      <c r="C25" s="23" t="s">
        <v>9</v>
      </c>
      <c r="D25" s="20">
        <v>38495</v>
      </c>
      <c r="E25" s="285">
        <v>6711</v>
      </c>
      <c r="F25" s="368"/>
      <c r="G25" s="233">
        <f t="shared" si="2"/>
        <v>0</v>
      </c>
      <c r="H25" s="135"/>
      <c r="I25" s="136"/>
      <c r="L25" s="194"/>
    </row>
    <row r="26" spans="1:12" s="21" customFormat="1" ht="22.5">
      <c r="A26" s="60" t="s">
        <v>189</v>
      </c>
      <c r="B26" s="168" t="s">
        <v>20</v>
      </c>
      <c r="C26" s="23" t="s">
        <v>11</v>
      </c>
      <c r="D26" s="20">
        <v>46261</v>
      </c>
      <c r="E26" s="285">
        <v>29480</v>
      </c>
      <c r="F26" s="368"/>
      <c r="G26" s="233">
        <f t="shared" si="2"/>
        <v>0</v>
      </c>
      <c r="H26" s="135"/>
      <c r="I26" s="136"/>
      <c r="L26" s="194"/>
    </row>
    <row r="27" spans="1:12" s="21" customFormat="1" ht="33.75">
      <c r="A27" s="60" t="s">
        <v>190</v>
      </c>
      <c r="B27" s="168" t="s">
        <v>141</v>
      </c>
      <c r="C27" s="23" t="s">
        <v>11</v>
      </c>
      <c r="D27" s="20">
        <v>4534</v>
      </c>
      <c r="E27" s="285">
        <v>50267</v>
      </c>
      <c r="F27" s="368"/>
      <c r="G27" s="233">
        <f t="shared" si="2"/>
        <v>0</v>
      </c>
      <c r="H27" s="135"/>
      <c r="I27" s="136"/>
      <c r="L27" s="194"/>
    </row>
    <row r="28" spans="1:12" s="21" customFormat="1" ht="22.5">
      <c r="A28" s="60" t="s">
        <v>191</v>
      </c>
      <c r="B28" s="168" t="s">
        <v>22</v>
      </c>
      <c r="C28" s="23" t="s">
        <v>11</v>
      </c>
      <c r="D28" s="20">
        <v>1096</v>
      </c>
      <c r="E28" s="285">
        <v>18809</v>
      </c>
      <c r="F28" s="368"/>
      <c r="G28" s="233">
        <f t="shared" si="2"/>
        <v>0</v>
      </c>
      <c r="H28" s="135"/>
      <c r="I28" s="136"/>
      <c r="L28" s="194"/>
    </row>
    <row r="29" spans="1:12" s="21" customFormat="1" ht="22.5">
      <c r="A29" s="60" t="s">
        <v>192</v>
      </c>
      <c r="B29" s="168" t="s">
        <v>23</v>
      </c>
      <c r="C29" s="23" t="s">
        <v>11</v>
      </c>
      <c r="D29" s="20">
        <v>7323</v>
      </c>
      <c r="E29" s="285">
        <v>61038</v>
      </c>
      <c r="F29" s="368"/>
      <c r="G29" s="233">
        <f t="shared" si="2"/>
        <v>0</v>
      </c>
      <c r="H29" s="135"/>
      <c r="I29" s="136"/>
      <c r="L29" s="194"/>
    </row>
    <row r="30" spans="1:12" s="21" customFormat="1" ht="22.5">
      <c r="A30" s="60" t="s">
        <v>2369</v>
      </c>
      <c r="B30" s="168" t="s">
        <v>2370</v>
      </c>
      <c r="C30" s="23" t="s">
        <v>11</v>
      </c>
      <c r="D30" s="20">
        <v>44793</v>
      </c>
      <c r="E30" s="285">
        <v>44902</v>
      </c>
      <c r="F30" s="368"/>
      <c r="G30" s="233">
        <f t="shared" si="2"/>
        <v>0</v>
      </c>
      <c r="H30" s="135"/>
      <c r="I30" s="136"/>
      <c r="L30" s="194"/>
    </row>
    <row r="31" spans="1:12" s="21" customFormat="1" ht="22.5">
      <c r="A31" s="60" t="s">
        <v>2396</v>
      </c>
      <c r="B31" s="168" t="s">
        <v>2397</v>
      </c>
      <c r="C31" s="23" t="s">
        <v>11</v>
      </c>
      <c r="D31" s="20">
        <v>796</v>
      </c>
      <c r="E31" s="285">
        <v>80766</v>
      </c>
      <c r="F31" s="368"/>
      <c r="G31" s="233">
        <f t="shared" si="2"/>
        <v>0</v>
      </c>
      <c r="H31" s="135"/>
      <c r="I31" s="136"/>
      <c r="L31" s="194"/>
    </row>
    <row r="32" spans="1:12" s="15" customFormat="1">
      <c r="A32" s="11" t="s">
        <v>193</v>
      </c>
      <c r="B32" s="170" t="s">
        <v>25</v>
      </c>
      <c r="C32" s="13"/>
      <c r="D32" s="14"/>
      <c r="E32" s="283"/>
      <c r="F32" s="284">
        <f t="shared" si="1"/>
        <v>0</v>
      </c>
      <c r="G32" s="232">
        <f t="shared" si="2"/>
        <v>0</v>
      </c>
      <c r="H32" s="135"/>
      <c r="I32" s="136"/>
    </row>
    <row r="33" spans="1:12" s="21" customFormat="1">
      <c r="A33" s="61" t="s">
        <v>194</v>
      </c>
      <c r="B33" s="171" t="s">
        <v>26</v>
      </c>
      <c r="C33" s="26"/>
      <c r="D33" s="20"/>
      <c r="E33" s="285"/>
      <c r="F33" s="288">
        <f t="shared" si="1"/>
        <v>0</v>
      </c>
      <c r="G33" s="233">
        <f t="shared" si="2"/>
        <v>0</v>
      </c>
      <c r="H33" s="135"/>
      <c r="I33" s="136"/>
    </row>
    <row r="34" spans="1:12" s="21" customFormat="1">
      <c r="A34" s="60" t="s">
        <v>195</v>
      </c>
      <c r="B34" s="168" t="s">
        <v>1743</v>
      </c>
      <c r="C34" s="23" t="s">
        <v>9</v>
      </c>
      <c r="D34" s="20">
        <v>48915</v>
      </c>
      <c r="E34" s="285">
        <v>29273</v>
      </c>
      <c r="F34" s="368"/>
      <c r="G34" s="233">
        <f t="shared" si="2"/>
        <v>0</v>
      </c>
      <c r="H34" s="135"/>
      <c r="I34" s="136"/>
      <c r="L34" s="194"/>
    </row>
    <row r="35" spans="1:12" s="21" customFormat="1" ht="22.5">
      <c r="A35" s="60" t="s">
        <v>2363</v>
      </c>
      <c r="B35" s="168" t="s">
        <v>2416</v>
      </c>
      <c r="C35" s="23" t="s">
        <v>11</v>
      </c>
      <c r="D35" s="20">
        <v>505</v>
      </c>
      <c r="E35" s="285">
        <v>688809</v>
      </c>
      <c r="F35" s="368"/>
      <c r="G35" s="233">
        <f t="shared" si="2"/>
        <v>0</v>
      </c>
      <c r="H35" s="135"/>
      <c r="I35" s="136"/>
      <c r="L35" s="194"/>
    </row>
    <row r="36" spans="1:12" s="21" customFormat="1" ht="22.5">
      <c r="A36" s="60" t="s">
        <v>637</v>
      </c>
      <c r="B36" s="168" t="s">
        <v>1744</v>
      </c>
      <c r="C36" s="23" t="s">
        <v>11</v>
      </c>
      <c r="D36" s="20">
        <v>2038</v>
      </c>
      <c r="E36" s="285">
        <v>688809</v>
      </c>
      <c r="F36" s="368"/>
      <c r="G36" s="233">
        <f t="shared" si="2"/>
        <v>0</v>
      </c>
      <c r="H36" s="135"/>
      <c r="I36" s="136"/>
      <c r="L36" s="194"/>
    </row>
    <row r="37" spans="1:12" s="21" customFormat="1" ht="33.75">
      <c r="A37" s="60" t="s">
        <v>638</v>
      </c>
      <c r="B37" s="168" t="s">
        <v>1745</v>
      </c>
      <c r="C37" s="23" t="s">
        <v>11</v>
      </c>
      <c r="D37" s="20">
        <v>3027</v>
      </c>
      <c r="E37" s="285">
        <v>651275</v>
      </c>
      <c r="F37" s="368"/>
      <c r="G37" s="233">
        <f t="shared" si="2"/>
        <v>0</v>
      </c>
      <c r="H37" s="135"/>
      <c r="I37" s="136"/>
      <c r="L37" s="194"/>
    </row>
    <row r="38" spans="1:12" s="21" customFormat="1" ht="33.75">
      <c r="A38" s="60" t="s">
        <v>639</v>
      </c>
      <c r="B38" s="168" t="s">
        <v>1746</v>
      </c>
      <c r="C38" s="23" t="s">
        <v>11</v>
      </c>
      <c r="D38" s="20">
        <v>2128</v>
      </c>
      <c r="E38" s="285">
        <v>624374</v>
      </c>
      <c r="F38" s="368"/>
      <c r="G38" s="233">
        <f t="shared" si="2"/>
        <v>0</v>
      </c>
      <c r="H38" s="135"/>
      <c r="I38" s="136"/>
      <c r="L38" s="194"/>
    </row>
    <row r="39" spans="1:12" s="15" customFormat="1">
      <c r="A39" s="11" t="s">
        <v>196</v>
      </c>
      <c r="B39" s="150" t="s">
        <v>147</v>
      </c>
      <c r="C39" s="13"/>
      <c r="D39" s="14"/>
      <c r="E39" s="283"/>
      <c r="F39" s="284">
        <f t="shared" si="1"/>
        <v>0</v>
      </c>
      <c r="G39" s="232">
        <f t="shared" si="2"/>
        <v>0</v>
      </c>
      <c r="H39" s="135"/>
      <c r="I39" s="136"/>
    </row>
    <row r="40" spans="1:12" s="21" customFormat="1" ht="22.5">
      <c r="A40" s="61" t="s">
        <v>197</v>
      </c>
      <c r="B40" s="171" t="s">
        <v>27</v>
      </c>
      <c r="C40" s="26"/>
      <c r="D40" s="20"/>
      <c r="E40" s="285"/>
      <c r="F40" s="288">
        <f t="shared" si="1"/>
        <v>0</v>
      </c>
      <c r="G40" s="233">
        <f t="shared" si="2"/>
        <v>0</v>
      </c>
      <c r="H40" s="135"/>
      <c r="I40" s="136"/>
    </row>
    <row r="41" spans="1:12" s="21" customFormat="1" ht="33.75">
      <c r="A41" s="60" t="s">
        <v>2372</v>
      </c>
      <c r="B41" s="168" t="s">
        <v>2388</v>
      </c>
      <c r="C41" s="23" t="s">
        <v>11</v>
      </c>
      <c r="D41" s="20">
        <v>263</v>
      </c>
      <c r="E41" s="285">
        <v>677065</v>
      </c>
      <c r="F41" s="368"/>
      <c r="G41" s="233">
        <f t="shared" si="2"/>
        <v>0</v>
      </c>
      <c r="H41" s="135"/>
      <c r="I41" s="136"/>
      <c r="L41" s="194"/>
    </row>
    <row r="42" spans="1:12" s="21" customFormat="1" ht="33.75">
      <c r="A42" s="60" t="s">
        <v>2374</v>
      </c>
      <c r="B42" s="168" t="s">
        <v>2373</v>
      </c>
      <c r="C42" s="23" t="s">
        <v>11</v>
      </c>
      <c r="D42" s="20">
        <v>398</v>
      </c>
      <c r="E42" s="285">
        <v>708932</v>
      </c>
      <c r="F42" s="368"/>
      <c r="G42" s="233">
        <f t="shared" si="2"/>
        <v>0</v>
      </c>
      <c r="H42" s="135"/>
      <c r="I42" s="136"/>
      <c r="L42" s="194"/>
    </row>
    <row r="43" spans="1:12" s="21" customFormat="1" ht="33.75">
      <c r="A43" s="60" t="s">
        <v>2375</v>
      </c>
      <c r="B43" s="168" t="s">
        <v>2401</v>
      </c>
      <c r="C43" s="23" t="s">
        <v>11</v>
      </c>
      <c r="D43" s="20">
        <v>70</v>
      </c>
      <c r="E43" s="285">
        <v>819982</v>
      </c>
      <c r="F43" s="368"/>
      <c r="G43" s="233">
        <f t="shared" si="2"/>
        <v>0</v>
      </c>
      <c r="H43" s="135"/>
      <c r="I43" s="136"/>
      <c r="L43" s="194"/>
    </row>
    <row r="44" spans="1:12" s="21" customFormat="1" ht="33.75">
      <c r="A44" s="60" t="s">
        <v>1140</v>
      </c>
      <c r="B44" s="168" t="s">
        <v>2402</v>
      </c>
      <c r="C44" s="23" t="s">
        <v>11</v>
      </c>
      <c r="D44" s="20">
        <v>354</v>
      </c>
      <c r="E44" s="285">
        <v>841235</v>
      </c>
      <c r="F44" s="368"/>
      <c r="G44" s="233">
        <f t="shared" si="2"/>
        <v>0</v>
      </c>
      <c r="H44" s="135"/>
      <c r="I44" s="136"/>
      <c r="L44" s="194"/>
    </row>
    <row r="45" spans="1:12" s="21" customFormat="1" ht="33.75">
      <c r="A45" s="60" t="s">
        <v>2389</v>
      </c>
      <c r="B45" s="168" t="s">
        <v>2403</v>
      </c>
      <c r="C45" s="23" t="s">
        <v>11</v>
      </c>
      <c r="D45" s="20">
        <v>97</v>
      </c>
      <c r="E45" s="285">
        <v>881434</v>
      </c>
      <c r="F45" s="368"/>
      <c r="G45" s="233">
        <f t="shared" si="2"/>
        <v>0</v>
      </c>
      <c r="H45" s="135"/>
      <c r="I45" s="136"/>
      <c r="L45" s="194"/>
    </row>
    <row r="46" spans="1:12" s="21" customFormat="1" ht="33.75">
      <c r="A46" s="60" t="s">
        <v>2391</v>
      </c>
      <c r="B46" s="168" t="s">
        <v>2404</v>
      </c>
      <c r="C46" s="23" t="s">
        <v>11</v>
      </c>
      <c r="D46" s="20">
        <v>161</v>
      </c>
      <c r="E46" s="285">
        <v>816642</v>
      </c>
      <c r="F46" s="368"/>
      <c r="G46" s="233">
        <f t="shared" si="2"/>
        <v>0</v>
      </c>
      <c r="H46" s="135"/>
      <c r="I46" s="136"/>
      <c r="L46" s="194"/>
    </row>
    <row r="47" spans="1:12" s="21" customFormat="1" ht="22.5">
      <c r="A47" s="60" t="s">
        <v>2392</v>
      </c>
      <c r="B47" s="168" t="s">
        <v>2393</v>
      </c>
      <c r="C47" s="23" t="s">
        <v>9</v>
      </c>
      <c r="D47" s="20">
        <v>344</v>
      </c>
      <c r="E47" s="285">
        <v>111033</v>
      </c>
      <c r="F47" s="368"/>
      <c r="G47" s="233">
        <f t="shared" si="2"/>
        <v>0</v>
      </c>
      <c r="H47" s="135"/>
      <c r="I47" s="136"/>
      <c r="L47" s="194"/>
    </row>
    <row r="48" spans="1:12" s="21" customFormat="1">
      <c r="A48" s="60" t="s">
        <v>2390</v>
      </c>
      <c r="B48" s="168" t="s">
        <v>2398</v>
      </c>
      <c r="C48" s="23" t="s">
        <v>9</v>
      </c>
      <c r="D48" s="20">
        <v>1607</v>
      </c>
      <c r="E48" s="285">
        <v>40809</v>
      </c>
      <c r="F48" s="368"/>
      <c r="G48" s="233">
        <f t="shared" si="2"/>
        <v>0</v>
      </c>
      <c r="H48" s="135"/>
      <c r="I48" s="136"/>
      <c r="L48" s="194"/>
    </row>
    <row r="49" spans="1:12" s="21" customFormat="1">
      <c r="A49" s="60" t="s">
        <v>2399</v>
      </c>
      <c r="B49" s="168" t="s">
        <v>2400</v>
      </c>
      <c r="C49" s="23" t="s">
        <v>9</v>
      </c>
      <c r="D49" s="20">
        <v>4393</v>
      </c>
      <c r="E49" s="285">
        <v>52650</v>
      </c>
      <c r="F49" s="368"/>
      <c r="G49" s="233">
        <f t="shared" si="2"/>
        <v>0</v>
      </c>
      <c r="H49" s="135"/>
      <c r="I49" s="136"/>
      <c r="L49" s="194"/>
    </row>
    <row r="50" spans="1:12" s="21" customFormat="1">
      <c r="A50" s="60" t="s">
        <v>2405</v>
      </c>
      <c r="B50" s="168" t="s">
        <v>2406</v>
      </c>
      <c r="C50" s="23" t="s">
        <v>2433</v>
      </c>
      <c r="D50" s="20">
        <v>37</v>
      </c>
      <c r="E50" s="285">
        <v>68216</v>
      </c>
      <c r="F50" s="368"/>
      <c r="G50" s="233">
        <f t="shared" si="2"/>
        <v>0</v>
      </c>
      <c r="H50" s="135"/>
      <c r="I50" s="136"/>
    </row>
    <row r="51" spans="1:12" s="21" customFormat="1">
      <c r="A51" s="60" t="s">
        <v>2407</v>
      </c>
      <c r="B51" s="168" t="s">
        <v>2408</v>
      </c>
      <c r="C51" s="23" t="s">
        <v>10</v>
      </c>
      <c r="D51" s="20">
        <v>236</v>
      </c>
      <c r="E51" s="285">
        <v>16764</v>
      </c>
      <c r="F51" s="368"/>
      <c r="G51" s="233">
        <f t="shared" si="2"/>
        <v>0</v>
      </c>
      <c r="H51" s="135"/>
      <c r="I51" s="136"/>
      <c r="L51" s="194"/>
    </row>
    <row r="52" spans="1:12" s="21" customFormat="1" ht="22.5">
      <c r="A52" s="60" t="s">
        <v>2409</v>
      </c>
      <c r="B52" s="168" t="s">
        <v>2410</v>
      </c>
      <c r="C52" s="23" t="s">
        <v>2433</v>
      </c>
      <c r="D52" s="20">
        <v>6</v>
      </c>
      <c r="E52" s="285">
        <v>209630</v>
      </c>
      <c r="F52" s="368"/>
      <c r="G52" s="233">
        <f t="shared" si="2"/>
        <v>0</v>
      </c>
      <c r="H52" s="135"/>
      <c r="I52" s="136"/>
    </row>
    <row r="53" spans="1:12" s="15" customFormat="1">
      <c r="A53" s="11" t="s">
        <v>198</v>
      </c>
      <c r="B53" s="150" t="s">
        <v>148</v>
      </c>
      <c r="C53" s="13"/>
      <c r="D53" s="14"/>
      <c r="E53" s="283"/>
      <c r="F53" s="284">
        <f t="shared" si="1"/>
        <v>0</v>
      </c>
      <c r="G53" s="232">
        <f t="shared" si="2"/>
        <v>0</v>
      </c>
      <c r="H53" s="135"/>
      <c r="I53" s="136"/>
    </row>
    <row r="54" spans="1:12" s="21" customFormat="1">
      <c r="A54" s="60" t="s">
        <v>199</v>
      </c>
      <c r="B54" s="168" t="s">
        <v>28</v>
      </c>
      <c r="C54" s="23" t="s">
        <v>12</v>
      </c>
      <c r="D54" s="20">
        <v>636973</v>
      </c>
      <c r="E54" s="285">
        <v>3219</v>
      </c>
      <c r="F54" s="368"/>
      <c r="G54" s="233">
        <f t="shared" si="2"/>
        <v>0</v>
      </c>
      <c r="H54" s="135"/>
      <c r="I54" s="136"/>
      <c r="L54" s="194"/>
    </row>
    <row r="55" spans="1:12" s="21" customFormat="1">
      <c r="A55" s="60" t="s">
        <v>200</v>
      </c>
      <c r="B55" s="168" t="s">
        <v>29</v>
      </c>
      <c r="C55" s="23" t="s">
        <v>12</v>
      </c>
      <c r="D55" s="20">
        <v>149388</v>
      </c>
      <c r="E55" s="285">
        <v>3768</v>
      </c>
      <c r="F55" s="368"/>
      <c r="G55" s="233">
        <f t="shared" si="2"/>
        <v>0</v>
      </c>
      <c r="H55" s="135"/>
      <c r="I55" s="136"/>
      <c r="L55" s="194"/>
    </row>
    <row r="56" spans="1:12" s="19" customFormat="1">
      <c r="A56" s="28" t="s">
        <v>1570</v>
      </c>
      <c r="B56" s="179" t="s">
        <v>157</v>
      </c>
      <c r="C56" s="29"/>
      <c r="D56" s="30"/>
      <c r="E56" s="286"/>
      <c r="F56" s="287">
        <f t="shared" si="1"/>
        <v>0</v>
      </c>
      <c r="G56" s="205">
        <f t="shared" si="2"/>
        <v>0</v>
      </c>
      <c r="H56" s="135"/>
      <c r="I56" s="136"/>
    </row>
    <row r="57" spans="1:12" s="10" customFormat="1">
      <c r="A57" s="7">
        <v>3</v>
      </c>
      <c r="B57" s="154" t="s">
        <v>140</v>
      </c>
      <c r="C57" s="8"/>
      <c r="D57" s="9"/>
      <c r="E57" s="281"/>
      <c r="F57" s="282">
        <f t="shared" si="1"/>
        <v>0</v>
      </c>
      <c r="G57" s="231">
        <f t="shared" si="2"/>
        <v>0</v>
      </c>
      <c r="H57" s="135"/>
      <c r="I57" s="136"/>
    </row>
    <row r="58" spans="1:12" s="15" customFormat="1">
      <c r="A58" s="11" t="s">
        <v>201</v>
      </c>
      <c r="B58" s="170" t="s">
        <v>18</v>
      </c>
      <c r="C58" s="13"/>
      <c r="D58" s="14"/>
      <c r="E58" s="283"/>
      <c r="F58" s="284">
        <f t="shared" si="1"/>
        <v>0</v>
      </c>
      <c r="G58" s="232">
        <f t="shared" si="2"/>
        <v>0</v>
      </c>
      <c r="H58" s="135"/>
      <c r="I58" s="136"/>
    </row>
    <row r="59" spans="1:12" s="21" customFormat="1" ht="22.5">
      <c r="A59" s="60" t="s">
        <v>202</v>
      </c>
      <c r="B59" s="168" t="s">
        <v>19</v>
      </c>
      <c r="C59" s="23" t="s">
        <v>9</v>
      </c>
      <c r="D59" s="20">
        <v>11586</v>
      </c>
      <c r="E59" s="285">
        <v>6711</v>
      </c>
      <c r="F59" s="368"/>
      <c r="G59" s="233">
        <f t="shared" si="2"/>
        <v>0</v>
      </c>
      <c r="H59" s="135"/>
      <c r="I59" s="136"/>
      <c r="L59" s="194"/>
    </row>
    <row r="60" spans="1:12" s="21" customFormat="1" ht="22.5">
      <c r="A60" s="60" t="s">
        <v>694</v>
      </c>
      <c r="B60" s="168" t="s">
        <v>20</v>
      </c>
      <c r="C60" s="23" t="s">
        <v>11</v>
      </c>
      <c r="D60" s="20">
        <v>32562</v>
      </c>
      <c r="E60" s="285">
        <v>29480</v>
      </c>
      <c r="F60" s="368"/>
      <c r="G60" s="233">
        <f t="shared" si="2"/>
        <v>0</v>
      </c>
      <c r="H60" s="135"/>
      <c r="I60" s="136"/>
      <c r="L60" s="194"/>
    </row>
    <row r="61" spans="1:12" s="21" customFormat="1" ht="56.25">
      <c r="A61" s="60" t="s">
        <v>203</v>
      </c>
      <c r="B61" s="168" t="s">
        <v>1747</v>
      </c>
      <c r="C61" s="23" t="s">
        <v>11</v>
      </c>
      <c r="D61" s="20">
        <v>5240</v>
      </c>
      <c r="E61" s="285">
        <v>11324</v>
      </c>
      <c r="F61" s="368"/>
      <c r="G61" s="233">
        <f t="shared" si="2"/>
        <v>0</v>
      </c>
      <c r="H61" s="135"/>
      <c r="I61" s="136"/>
      <c r="L61" s="194"/>
    </row>
    <row r="62" spans="1:12" s="21" customFormat="1" ht="22.5">
      <c r="A62" s="60" t="s">
        <v>204</v>
      </c>
      <c r="B62" s="168" t="s">
        <v>21</v>
      </c>
      <c r="C62" s="23" t="s">
        <v>11</v>
      </c>
      <c r="D62" s="20">
        <v>2060</v>
      </c>
      <c r="E62" s="285">
        <v>16809</v>
      </c>
      <c r="F62" s="368"/>
      <c r="G62" s="233">
        <f t="shared" si="2"/>
        <v>0</v>
      </c>
      <c r="H62" s="135"/>
      <c r="I62" s="136"/>
      <c r="L62" s="194"/>
    </row>
    <row r="63" spans="1:12" s="21" customFormat="1" ht="22.5">
      <c r="A63" s="60" t="s">
        <v>424</v>
      </c>
      <c r="B63" s="168" t="s">
        <v>22</v>
      </c>
      <c r="C63" s="23" t="s">
        <v>11</v>
      </c>
      <c r="D63" s="20">
        <v>3180</v>
      </c>
      <c r="E63" s="285">
        <v>18809</v>
      </c>
      <c r="F63" s="368"/>
      <c r="G63" s="233">
        <f t="shared" si="2"/>
        <v>0</v>
      </c>
      <c r="H63" s="135"/>
      <c r="I63" s="136"/>
      <c r="L63" s="194"/>
    </row>
    <row r="64" spans="1:12" s="21" customFormat="1" ht="22.5">
      <c r="A64" s="60" t="s">
        <v>425</v>
      </c>
      <c r="B64" s="168" t="s">
        <v>23</v>
      </c>
      <c r="C64" s="23" t="s">
        <v>11</v>
      </c>
      <c r="D64" s="20">
        <v>4295</v>
      </c>
      <c r="E64" s="285">
        <v>61038</v>
      </c>
      <c r="F64" s="368"/>
      <c r="G64" s="233">
        <f t="shared" si="2"/>
        <v>0</v>
      </c>
      <c r="H64" s="135"/>
      <c r="I64" s="136"/>
      <c r="L64" s="194"/>
    </row>
    <row r="65" spans="1:12" s="21" customFormat="1" ht="22.5">
      <c r="A65" s="60" t="s">
        <v>426</v>
      </c>
      <c r="B65" s="168" t="s">
        <v>24</v>
      </c>
      <c r="C65" s="23" t="s">
        <v>11</v>
      </c>
      <c r="D65" s="20">
        <v>21696</v>
      </c>
      <c r="E65" s="285">
        <v>87357</v>
      </c>
      <c r="F65" s="368"/>
      <c r="G65" s="233">
        <f t="shared" si="2"/>
        <v>0</v>
      </c>
      <c r="H65" s="135"/>
      <c r="I65" s="136"/>
      <c r="L65" s="194"/>
    </row>
    <row r="66" spans="1:12" s="21" customFormat="1">
      <c r="A66" s="60" t="s">
        <v>427</v>
      </c>
      <c r="B66" s="168" t="s">
        <v>695</v>
      </c>
      <c r="C66" s="23" t="s">
        <v>11</v>
      </c>
      <c r="D66" s="20">
        <v>1229</v>
      </c>
      <c r="E66" s="285">
        <v>119687</v>
      </c>
      <c r="F66" s="368"/>
      <c r="G66" s="233">
        <f t="shared" si="2"/>
        <v>0</v>
      </c>
      <c r="H66" s="135"/>
      <c r="I66" s="136"/>
      <c r="L66" s="194"/>
    </row>
    <row r="67" spans="1:12" s="15" customFormat="1">
      <c r="A67" s="11" t="s">
        <v>205</v>
      </c>
      <c r="B67" s="170" t="s">
        <v>30</v>
      </c>
      <c r="C67" s="13"/>
      <c r="D67" s="14"/>
      <c r="E67" s="283"/>
      <c r="F67" s="284">
        <f t="shared" si="1"/>
        <v>0</v>
      </c>
      <c r="G67" s="232">
        <f t="shared" si="2"/>
        <v>0</v>
      </c>
      <c r="H67" s="135"/>
      <c r="I67" s="136"/>
    </row>
    <row r="68" spans="1:12" s="21" customFormat="1" ht="33.75">
      <c r="A68" s="60" t="s">
        <v>2326</v>
      </c>
      <c r="B68" s="168" t="s">
        <v>2431</v>
      </c>
      <c r="C68" s="23" t="s">
        <v>10</v>
      </c>
      <c r="D68" s="20">
        <v>2310</v>
      </c>
      <c r="E68" s="285">
        <v>294372</v>
      </c>
      <c r="F68" s="368"/>
      <c r="G68" s="233">
        <f t="shared" si="2"/>
        <v>0</v>
      </c>
      <c r="H68" s="135"/>
      <c r="I68" s="136"/>
      <c r="L68" s="194"/>
    </row>
    <row r="69" spans="1:12" s="21" customFormat="1">
      <c r="A69" s="61" t="s">
        <v>206</v>
      </c>
      <c r="B69" s="171" t="s">
        <v>700</v>
      </c>
      <c r="C69" s="26"/>
      <c r="D69" s="20"/>
      <c r="E69" s="285"/>
      <c r="F69" s="288">
        <f t="shared" si="1"/>
        <v>0</v>
      </c>
      <c r="G69" s="233">
        <f t="shared" si="2"/>
        <v>0</v>
      </c>
      <c r="H69" s="135"/>
      <c r="I69" s="136"/>
    </row>
    <row r="70" spans="1:12" s="21" customFormat="1" ht="56.25">
      <c r="A70" s="60" t="s">
        <v>207</v>
      </c>
      <c r="B70" s="168" t="s">
        <v>2379</v>
      </c>
      <c r="C70" s="23" t="s">
        <v>10</v>
      </c>
      <c r="D70" s="20">
        <v>203</v>
      </c>
      <c r="E70" s="285">
        <v>20898</v>
      </c>
      <c r="F70" s="368"/>
      <c r="G70" s="233">
        <f t="shared" si="2"/>
        <v>0</v>
      </c>
      <c r="H70" s="135"/>
      <c r="I70" s="136"/>
      <c r="L70" s="194"/>
    </row>
    <row r="71" spans="1:12" s="21" customFormat="1" ht="56.25">
      <c r="A71" s="60" t="s">
        <v>701</v>
      </c>
      <c r="B71" s="168" t="s">
        <v>2380</v>
      </c>
      <c r="C71" s="23" t="s">
        <v>10</v>
      </c>
      <c r="D71" s="20">
        <v>412</v>
      </c>
      <c r="E71" s="285">
        <v>24701</v>
      </c>
      <c r="F71" s="368"/>
      <c r="G71" s="233">
        <f t="shared" si="2"/>
        <v>0</v>
      </c>
      <c r="H71" s="135"/>
      <c r="I71" s="136"/>
      <c r="L71" s="194"/>
    </row>
    <row r="72" spans="1:12" s="21" customFormat="1" ht="56.25">
      <c r="A72" s="60" t="s">
        <v>702</v>
      </c>
      <c r="B72" s="168" t="s">
        <v>2381</v>
      </c>
      <c r="C72" s="23" t="s">
        <v>10</v>
      </c>
      <c r="D72" s="20">
        <v>408</v>
      </c>
      <c r="E72" s="285">
        <v>30760</v>
      </c>
      <c r="F72" s="368"/>
      <c r="G72" s="233">
        <f t="shared" si="2"/>
        <v>0</v>
      </c>
      <c r="H72" s="135"/>
      <c r="I72" s="136"/>
      <c r="L72" s="194"/>
    </row>
    <row r="73" spans="1:12" s="21" customFormat="1" ht="56.25">
      <c r="A73" s="60" t="s">
        <v>703</v>
      </c>
      <c r="B73" s="168" t="s">
        <v>2382</v>
      </c>
      <c r="C73" s="23" t="s">
        <v>10</v>
      </c>
      <c r="D73" s="20">
        <v>622</v>
      </c>
      <c r="E73" s="285">
        <v>40956</v>
      </c>
      <c r="F73" s="368"/>
      <c r="G73" s="233">
        <f t="shared" si="2"/>
        <v>0</v>
      </c>
      <c r="H73" s="135"/>
      <c r="I73" s="136"/>
      <c r="L73" s="194"/>
    </row>
    <row r="74" spans="1:12" s="21" customFormat="1" ht="56.25">
      <c r="A74" s="60" t="s">
        <v>704</v>
      </c>
      <c r="B74" s="168" t="s">
        <v>2383</v>
      </c>
      <c r="C74" s="23" t="s">
        <v>10</v>
      </c>
      <c r="D74" s="20">
        <v>446</v>
      </c>
      <c r="E74" s="285">
        <v>58768</v>
      </c>
      <c r="F74" s="368"/>
      <c r="G74" s="233">
        <f t="shared" si="2"/>
        <v>0</v>
      </c>
      <c r="H74" s="135"/>
      <c r="I74" s="136"/>
      <c r="L74" s="194"/>
    </row>
    <row r="75" spans="1:12" s="21" customFormat="1" ht="56.25">
      <c r="A75" s="60" t="s">
        <v>705</v>
      </c>
      <c r="B75" s="168" t="s">
        <v>2384</v>
      </c>
      <c r="C75" s="23" t="s">
        <v>10</v>
      </c>
      <c r="D75" s="20">
        <v>1219</v>
      </c>
      <c r="E75" s="285">
        <v>92700</v>
      </c>
      <c r="F75" s="368"/>
      <c r="G75" s="233">
        <f t="shared" si="2"/>
        <v>0</v>
      </c>
      <c r="H75" s="135"/>
      <c r="I75" s="136"/>
      <c r="L75" s="194"/>
    </row>
    <row r="76" spans="1:12" s="21" customFormat="1" ht="56.25">
      <c r="A76" s="60" t="s">
        <v>706</v>
      </c>
      <c r="B76" s="168" t="s">
        <v>2385</v>
      </c>
      <c r="C76" s="23" t="s">
        <v>10</v>
      </c>
      <c r="D76" s="20">
        <v>501</v>
      </c>
      <c r="E76" s="285">
        <v>111654</v>
      </c>
      <c r="F76" s="368"/>
      <c r="G76" s="233">
        <f t="shared" si="2"/>
        <v>0</v>
      </c>
      <c r="H76" s="135"/>
      <c r="I76" s="136"/>
      <c r="L76" s="194"/>
    </row>
    <row r="77" spans="1:12" s="21" customFormat="1" ht="56.25">
      <c r="A77" s="60" t="s">
        <v>707</v>
      </c>
      <c r="B77" s="168" t="s">
        <v>2386</v>
      </c>
      <c r="C77" s="23" t="s">
        <v>10</v>
      </c>
      <c r="D77" s="20">
        <v>1236</v>
      </c>
      <c r="E77" s="285">
        <v>160228</v>
      </c>
      <c r="F77" s="368"/>
      <c r="G77" s="233">
        <f t="shared" si="2"/>
        <v>0</v>
      </c>
      <c r="H77" s="135"/>
      <c r="I77" s="136"/>
      <c r="L77" s="194"/>
    </row>
    <row r="78" spans="1:12" s="21" customFormat="1" ht="56.25">
      <c r="A78" s="60" t="s">
        <v>708</v>
      </c>
      <c r="B78" s="168" t="s">
        <v>2387</v>
      </c>
      <c r="C78" s="23" t="s">
        <v>10</v>
      </c>
      <c r="D78" s="20">
        <v>473</v>
      </c>
      <c r="E78" s="285">
        <v>201765</v>
      </c>
      <c r="F78" s="368"/>
      <c r="G78" s="233">
        <f t="shared" si="2"/>
        <v>0</v>
      </c>
      <c r="H78" s="135"/>
      <c r="I78" s="136"/>
      <c r="L78" s="194"/>
    </row>
    <row r="79" spans="1:12" s="21" customFormat="1" ht="33.75">
      <c r="A79" s="60" t="s">
        <v>709</v>
      </c>
      <c r="B79" s="168" t="s">
        <v>1748</v>
      </c>
      <c r="C79" s="23" t="s">
        <v>2433</v>
      </c>
      <c r="D79" s="20">
        <v>1</v>
      </c>
      <c r="E79" s="285">
        <v>34678</v>
      </c>
      <c r="F79" s="368"/>
      <c r="G79" s="233">
        <f t="shared" si="2"/>
        <v>0</v>
      </c>
      <c r="H79" s="135"/>
      <c r="I79" s="136"/>
    </row>
    <row r="80" spans="1:12" s="21" customFormat="1" ht="33.75">
      <c r="A80" s="60" t="s">
        <v>710</v>
      </c>
      <c r="B80" s="168" t="s">
        <v>1749</v>
      </c>
      <c r="C80" s="23" t="s">
        <v>2433</v>
      </c>
      <c r="D80" s="20">
        <v>1</v>
      </c>
      <c r="E80" s="285">
        <v>156570</v>
      </c>
      <c r="F80" s="368"/>
      <c r="G80" s="233">
        <f t="shared" si="2"/>
        <v>0</v>
      </c>
      <c r="H80" s="135"/>
      <c r="I80" s="136"/>
    </row>
    <row r="81" spans="1:9" s="21" customFormat="1" ht="33.75">
      <c r="A81" s="60" t="s">
        <v>711</v>
      </c>
      <c r="B81" s="168" t="s">
        <v>696</v>
      </c>
      <c r="C81" s="23" t="s">
        <v>2433</v>
      </c>
      <c r="D81" s="20">
        <v>3</v>
      </c>
      <c r="E81" s="285">
        <v>227739</v>
      </c>
      <c r="F81" s="368"/>
      <c r="G81" s="233">
        <f t="shared" si="2"/>
        <v>0</v>
      </c>
      <c r="H81" s="135"/>
      <c r="I81" s="136"/>
    </row>
    <row r="82" spans="1:9" s="21" customFormat="1" ht="33.75">
      <c r="A82" s="60" t="s">
        <v>712</v>
      </c>
      <c r="B82" s="168" t="s">
        <v>697</v>
      </c>
      <c r="C82" s="23" t="s">
        <v>2433</v>
      </c>
      <c r="D82" s="20">
        <v>1</v>
      </c>
      <c r="E82" s="285">
        <v>156570</v>
      </c>
      <c r="F82" s="368"/>
      <c r="G82" s="233">
        <f t="shared" si="2"/>
        <v>0</v>
      </c>
      <c r="H82" s="135"/>
      <c r="I82" s="136"/>
    </row>
    <row r="83" spans="1:9" s="21" customFormat="1" ht="22.5">
      <c r="A83" s="60" t="s">
        <v>713</v>
      </c>
      <c r="B83" s="168" t="s">
        <v>698</v>
      </c>
      <c r="C83" s="23" t="s">
        <v>2433</v>
      </c>
      <c r="D83" s="20">
        <v>2</v>
      </c>
      <c r="E83" s="285">
        <v>587465</v>
      </c>
      <c r="F83" s="368"/>
      <c r="G83" s="233">
        <f t="shared" ref="G83:G146" si="3">ROUND(F83*D83,0)</f>
        <v>0</v>
      </c>
      <c r="H83" s="135"/>
      <c r="I83" s="136"/>
    </row>
    <row r="84" spans="1:9" s="21" customFormat="1" ht="22.5">
      <c r="A84" s="60" t="s">
        <v>208</v>
      </c>
      <c r="B84" s="168" t="s">
        <v>699</v>
      </c>
      <c r="C84" s="23" t="s">
        <v>2433</v>
      </c>
      <c r="D84" s="20">
        <v>2</v>
      </c>
      <c r="E84" s="285">
        <v>604578</v>
      </c>
      <c r="F84" s="368"/>
      <c r="G84" s="233">
        <f t="shared" si="3"/>
        <v>0</v>
      </c>
      <c r="H84" s="135"/>
      <c r="I84" s="136"/>
    </row>
    <row r="85" spans="1:9" s="21" customFormat="1" ht="22.5">
      <c r="A85" s="60" t="s">
        <v>714</v>
      </c>
      <c r="B85" s="168" t="s">
        <v>176</v>
      </c>
      <c r="C85" s="23" t="s">
        <v>2433</v>
      </c>
      <c r="D85" s="20">
        <v>2</v>
      </c>
      <c r="E85" s="285">
        <v>658354</v>
      </c>
      <c r="F85" s="368"/>
      <c r="G85" s="233">
        <f t="shared" si="3"/>
        <v>0</v>
      </c>
      <c r="H85" s="135"/>
      <c r="I85" s="136"/>
    </row>
    <row r="86" spans="1:9" s="21" customFormat="1" ht="67.5">
      <c r="A86" s="60" t="s">
        <v>715</v>
      </c>
      <c r="B86" s="168" t="s">
        <v>1750</v>
      </c>
      <c r="C86" s="23" t="s">
        <v>2433</v>
      </c>
      <c r="D86" s="20">
        <v>2</v>
      </c>
      <c r="E86" s="285">
        <v>62693</v>
      </c>
      <c r="F86" s="368"/>
      <c r="G86" s="233">
        <f t="shared" si="3"/>
        <v>0</v>
      </c>
      <c r="H86" s="135"/>
      <c r="I86" s="136"/>
    </row>
    <row r="87" spans="1:9" s="21" customFormat="1" ht="67.5">
      <c r="A87" s="60" t="s">
        <v>716</v>
      </c>
      <c r="B87" s="168" t="s">
        <v>1751</v>
      </c>
      <c r="C87" s="23" t="s">
        <v>2433</v>
      </c>
      <c r="D87" s="20">
        <v>1</v>
      </c>
      <c r="E87" s="285">
        <v>66692</v>
      </c>
      <c r="F87" s="368"/>
      <c r="G87" s="233">
        <f t="shared" si="3"/>
        <v>0</v>
      </c>
      <c r="H87" s="135"/>
      <c r="I87" s="136"/>
    </row>
    <row r="88" spans="1:9" s="21" customFormat="1" ht="67.5">
      <c r="A88" s="60" t="s">
        <v>717</v>
      </c>
      <c r="B88" s="168" t="s">
        <v>1752</v>
      </c>
      <c r="C88" s="23" t="s">
        <v>2433</v>
      </c>
      <c r="D88" s="20">
        <v>3</v>
      </c>
      <c r="E88" s="285">
        <v>76900</v>
      </c>
      <c r="F88" s="368"/>
      <c r="G88" s="233">
        <f t="shared" si="3"/>
        <v>0</v>
      </c>
      <c r="H88" s="135"/>
      <c r="I88" s="136"/>
    </row>
    <row r="89" spans="1:9" s="21" customFormat="1" ht="67.5">
      <c r="A89" s="60" t="s">
        <v>209</v>
      </c>
      <c r="B89" s="168" t="s">
        <v>1753</v>
      </c>
      <c r="C89" s="23" t="s">
        <v>2433</v>
      </c>
      <c r="D89" s="20">
        <v>5</v>
      </c>
      <c r="E89" s="285">
        <v>94199</v>
      </c>
      <c r="F89" s="368"/>
      <c r="G89" s="233">
        <f t="shared" si="3"/>
        <v>0</v>
      </c>
      <c r="H89" s="135"/>
      <c r="I89" s="136"/>
    </row>
    <row r="90" spans="1:9" s="21" customFormat="1" ht="67.5">
      <c r="A90" s="60" t="s">
        <v>718</v>
      </c>
      <c r="B90" s="168" t="s">
        <v>1754</v>
      </c>
      <c r="C90" s="23" t="s">
        <v>2433</v>
      </c>
      <c r="D90" s="20">
        <v>5</v>
      </c>
      <c r="E90" s="285">
        <v>129290</v>
      </c>
      <c r="F90" s="368"/>
      <c r="G90" s="233">
        <f t="shared" si="3"/>
        <v>0</v>
      </c>
      <c r="H90" s="135"/>
      <c r="I90" s="136"/>
    </row>
    <row r="91" spans="1:9" s="21" customFormat="1" ht="67.5">
      <c r="A91" s="60" t="s">
        <v>719</v>
      </c>
      <c r="B91" s="168" t="s">
        <v>1755</v>
      </c>
      <c r="C91" s="23" t="s">
        <v>2433</v>
      </c>
      <c r="D91" s="20">
        <v>13</v>
      </c>
      <c r="E91" s="285">
        <v>185400</v>
      </c>
      <c r="F91" s="368"/>
      <c r="G91" s="233">
        <f t="shared" si="3"/>
        <v>0</v>
      </c>
      <c r="H91" s="135"/>
      <c r="I91" s="136"/>
    </row>
    <row r="92" spans="1:9" s="21" customFormat="1" ht="67.5">
      <c r="A92" s="60" t="s">
        <v>720</v>
      </c>
      <c r="B92" s="168" t="s">
        <v>1756</v>
      </c>
      <c r="C92" s="23" t="s">
        <v>2433</v>
      </c>
      <c r="D92" s="20">
        <v>10</v>
      </c>
      <c r="E92" s="285">
        <v>223308</v>
      </c>
      <c r="F92" s="368"/>
      <c r="G92" s="233">
        <f t="shared" si="3"/>
        <v>0</v>
      </c>
      <c r="H92" s="135"/>
      <c r="I92" s="136"/>
    </row>
    <row r="93" spans="1:9" s="21" customFormat="1" ht="67.5">
      <c r="A93" s="60" t="s">
        <v>721</v>
      </c>
      <c r="B93" s="168" t="s">
        <v>1757</v>
      </c>
      <c r="C93" s="23" t="s">
        <v>2433</v>
      </c>
      <c r="D93" s="20">
        <v>15</v>
      </c>
      <c r="E93" s="285">
        <v>320456</v>
      </c>
      <c r="F93" s="368"/>
      <c r="G93" s="233">
        <f t="shared" si="3"/>
        <v>0</v>
      </c>
      <c r="H93" s="135"/>
      <c r="I93" s="136"/>
    </row>
    <row r="94" spans="1:9" s="21" customFormat="1" ht="67.5">
      <c r="A94" s="60" t="s">
        <v>722</v>
      </c>
      <c r="B94" s="168" t="s">
        <v>1758</v>
      </c>
      <c r="C94" s="23" t="s">
        <v>2433</v>
      </c>
      <c r="D94" s="20">
        <v>14</v>
      </c>
      <c r="E94" s="285">
        <v>403530</v>
      </c>
      <c r="F94" s="368"/>
      <c r="G94" s="233">
        <f t="shared" si="3"/>
        <v>0</v>
      </c>
      <c r="H94" s="135"/>
      <c r="I94" s="136"/>
    </row>
    <row r="95" spans="1:9" s="21" customFormat="1" ht="112.5">
      <c r="A95" s="60" t="s">
        <v>723</v>
      </c>
      <c r="B95" s="168" t="s">
        <v>1759</v>
      </c>
      <c r="C95" s="23" t="s">
        <v>2433</v>
      </c>
      <c r="D95" s="20">
        <v>1</v>
      </c>
      <c r="E95" s="285">
        <v>959850</v>
      </c>
      <c r="F95" s="368"/>
      <c r="G95" s="233">
        <f t="shared" si="3"/>
        <v>0</v>
      </c>
      <c r="H95" s="135"/>
      <c r="I95" s="136"/>
    </row>
    <row r="96" spans="1:9" s="21" customFormat="1" ht="22.5">
      <c r="A96" s="60" t="s">
        <v>724</v>
      </c>
      <c r="B96" s="168" t="s">
        <v>2019</v>
      </c>
      <c r="C96" s="23" t="s">
        <v>2433</v>
      </c>
      <c r="D96" s="20">
        <v>2</v>
      </c>
      <c r="E96" s="285">
        <v>2650764</v>
      </c>
      <c r="F96" s="368"/>
      <c r="G96" s="233">
        <f t="shared" si="3"/>
        <v>0</v>
      </c>
      <c r="H96" s="135"/>
      <c r="I96" s="136"/>
    </row>
    <row r="97" spans="1:9" s="21" customFormat="1" ht="22.5">
      <c r="A97" s="60" t="s">
        <v>725</v>
      </c>
      <c r="B97" s="168" t="s">
        <v>2020</v>
      </c>
      <c r="C97" s="23" t="s">
        <v>2433</v>
      </c>
      <c r="D97" s="20">
        <v>4</v>
      </c>
      <c r="E97" s="285">
        <v>2865098</v>
      </c>
      <c r="F97" s="368"/>
      <c r="G97" s="233">
        <f t="shared" si="3"/>
        <v>0</v>
      </c>
      <c r="H97" s="135"/>
      <c r="I97" s="136"/>
    </row>
    <row r="98" spans="1:9" s="21" customFormat="1" ht="22.5">
      <c r="A98" s="60" t="s">
        <v>726</v>
      </c>
      <c r="B98" s="168" t="s">
        <v>2021</v>
      </c>
      <c r="C98" s="23" t="s">
        <v>2433</v>
      </c>
      <c r="D98" s="20">
        <v>5</v>
      </c>
      <c r="E98" s="285">
        <v>3064838</v>
      </c>
      <c r="F98" s="368"/>
      <c r="G98" s="233">
        <f t="shared" si="3"/>
        <v>0</v>
      </c>
      <c r="H98" s="135"/>
      <c r="I98" s="136"/>
    </row>
    <row r="99" spans="1:9" s="21" customFormat="1" ht="22.5">
      <c r="A99" s="60" t="s">
        <v>727</v>
      </c>
      <c r="B99" s="168" t="s">
        <v>2022</v>
      </c>
      <c r="C99" s="23" t="s">
        <v>2433</v>
      </c>
      <c r="D99" s="20">
        <v>1</v>
      </c>
      <c r="E99" s="285">
        <v>3351810</v>
      </c>
      <c r="F99" s="368"/>
      <c r="G99" s="233">
        <f t="shared" si="3"/>
        <v>0</v>
      </c>
      <c r="H99" s="135"/>
      <c r="I99" s="136"/>
    </row>
    <row r="100" spans="1:9" s="21" customFormat="1" ht="22.5">
      <c r="A100" s="60" t="s">
        <v>728</v>
      </c>
      <c r="B100" s="168" t="s">
        <v>2023</v>
      </c>
      <c r="C100" s="23" t="s">
        <v>2433</v>
      </c>
      <c r="D100" s="20">
        <v>3</v>
      </c>
      <c r="E100" s="285">
        <v>4190400</v>
      </c>
      <c r="F100" s="368"/>
      <c r="G100" s="233">
        <f t="shared" si="3"/>
        <v>0</v>
      </c>
      <c r="H100" s="135"/>
      <c r="I100" s="136"/>
    </row>
    <row r="101" spans="1:9" s="21" customFormat="1" ht="67.5">
      <c r="A101" s="60" t="s">
        <v>729</v>
      </c>
      <c r="B101" s="168" t="s">
        <v>2024</v>
      </c>
      <c r="C101" s="23" t="s">
        <v>2433</v>
      </c>
      <c r="D101" s="20">
        <v>6</v>
      </c>
      <c r="E101" s="285">
        <v>320456</v>
      </c>
      <c r="F101" s="368"/>
      <c r="G101" s="233">
        <f t="shared" si="3"/>
        <v>0</v>
      </c>
      <c r="H101" s="135"/>
      <c r="I101" s="136"/>
    </row>
    <row r="102" spans="1:9" s="21" customFormat="1" ht="67.5">
      <c r="A102" s="60" t="s">
        <v>730</v>
      </c>
      <c r="B102" s="168" t="s">
        <v>2025</v>
      </c>
      <c r="C102" s="23" t="s">
        <v>2433</v>
      </c>
      <c r="D102" s="20">
        <v>2</v>
      </c>
      <c r="E102" s="285">
        <v>320456</v>
      </c>
      <c r="F102" s="368"/>
      <c r="G102" s="233">
        <f t="shared" si="3"/>
        <v>0</v>
      </c>
      <c r="H102" s="135"/>
      <c r="I102" s="136"/>
    </row>
    <row r="103" spans="1:9" s="21" customFormat="1" ht="67.5">
      <c r="A103" s="60" t="s">
        <v>731</v>
      </c>
      <c r="B103" s="168" t="s">
        <v>2026</v>
      </c>
      <c r="C103" s="23" t="s">
        <v>2433</v>
      </c>
      <c r="D103" s="20">
        <v>4</v>
      </c>
      <c r="E103" s="285">
        <v>320456</v>
      </c>
      <c r="F103" s="368"/>
      <c r="G103" s="233">
        <f t="shared" si="3"/>
        <v>0</v>
      </c>
      <c r="H103" s="135"/>
      <c r="I103" s="136"/>
    </row>
    <row r="104" spans="1:9" s="21" customFormat="1" ht="67.5">
      <c r="A104" s="60" t="s">
        <v>732</v>
      </c>
      <c r="B104" s="168" t="s">
        <v>2027</v>
      </c>
      <c r="C104" s="23" t="s">
        <v>2433</v>
      </c>
      <c r="D104" s="20">
        <v>8</v>
      </c>
      <c r="E104" s="285">
        <v>320456</v>
      </c>
      <c r="F104" s="368"/>
      <c r="G104" s="233">
        <f t="shared" si="3"/>
        <v>0</v>
      </c>
      <c r="H104" s="135"/>
      <c r="I104" s="136"/>
    </row>
    <row r="105" spans="1:9" s="21" customFormat="1" ht="67.5">
      <c r="A105" s="60" t="s">
        <v>733</v>
      </c>
      <c r="B105" s="168" t="s">
        <v>2028</v>
      </c>
      <c r="C105" s="23" t="s">
        <v>2433</v>
      </c>
      <c r="D105" s="20">
        <v>2</v>
      </c>
      <c r="E105" s="285">
        <v>403530</v>
      </c>
      <c r="F105" s="368"/>
      <c r="G105" s="233">
        <f t="shared" si="3"/>
        <v>0</v>
      </c>
      <c r="H105" s="135"/>
      <c r="I105" s="136"/>
    </row>
    <row r="106" spans="1:9" s="21" customFormat="1" ht="67.5">
      <c r="A106" s="60" t="s">
        <v>734</v>
      </c>
      <c r="B106" s="168" t="s">
        <v>2029</v>
      </c>
      <c r="C106" s="23" t="s">
        <v>2433</v>
      </c>
      <c r="D106" s="20">
        <v>5</v>
      </c>
      <c r="E106" s="285">
        <v>403530</v>
      </c>
      <c r="F106" s="368"/>
      <c r="G106" s="233">
        <f t="shared" si="3"/>
        <v>0</v>
      </c>
      <c r="H106" s="135"/>
      <c r="I106" s="136"/>
    </row>
    <row r="107" spans="1:9" s="21" customFormat="1" ht="67.5">
      <c r="A107" s="60" t="s">
        <v>735</v>
      </c>
      <c r="B107" s="168" t="s">
        <v>2030</v>
      </c>
      <c r="C107" s="23" t="s">
        <v>2433</v>
      </c>
      <c r="D107" s="20">
        <v>2</v>
      </c>
      <c r="E107" s="285">
        <v>403530</v>
      </c>
      <c r="F107" s="368"/>
      <c r="G107" s="233">
        <f t="shared" si="3"/>
        <v>0</v>
      </c>
      <c r="H107" s="135"/>
      <c r="I107" s="136"/>
    </row>
    <row r="108" spans="1:9" s="21" customFormat="1" ht="67.5">
      <c r="A108" s="60" t="s">
        <v>736</v>
      </c>
      <c r="B108" s="168" t="s">
        <v>2031</v>
      </c>
      <c r="C108" s="23" t="s">
        <v>2433</v>
      </c>
      <c r="D108" s="20">
        <v>2</v>
      </c>
      <c r="E108" s="285">
        <v>403530</v>
      </c>
      <c r="F108" s="368"/>
      <c r="G108" s="233">
        <f t="shared" si="3"/>
        <v>0</v>
      </c>
      <c r="H108" s="135"/>
      <c r="I108" s="136"/>
    </row>
    <row r="109" spans="1:9" s="21" customFormat="1" ht="67.5">
      <c r="A109" s="60" t="s">
        <v>737</v>
      </c>
      <c r="B109" s="168" t="s">
        <v>2032</v>
      </c>
      <c r="C109" s="23" t="s">
        <v>2433</v>
      </c>
      <c r="D109" s="20">
        <v>2</v>
      </c>
      <c r="E109" s="285">
        <v>403530</v>
      </c>
      <c r="F109" s="368"/>
      <c r="G109" s="233">
        <f t="shared" si="3"/>
        <v>0</v>
      </c>
      <c r="H109" s="135"/>
      <c r="I109" s="136"/>
    </row>
    <row r="110" spans="1:9" s="21" customFormat="1" ht="67.5">
      <c r="A110" s="60" t="s">
        <v>738</v>
      </c>
      <c r="B110" s="168" t="s">
        <v>2033</v>
      </c>
      <c r="C110" s="23" t="s">
        <v>2433</v>
      </c>
      <c r="D110" s="20">
        <v>2</v>
      </c>
      <c r="E110" s="285">
        <v>403530</v>
      </c>
      <c r="F110" s="368"/>
      <c r="G110" s="233">
        <f t="shared" si="3"/>
        <v>0</v>
      </c>
      <c r="H110" s="135"/>
      <c r="I110" s="136"/>
    </row>
    <row r="111" spans="1:9" s="21" customFormat="1" ht="67.5">
      <c r="A111" s="60" t="s">
        <v>739</v>
      </c>
      <c r="B111" s="168" t="s">
        <v>2034</v>
      </c>
      <c r="C111" s="23" t="s">
        <v>2433</v>
      </c>
      <c r="D111" s="20">
        <v>2</v>
      </c>
      <c r="E111" s="285">
        <v>66692</v>
      </c>
      <c r="F111" s="368"/>
      <c r="G111" s="233">
        <f t="shared" si="3"/>
        <v>0</v>
      </c>
      <c r="H111" s="135"/>
      <c r="I111" s="136"/>
    </row>
    <row r="112" spans="1:9" s="21" customFormat="1" ht="67.5">
      <c r="A112" s="60" t="s">
        <v>740</v>
      </c>
      <c r="B112" s="168" t="s">
        <v>2035</v>
      </c>
      <c r="C112" s="23" t="s">
        <v>2433</v>
      </c>
      <c r="D112" s="20">
        <v>1</v>
      </c>
      <c r="E112" s="285">
        <v>76900</v>
      </c>
      <c r="F112" s="368"/>
      <c r="G112" s="233">
        <f t="shared" si="3"/>
        <v>0</v>
      </c>
      <c r="H112" s="135"/>
      <c r="I112" s="136"/>
    </row>
    <row r="113" spans="1:9" s="21" customFormat="1" ht="67.5">
      <c r="A113" s="60" t="s">
        <v>741</v>
      </c>
      <c r="B113" s="168" t="s">
        <v>2036</v>
      </c>
      <c r="C113" s="23" t="s">
        <v>2433</v>
      </c>
      <c r="D113" s="20">
        <v>1</v>
      </c>
      <c r="E113" s="285">
        <v>94199</v>
      </c>
      <c r="F113" s="368"/>
      <c r="G113" s="233">
        <f t="shared" si="3"/>
        <v>0</v>
      </c>
      <c r="H113" s="135"/>
      <c r="I113" s="136"/>
    </row>
    <row r="114" spans="1:9" s="21" customFormat="1" ht="67.5">
      <c r="A114" s="60" t="s">
        <v>742</v>
      </c>
      <c r="B114" s="168" t="s">
        <v>2037</v>
      </c>
      <c r="C114" s="23" t="s">
        <v>2433</v>
      </c>
      <c r="D114" s="20">
        <v>2</v>
      </c>
      <c r="E114" s="285">
        <v>94199</v>
      </c>
      <c r="F114" s="368"/>
      <c r="G114" s="233">
        <f t="shared" si="3"/>
        <v>0</v>
      </c>
      <c r="H114" s="135"/>
      <c r="I114" s="136"/>
    </row>
    <row r="115" spans="1:9" s="21" customFormat="1" ht="67.5">
      <c r="A115" s="60" t="s">
        <v>743</v>
      </c>
      <c r="B115" s="168" t="s">
        <v>2038</v>
      </c>
      <c r="C115" s="23" t="s">
        <v>2433</v>
      </c>
      <c r="D115" s="20">
        <v>5</v>
      </c>
      <c r="E115" s="285">
        <v>94199</v>
      </c>
      <c r="F115" s="368"/>
      <c r="G115" s="233">
        <f t="shared" si="3"/>
        <v>0</v>
      </c>
      <c r="H115" s="135"/>
      <c r="I115" s="136"/>
    </row>
    <row r="116" spans="1:9" s="21" customFormat="1" ht="67.5">
      <c r="A116" s="60" t="s">
        <v>744</v>
      </c>
      <c r="B116" s="168" t="s">
        <v>2039</v>
      </c>
      <c r="C116" s="23" t="s">
        <v>2433</v>
      </c>
      <c r="D116" s="20">
        <v>1</v>
      </c>
      <c r="E116" s="285">
        <v>129290</v>
      </c>
      <c r="F116" s="368"/>
      <c r="G116" s="233">
        <f t="shared" si="3"/>
        <v>0</v>
      </c>
      <c r="H116" s="135"/>
      <c r="I116" s="136"/>
    </row>
    <row r="117" spans="1:9" s="21" customFormat="1" ht="67.5">
      <c r="A117" s="60" t="s">
        <v>745</v>
      </c>
      <c r="B117" s="168" t="s">
        <v>2040</v>
      </c>
      <c r="C117" s="23" t="s">
        <v>2433</v>
      </c>
      <c r="D117" s="20">
        <v>2</v>
      </c>
      <c r="E117" s="285">
        <v>129290</v>
      </c>
      <c r="F117" s="368"/>
      <c r="G117" s="233">
        <f t="shared" si="3"/>
        <v>0</v>
      </c>
      <c r="H117" s="135"/>
      <c r="I117" s="136"/>
    </row>
    <row r="118" spans="1:9" s="21" customFormat="1" ht="67.5">
      <c r="A118" s="60" t="s">
        <v>746</v>
      </c>
      <c r="B118" s="168" t="s">
        <v>2041</v>
      </c>
      <c r="C118" s="23" t="s">
        <v>2433</v>
      </c>
      <c r="D118" s="20">
        <v>2</v>
      </c>
      <c r="E118" s="285">
        <v>129290</v>
      </c>
      <c r="F118" s="368"/>
      <c r="G118" s="233">
        <f t="shared" si="3"/>
        <v>0</v>
      </c>
      <c r="H118" s="135"/>
      <c r="I118" s="136"/>
    </row>
    <row r="119" spans="1:9" s="21" customFormat="1" ht="67.5">
      <c r="A119" s="60" t="s">
        <v>747</v>
      </c>
      <c r="B119" s="168" t="s">
        <v>2042</v>
      </c>
      <c r="C119" s="23" t="s">
        <v>2433</v>
      </c>
      <c r="D119" s="20">
        <v>4</v>
      </c>
      <c r="E119" s="285">
        <v>129290</v>
      </c>
      <c r="F119" s="368"/>
      <c r="G119" s="233">
        <f t="shared" si="3"/>
        <v>0</v>
      </c>
      <c r="H119" s="135"/>
      <c r="I119" s="136"/>
    </row>
    <row r="120" spans="1:9" s="21" customFormat="1" ht="67.5">
      <c r="A120" s="60" t="s">
        <v>748</v>
      </c>
      <c r="B120" s="168" t="s">
        <v>2043</v>
      </c>
      <c r="C120" s="23" t="s">
        <v>2433</v>
      </c>
      <c r="D120" s="20">
        <v>1</v>
      </c>
      <c r="E120" s="285">
        <v>185400</v>
      </c>
      <c r="F120" s="368"/>
      <c r="G120" s="233">
        <f t="shared" si="3"/>
        <v>0</v>
      </c>
      <c r="H120" s="135"/>
      <c r="I120" s="136"/>
    </row>
    <row r="121" spans="1:9" s="21" customFormat="1" ht="67.5">
      <c r="A121" s="60" t="s">
        <v>749</v>
      </c>
      <c r="B121" s="168" t="s">
        <v>2044</v>
      </c>
      <c r="C121" s="23" t="s">
        <v>2433</v>
      </c>
      <c r="D121" s="20">
        <v>2</v>
      </c>
      <c r="E121" s="285">
        <v>185400</v>
      </c>
      <c r="F121" s="368"/>
      <c r="G121" s="233">
        <f t="shared" si="3"/>
        <v>0</v>
      </c>
      <c r="H121" s="135"/>
      <c r="I121" s="136"/>
    </row>
    <row r="122" spans="1:9" s="21" customFormat="1" ht="67.5">
      <c r="A122" s="60" t="s">
        <v>750</v>
      </c>
      <c r="B122" s="168" t="s">
        <v>2045</v>
      </c>
      <c r="C122" s="23" t="s">
        <v>2433</v>
      </c>
      <c r="D122" s="20">
        <v>1</v>
      </c>
      <c r="E122" s="285">
        <v>185400</v>
      </c>
      <c r="F122" s="368"/>
      <c r="G122" s="233">
        <f t="shared" si="3"/>
        <v>0</v>
      </c>
      <c r="H122" s="135"/>
      <c r="I122" s="136"/>
    </row>
    <row r="123" spans="1:9" s="21" customFormat="1" ht="67.5">
      <c r="A123" s="60" t="s">
        <v>751</v>
      </c>
      <c r="B123" s="168" t="s">
        <v>2046</v>
      </c>
      <c r="C123" s="23" t="s">
        <v>2433</v>
      </c>
      <c r="D123" s="20">
        <v>8</v>
      </c>
      <c r="E123" s="285">
        <v>185400</v>
      </c>
      <c r="F123" s="368"/>
      <c r="G123" s="233">
        <f t="shared" si="3"/>
        <v>0</v>
      </c>
      <c r="H123" s="135"/>
      <c r="I123" s="136"/>
    </row>
    <row r="124" spans="1:9" s="21" customFormat="1" ht="67.5">
      <c r="A124" s="60" t="s">
        <v>752</v>
      </c>
      <c r="B124" s="168" t="s">
        <v>2047</v>
      </c>
      <c r="C124" s="23" t="s">
        <v>2433</v>
      </c>
      <c r="D124" s="20">
        <v>2</v>
      </c>
      <c r="E124" s="285">
        <v>223308</v>
      </c>
      <c r="F124" s="368"/>
      <c r="G124" s="233">
        <f t="shared" si="3"/>
        <v>0</v>
      </c>
      <c r="H124" s="135"/>
      <c r="I124" s="136"/>
    </row>
    <row r="125" spans="1:9" s="21" customFormat="1" ht="67.5">
      <c r="A125" s="60" t="s">
        <v>753</v>
      </c>
      <c r="B125" s="168" t="s">
        <v>2048</v>
      </c>
      <c r="C125" s="23" t="s">
        <v>2433</v>
      </c>
      <c r="D125" s="20">
        <v>3</v>
      </c>
      <c r="E125" s="285">
        <v>223308</v>
      </c>
      <c r="F125" s="368"/>
      <c r="G125" s="233">
        <f t="shared" si="3"/>
        <v>0</v>
      </c>
      <c r="H125" s="135"/>
      <c r="I125" s="136"/>
    </row>
    <row r="126" spans="1:9" s="21" customFormat="1" ht="67.5">
      <c r="A126" s="60" t="s">
        <v>754</v>
      </c>
      <c r="B126" s="168" t="s">
        <v>2049</v>
      </c>
      <c r="C126" s="23" t="s">
        <v>2433</v>
      </c>
      <c r="D126" s="20">
        <v>3</v>
      </c>
      <c r="E126" s="285">
        <v>223308</v>
      </c>
      <c r="F126" s="368"/>
      <c r="G126" s="233">
        <f t="shared" si="3"/>
        <v>0</v>
      </c>
      <c r="H126" s="135"/>
      <c r="I126" s="136"/>
    </row>
    <row r="127" spans="1:9" s="21" customFormat="1" ht="67.5">
      <c r="A127" s="60" t="s">
        <v>755</v>
      </c>
      <c r="B127" s="168" t="s">
        <v>2050</v>
      </c>
      <c r="C127" s="23" t="s">
        <v>2433</v>
      </c>
      <c r="D127" s="20">
        <v>2</v>
      </c>
      <c r="E127" s="285">
        <v>223308</v>
      </c>
      <c r="F127" s="368"/>
      <c r="G127" s="233">
        <f t="shared" si="3"/>
        <v>0</v>
      </c>
      <c r="H127" s="135"/>
      <c r="I127" s="136"/>
    </row>
    <row r="128" spans="1:9" s="21" customFormat="1" ht="67.5">
      <c r="A128" s="60" t="s">
        <v>756</v>
      </c>
      <c r="B128" s="168" t="s">
        <v>2051</v>
      </c>
      <c r="C128" s="23" t="s">
        <v>2433</v>
      </c>
      <c r="D128" s="20">
        <v>5</v>
      </c>
      <c r="E128" s="285">
        <v>223308</v>
      </c>
      <c r="F128" s="368"/>
      <c r="G128" s="233">
        <f t="shared" si="3"/>
        <v>0</v>
      </c>
      <c r="H128" s="135"/>
      <c r="I128" s="136"/>
    </row>
    <row r="129" spans="1:12" s="21" customFormat="1" ht="33.75">
      <c r="A129" s="60" t="s">
        <v>757</v>
      </c>
      <c r="B129" s="168" t="s">
        <v>1763</v>
      </c>
      <c r="C129" s="23" t="s">
        <v>2433</v>
      </c>
      <c r="D129" s="20">
        <v>9</v>
      </c>
      <c r="E129" s="285">
        <v>45139</v>
      </c>
      <c r="F129" s="368"/>
      <c r="G129" s="233">
        <f t="shared" si="3"/>
        <v>0</v>
      </c>
      <c r="H129" s="135"/>
      <c r="I129" s="136"/>
    </row>
    <row r="130" spans="1:12" s="21" customFormat="1" ht="33.75">
      <c r="A130" s="60" t="s">
        <v>758</v>
      </c>
      <c r="B130" s="168" t="s">
        <v>1764</v>
      </c>
      <c r="C130" s="23" t="s">
        <v>2433</v>
      </c>
      <c r="D130" s="20">
        <v>5</v>
      </c>
      <c r="E130" s="285">
        <v>48018</v>
      </c>
      <c r="F130" s="368"/>
      <c r="G130" s="233">
        <f t="shared" si="3"/>
        <v>0</v>
      </c>
      <c r="H130" s="135"/>
      <c r="I130" s="136"/>
    </row>
    <row r="131" spans="1:12" s="21" customFormat="1" ht="33.75">
      <c r="A131" s="60" t="s">
        <v>759</v>
      </c>
      <c r="B131" s="168" t="s">
        <v>1765</v>
      </c>
      <c r="C131" s="23" t="s">
        <v>2433</v>
      </c>
      <c r="D131" s="20">
        <v>16</v>
      </c>
      <c r="E131" s="285">
        <v>55368</v>
      </c>
      <c r="F131" s="368"/>
      <c r="G131" s="233">
        <f t="shared" si="3"/>
        <v>0</v>
      </c>
      <c r="H131" s="135"/>
      <c r="I131" s="136"/>
    </row>
    <row r="132" spans="1:12" s="21" customFormat="1" ht="33.75">
      <c r="A132" s="60" t="s">
        <v>760</v>
      </c>
      <c r="B132" s="168" t="s">
        <v>2052</v>
      </c>
      <c r="C132" s="23" t="s">
        <v>2433</v>
      </c>
      <c r="D132" s="20">
        <v>12</v>
      </c>
      <c r="E132" s="285">
        <v>67824</v>
      </c>
      <c r="F132" s="368"/>
      <c r="G132" s="233">
        <f t="shared" si="3"/>
        <v>0</v>
      </c>
      <c r="H132" s="135"/>
      <c r="I132" s="136"/>
    </row>
    <row r="133" spans="1:12" s="21" customFormat="1" ht="33.75">
      <c r="A133" s="60" t="s">
        <v>761</v>
      </c>
      <c r="B133" s="168" t="s">
        <v>1766</v>
      </c>
      <c r="C133" s="23" t="s">
        <v>2433</v>
      </c>
      <c r="D133" s="20">
        <v>10</v>
      </c>
      <c r="E133" s="285">
        <v>93089</v>
      </c>
      <c r="F133" s="368"/>
      <c r="G133" s="233">
        <f t="shared" si="3"/>
        <v>0</v>
      </c>
      <c r="H133" s="135"/>
      <c r="I133" s="136"/>
    </row>
    <row r="134" spans="1:12" s="21" customFormat="1" ht="33.75">
      <c r="A134" s="60" t="s">
        <v>762</v>
      </c>
      <c r="B134" s="168" t="s">
        <v>2053</v>
      </c>
      <c r="C134" s="23" t="s">
        <v>2433</v>
      </c>
      <c r="D134" s="20">
        <v>11</v>
      </c>
      <c r="E134" s="285">
        <v>133488</v>
      </c>
      <c r="F134" s="368"/>
      <c r="G134" s="233">
        <f t="shared" si="3"/>
        <v>0</v>
      </c>
      <c r="H134" s="135"/>
      <c r="I134" s="136"/>
    </row>
    <row r="135" spans="1:12" s="21" customFormat="1" ht="33.75">
      <c r="A135" s="60" t="s">
        <v>763</v>
      </c>
      <c r="B135" s="168" t="s">
        <v>1767</v>
      </c>
      <c r="C135" s="23" t="s">
        <v>2433</v>
      </c>
      <c r="D135" s="20">
        <v>8</v>
      </c>
      <c r="E135" s="285">
        <v>160782</v>
      </c>
      <c r="F135" s="368"/>
      <c r="G135" s="233">
        <f t="shared" si="3"/>
        <v>0</v>
      </c>
      <c r="H135" s="135"/>
      <c r="I135" s="136"/>
    </row>
    <row r="136" spans="1:12" s="21" customFormat="1" ht="56.25">
      <c r="A136" s="60" t="s">
        <v>764</v>
      </c>
      <c r="B136" s="168" t="s">
        <v>1760</v>
      </c>
      <c r="C136" s="23" t="s">
        <v>2433</v>
      </c>
      <c r="D136" s="20">
        <v>1</v>
      </c>
      <c r="E136" s="285">
        <v>52340</v>
      </c>
      <c r="F136" s="368"/>
      <c r="G136" s="233">
        <f t="shared" si="3"/>
        <v>0</v>
      </c>
      <c r="H136" s="135"/>
      <c r="I136" s="136"/>
    </row>
    <row r="137" spans="1:12" s="21" customFormat="1" ht="56.25">
      <c r="A137" s="60" t="s">
        <v>765</v>
      </c>
      <c r="B137" s="168" t="s">
        <v>1761</v>
      </c>
      <c r="C137" s="23" t="s">
        <v>2433</v>
      </c>
      <c r="D137" s="20">
        <v>1</v>
      </c>
      <c r="E137" s="285">
        <v>136158</v>
      </c>
      <c r="F137" s="368"/>
      <c r="G137" s="233">
        <f t="shared" si="3"/>
        <v>0</v>
      </c>
      <c r="H137" s="135"/>
      <c r="I137" s="136"/>
    </row>
    <row r="138" spans="1:12" s="21" customFormat="1" ht="56.25">
      <c r="A138" s="60" t="s">
        <v>766</v>
      </c>
      <c r="B138" s="168" t="s">
        <v>1762</v>
      </c>
      <c r="C138" s="23" t="s">
        <v>2433</v>
      </c>
      <c r="D138" s="20">
        <v>1</v>
      </c>
      <c r="E138" s="285">
        <v>136158</v>
      </c>
      <c r="F138" s="368"/>
      <c r="G138" s="233">
        <f t="shared" si="3"/>
        <v>0</v>
      </c>
      <c r="H138" s="135"/>
      <c r="I138" s="136"/>
    </row>
    <row r="139" spans="1:12" s="21" customFormat="1">
      <c r="A139" s="62" t="s">
        <v>210</v>
      </c>
      <c r="B139" s="168" t="s">
        <v>31</v>
      </c>
      <c r="C139" s="27"/>
      <c r="D139" s="24"/>
      <c r="E139" s="277"/>
      <c r="F139" s="289">
        <f t="shared" ref="F139" si="4">+E139</f>
        <v>0</v>
      </c>
      <c r="G139" s="234">
        <f t="shared" si="3"/>
        <v>0</v>
      </c>
      <c r="H139" s="135"/>
      <c r="I139" s="136"/>
    </row>
    <row r="140" spans="1:12" s="21" customFormat="1" ht="33.75">
      <c r="A140" s="60" t="s">
        <v>767</v>
      </c>
      <c r="B140" s="168" t="s">
        <v>1768</v>
      </c>
      <c r="C140" s="23" t="s">
        <v>10</v>
      </c>
      <c r="D140" s="20">
        <v>568</v>
      </c>
      <c r="E140" s="285">
        <v>35762</v>
      </c>
      <c r="F140" s="368"/>
      <c r="G140" s="233">
        <f t="shared" si="3"/>
        <v>0</v>
      </c>
      <c r="H140" s="135"/>
      <c r="I140" s="136"/>
      <c r="L140" s="194"/>
    </row>
    <row r="141" spans="1:12" s="21" customFormat="1" ht="33.75">
      <c r="A141" s="60" t="s">
        <v>768</v>
      </c>
      <c r="B141" s="168" t="s">
        <v>1769</v>
      </c>
      <c r="C141" s="23" t="s">
        <v>10</v>
      </c>
      <c r="D141" s="20">
        <v>479</v>
      </c>
      <c r="E141" s="285">
        <v>51286</v>
      </c>
      <c r="F141" s="368"/>
      <c r="G141" s="233">
        <f t="shared" si="3"/>
        <v>0</v>
      </c>
      <c r="H141" s="135"/>
      <c r="I141" s="136"/>
      <c r="L141" s="194"/>
    </row>
    <row r="142" spans="1:12" s="21" customFormat="1" ht="33.75">
      <c r="A142" s="60" t="s">
        <v>769</v>
      </c>
      <c r="B142" s="168" t="s">
        <v>1770</v>
      </c>
      <c r="C142" s="23" t="s">
        <v>10</v>
      </c>
      <c r="D142" s="20">
        <v>2</v>
      </c>
      <c r="E142" s="285">
        <v>68388</v>
      </c>
      <c r="F142" s="368"/>
      <c r="G142" s="233">
        <f t="shared" si="3"/>
        <v>0</v>
      </c>
      <c r="H142" s="135"/>
      <c r="I142" s="136"/>
      <c r="L142" s="194"/>
    </row>
    <row r="143" spans="1:12" s="21" customFormat="1" ht="33.75">
      <c r="A143" s="60" t="s">
        <v>770</v>
      </c>
      <c r="B143" s="168" t="s">
        <v>1771</v>
      </c>
      <c r="C143" s="23" t="s">
        <v>10</v>
      </c>
      <c r="D143" s="20">
        <v>157</v>
      </c>
      <c r="E143" s="285">
        <v>94944</v>
      </c>
      <c r="F143" s="368"/>
      <c r="G143" s="233">
        <f t="shared" si="3"/>
        <v>0</v>
      </c>
      <c r="H143" s="135"/>
      <c r="I143" s="136"/>
      <c r="L143" s="194"/>
    </row>
    <row r="144" spans="1:12" s="21" customFormat="1" ht="33.75">
      <c r="A144" s="60" t="s">
        <v>771</v>
      </c>
      <c r="B144" s="168" t="s">
        <v>1772</v>
      </c>
      <c r="C144" s="23" t="s">
        <v>10</v>
      </c>
      <c r="D144" s="20">
        <v>379</v>
      </c>
      <c r="E144" s="285">
        <v>130779</v>
      </c>
      <c r="F144" s="368"/>
      <c r="G144" s="233">
        <f t="shared" si="3"/>
        <v>0</v>
      </c>
      <c r="H144" s="135"/>
      <c r="I144" s="136"/>
      <c r="L144" s="194"/>
    </row>
    <row r="145" spans="1:12" s="21" customFormat="1" ht="33.75">
      <c r="A145" s="60" t="s">
        <v>772</v>
      </c>
      <c r="B145" s="168" t="s">
        <v>1773</v>
      </c>
      <c r="C145" s="23" t="s">
        <v>10</v>
      </c>
      <c r="D145" s="20">
        <v>217</v>
      </c>
      <c r="E145" s="285">
        <v>171394</v>
      </c>
      <c r="F145" s="368"/>
      <c r="G145" s="233">
        <f t="shared" si="3"/>
        <v>0</v>
      </c>
      <c r="H145" s="135"/>
      <c r="I145" s="136"/>
      <c r="L145" s="194"/>
    </row>
    <row r="146" spans="1:12" s="21" customFormat="1" ht="33.75">
      <c r="A146" s="60" t="s">
        <v>773</v>
      </c>
      <c r="B146" s="168" t="s">
        <v>1774</v>
      </c>
      <c r="C146" s="23" t="s">
        <v>10</v>
      </c>
      <c r="D146" s="20">
        <v>2</v>
      </c>
      <c r="E146" s="285">
        <v>206857</v>
      </c>
      <c r="F146" s="368"/>
      <c r="G146" s="233">
        <f t="shared" si="3"/>
        <v>0</v>
      </c>
      <c r="H146" s="135"/>
      <c r="I146" s="136"/>
      <c r="L146" s="194"/>
    </row>
    <row r="147" spans="1:12" s="21" customFormat="1">
      <c r="A147" s="62" t="s">
        <v>211</v>
      </c>
      <c r="B147" s="168" t="s">
        <v>32</v>
      </c>
      <c r="C147" s="27"/>
      <c r="D147" s="24"/>
      <c r="E147" s="277"/>
      <c r="F147" s="289">
        <f t="shared" ref="F147:F161" si="5">+E147</f>
        <v>0</v>
      </c>
      <c r="G147" s="234">
        <f t="shared" ref="G147:G210" si="6">ROUND(F147*D147,0)</f>
        <v>0</v>
      </c>
      <c r="H147" s="135"/>
      <c r="I147" s="136"/>
    </row>
    <row r="148" spans="1:12" s="21" customFormat="1" ht="33.75">
      <c r="A148" s="60" t="s">
        <v>774</v>
      </c>
      <c r="B148" s="168" t="s">
        <v>1775</v>
      </c>
      <c r="C148" s="23" t="s">
        <v>10</v>
      </c>
      <c r="D148" s="20">
        <v>209</v>
      </c>
      <c r="E148" s="285">
        <v>130779</v>
      </c>
      <c r="F148" s="368"/>
      <c r="G148" s="233">
        <f t="shared" si="6"/>
        <v>0</v>
      </c>
      <c r="H148" s="135"/>
      <c r="I148" s="136"/>
      <c r="L148" s="194"/>
    </row>
    <row r="149" spans="1:12" s="21" customFormat="1" ht="33.75">
      <c r="A149" s="60" t="s">
        <v>775</v>
      </c>
      <c r="B149" s="168" t="s">
        <v>1776</v>
      </c>
      <c r="C149" s="23" t="s">
        <v>10</v>
      </c>
      <c r="D149" s="20">
        <v>116</v>
      </c>
      <c r="E149" s="285">
        <v>443898</v>
      </c>
      <c r="F149" s="368"/>
      <c r="G149" s="233">
        <f t="shared" si="6"/>
        <v>0</v>
      </c>
      <c r="H149" s="135"/>
      <c r="I149" s="136"/>
      <c r="L149" s="194"/>
    </row>
    <row r="150" spans="1:12" s="21" customFormat="1" ht="33.75">
      <c r="A150" s="60" t="s">
        <v>776</v>
      </c>
      <c r="B150" s="168" t="s">
        <v>1777</v>
      </c>
      <c r="C150" s="23" t="s">
        <v>10</v>
      </c>
      <c r="D150" s="20">
        <v>112</v>
      </c>
      <c r="E150" s="285">
        <v>503903</v>
      </c>
      <c r="F150" s="368"/>
      <c r="G150" s="233">
        <f t="shared" si="6"/>
        <v>0</v>
      </c>
      <c r="H150" s="135"/>
      <c r="I150" s="136"/>
      <c r="L150" s="194"/>
    </row>
    <row r="151" spans="1:12" s="21" customFormat="1" ht="33.75">
      <c r="A151" s="60" t="s">
        <v>777</v>
      </c>
      <c r="B151" s="168" t="s">
        <v>1778</v>
      </c>
      <c r="C151" s="23" t="s">
        <v>10</v>
      </c>
      <c r="D151" s="20">
        <v>26</v>
      </c>
      <c r="E151" s="285">
        <v>649897</v>
      </c>
      <c r="F151" s="368"/>
      <c r="G151" s="233">
        <f t="shared" si="6"/>
        <v>0</v>
      </c>
      <c r="H151" s="135"/>
      <c r="I151" s="136"/>
      <c r="L151" s="194"/>
    </row>
    <row r="152" spans="1:12" s="21" customFormat="1">
      <c r="A152" s="61" t="s">
        <v>212</v>
      </c>
      <c r="B152" s="173" t="s">
        <v>33</v>
      </c>
      <c r="C152" s="27"/>
      <c r="D152" s="24"/>
      <c r="E152" s="277"/>
      <c r="F152" s="289">
        <f t="shared" si="5"/>
        <v>0</v>
      </c>
      <c r="G152" s="234">
        <f t="shared" si="6"/>
        <v>0</v>
      </c>
      <c r="H152" s="135"/>
      <c r="I152" s="136"/>
    </row>
    <row r="153" spans="1:12" s="21" customFormat="1" ht="56.25">
      <c r="A153" s="60" t="s">
        <v>213</v>
      </c>
      <c r="B153" s="168" t="s">
        <v>150</v>
      </c>
      <c r="C153" s="23" t="s">
        <v>2434</v>
      </c>
      <c r="D153" s="20">
        <v>86</v>
      </c>
      <c r="E153" s="285">
        <v>324585</v>
      </c>
      <c r="F153" s="368"/>
      <c r="G153" s="233">
        <f t="shared" si="6"/>
        <v>0</v>
      </c>
      <c r="H153" s="135"/>
      <c r="I153" s="136"/>
    </row>
    <row r="154" spans="1:12" s="21" customFormat="1" ht="56.25">
      <c r="A154" s="60" t="s">
        <v>214</v>
      </c>
      <c r="B154" s="168" t="s">
        <v>151</v>
      </c>
      <c r="C154" s="23" t="s">
        <v>2434</v>
      </c>
      <c r="D154" s="20">
        <v>16</v>
      </c>
      <c r="E154" s="285">
        <v>488502</v>
      </c>
      <c r="F154" s="368"/>
      <c r="G154" s="233">
        <f t="shared" si="6"/>
        <v>0</v>
      </c>
      <c r="H154" s="135"/>
      <c r="I154" s="136"/>
    </row>
    <row r="155" spans="1:12" s="21" customFormat="1" ht="56.25">
      <c r="A155" s="60" t="s">
        <v>215</v>
      </c>
      <c r="B155" s="168" t="s">
        <v>149</v>
      </c>
      <c r="C155" s="23" t="s">
        <v>2434</v>
      </c>
      <c r="D155" s="20">
        <v>1</v>
      </c>
      <c r="E155" s="285">
        <v>662361</v>
      </c>
      <c r="F155" s="368"/>
      <c r="G155" s="233">
        <f t="shared" si="6"/>
        <v>0</v>
      </c>
      <c r="H155" s="135"/>
      <c r="I155" s="136"/>
    </row>
    <row r="156" spans="1:12" s="21" customFormat="1" ht="67.5">
      <c r="A156" s="60" t="s">
        <v>216</v>
      </c>
      <c r="B156" s="168" t="s">
        <v>152</v>
      </c>
      <c r="C156" s="23" t="s">
        <v>2433</v>
      </c>
      <c r="D156" s="20">
        <v>30</v>
      </c>
      <c r="E156" s="285">
        <v>1147890</v>
      </c>
      <c r="F156" s="368"/>
      <c r="G156" s="233">
        <f t="shared" si="6"/>
        <v>0</v>
      </c>
      <c r="H156" s="135"/>
      <c r="I156" s="136"/>
    </row>
    <row r="157" spans="1:12" s="21" customFormat="1" ht="22.5">
      <c r="A157" s="60" t="s">
        <v>217</v>
      </c>
      <c r="B157" s="168" t="s">
        <v>1779</v>
      </c>
      <c r="C157" s="23" t="s">
        <v>10</v>
      </c>
      <c r="D157" s="20">
        <v>262</v>
      </c>
      <c r="E157" s="285">
        <v>239661</v>
      </c>
      <c r="F157" s="368"/>
      <c r="G157" s="233">
        <f t="shared" si="6"/>
        <v>0</v>
      </c>
      <c r="H157" s="135"/>
      <c r="I157" s="136"/>
      <c r="L157" s="194"/>
    </row>
    <row r="158" spans="1:12" s="21" customFormat="1" ht="22.5">
      <c r="A158" s="60" t="s">
        <v>180</v>
      </c>
      <c r="B158" s="168" t="s">
        <v>1780</v>
      </c>
      <c r="C158" s="23" t="s">
        <v>10</v>
      </c>
      <c r="D158" s="20">
        <v>3910</v>
      </c>
      <c r="E158" s="285">
        <v>188165</v>
      </c>
      <c r="F158" s="368"/>
      <c r="G158" s="233">
        <f t="shared" si="6"/>
        <v>0</v>
      </c>
      <c r="H158" s="135"/>
      <c r="I158" s="136"/>
      <c r="L158" s="194"/>
    </row>
    <row r="159" spans="1:12" s="21" customFormat="1" ht="45">
      <c r="A159" s="60" t="s">
        <v>181</v>
      </c>
      <c r="B159" s="168" t="s">
        <v>1781</v>
      </c>
      <c r="C159" s="23" t="s">
        <v>2433</v>
      </c>
      <c r="D159" s="20">
        <v>25</v>
      </c>
      <c r="E159" s="285">
        <v>451504</v>
      </c>
      <c r="F159" s="368"/>
      <c r="G159" s="233">
        <f t="shared" si="6"/>
        <v>0</v>
      </c>
      <c r="H159" s="135"/>
      <c r="I159" s="136"/>
    </row>
    <row r="160" spans="1:12" s="21" customFormat="1" ht="56.25">
      <c r="A160" s="60" t="s">
        <v>2466</v>
      </c>
      <c r="B160" s="173" t="s">
        <v>2467</v>
      </c>
      <c r="C160" s="23" t="s">
        <v>2433</v>
      </c>
      <c r="D160" s="20">
        <v>1</v>
      </c>
      <c r="E160" s="285">
        <v>1668316</v>
      </c>
      <c r="F160" s="368"/>
      <c r="G160" s="233">
        <f t="shared" si="6"/>
        <v>0</v>
      </c>
      <c r="H160" s="135"/>
      <c r="I160" s="136"/>
    </row>
    <row r="161" spans="1:9" s="21" customFormat="1">
      <c r="A161" s="61" t="s">
        <v>218</v>
      </c>
      <c r="B161" s="173" t="s">
        <v>778</v>
      </c>
      <c r="C161" s="27"/>
      <c r="D161" s="24"/>
      <c r="E161" s="277"/>
      <c r="F161" s="289">
        <f t="shared" si="5"/>
        <v>0</v>
      </c>
      <c r="G161" s="234">
        <f t="shared" si="6"/>
        <v>0</v>
      </c>
      <c r="H161" s="135"/>
      <c r="I161" s="136"/>
    </row>
    <row r="162" spans="1:9" s="21" customFormat="1" ht="33.75">
      <c r="A162" s="60" t="s">
        <v>779</v>
      </c>
      <c r="B162" s="168" t="s">
        <v>1853</v>
      </c>
      <c r="C162" s="23" t="s">
        <v>2433</v>
      </c>
      <c r="D162" s="20">
        <v>3</v>
      </c>
      <c r="E162" s="285">
        <v>4701333</v>
      </c>
      <c r="F162" s="368"/>
      <c r="G162" s="233">
        <f t="shared" si="6"/>
        <v>0</v>
      </c>
      <c r="H162" s="135"/>
      <c r="I162" s="136"/>
    </row>
    <row r="163" spans="1:9" s="21" customFormat="1">
      <c r="A163" s="60" t="s">
        <v>780</v>
      </c>
      <c r="B163" s="168" t="s">
        <v>1812</v>
      </c>
      <c r="C163" s="23" t="s">
        <v>2433</v>
      </c>
      <c r="D163" s="20">
        <v>3</v>
      </c>
      <c r="E163" s="285">
        <v>3674583</v>
      </c>
      <c r="F163" s="368"/>
      <c r="G163" s="233">
        <f t="shared" si="6"/>
        <v>0</v>
      </c>
      <c r="H163" s="135"/>
      <c r="I163" s="136"/>
    </row>
    <row r="164" spans="1:9" s="21" customFormat="1">
      <c r="A164" s="60" t="s">
        <v>781</v>
      </c>
      <c r="B164" s="168" t="s">
        <v>1793</v>
      </c>
      <c r="C164" s="23" t="s">
        <v>2433</v>
      </c>
      <c r="D164" s="20">
        <v>3</v>
      </c>
      <c r="E164" s="285">
        <v>489291</v>
      </c>
      <c r="F164" s="368"/>
      <c r="G164" s="233">
        <f t="shared" si="6"/>
        <v>0</v>
      </c>
      <c r="H164" s="135"/>
      <c r="I164" s="136"/>
    </row>
    <row r="165" spans="1:9" s="21" customFormat="1">
      <c r="A165" s="60" t="s">
        <v>782</v>
      </c>
      <c r="B165" s="168" t="s">
        <v>1796</v>
      </c>
      <c r="C165" s="23" t="s">
        <v>2433</v>
      </c>
      <c r="D165" s="20">
        <v>3</v>
      </c>
      <c r="E165" s="285">
        <v>348976</v>
      </c>
      <c r="F165" s="368"/>
      <c r="G165" s="233">
        <f t="shared" si="6"/>
        <v>0</v>
      </c>
      <c r="H165" s="135"/>
      <c r="I165" s="136"/>
    </row>
    <row r="166" spans="1:9" s="21" customFormat="1">
      <c r="A166" s="60" t="s">
        <v>783</v>
      </c>
      <c r="B166" s="168" t="s">
        <v>1808</v>
      </c>
      <c r="C166" s="23" t="s">
        <v>2433</v>
      </c>
      <c r="D166" s="20">
        <v>3</v>
      </c>
      <c r="E166" s="285">
        <v>3548765</v>
      </c>
      <c r="F166" s="368"/>
      <c r="G166" s="233">
        <f t="shared" si="6"/>
        <v>0</v>
      </c>
      <c r="H166" s="135"/>
      <c r="I166" s="136"/>
    </row>
    <row r="167" spans="1:9" s="21" customFormat="1">
      <c r="A167" s="60" t="s">
        <v>784</v>
      </c>
      <c r="B167" s="168" t="s">
        <v>1804</v>
      </c>
      <c r="C167" s="23" t="s">
        <v>2433</v>
      </c>
      <c r="D167" s="20">
        <v>3</v>
      </c>
      <c r="E167" s="285">
        <v>146787</v>
      </c>
      <c r="F167" s="368"/>
      <c r="G167" s="233">
        <f t="shared" si="6"/>
        <v>0</v>
      </c>
      <c r="H167" s="135"/>
      <c r="I167" s="136"/>
    </row>
    <row r="168" spans="1:9" s="21" customFormat="1">
      <c r="A168" s="60" t="s">
        <v>785</v>
      </c>
      <c r="B168" s="168" t="s">
        <v>1797</v>
      </c>
      <c r="C168" s="23" t="s">
        <v>2433</v>
      </c>
      <c r="D168" s="20">
        <v>3</v>
      </c>
      <c r="E168" s="285">
        <v>348976</v>
      </c>
      <c r="F168" s="368"/>
      <c r="G168" s="233">
        <f t="shared" si="6"/>
        <v>0</v>
      </c>
      <c r="H168" s="135"/>
      <c r="I168" s="136"/>
    </row>
    <row r="169" spans="1:9" s="21" customFormat="1">
      <c r="A169" s="60" t="s">
        <v>786</v>
      </c>
      <c r="B169" s="168" t="s">
        <v>1829</v>
      </c>
      <c r="C169" s="23" t="s">
        <v>2433</v>
      </c>
      <c r="D169" s="20">
        <v>3</v>
      </c>
      <c r="E169" s="285">
        <v>478654</v>
      </c>
      <c r="F169" s="368"/>
      <c r="G169" s="233">
        <f t="shared" si="6"/>
        <v>0</v>
      </c>
      <c r="H169" s="135"/>
      <c r="I169" s="136"/>
    </row>
    <row r="170" spans="1:9" s="21" customFormat="1">
      <c r="A170" s="60" t="s">
        <v>787</v>
      </c>
      <c r="B170" s="168" t="s">
        <v>1794</v>
      </c>
      <c r="C170" s="23" t="s">
        <v>2433</v>
      </c>
      <c r="D170" s="20">
        <v>1</v>
      </c>
      <c r="E170" s="285">
        <v>478654</v>
      </c>
      <c r="F170" s="368"/>
      <c r="G170" s="233">
        <f t="shared" si="6"/>
        <v>0</v>
      </c>
      <c r="H170" s="135"/>
      <c r="I170" s="136"/>
    </row>
    <row r="171" spans="1:9" s="21" customFormat="1">
      <c r="A171" s="60" t="s">
        <v>788</v>
      </c>
      <c r="B171" s="168" t="s">
        <v>1813</v>
      </c>
      <c r="C171" s="23" t="s">
        <v>2433</v>
      </c>
      <c r="D171" s="20">
        <v>1</v>
      </c>
      <c r="E171" s="285">
        <v>4870920</v>
      </c>
      <c r="F171" s="368"/>
      <c r="G171" s="233">
        <f t="shared" si="6"/>
        <v>0</v>
      </c>
      <c r="H171" s="135"/>
      <c r="I171" s="136"/>
    </row>
    <row r="172" spans="1:9" s="21" customFormat="1">
      <c r="A172" s="60" t="s">
        <v>789</v>
      </c>
      <c r="B172" s="168" t="s">
        <v>1814</v>
      </c>
      <c r="C172" s="23" t="s">
        <v>2433</v>
      </c>
      <c r="D172" s="20">
        <v>1</v>
      </c>
      <c r="E172" s="285">
        <v>5358012</v>
      </c>
      <c r="F172" s="368"/>
      <c r="G172" s="233">
        <f t="shared" si="6"/>
        <v>0</v>
      </c>
      <c r="H172" s="135"/>
      <c r="I172" s="136"/>
    </row>
    <row r="173" spans="1:9" s="21" customFormat="1">
      <c r="A173" s="60" t="s">
        <v>790</v>
      </c>
      <c r="B173" s="168" t="s">
        <v>1782</v>
      </c>
      <c r="C173" s="23" t="s">
        <v>2433</v>
      </c>
      <c r="D173" s="20">
        <v>1</v>
      </c>
      <c r="E173" s="285">
        <v>264216</v>
      </c>
      <c r="F173" s="368"/>
      <c r="G173" s="233">
        <f t="shared" si="6"/>
        <v>0</v>
      </c>
      <c r="H173" s="135"/>
      <c r="I173" s="136"/>
    </row>
    <row r="174" spans="1:9" s="21" customFormat="1">
      <c r="A174" s="60" t="s">
        <v>791</v>
      </c>
      <c r="B174" s="168" t="s">
        <v>1783</v>
      </c>
      <c r="C174" s="23" t="s">
        <v>2433</v>
      </c>
      <c r="D174" s="20">
        <v>1</v>
      </c>
      <c r="E174" s="285">
        <v>154974</v>
      </c>
      <c r="F174" s="368"/>
      <c r="G174" s="233">
        <f t="shared" si="6"/>
        <v>0</v>
      </c>
      <c r="H174" s="135"/>
      <c r="I174" s="136"/>
    </row>
    <row r="175" spans="1:9" s="21" customFormat="1">
      <c r="A175" s="60" t="s">
        <v>792</v>
      </c>
      <c r="B175" s="168" t="s">
        <v>1789</v>
      </c>
      <c r="C175" s="23" t="s">
        <v>2433</v>
      </c>
      <c r="D175" s="20">
        <v>1</v>
      </c>
      <c r="E175" s="285">
        <v>558361</v>
      </c>
      <c r="F175" s="368"/>
      <c r="G175" s="233">
        <f t="shared" si="6"/>
        <v>0</v>
      </c>
      <c r="H175" s="135"/>
      <c r="I175" s="136"/>
    </row>
    <row r="176" spans="1:9" s="21" customFormat="1">
      <c r="A176" s="60" t="s">
        <v>793</v>
      </c>
      <c r="B176" s="168" t="s">
        <v>1784</v>
      </c>
      <c r="C176" s="23" t="s">
        <v>2433</v>
      </c>
      <c r="D176" s="20">
        <v>2</v>
      </c>
      <c r="E176" s="285">
        <v>523464</v>
      </c>
      <c r="F176" s="368"/>
      <c r="G176" s="233">
        <f t="shared" si="6"/>
        <v>0</v>
      </c>
      <c r="H176" s="135"/>
      <c r="I176" s="136"/>
    </row>
    <row r="177" spans="1:9" s="21" customFormat="1">
      <c r="A177" s="60" t="s">
        <v>794</v>
      </c>
      <c r="B177" s="168" t="s">
        <v>1806</v>
      </c>
      <c r="C177" s="23" t="s">
        <v>2433</v>
      </c>
      <c r="D177" s="20">
        <v>1</v>
      </c>
      <c r="E177" s="285">
        <v>6459765</v>
      </c>
      <c r="F177" s="368"/>
      <c r="G177" s="233">
        <f t="shared" si="6"/>
        <v>0</v>
      </c>
      <c r="H177" s="135"/>
      <c r="I177" s="136"/>
    </row>
    <row r="178" spans="1:9" s="21" customFormat="1">
      <c r="A178" s="60" t="s">
        <v>795</v>
      </c>
      <c r="B178" s="168" t="s">
        <v>896</v>
      </c>
      <c r="C178" s="23" t="s">
        <v>2433</v>
      </c>
      <c r="D178" s="20">
        <v>3</v>
      </c>
      <c r="E178" s="285">
        <v>923143</v>
      </c>
      <c r="F178" s="368"/>
      <c r="G178" s="233">
        <f t="shared" si="6"/>
        <v>0</v>
      </c>
      <c r="H178" s="135"/>
      <c r="I178" s="136"/>
    </row>
    <row r="179" spans="1:9" s="21" customFormat="1" ht="33.75">
      <c r="A179" s="60" t="s">
        <v>796</v>
      </c>
      <c r="B179" s="168" t="s">
        <v>1805</v>
      </c>
      <c r="C179" s="23" t="s">
        <v>2433</v>
      </c>
      <c r="D179" s="20">
        <v>2</v>
      </c>
      <c r="E179" s="285">
        <v>187093</v>
      </c>
      <c r="F179" s="368"/>
      <c r="G179" s="233">
        <f t="shared" si="6"/>
        <v>0</v>
      </c>
      <c r="H179" s="135"/>
      <c r="I179" s="136"/>
    </row>
    <row r="180" spans="1:9" s="21" customFormat="1">
      <c r="A180" s="60" t="s">
        <v>797</v>
      </c>
      <c r="B180" s="168" t="s">
        <v>1790</v>
      </c>
      <c r="C180" s="23" t="s">
        <v>2433</v>
      </c>
      <c r="D180" s="20">
        <v>1</v>
      </c>
      <c r="E180" s="285">
        <v>2765309</v>
      </c>
      <c r="F180" s="368"/>
      <c r="G180" s="233">
        <f t="shared" si="6"/>
        <v>0</v>
      </c>
      <c r="H180" s="135"/>
      <c r="I180" s="136"/>
    </row>
    <row r="181" spans="1:9" s="21" customFormat="1">
      <c r="A181" s="60" t="s">
        <v>798</v>
      </c>
      <c r="B181" s="168" t="s">
        <v>1810</v>
      </c>
      <c r="C181" s="23" t="s">
        <v>2434</v>
      </c>
      <c r="D181" s="20">
        <v>1</v>
      </c>
      <c r="E181" s="285">
        <v>396324</v>
      </c>
      <c r="F181" s="368"/>
      <c r="G181" s="233">
        <f t="shared" si="6"/>
        <v>0</v>
      </c>
      <c r="H181" s="135"/>
      <c r="I181" s="136"/>
    </row>
    <row r="182" spans="1:9" s="21" customFormat="1">
      <c r="A182" s="60" t="s">
        <v>799</v>
      </c>
      <c r="B182" s="168" t="s">
        <v>1811</v>
      </c>
      <c r="C182" s="23" t="s">
        <v>2433</v>
      </c>
      <c r="D182" s="20">
        <v>2</v>
      </c>
      <c r="E182" s="285">
        <v>464217</v>
      </c>
      <c r="F182" s="368"/>
      <c r="G182" s="233">
        <f t="shared" si="6"/>
        <v>0</v>
      </c>
      <c r="H182" s="135"/>
      <c r="I182" s="136"/>
    </row>
    <row r="183" spans="1:9" s="21" customFormat="1" ht="22.5">
      <c r="A183" s="60" t="s">
        <v>800</v>
      </c>
      <c r="B183" s="168" t="s">
        <v>1834</v>
      </c>
      <c r="C183" s="23" t="s">
        <v>2434</v>
      </c>
      <c r="D183" s="20">
        <v>3</v>
      </c>
      <c r="E183" s="285">
        <v>98309</v>
      </c>
      <c r="F183" s="368"/>
      <c r="G183" s="233">
        <f t="shared" si="6"/>
        <v>0</v>
      </c>
      <c r="H183" s="135"/>
      <c r="I183" s="136"/>
    </row>
    <row r="184" spans="1:9" s="21" customFormat="1">
      <c r="A184" s="60" t="s">
        <v>801</v>
      </c>
      <c r="B184" s="168" t="s">
        <v>2054</v>
      </c>
      <c r="C184" s="23" t="s">
        <v>2433</v>
      </c>
      <c r="D184" s="20">
        <v>3</v>
      </c>
      <c r="E184" s="285">
        <v>68765</v>
      </c>
      <c r="F184" s="368"/>
      <c r="G184" s="233">
        <f t="shared" si="6"/>
        <v>0</v>
      </c>
      <c r="H184" s="135"/>
      <c r="I184" s="136"/>
    </row>
    <row r="185" spans="1:9" s="21" customFormat="1">
      <c r="A185" s="60" t="s">
        <v>802</v>
      </c>
      <c r="B185" s="168" t="s">
        <v>1800</v>
      </c>
      <c r="C185" s="23" t="s">
        <v>2433</v>
      </c>
      <c r="D185" s="20">
        <v>1</v>
      </c>
      <c r="E185" s="285">
        <v>2642173</v>
      </c>
      <c r="F185" s="368"/>
      <c r="G185" s="233">
        <f t="shared" si="6"/>
        <v>0</v>
      </c>
      <c r="H185" s="135"/>
      <c r="I185" s="136"/>
    </row>
    <row r="186" spans="1:9" s="21" customFormat="1">
      <c r="A186" s="60" t="s">
        <v>803</v>
      </c>
      <c r="B186" s="168" t="s">
        <v>1809</v>
      </c>
      <c r="C186" s="23" t="s">
        <v>2433</v>
      </c>
      <c r="D186" s="20">
        <v>3</v>
      </c>
      <c r="E186" s="285">
        <v>2765409</v>
      </c>
      <c r="F186" s="368"/>
      <c r="G186" s="233">
        <f t="shared" si="6"/>
        <v>0</v>
      </c>
      <c r="H186" s="135"/>
      <c r="I186" s="136"/>
    </row>
    <row r="187" spans="1:9" s="21" customFormat="1">
      <c r="A187" s="60" t="s">
        <v>804</v>
      </c>
      <c r="B187" s="168" t="s">
        <v>1815</v>
      </c>
      <c r="C187" s="23" t="s">
        <v>2433</v>
      </c>
      <c r="D187" s="20">
        <v>1</v>
      </c>
      <c r="E187" s="285">
        <v>8309764</v>
      </c>
      <c r="F187" s="368"/>
      <c r="G187" s="233">
        <f t="shared" si="6"/>
        <v>0</v>
      </c>
      <c r="H187" s="135"/>
      <c r="I187" s="136"/>
    </row>
    <row r="188" spans="1:9" s="21" customFormat="1">
      <c r="A188" s="60" t="s">
        <v>805</v>
      </c>
      <c r="B188" s="168" t="s">
        <v>897</v>
      </c>
      <c r="C188" s="23" t="s">
        <v>2434</v>
      </c>
      <c r="D188" s="20">
        <v>1</v>
      </c>
      <c r="E188" s="285">
        <v>789654</v>
      </c>
      <c r="F188" s="368"/>
      <c r="G188" s="233">
        <f t="shared" si="6"/>
        <v>0</v>
      </c>
      <c r="H188" s="135"/>
      <c r="I188" s="136"/>
    </row>
    <row r="189" spans="1:9" s="21" customFormat="1" ht="22.5">
      <c r="A189" s="60" t="s">
        <v>806</v>
      </c>
      <c r="B189" s="168" t="s">
        <v>1842</v>
      </c>
      <c r="C189" s="23" t="s">
        <v>2433</v>
      </c>
      <c r="D189" s="20">
        <v>1</v>
      </c>
      <c r="E189" s="285">
        <v>1688100876</v>
      </c>
      <c r="F189" s="368"/>
      <c r="G189" s="233">
        <f t="shared" si="6"/>
        <v>0</v>
      </c>
      <c r="H189" s="135"/>
      <c r="I189" s="136"/>
    </row>
    <row r="190" spans="1:9" s="21" customFormat="1">
      <c r="A190" s="60" t="s">
        <v>807</v>
      </c>
      <c r="B190" s="168" t="s">
        <v>1816</v>
      </c>
      <c r="C190" s="23" t="s">
        <v>2433</v>
      </c>
      <c r="D190" s="20">
        <v>1</v>
      </c>
      <c r="E190" s="285">
        <v>2654876</v>
      </c>
      <c r="F190" s="368"/>
      <c r="G190" s="233">
        <f t="shared" si="6"/>
        <v>0</v>
      </c>
      <c r="H190" s="135"/>
      <c r="I190" s="136"/>
    </row>
    <row r="191" spans="1:9" s="21" customFormat="1">
      <c r="A191" s="60" t="s">
        <v>808</v>
      </c>
      <c r="B191" s="168" t="s">
        <v>1843</v>
      </c>
      <c r="C191" s="23" t="s">
        <v>2433</v>
      </c>
      <c r="D191" s="20">
        <v>1</v>
      </c>
      <c r="E191" s="285">
        <v>297816</v>
      </c>
      <c r="F191" s="368"/>
      <c r="G191" s="233">
        <f t="shared" si="6"/>
        <v>0</v>
      </c>
      <c r="H191" s="135"/>
      <c r="I191" s="136"/>
    </row>
    <row r="192" spans="1:9" s="21" customFormat="1" ht="33.75">
      <c r="A192" s="60" t="s">
        <v>809</v>
      </c>
      <c r="B192" s="168" t="s">
        <v>1854</v>
      </c>
      <c r="C192" s="23" t="s">
        <v>2433</v>
      </c>
      <c r="D192" s="20">
        <v>2</v>
      </c>
      <c r="E192" s="285">
        <v>4701333</v>
      </c>
      <c r="F192" s="368"/>
      <c r="G192" s="233">
        <f t="shared" si="6"/>
        <v>0</v>
      </c>
      <c r="H192" s="135"/>
      <c r="I192" s="136"/>
    </row>
    <row r="193" spans="1:9" s="21" customFormat="1" ht="33.75">
      <c r="A193" s="60" t="s">
        <v>810</v>
      </c>
      <c r="B193" s="168" t="s">
        <v>1855</v>
      </c>
      <c r="C193" s="23" t="s">
        <v>2433</v>
      </c>
      <c r="D193" s="20">
        <v>2</v>
      </c>
      <c r="E193" s="285">
        <v>2674763</v>
      </c>
      <c r="F193" s="368"/>
      <c r="G193" s="233">
        <f t="shared" si="6"/>
        <v>0</v>
      </c>
      <c r="H193" s="135"/>
      <c r="I193" s="136"/>
    </row>
    <row r="194" spans="1:9" s="21" customFormat="1">
      <c r="A194" s="60" t="s">
        <v>811</v>
      </c>
      <c r="B194" s="168" t="s">
        <v>1817</v>
      </c>
      <c r="C194" s="23" t="s">
        <v>2433</v>
      </c>
      <c r="D194" s="20">
        <v>2</v>
      </c>
      <c r="E194" s="285">
        <v>790505</v>
      </c>
      <c r="F194" s="368"/>
      <c r="G194" s="233">
        <f t="shared" si="6"/>
        <v>0</v>
      </c>
      <c r="H194" s="135"/>
      <c r="I194" s="136"/>
    </row>
    <row r="195" spans="1:9" s="21" customFormat="1">
      <c r="A195" s="60" t="s">
        <v>812</v>
      </c>
      <c r="B195" s="168" t="s">
        <v>1818</v>
      </c>
      <c r="C195" s="23" t="s">
        <v>2433</v>
      </c>
      <c r="D195" s="20">
        <v>2</v>
      </c>
      <c r="E195" s="285">
        <v>257611</v>
      </c>
      <c r="F195" s="368"/>
      <c r="G195" s="233">
        <f t="shared" si="6"/>
        <v>0</v>
      </c>
      <c r="H195" s="135"/>
      <c r="I195" s="136"/>
    </row>
    <row r="196" spans="1:9" s="21" customFormat="1">
      <c r="A196" s="60" t="s">
        <v>813</v>
      </c>
      <c r="B196" s="168" t="s">
        <v>1872</v>
      </c>
      <c r="C196" s="23" t="s">
        <v>2433</v>
      </c>
      <c r="D196" s="20">
        <v>2</v>
      </c>
      <c r="E196" s="285">
        <v>145728</v>
      </c>
      <c r="F196" s="368"/>
      <c r="G196" s="233">
        <f t="shared" si="6"/>
        <v>0</v>
      </c>
      <c r="H196" s="135"/>
      <c r="I196" s="136"/>
    </row>
    <row r="197" spans="1:9" s="21" customFormat="1">
      <c r="A197" s="60" t="s">
        <v>814</v>
      </c>
      <c r="B197" s="168" t="s">
        <v>1873</v>
      </c>
      <c r="C197" s="23" t="s">
        <v>2433</v>
      </c>
      <c r="D197" s="20">
        <v>2</v>
      </c>
      <c r="E197" s="285">
        <v>137280</v>
      </c>
      <c r="F197" s="368"/>
      <c r="G197" s="233">
        <f t="shared" si="6"/>
        <v>0</v>
      </c>
      <c r="H197" s="135"/>
      <c r="I197" s="136"/>
    </row>
    <row r="198" spans="1:9" s="21" customFormat="1">
      <c r="A198" s="60" t="s">
        <v>815</v>
      </c>
      <c r="B198" s="168" t="s">
        <v>1874</v>
      </c>
      <c r="C198" s="23" t="s">
        <v>2433</v>
      </c>
      <c r="D198" s="20">
        <v>2</v>
      </c>
      <c r="E198" s="285">
        <v>79813</v>
      </c>
      <c r="F198" s="368"/>
      <c r="G198" s="233">
        <f t="shared" si="6"/>
        <v>0</v>
      </c>
      <c r="H198" s="135"/>
      <c r="I198" s="136"/>
    </row>
    <row r="199" spans="1:9" s="21" customFormat="1">
      <c r="A199" s="60" t="s">
        <v>816</v>
      </c>
      <c r="B199" s="168" t="s">
        <v>1875</v>
      </c>
      <c r="C199" s="23" t="s">
        <v>2433</v>
      </c>
      <c r="D199" s="20">
        <v>2</v>
      </c>
      <c r="E199" s="285">
        <v>191233</v>
      </c>
      <c r="F199" s="368"/>
      <c r="G199" s="233">
        <f t="shared" si="6"/>
        <v>0</v>
      </c>
      <c r="H199" s="135"/>
      <c r="I199" s="136"/>
    </row>
    <row r="200" spans="1:9" s="21" customFormat="1">
      <c r="A200" s="60" t="s">
        <v>817</v>
      </c>
      <c r="B200" s="168" t="s">
        <v>1819</v>
      </c>
      <c r="C200" s="23" t="s">
        <v>2433</v>
      </c>
      <c r="D200" s="20">
        <v>2</v>
      </c>
      <c r="E200" s="285">
        <v>1892444</v>
      </c>
      <c r="F200" s="368"/>
      <c r="G200" s="233">
        <f t="shared" si="6"/>
        <v>0</v>
      </c>
      <c r="H200" s="135"/>
      <c r="I200" s="136"/>
    </row>
    <row r="201" spans="1:9" s="21" customFormat="1">
      <c r="A201" s="60" t="s">
        <v>818</v>
      </c>
      <c r="B201" s="168" t="s">
        <v>1820</v>
      </c>
      <c r="C201" s="23" t="s">
        <v>2433</v>
      </c>
      <c r="D201" s="20">
        <v>2</v>
      </c>
      <c r="E201" s="285">
        <v>1383643</v>
      </c>
      <c r="F201" s="368"/>
      <c r="G201" s="233">
        <f t="shared" si="6"/>
        <v>0</v>
      </c>
      <c r="H201" s="135"/>
      <c r="I201" s="136"/>
    </row>
    <row r="202" spans="1:9" s="21" customFormat="1">
      <c r="A202" s="60" t="s">
        <v>819</v>
      </c>
      <c r="B202" s="168" t="s">
        <v>1876</v>
      </c>
      <c r="C202" s="23" t="s">
        <v>2433</v>
      </c>
      <c r="D202" s="20">
        <v>2</v>
      </c>
      <c r="E202" s="285">
        <v>14573</v>
      </c>
      <c r="F202" s="368"/>
      <c r="G202" s="233">
        <f t="shared" si="6"/>
        <v>0</v>
      </c>
      <c r="H202" s="135"/>
      <c r="I202" s="136"/>
    </row>
    <row r="203" spans="1:9" s="21" customFormat="1">
      <c r="A203" s="60" t="s">
        <v>820</v>
      </c>
      <c r="B203" s="168" t="s">
        <v>1877</v>
      </c>
      <c r="C203" s="23" t="s">
        <v>2433</v>
      </c>
      <c r="D203" s="20">
        <v>2</v>
      </c>
      <c r="E203" s="285">
        <v>13728</v>
      </c>
      <c r="F203" s="368"/>
      <c r="G203" s="233">
        <f t="shared" si="6"/>
        <v>0</v>
      </c>
      <c r="H203" s="135"/>
      <c r="I203" s="136"/>
    </row>
    <row r="204" spans="1:9" s="21" customFormat="1">
      <c r="A204" s="60" t="s">
        <v>821</v>
      </c>
      <c r="B204" s="168" t="s">
        <v>1798</v>
      </c>
      <c r="C204" s="23" t="s">
        <v>2433</v>
      </c>
      <c r="D204" s="20">
        <v>2</v>
      </c>
      <c r="E204" s="285">
        <v>87209</v>
      </c>
      <c r="F204" s="368"/>
      <c r="G204" s="233">
        <f t="shared" si="6"/>
        <v>0</v>
      </c>
      <c r="H204" s="135"/>
      <c r="I204" s="136"/>
    </row>
    <row r="205" spans="1:9" s="21" customFormat="1">
      <c r="A205" s="60" t="s">
        <v>822</v>
      </c>
      <c r="B205" s="168" t="s">
        <v>1799</v>
      </c>
      <c r="C205" s="23" t="s">
        <v>2433</v>
      </c>
      <c r="D205" s="20">
        <v>2</v>
      </c>
      <c r="E205" s="285">
        <v>67392</v>
      </c>
      <c r="F205" s="368"/>
      <c r="G205" s="233">
        <f t="shared" si="6"/>
        <v>0</v>
      </c>
      <c r="H205" s="135"/>
      <c r="I205" s="136"/>
    </row>
    <row r="206" spans="1:9" s="21" customFormat="1">
      <c r="A206" s="60" t="s">
        <v>823</v>
      </c>
      <c r="B206" s="168" t="s">
        <v>1830</v>
      </c>
      <c r="C206" s="23" t="s">
        <v>2433</v>
      </c>
      <c r="D206" s="20">
        <v>1</v>
      </c>
      <c r="E206" s="285">
        <v>98309</v>
      </c>
      <c r="F206" s="368"/>
      <c r="G206" s="233">
        <f t="shared" si="6"/>
        <v>0</v>
      </c>
      <c r="H206" s="135"/>
      <c r="I206" s="136"/>
    </row>
    <row r="207" spans="1:9" s="21" customFormat="1">
      <c r="A207" s="60" t="s">
        <v>824</v>
      </c>
      <c r="B207" s="168" t="s">
        <v>1795</v>
      </c>
      <c r="C207" s="23" t="s">
        <v>2433</v>
      </c>
      <c r="D207" s="20">
        <v>1</v>
      </c>
      <c r="E207" s="285">
        <v>75092</v>
      </c>
      <c r="F207" s="368"/>
      <c r="G207" s="233">
        <f t="shared" si="6"/>
        <v>0</v>
      </c>
      <c r="H207" s="135"/>
      <c r="I207" s="136"/>
    </row>
    <row r="208" spans="1:9" s="21" customFormat="1">
      <c r="A208" s="60" t="s">
        <v>825</v>
      </c>
      <c r="B208" s="168" t="s">
        <v>1821</v>
      </c>
      <c r="C208" s="23" t="s">
        <v>2433</v>
      </c>
      <c r="D208" s="20">
        <v>1</v>
      </c>
      <c r="E208" s="285">
        <v>1503943</v>
      </c>
      <c r="F208" s="368"/>
      <c r="G208" s="233">
        <f t="shared" si="6"/>
        <v>0</v>
      </c>
      <c r="H208" s="135"/>
      <c r="I208" s="136"/>
    </row>
    <row r="209" spans="1:9" s="21" customFormat="1">
      <c r="A209" s="60" t="s">
        <v>826</v>
      </c>
      <c r="B209" s="168" t="s">
        <v>1822</v>
      </c>
      <c r="C209" s="23" t="s">
        <v>2433</v>
      </c>
      <c r="D209" s="20">
        <v>1</v>
      </c>
      <c r="E209" s="285">
        <v>790505</v>
      </c>
      <c r="F209" s="368"/>
      <c r="G209" s="233">
        <f t="shared" si="6"/>
        <v>0</v>
      </c>
      <c r="H209" s="135"/>
      <c r="I209" s="136"/>
    </row>
    <row r="210" spans="1:9" s="21" customFormat="1">
      <c r="A210" s="60" t="s">
        <v>827</v>
      </c>
      <c r="B210" s="168" t="s">
        <v>1823</v>
      </c>
      <c r="C210" s="23" t="s">
        <v>2433</v>
      </c>
      <c r="D210" s="20">
        <v>1</v>
      </c>
      <c r="E210" s="285">
        <v>1892444</v>
      </c>
      <c r="F210" s="368"/>
      <c r="G210" s="233">
        <f t="shared" si="6"/>
        <v>0</v>
      </c>
      <c r="H210" s="135"/>
      <c r="I210" s="136"/>
    </row>
    <row r="211" spans="1:9" s="21" customFormat="1">
      <c r="A211" s="60" t="s">
        <v>828</v>
      </c>
      <c r="B211" s="168" t="s">
        <v>1824</v>
      </c>
      <c r="C211" s="23" t="s">
        <v>2433</v>
      </c>
      <c r="D211" s="20">
        <v>1</v>
      </c>
      <c r="E211" s="285">
        <v>1383643</v>
      </c>
      <c r="F211" s="368"/>
      <c r="G211" s="233">
        <f t="shared" ref="G211:G274" si="7">ROUND(F211*D211,0)</f>
        <v>0</v>
      </c>
      <c r="H211" s="135"/>
      <c r="I211" s="136"/>
    </row>
    <row r="212" spans="1:9" s="21" customFormat="1">
      <c r="A212" s="60" t="s">
        <v>829</v>
      </c>
      <c r="B212" s="168" t="s">
        <v>1785</v>
      </c>
      <c r="C212" s="23" t="s">
        <v>2433</v>
      </c>
      <c r="D212" s="20">
        <v>1</v>
      </c>
      <c r="E212" s="285">
        <v>36892</v>
      </c>
      <c r="F212" s="368"/>
      <c r="G212" s="233">
        <f t="shared" si="7"/>
        <v>0</v>
      </c>
      <c r="H212" s="135"/>
      <c r="I212" s="136"/>
    </row>
    <row r="213" spans="1:9" s="21" customFormat="1">
      <c r="A213" s="60" t="s">
        <v>830</v>
      </c>
      <c r="B213" s="168" t="s">
        <v>1786</v>
      </c>
      <c r="C213" s="23" t="s">
        <v>2433</v>
      </c>
      <c r="D213" s="20">
        <v>1</v>
      </c>
      <c r="E213" s="285">
        <v>45618</v>
      </c>
      <c r="F213" s="368"/>
      <c r="G213" s="233">
        <f t="shared" si="7"/>
        <v>0</v>
      </c>
      <c r="H213" s="135"/>
      <c r="I213" s="136"/>
    </row>
    <row r="214" spans="1:9" s="21" customFormat="1">
      <c r="A214" s="60" t="s">
        <v>831</v>
      </c>
      <c r="B214" s="168" t="s">
        <v>1791</v>
      </c>
      <c r="C214" s="23" t="s">
        <v>2433</v>
      </c>
      <c r="D214" s="20">
        <v>1</v>
      </c>
      <c r="E214" s="285">
        <v>76398</v>
      </c>
      <c r="F214" s="368"/>
      <c r="G214" s="233">
        <f t="shared" si="7"/>
        <v>0</v>
      </c>
      <c r="H214" s="135"/>
      <c r="I214" s="136"/>
    </row>
    <row r="215" spans="1:9" s="21" customFormat="1">
      <c r="A215" s="60" t="s">
        <v>832</v>
      </c>
      <c r="B215" s="168" t="s">
        <v>1792</v>
      </c>
      <c r="C215" s="23" t="s">
        <v>2433</v>
      </c>
      <c r="D215" s="20">
        <v>1</v>
      </c>
      <c r="E215" s="285">
        <v>92037</v>
      </c>
      <c r="F215" s="368"/>
      <c r="G215" s="233">
        <f t="shared" si="7"/>
        <v>0</v>
      </c>
      <c r="H215" s="135"/>
      <c r="I215" s="136"/>
    </row>
    <row r="216" spans="1:9" s="21" customFormat="1">
      <c r="A216" s="60" t="s">
        <v>833</v>
      </c>
      <c r="B216" s="168" t="s">
        <v>1787</v>
      </c>
      <c r="C216" s="23" t="s">
        <v>2433</v>
      </c>
      <c r="D216" s="20">
        <v>1</v>
      </c>
      <c r="E216" s="285">
        <v>87209</v>
      </c>
      <c r="F216" s="368"/>
      <c r="G216" s="233">
        <f t="shared" si="7"/>
        <v>0</v>
      </c>
      <c r="H216" s="135"/>
      <c r="I216" s="136"/>
    </row>
    <row r="217" spans="1:9" s="21" customFormat="1">
      <c r="A217" s="60" t="s">
        <v>834</v>
      </c>
      <c r="B217" s="168" t="s">
        <v>1788</v>
      </c>
      <c r="C217" s="23" t="s">
        <v>2433</v>
      </c>
      <c r="D217" s="20">
        <v>1</v>
      </c>
      <c r="E217" s="285">
        <v>67392</v>
      </c>
      <c r="F217" s="368"/>
      <c r="G217" s="233">
        <f t="shared" si="7"/>
        <v>0</v>
      </c>
      <c r="H217" s="135"/>
      <c r="I217" s="136"/>
    </row>
    <row r="218" spans="1:9" s="21" customFormat="1">
      <c r="A218" s="60" t="s">
        <v>835</v>
      </c>
      <c r="B218" s="168" t="s">
        <v>1807</v>
      </c>
      <c r="C218" s="23" t="s">
        <v>2433</v>
      </c>
      <c r="D218" s="20">
        <v>1</v>
      </c>
      <c r="E218" s="285">
        <v>354827</v>
      </c>
      <c r="F218" s="368"/>
      <c r="G218" s="233">
        <f t="shared" si="7"/>
        <v>0</v>
      </c>
      <c r="H218" s="135"/>
      <c r="I218" s="136"/>
    </row>
    <row r="219" spans="1:9" s="21" customFormat="1">
      <c r="A219" s="60" t="s">
        <v>836</v>
      </c>
      <c r="B219" s="168" t="s">
        <v>2055</v>
      </c>
      <c r="C219" s="23" t="s">
        <v>2433</v>
      </c>
      <c r="D219" s="20">
        <v>1</v>
      </c>
      <c r="E219" s="285">
        <v>460298</v>
      </c>
      <c r="F219" s="368"/>
      <c r="G219" s="233">
        <f t="shared" si="7"/>
        <v>0</v>
      </c>
      <c r="H219" s="135"/>
      <c r="I219" s="136"/>
    </row>
    <row r="220" spans="1:9" s="21" customFormat="1">
      <c r="A220" s="60" t="s">
        <v>837</v>
      </c>
      <c r="B220" s="168" t="s">
        <v>896</v>
      </c>
      <c r="C220" s="23" t="s">
        <v>2433</v>
      </c>
      <c r="D220" s="20">
        <v>4</v>
      </c>
      <c r="E220" s="285">
        <v>923143</v>
      </c>
      <c r="F220" s="368"/>
      <c r="G220" s="233">
        <f t="shared" si="7"/>
        <v>0</v>
      </c>
      <c r="H220" s="135"/>
      <c r="I220" s="136"/>
    </row>
    <row r="221" spans="1:9" s="21" customFormat="1" ht="22.5">
      <c r="A221" s="60" t="s">
        <v>838</v>
      </c>
      <c r="B221" s="168" t="s">
        <v>1835</v>
      </c>
      <c r="C221" s="23" t="s">
        <v>2433</v>
      </c>
      <c r="D221" s="20">
        <v>4</v>
      </c>
      <c r="E221" s="285">
        <v>98309</v>
      </c>
      <c r="F221" s="368"/>
      <c r="G221" s="233">
        <f t="shared" si="7"/>
        <v>0</v>
      </c>
      <c r="H221" s="135"/>
      <c r="I221" s="136"/>
    </row>
    <row r="222" spans="1:9" s="21" customFormat="1">
      <c r="A222" s="60" t="s">
        <v>839</v>
      </c>
      <c r="B222" s="168" t="s">
        <v>1840</v>
      </c>
      <c r="C222" s="23" t="s">
        <v>2433</v>
      </c>
      <c r="D222" s="20">
        <v>4</v>
      </c>
      <c r="E222" s="285">
        <v>68765</v>
      </c>
      <c r="F222" s="368"/>
      <c r="G222" s="233">
        <f t="shared" si="7"/>
        <v>0</v>
      </c>
      <c r="H222" s="135"/>
      <c r="I222" s="136"/>
    </row>
    <row r="223" spans="1:9" s="21" customFormat="1">
      <c r="A223" s="60" t="s">
        <v>840</v>
      </c>
      <c r="B223" s="168" t="s">
        <v>1801</v>
      </c>
      <c r="C223" s="23" t="s">
        <v>2433</v>
      </c>
      <c r="D223" s="20">
        <v>1</v>
      </c>
      <c r="E223" s="285">
        <v>65973</v>
      </c>
      <c r="F223" s="368"/>
      <c r="G223" s="233">
        <f t="shared" si="7"/>
        <v>0</v>
      </c>
      <c r="H223" s="135"/>
      <c r="I223" s="136"/>
    </row>
    <row r="224" spans="1:9" s="21" customFormat="1" ht="45">
      <c r="A224" s="60" t="s">
        <v>841</v>
      </c>
      <c r="B224" s="168" t="s">
        <v>1856</v>
      </c>
      <c r="C224" s="23" t="s">
        <v>2433</v>
      </c>
      <c r="D224" s="20">
        <v>2</v>
      </c>
      <c r="E224" s="285">
        <v>3729341</v>
      </c>
      <c r="F224" s="368"/>
      <c r="G224" s="233">
        <f t="shared" si="7"/>
        <v>0</v>
      </c>
      <c r="H224" s="135"/>
      <c r="I224" s="136"/>
    </row>
    <row r="225" spans="1:9" s="21" customFormat="1">
      <c r="A225" s="60" t="s">
        <v>842</v>
      </c>
      <c r="B225" s="168" t="s">
        <v>1846</v>
      </c>
      <c r="C225" s="23" t="s">
        <v>2433</v>
      </c>
      <c r="D225" s="20">
        <v>2</v>
      </c>
      <c r="E225" s="285">
        <v>302248</v>
      </c>
      <c r="F225" s="368"/>
      <c r="G225" s="233">
        <f t="shared" si="7"/>
        <v>0</v>
      </c>
      <c r="H225" s="135"/>
      <c r="I225" s="136"/>
    </row>
    <row r="226" spans="1:9" s="21" customFormat="1">
      <c r="A226" s="60" t="s">
        <v>843</v>
      </c>
      <c r="B226" s="168" t="s">
        <v>1825</v>
      </c>
      <c r="C226" s="23" t="s">
        <v>2433</v>
      </c>
      <c r="D226" s="20">
        <v>4</v>
      </c>
      <c r="E226" s="285">
        <v>67600</v>
      </c>
      <c r="F226" s="368"/>
      <c r="G226" s="233">
        <f t="shared" si="7"/>
        <v>0</v>
      </c>
      <c r="H226" s="135"/>
      <c r="I226" s="136"/>
    </row>
    <row r="227" spans="1:9" s="21" customFormat="1">
      <c r="A227" s="60" t="s">
        <v>844</v>
      </c>
      <c r="B227" s="168" t="s">
        <v>1860</v>
      </c>
      <c r="C227" s="23" t="s">
        <v>2433</v>
      </c>
      <c r="D227" s="20">
        <v>3</v>
      </c>
      <c r="E227" s="285">
        <v>106003</v>
      </c>
      <c r="F227" s="368"/>
      <c r="G227" s="233">
        <f t="shared" si="7"/>
        <v>0</v>
      </c>
      <c r="H227" s="135"/>
      <c r="I227" s="136"/>
    </row>
    <row r="228" spans="1:9" s="21" customFormat="1">
      <c r="A228" s="60" t="s">
        <v>845</v>
      </c>
      <c r="B228" s="168" t="s">
        <v>1851</v>
      </c>
      <c r="C228" s="23" t="s">
        <v>2433</v>
      </c>
      <c r="D228" s="20">
        <v>3</v>
      </c>
      <c r="E228" s="285">
        <v>2693012</v>
      </c>
      <c r="F228" s="368"/>
      <c r="G228" s="233">
        <f t="shared" si="7"/>
        <v>0</v>
      </c>
      <c r="H228" s="135"/>
      <c r="I228" s="136"/>
    </row>
    <row r="229" spans="1:9" s="21" customFormat="1" ht="22.5">
      <c r="A229" s="60" t="s">
        <v>846</v>
      </c>
      <c r="B229" s="168" t="s">
        <v>1864</v>
      </c>
      <c r="C229" s="23" t="s">
        <v>2433</v>
      </c>
      <c r="D229" s="20">
        <v>1</v>
      </c>
      <c r="E229" s="285">
        <v>2693012</v>
      </c>
      <c r="F229" s="368"/>
      <c r="G229" s="233">
        <f t="shared" si="7"/>
        <v>0</v>
      </c>
      <c r="H229" s="135"/>
      <c r="I229" s="136"/>
    </row>
    <row r="230" spans="1:9" s="21" customFormat="1">
      <c r="A230" s="60" t="s">
        <v>847</v>
      </c>
      <c r="B230" s="168" t="s">
        <v>2056</v>
      </c>
      <c r="C230" s="23" t="s">
        <v>2433</v>
      </c>
      <c r="D230" s="20">
        <v>2</v>
      </c>
      <c r="E230" s="285">
        <v>98309</v>
      </c>
      <c r="F230" s="368"/>
      <c r="G230" s="233">
        <f t="shared" si="7"/>
        <v>0</v>
      </c>
      <c r="H230" s="135"/>
      <c r="I230" s="136"/>
    </row>
    <row r="231" spans="1:9" s="21" customFormat="1">
      <c r="A231" s="60" t="s">
        <v>848</v>
      </c>
      <c r="B231" s="168" t="s">
        <v>2057</v>
      </c>
      <c r="C231" s="23" t="s">
        <v>2434</v>
      </c>
      <c r="D231" s="20">
        <v>1</v>
      </c>
      <c r="E231" s="285">
        <v>489375</v>
      </c>
      <c r="F231" s="368"/>
      <c r="G231" s="233">
        <f t="shared" si="7"/>
        <v>0</v>
      </c>
      <c r="H231" s="135"/>
      <c r="I231" s="136"/>
    </row>
    <row r="232" spans="1:9" s="21" customFormat="1">
      <c r="A232" s="60" t="s">
        <v>849</v>
      </c>
      <c r="B232" s="168" t="s">
        <v>1868</v>
      </c>
      <c r="C232" s="23" t="s">
        <v>2433</v>
      </c>
      <c r="D232" s="20">
        <v>1</v>
      </c>
      <c r="E232" s="285">
        <v>55736</v>
      </c>
      <c r="F232" s="368"/>
      <c r="G232" s="233">
        <f t="shared" si="7"/>
        <v>0</v>
      </c>
      <c r="H232" s="135"/>
      <c r="I232" s="136"/>
    </row>
    <row r="233" spans="1:9" s="21" customFormat="1" ht="22.5">
      <c r="A233" s="60" t="s">
        <v>850</v>
      </c>
      <c r="B233" s="168" t="s">
        <v>1836</v>
      </c>
      <c r="C233" s="23" t="s">
        <v>2434</v>
      </c>
      <c r="D233" s="20">
        <v>2</v>
      </c>
      <c r="E233" s="285">
        <v>98309</v>
      </c>
      <c r="F233" s="368"/>
      <c r="G233" s="233">
        <f t="shared" si="7"/>
        <v>0</v>
      </c>
      <c r="H233" s="135"/>
      <c r="I233" s="136"/>
    </row>
    <row r="234" spans="1:9" s="21" customFormat="1">
      <c r="A234" s="60" t="s">
        <v>851</v>
      </c>
      <c r="B234" s="168" t="s">
        <v>2058</v>
      </c>
      <c r="C234" s="23" t="s">
        <v>2433</v>
      </c>
      <c r="D234" s="20">
        <v>2</v>
      </c>
      <c r="E234" s="285">
        <v>68765</v>
      </c>
      <c r="F234" s="368"/>
      <c r="G234" s="233">
        <f t="shared" si="7"/>
        <v>0</v>
      </c>
      <c r="H234" s="135"/>
      <c r="I234" s="136"/>
    </row>
    <row r="235" spans="1:9" s="21" customFormat="1">
      <c r="A235" s="60" t="s">
        <v>852</v>
      </c>
      <c r="B235" s="168" t="s">
        <v>1802</v>
      </c>
      <c r="C235" s="23" t="s">
        <v>2433</v>
      </c>
      <c r="D235" s="20">
        <v>1</v>
      </c>
      <c r="E235" s="285">
        <v>21991</v>
      </c>
      <c r="F235" s="368"/>
      <c r="G235" s="233">
        <f t="shared" si="7"/>
        <v>0</v>
      </c>
      <c r="H235" s="135"/>
      <c r="I235" s="136"/>
    </row>
    <row r="236" spans="1:9" s="21" customFormat="1">
      <c r="A236" s="60" t="s">
        <v>853</v>
      </c>
      <c r="B236" s="168" t="s">
        <v>1844</v>
      </c>
      <c r="C236" s="23" t="s">
        <v>2433</v>
      </c>
      <c r="D236" s="20">
        <v>1</v>
      </c>
      <c r="E236" s="285">
        <v>297816</v>
      </c>
      <c r="F236" s="368"/>
      <c r="G236" s="233">
        <f t="shared" si="7"/>
        <v>0</v>
      </c>
      <c r="H236" s="135"/>
      <c r="I236" s="136"/>
    </row>
    <row r="237" spans="1:9" s="21" customFormat="1" ht="45">
      <c r="A237" s="60" t="s">
        <v>854</v>
      </c>
      <c r="B237" s="168" t="s">
        <v>1857</v>
      </c>
      <c r="C237" s="23" t="s">
        <v>2433</v>
      </c>
      <c r="D237" s="20">
        <v>2</v>
      </c>
      <c r="E237" s="285">
        <v>4701333</v>
      </c>
      <c r="F237" s="368"/>
      <c r="G237" s="233">
        <f t="shared" si="7"/>
        <v>0</v>
      </c>
      <c r="H237" s="135"/>
      <c r="I237" s="136"/>
    </row>
    <row r="238" spans="1:9" s="21" customFormat="1">
      <c r="A238" s="60" t="s">
        <v>855</v>
      </c>
      <c r="B238" s="168" t="s">
        <v>1847</v>
      </c>
      <c r="C238" s="23" t="s">
        <v>2433</v>
      </c>
      <c r="D238" s="20">
        <v>2</v>
      </c>
      <c r="E238" s="285">
        <v>302248</v>
      </c>
      <c r="F238" s="368"/>
      <c r="G238" s="233">
        <f t="shared" si="7"/>
        <v>0</v>
      </c>
      <c r="H238" s="135"/>
      <c r="I238" s="136"/>
    </row>
    <row r="239" spans="1:9" s="21" customFormat="1">
      <c r="A239" s="60" t="s">
        <v>856</v>
      </c>
      <c r="B239" s="168" t="s">
        <v>1826</v>
      </c>
      <c r="C239" s="23" t="s">
        <v>2433</v>
      </c>
      <c r="D239" s="20">
        <v>4</v>
      </c>
      <c r="E239" s="285">
        <v>67600</v>
      </c>
      <c r="F239" s="368"/>
      <c r="G239" s="233">
        <f t="shared" si="7"/>
        <v>0</v>
      </c>
      <c r="H239" s="135"/>
      <c r="I239" s="136"/>
    </row>
    <row r="240" spans="1:9" s="21" customFormat="1">
      <c r="A240" s="60" t="s">
        <v>857</v>
      </c>
      <c r="B240" s="168" t="s">
        <v>1861</v>
      </c>
      <c r="C240" s="23" t="s">
        <v>2433</v>
      </c>
      <c r="D240" s="20">
        <v>3</v>
      </c>
      <c r="E240" s="285">
        <v>106003</v>
      </c>
      <c r="F240" s="368"/>
      <c r="G240" s="233">
        <f t="shared" si="7"/>
        <v>0</v>
      </c>
      <c r="H240" s="135"/>
      <c r="I240" s="136"/>
    </row>
    <row r="241" spans="1:9" s="21" customFormat="1">
      <c r="A241" s="60" t="s">
        <v>858</v>
      </c>
      <c r="B241" s="168" t="s">
        <v>1850</v>
      </c>
      <c r="C241" s="23" t="s">
        <v>2433</v>
      </c>
      <c r="D241" s="20">
        <v>3</v>
      </c>
      <c r="E241" s="285">
        <v>2693012</v>
      </c>
      <c r="F241" s="368"/>
      <c r="G241" s="233">
        <f t="shared" si="7"/>
        <v>0</v>
      </c>
      <c r="H241" s="135"/>
      <c r="I241" s="136"/>
    </row>
    <row r="242" spans="1:9" s="21" customFormat="1" ht="22.5">
      <c r="A242" s="60" t="s">
        <v>859</v>
      </c>
      <c r="B242" s="168" t="s">
        <v>1865</v>
      </c>
      <c r="C242" s="23" t="s">
        <v>2433</v>
      </c>
      <c r="D242" s="20">
        <v>1</v>
      </c>
      <c r="E242" s="285">
        <v>2693012</v>
      </c>
      <c r="F242" s="368"/>
      <c r="G242" s="233">
        <f t="shared" si="7"/>
        <v>0</v>
      </c>
      <c r="H242" s="135"/>
      <c r="I242" s="136"/>
    </row>
    <row r="243" spans="1:9" s="21" customFormat="1">
      <c r="A243" s="60" t="s">
        <v>860</v>
      </c>
      <c r="B243" s="168" t="s">
        <v>1831</v>
      </c>
      <c r="C243" s="23" t="s">
        <v>2433</v>
      </c>
      <c r="D243" s="20">
        <v>2</v>
      </c>
      <c r="E243" s="285">
        <v>98309</v>
      </c>
      <c r="F243" s="368"/>
      <c r="G243" s="233">
        <f t="shared" si="7"/>
        <v>0</v>
      </c>
      <c r="H243" s="135"/>
      <c r="I243" s="136"/>
    </row>
    <row r="244" spans="1:9" s="21" customFormat="1">
      <c r="A244" s="60" t="s">
        <v>861</v>
      </c>
      <c r="B244" s="168" t="s">
        <v>2059</v>
      </c>
      <c r="C244" s="23" t="s">
        <v>2434</v>
      </c>
      <c r="D244" s="20">
        <v>1</v>
      </c>
      <c r="E244" s="285">
        <v>489375</v>
      </c>
      <c r="F244" s="368"/>
      <c r="G244" s="233">
        <f t="shared" si="7"/>
        <v>0</v>
      </c>
      <c r="H244" s="135"/>
      <c r="I244" s="136"/>
    </row>
    <row r="245" spans="1:9" s="21" customFormat="1">
      <c r="A245" s="60" t="s">
        <v>862</v>
      </c>
      <c r="B245" s="168" t="s">
        <v>1869</v>
      </c>
      <c r="C245" s="23" t="s">
        <v>2433</v>
      </c>
      <c r="D245" s="20">
        <v>1</v>
      </c>
      <c r="E245" s="285">
        <v>55736</v>
      </c>
      <c r="F245" s="368"/>
      <c r="G245" s="233">
        <f t="shared" si="7"/>
        <v>0</v>
      </c>
      <c r="H245" s="135"/>
      <c r="I245" s="136"/>
    </row>
    <row r="246" spans="1:9" s="21" customFormat="1" ht="22.5">
      <c r="A246" s="60" t="s">
        <v>863</v>
      </c>
      <c r="B246" s="168" t="s">
        <v>1837</v>
      </c>
      <c r="C246" s="23" t="s">
        <v>2434</v>
      </c>
      <c r="D246" s="20">
        <v>3</v>
      </c>
      <c r="E246" s="285">
        <v>98309</v>
      </c>
      <c r="F246" s="368"/>
      <c r="G246" s="233">
        <f t="shared" si="7"/>
        <v>0</v>
      </c>
      <c r="H246" s="135"/>
      <c r="I246" s="136"/>
    </row>
    <row r="247" spans="1:9" s="21" customFormat="1">
      <c r="A247" s="60" t="s">
        <v>864</v>
      </c>
      <c r="B247" s="168" t="s">
        <v>2060</v>
      </c>
      <c r="C247" s="23" t="s">
        <v>2433</v>
      </c>
      <c r="D247" s="20">
        <v>3</v>
      </c>
      <c r="E247" s="285">
        <v>68765</v>
      </c>
      <c r="F247" s="368"/>
      <c r="G247" s="233">
        <f t="shared" si="7"/>
        <v>0</v>
      </c>
      <c r="H247" s="135"/>
      <c r="I247" s="136"/>
    </row>
    <row r="248" spans="1:9" s="21" customFormat="1">
      <c r="A248" s="60" t="s">
        <v>865</v>
      </c>
      <c r="B248" s="168" t="s">
        <v>2061</v>
      </c>
      <c r="C248" s="23" t="s">
        <v>2433</v>
      </c>
      <c r="D248" s="20">
        <v>1</v>
      </c>
      <c r="E248" s="285">
        <v>35786</v>
      </c>
      <c r="F248" s="368"/>
      <c r="G248" s="233">
        <f t="shared" si="7"/>
        <v>0</v>
      </c>
      <c r="H248" s="135"/>
      <c r="I248" s="136"/>
    </row>
    <row r="249" spans="1:9" s="21" customFormat="1" ht="22.5">
      <c r="A249" s="60" t="s">
        <v>866</v>
      </c>
      <c r="B249" s="168" t="s">
        <v>1870</v>
      </c>
      <c r="C249" s="23" t="s">
        <v>2433</v>
      </c>
      <c r="D249" s="20">
        <v>1</v>
      </c>
      <c r="E249" s="285">
        <v>1165747</v>
      </c>
      <c r="F249" s="368"/>
      <c r="G249" s="233">
        <f t="shared" si="7"/>
        <v>0</v>
      </c>
      <c r="H249" s="135"/>
      <c r="I249" s="136"/>
    </row>
    <row r="250" spans="1:9" s="21" customFormat="1" ht="45">
      <c r="A250" s="60" t="s">
        <v>867</v>
      </c>
      <c r="B250" s="168" t="s">
        <v>1858</v>
      </c>
      <c r="C250" s="23" t="s">
        <v>2434</v>
      </c>
      <c r="D250" s="20">
        <v>4</v>
      </c>
      <c r="E250" s="285">
        <v>52483374</v>
      </c>
      <c r="F250" s="368"/>
      <c r="G250" s="233">
        <f t="shared" si="7"/>
        <v>0</v>
      </c>
      <c r="H250" s="135"/>
      <c r="I250" s="136"/>
    </row>
    <row r="251" spans="1:9" s="21" customFormat="1">
      <c r="A251" s="60" t="s">
        <v>868</v>
      </c>
      <c r="B251" s="168" t="s">
        <v>1848</v>
      </c>
      <c r="C251" s="23" t="s">
        <v>2434</v>
      </c>
      <c r="D251" s="20">
        <v>4</v>
      </c>
      <c r="E251" s="285">
        <v>453372</v>
      </c>
      <c r="F251" s="368"/>
      <c r="G251" s="233">
        <f t="shared" si="7"/>
        <v>0</v>
      </c>
      <c r="H251" s="135"/>
      <c r="I251" s="136"/>
    </row>
    <row r="252" spans="1:9" s="21" customFormat="1">
      <c r="A252" s="60" t="s">
        <v>869</v>
      </c>
      <c r="B252" s="168" t="s">
        <v>1827</v>
      </c>
      <c r="C252" s="23" t="s">
        <v>2434</v>
      </c>
      <c r="D252" s="20">
        <v>5</v>
      </c>
      <c r="E252" s="285">
        <v>67600</v>
      </c>
      <c r="F252" s="368"/>
      <c r="G252" s="233">
        <f t="shared" si="7"/>
        <v>0</v>
      </c>
      <c r="H252" s="135"/>
      <c r="I252" s="136"/>
    </row>
    <row r="253" spans="1:9" s="21" customFormat="1">
      <c r="A253" s="60" t="s">
        <v>870</v>
      </c>
      <c r="B253" s="168" t="s">
        <v>1862</v>
      </c>
      <c r="C253" s="23" t="s">
        <v>2434</v>
      </c>
      <c r="D253" s="20">
        <v>4</v>
      </c>
      <c r="E253" s="285">
        <v>106003</v>
      </c>
      <c r="F253" s="368"/>
      <c r="G253" s="233">
        <f t="shared" si="7"/>
        <v>0</v>
      </c>
      <c r="H253" s="135"/>
      <c r="I253" s="136"/>
    </row>
    <row r="254" spans="1:9" s="21" customFormat="1">
      <c r="A254" s="60" t="s">
        <v>871</v>
      </c>
      <c r="B254" s="168" t="s">
        <v>1852</v>
      </c>
      <c r="C254" s="23" t="s">
        <v>2434</v>
      </c>
      <c r="D254" s="20">
        <v>4</v>
      </c>
      <c r="E254" s="285">
        <v>4652873</v>
      </c>
      <c r="F254" s="368"/>
      <c r="G254" s="233">
        <f t="shared" si="7"/>
        <v>0</v>
      </c>
      <c r="H254" s="135"/>
      <c r="I254" s="136"/>
    </row>
    <row r="255" spans="1:9" s="21" customFormat="1">
      <c r="A255" s="60" t="s">
        <v>872</v>
      </c>
      <c r="B255" s="168" t="s">
        <v>1866</v>
      </c>
      <c r="C255" s="23" t="s">
        <v>2434</v>
      </c>
      <c r="D255" s="20">
        <v>4</v>
      </c>
      <c r="E255" s="285">
        <v>4652873</v>
      </c>
      <c r="F255" s="368"/>
      <c r="G255" s="233">
        <f t="shared" si="7"/>
        <v>0</v>
      </c>
      <c r="H255" s="135"/>
      <c r="I255" s="136"/>
    </row>
    <row r="256" spans="1:9" s="21" customFormat="1">
      <c r="A256" s="60" t="s">
        <v>873</v>
      </c>
      <c r="B256" s="168" t="s">
        <v>1852</v>
      </c>
      <c r="C256" s="23" t="s">
        <v>2434</v>
      </c>
      <c r="D256" s="20">
        <v>5</v>
      </c>
      <c r="E256" s="285">
        <v>4652873</v>
      </c>
      <c r="F256" s="368"/>
      <c r="G256" s="233">
        <f t="shared" si="7"/>
        <v>0</v>
      </c>
      <c r="H256" s="135"/>
      <c r="I256" s="136"/>
    </row>
    <row r="257" spans="1:9" s="21" customFormat="1">
      <c r="A257" s="60" t="s">
        <v>874</v>
      </c>
      <c r="B257" s="168" t="s">
        <v>1867</v>
      </c>
      <c r="C257" s="23" t="s">
        <v>2434</v>
      </c>
      <c r="D257" s="20">
        <v>1</v>
      </c>
      <c r="E257" s="285">
        <v>4652873</v>
      </c>
      <c r="F257" s="368"/>
      <c r="G257" s="233">
        <f t="shared" si="7"/>
        <v>0</v>
      </c>
      <c r="H257" s="135"/>
      <c r="I257" s="136"/>
    </row>
    <row r="258" spans="1:9" s="21" customFormat="1">
      <c r="A258" s="60" t="s">
        <v>875</v>
      </c>
      <c r="B258" s="168" t="s">
        <v>1832</v>
      </c>
      <c r="C258" s="23" t="s">
        <v>2434</v>
      </c>
      <c r="D258" s="20">
        <v>3</v>
      </c>
      <c r="E258" s="285">
        <v>117624</v>
      </c>
      <c r="F258" s="368"/>
      <c r="G258" s="233">
        <f t="shared" si="7"/>
        <v>0</v>
      </c>
      <c r="H258" s="135"/>
      <c r="I258" s="136"/>
    </row>
    <row r="259" spans="1:9" s="21" customFormat="1">
      <c r="A259" s="60" t="s">
        <v>876</v>
      </c>
      <c r="B259" s="168" t="s">
        <v>2062</v>
      </c>
      <c r="C259" s="23" t="s">
        <v>2434</v>
      </c>
      <c r="D259" s="20">
        <v>1</v>
      </c>
      <c r="E259" s="285">
        <v>452172</v>
      </c>
      <c r="F259" s="368"/>
      <c r="G259" s="233">
        <f t="shared" si="7"/>
        <v>0</v>
      </c>
      <c r="H259" s="135"/>
      <c r="I259" s="136"/>
    </row>
    <row r="260" spans="1:9" s="21" customFormat="1" ht="22.5">
      <c r="A260" s="60" t="s">
        <v>877</v>
      </c>
      <c r="B260" s="168" t="s">
        <v>1838</v>
      </c>
      <c r="C260" s="23" t="s">
        <v>2434</v>
      </c>
      <c r="D260" s="20">
        <v>3</v>
      </c>
      <c r="E260" s="285">
        <v>98309</v>
      </c>
      <c r="F260" s="368"/>
      <c r="G260" s="233">
        <f t="shared" si="7"/>
        <v>0</v>
      </c>
      <c r="H260" s="135"/>
      <c r="I260" s="136"/>
    </row>
    <row r="261" spans="1:9" s="21" customFormat="1">
      <c r="A261" s="60" t="s">
        <v>878</v>
      </c>
      <c r="B261" s="168" t="s">
        <v>1841</v>
      </c>
      <c r="C261" s="23" t="s">
        <v>2433</v>
      </c>
      <c r="D261" s="20">
        <v>3</v>
      </c>
      <c r="E261" s="285">
        <v>68765</v>
      </c>
      <c r="F261" s="368"/>
      <c r="G261" s="233">
        <f t="shared" si="7"/>
        <v>0</v>
      </c>
      <c r="H261" s="135"/>
      <c r="I261" s="136"/>
    </row>
    <row r="262" spans="1:9" s="21" customFormat="1">
      <c r="A262" s="60" t="s">
        <v>879</v>
      </c>
      <c r="B262" s="168" t="s">
        <v>2063</v>
      </c>
      <c r="C262" s="23" t="s">
        <v>2433</v>
      </c>
      <c r="D262" s="20">
        <v>1</v>
      </c>
      <c r="E262" s="285">
        <v>35786</v>
      </c>
      <c r="F262" s="368"/>
      <c r="G262" s="233">
        <f t="shared" si="7"/>
        <v>0</v>
      </c>
      <c r="H262" s="135"/>
      <c r="I262" s="136"/>
    </row>
    <row r="263" spans="1:9" s="21" customFormat="1">
      <c r="A263" s="60" t="s">
        <v>880</v>
      </c>
      <c r="B263" s="168" t="s">
        <v>1845</v>
      </c>
      <c r="C263" s="23" t="s">
        <v>2433</v>
      </c>
      <c r="D263" s="20">
        <v>2</v>
      </c>
      <c r="E263" s="285">
        <v>297816</v>
      </c>
      <c r="F263" s="368"/>
      <c r="G263" s="233">
        <f t="shared" si="7"/>
        <v>0</v>
      </c>
      <c r="H263" s="135"/>
      <c r="I263" s="136"/>
    </row>
    <row r="264" spans="1:9" s="21" customFormat="1" ht="45">
      <c r="A264" s="60" t="s">
        <v>881</v>
      </c>
      <c r="B264" s="168" t="s">
        <v>1859</v>
      </c>
      <c r="C264" s="23" t="s">
        <v>2434</v>
      </c>
      <c r="D264" s="20">
        <v>4</v>
      </c>
      <c r="E264" s="285">
        <v>62980049</v>
      </c>
      <c r="F264" s="368"/>
      <c r="G264" s="233">
        <f t="shared" si="7"/>
        <v>0</v>
      </c>
      <c r="H264" s="135"/>
      <c r="I264" s="136"/>
    </row>
    <row r="265" spans="1:9" s="21" customFormat="1">
      <c r="A265" s="60" t="s">
        <v>882</v>
      </c>
      <c r="B265" s="168" t="s">
        <v>1849</v>
      </c>
      <c r="C265" s="23" t="s">
        <v>2434</v>
      </c>
      <c r="D265" s="20">
        <v>4</v>
      </c>
      <c r="E265" s="285">
        <v>453372</v>
      </c>
      <c r="F265" s="368"/>
      <c r="G265" s="233">
        <f t="shared" si="7"/>
        <v>0</v>
      </c>
      <c r="H265" s="135"/>
      <c r="I265" s="136"/>
    </row>
    <row r="266" spans="1:9" s="21" customFormat="1">
      <c r="A266" s="60" t="s">
        <v>883</v>
      </c>
      <c r="B266" s="168" t="s">
        <v>1828</v>
      </c>
      <c r="C266" s="23" t="s">
        <v>2434</v>
      </c>
      <c r="D266" s="20">
        <v>5</v>
      </c>
      <c r="E266" s="285">
        <v>67600</v>
      </c>
      <c r="F266" s="368"/>
      <c r="G266" s="233">
        <f t="shared" si="7"/>
        <v>0</v>
      </c>
      <c r="H266" s="135"/>
      <c r="I266" s="136"/>
    </row>
    <row r="267" spans="1:9" s="21" customFormat="1">
      <c r="A267" s="60" t="s">
        <v>884</v>
      </c>
      <c r="B267" s="168" t="s">
        <v>1863</v>
      </c>
      <c r="C267" s="23" t="s">
        <v>2434</v>
      </c>
      <c r="D267" s="20">
        <v>4</v>
      </c>
      <c r="E267" s="285">
        <v>106003</v>
      </c>
      <c r="F267" s="368"/>
      <c r="G267" s="233">
        <f t="shared" si="7"/>
        <v>0</v>
      </c>
      <c r="H267" s="135"/>
      <c r="I267" s="136"/>
    </row>
    <row r="268" spans="1:9" s="21" customFormat="1">
      <c r="A268" s="60" t="s">
        <v>885</v>
      </c>
      <c r="B268" s="168" t="s">
        <v>1852</v>
      </c>
      <c r="C268" s="23" t="s">
        <v>2434</v>
      </c>
      <c r="D268" s="20">
        <v>4</v>
      </c>
      <c r="E268" s="285">
        <v>4652873</v>
      </c>
      <c r="F268" s="368"/>
      <c r="G268" s="233">
        <f t="shared" si="7"/>
        <v>0</v>
      </c>
      <c r="H268" s="135"/>
      <c r="I268" s="136"/>
    </row>
    <row r="269" spans="1:9" s="21" customFormat="1">
      <c r="A269" s="60" t="s">
        <v>886</v>
      </c>
      <c r="B269" s="168" t="s">
        <v>1866</v>
      </c>
      <c r="C269" s="23" t="s">
        <v>2434</v>
      </c>
      <c r="D269" s="20">
        <v>4</v>
      </c>
      <c r="E269" s="285">
        <v>4652873</v>
      </c>
      <c r="F269" s="368"/>
      <c r="G269" s="233">
        <f t="shared" si="7"/>
        <v>0</v>
      </c>
      <c r="H269" s="135"/>
      <c r="I269" s="136"/>
    </row>
    <row r="270" spans="1:9" s="21" customFormat="1">
      <c r="A270" s="60" t="s">
        <v>887</v>
      </c>
      <c r="B270" s="168" t="s">
        <v>1852</v>
      </c>
      <c r="C270" s="23" t="s">
        <v>2434</v>
      </c>
      <c r="D270" s="20">
        <v>5</v>
      </c>
      <c r="E270" s="285">
        <v>4652873</v>
      </c>
      <c r="F270" s="368"/>
      <c r="G270" s="233">
        <f t="shared" si="7"/>
        <v>0</v>
      </c>
      <c r="H270" s="135"/>
      <c r="I270" s="136"/>
    </row>
    <row r="271" spans="1:9" s="21" customFormat="1">
      <c r="A271" s="60" t="s">
        <v>888</v>
      </c>
      <c r="B271" s="168" t="s">
        <v>1867</v>
      </c>
      <c r="C271" s="23" t="s">
        <v>2434</v>
      </c>
      <c r="D271" s="20">
        <v>1</v>
      </c>
      <c r="E271" s="285">
        <v>4652873</v>
      </c>
      <c r="F271" s="368"/>
      <c r="G271" s="233">
        <f t="shared" si="7"/>
        <v>0</v>
      </c>
      <c r="H271" s="135"/>
      <c r="I271" s="136"/>
    </row>
    <row r="272" spans="1:9" s="21" customFormat="1">
      <c r="A272" s="60" t="s">
        <v>889</v>
      </c>
      <c r="B272" s="168" t="s">
        <v>1833</v>
      </c>
      <c r="C272" s="23" t="s">
        <v>2434</v>
      </c>
      <c r="D272" s="20">
        <v>3</v>
      </c>
      <c r="E272" s="285">
        <v>117624</v>
      </c>
      <c r="F272" s="368"/>
      <c r="G272" s="233">
        <f t="shared" si="7"/>
        <v>0</v>
      </c>
      <c r="H272" s="135"/>
      <c r="I272" s="136"/>
    </row>
    <row r="273" spans="1:12" s="21" customFormat="1">
      <c r="A273" s="60" t="s">
        <v>890</v>
      </c>
      <c r="B273" s="168" t="s">
        <v>2064</v>
      </c>
      <c r="C273" s="23" t="s">
        <v>2434</v>
      </c>
      <c r="D273" s="20">
        <v>1</v>
      </c>
      <c r="E273" s="285">
        <v>452172</v>
      </c>
      <c r="F273" s="368"/>
      <c r="G273" s="233">
        <f t="shared" si="7"/>
        <v>0</v>
      </c>
      <c r="H273" s="135"/>
      <c r="I273" s="136"/>
    </row>
    <row r="274" spans="1:12" s="21" customFormat="1" ht="22.5">
      <c r="A274" s="60" t="s">
        <v>891</v>
      </c>
      <c r="B274" s="168" t="s">
        <v>1839</v>
      </c>
      <c r="C274" s="23" t="s">
        <v>2434</v>
      </c>
      <c r="D274" s="20">
        <v>3</v>
      </c>
      <c r="E274" s="285">
        <v>98309</v>
      </c>
      <c r="F274" s="368"/>
      <c r="G274" s="233">
        <f t="shared" si="7"/>
        <v>0</v>
      </c>
      <c r="H274" s="135"/>
      <c r="I274" s="136"/>
    </row>
    <row r="275" spans="1:12" s="21" customFormat="1">
      <c r="A275" s="60" t="s">
        <v>892</v>
      </c>
      <c r="B275" s="168" t="s">
        <v>2065</v>
      </c>
      <c r="C275" s="23" t="s">
        <v>2433</v>
      </c>
      <c r="D275" s="20">
        <v>3</v>
      </c>
      <c r="E275" s="285">
        <v>68765</v>
      </c>
      <c r="F275" s="368"/>
      <c r="G275" s="233">
        <f t="shared" ref="G275:G338" si="8">ROUND(F275*D275,0)</f>
        <v>0</v>
      </c>
      <c r="H275" s="135"/>
      <c r="I275" s="136"/>
    </row>
    <row r="276" spans="1:12" s="21" customFormat="1">
      <c r="A276" s="60" t="s">
        <v>893</v>
      </c>
      <c r="B276" s="168" t="s">
        <v>1803</v>
      </c>
      <c r="C276" s="23" t="s">
        <v>2434</v>
      </c>
      <c r="D276" s="20">
        <v>1</v>
      </c>
      <c r="E276" s="285">
        <v>56738</v>
      </c>
      <c r="F276" s="368"/>
      <c r="G276" s="233">
        <f t="shared" si="8"/>
        <v>0</v>
      </c>
      <c r="H276" s="135"/>
      <c r="I276" s="136"/>
    </row>
    <row r="277" spans="1:12" s="21" customFormat="1">
      <c r="A277" s="60" t="s">
        <v>894</v>
      </c>
      <c r="B277" s="168" t="s">
        <v>2066</v>
      </c>
      <c r="C277" s="23" t="s">
        <v>2433</v>
      </c>
      <c r="D277" s="20">
        <v>1</v>
      </c>
      <c r="E277" s="285">
        <v>35786</v>
      </c>
      <c r="F277" s="368"/>
      <c r="G277" s="233">
        <f t="shared" si="8"/>
        <v>0</v>
      </c>
      <c r="H277" s="135"/>
      <c r="I277" s="136"/>
    </row>
    <row r="278" spans="1:12" s="21" customFormat="1" ht="22.5">
      <c r="A278" s="60" t="s">
        <v>895</v>
      </c>
      <c r="B278" s="168" t="s">
        <v>1871</v>
      </c>
      <c r="C278" s="23" t="s">
        <v>2433</v>
      </c>
      <c r="D278" s="20">
        <v>2</v>
      </c>
      <c r="E278" s="285">
        <v>1165747</v>
      </c>
      <c r="F278" s="368"/>
      <c r="G278" s="233">
        <f t="shared" si="8"/>
        <v>0</v>
      </c>
      <c r="H278" s="135"/>
      <c r="I278" s="136"/>
    </row>
    <row r="279" spans="1:12" s="21" customFormat="1">
      <c r="A279" s="62" t="s">
        <v>219</v>
      </c>
      <c r="B279" s="168" t="s">
        <v>939</v>
      </c>
      <c r="C279" s="27"/>
      <c r="D279" s="24"/>
      <c r="E279" s="277"/>
      <c r="F279" s="289">
        <f t="shared" ref="F279:F338" si="9">+E279</f>
        <v>0</v>
      </c>
      <c r="G279" s="234">
        <f t="shared" si="8"/>
        <v>0</v>
      </c>
      <c r="H279" s="135"/>
      <c r="I279" s="136"/>
    </row>
    <row r="280" spans="1:12" s="21" customFormat="1" ht="45">
      <c r="A280" s="60" t="s">
        <v>945</v>
      </c>
      <c r="B280" s="168" t="s">
        <v>1878</v>
      </c>
      <c r="C280" s="23" t="s">
        <v>10</v>
      </c>
      <c r="D280" s="20">
        <v>1402</v>
      </c>
      <c r="E280" s="285">
        <v>145565</v>
      </c>
      <c r="F280" s="368"/>
      <c r="G280" s="233">
        <f t="shared" si="8"/>
        <v>0</v>
      </c>
      <c r="H280" s="135"/>
      <c r="I280" s="136"/>
      <c r="L280" s="194"/>
    </row>
    <row r="281" spans="1:12" s="21" customFormat="1" ht="45">
      <c r="A281" s="60" t="s">
        <v>946</v>
      </c>
      <c r="B281" s="168" t="s">
        <v>1879</v>
      </c>
      <c r="C281" s="23" t="s">
        <v>10</v>
      </c>
      <c r="D281" s="20">
        <v>600</v>
      </c>
      <c r="E281" s="285">
        <v>240870</v>
      </c>
      <c r="F281" s="368"/>
      <c r="G281" s="233">
        <f t="shared" si="8"/>
        <v>0</v>
      </c>
      <c r="H281" s="135"/>
      <c r="I281" s="136"/>
      <c r="L281" s="194"/>
    </row>
    <row r="282" spans="1:12" s="21" customFormat="1" ht="22.5">
      <c r="A282" s="60" t="s">
        <v>947</v>
      </c>
      <c r="B282" s="168" t="s">
        <v>940</v>
      </c>
      <c r="C282" s="23" t="s">
        <v>2433</v>
      </c>
      <c r="D282" s="20">
        <v>167</v>
      </c>
      <c r="E282" s="285">
        <v>301227</v>
      </c>
      <c r="F282" s="368"/>
      <c r="G282" s="233">
        <f t="shared" si="8"/>
        <v>0</v>
      </c>
      <c r="H282" s="135"/>
      <c r="I282" s="136"/>
    </row>
    <row r="283" spans="1:12" s="21" customFormat="1" ht="22.5">
      <c r="A283" s="60" t="s">
        <v>948</v>
      </c>
      <c r="B283" s="168" t="s">
        <v>941</v>
      </c>
      <c r="C283" s="23" t="s">
        <v>2433</v>
      </c>
      <c r="D283" s="20">
        <v>47</v>
      </c>
      <c r="E283" s="285">
        <v>355130</v>
      </c>
      <c r="F283" s="368"/>
      <c r="G283" s="233">
        <f t="shared" si="8"/>
        <v>0</v>
      </c>
      <c r="H283" s="135"/>
      <c r="I283" s="136"/>
    </row>
    <row r="284" spans="1:12" s="21" customFormat="1" ht="22.5">
      <c r="A284" s="60" t="s">
        <v>949</v>
      </c>
      <c r="B284" s="168" t="s">
        <v>942</v>
      </c>
      <c r="C284" s="23" t="s">
        <v>2433</v>
      </c>
      <c r="D284" s="20">
        <v>46</v>
      </c>
      <c r="E284" s="285">
        <v>1025080</v>
      </c>
      <c r="F284" s="368"/>
      <c r="G284" s="233">
        <f t="shared" si="8"/>
        <v>0</v>
      </c>
      <c r="H284" s="135"/>
      <c r="I284" s="136"/>
    </row>
    <row r="285" spans="1:12" s="21" customFormat="1" ht="22.5">
      <c r="A285" s="60" t="s">
        <v>950</v>
      </c>
      <c r="B285" s="168" t="s">
        <v>943</v>
      </c>
      <c r="C285" s="23" t="s">
        <v>2433</v>
      </c>
      <c r="D285" s="20">
        <v>16</v>
      </c>
      <c r="E285" s="285">
        <v>1774638</v>
      </c>
      <c r="F285" s="368"/>
      <c r="G285" s="233">
        <f t="shared" si="8"/>
        <v>0</v>
      </c>
      <c r="H285" s="135"/>
      <c r="I285" s="136"/>
    </row>
    <row r="286" spans="1:12" s="21" customFormat="1" ht="22.5">
      <c r="A286" s="60" t="s">
        <v>951</v>
      </c>
      <c r="B286" s="168" t="s">
        <v>944</v>
      </c>
      <c r="C286" s="23" t="s">
        <v>2433</v>
      </c>
      <c r="D286" s="20">
        <v>50</v>
      </c>
      <c r="E286" s="285">
        <v>622480</v>
      </c>
      <c r="F286" s="368"/>
      <c r="G286" s="233">
        <f t="shared" si="8"/>
        <v>0</v>
      </c>
      <c r="H286" s="135"/>
      <c r="I286" s="136"/>
    </row>
    <row r="287" spans="1:12" s="21" customFormat="1" ht="22.5">
      <c r="A287" s="60" t="s">
        <v>952</v>
      </c>
      <c r="B287" s="168" t="s">
        <v>2067</v>
      </c>
      <c r="C287" s="23" t="s">
        <v>2433</v>
      </c>
      <c r="D287" s="20">
        <v>5</v>
      </c>
      <c r="E287" s="285">
        <v>903153</v>
      </c>
      <c r="F287" s="368"/>
      <c r="G287" s="233">
        <f t="shared" si="8"/>
        <v>0</v>
      </c>
      <c r="H287" s="135"/>
      <c r="I287" s="136"/>
    </row>
    <row r="288" spans="1:12" s="19" customFormat="1">
      <c r="A288" s="28" t="s">
        <v>1571</v>
      </c>
      <c r="B288" s="179" t="s">
        <v>158</v>
      </c>
      <c r="C288" s="29"/>
      <c r="D288" s="30"/>
      <c r="E288" s="286"/>
      <c r="F288" s="287">
        <f t="shared" si="9"/>
        <v>0</v>
      </c>
      <c r="G288" s="205">
        <f t="shared" si="8"/>
        <v>0</v>
      </c>
      <c r="H288" s="135"/>
      <c r="I288" s="136"/>
    </row>
    <row r="289" spans="1:12" s="10" customFormat="1">
      <c r="A289" s="7">
        <v>4</v>
      </c>
      <c r="B289" s="174" t="s">
        <v>34</v>
      </c>
      <c r="C289" s="8"/>
      <c r="D289" s="9"/>
      <c r="E289" s="281"/>
      <c r="F289" s="282">
        <f t="shared" si="9"/>
        <v>0</v>
      </c>
      <c r="G289" s="231">
        <f t="shared" si="8"/>
        <v>0</v>
      </c>
      <c r="H289" s="135"/>
      <c r="I289" s="136"/>
    </row>
    <row r="290" spans="1:12" s="15" customFormat="1">
      <c r="A290" s="11" t="s">
        <v>220</v>
      </c>
      <c r="B290" s="170" t="s">
        <v>35</v>
      </c>
      <c r="C290" s="13"/>
      <c r="D290" s="14"/>
      <c r="E290" s="283"/>
      <c r="F290" s="284">
        <f t="shared" si="9"/>
        <v>0</v>
      </c>
      <c r="G290" s="232">
        <f t="shared" si="8"/>
        <v>0</v>
      </c>
      <c r="H290" s="135"/>
      <c r="I290" s="136"/>
    </row>
    <row r="291" spans="1:12" s="21" customFormat="1">
      <c r="A291" s="61" t="s">
        <v>221</v>
      </c>
      <c r="B291" s="171" t="s">
        <v>36</v>
      </c>
      <c r="C291" s="26"/>
      <c r="D291" s="20"/>
      <c r="E291" s="285"/>
      <c r="F291" s="288">
        <f t="shared" si="9"/>
        <v>0</v>
      </c>
      <c r="G291" s="233">
        <f t="shared" si="8"/>
        <v>0</v>
      </c>
      <c r="H291" s="135"/>
      <c r="I291" s="136"/>
    </row>
    <row r="292" spans="1:12" s="21" customFormat="1">
      <c r="A292" s="60" t="s">
        <v>222</v>
      </c>
      <c r="B292" s="168" t="s">
        <v>2428</v>
      </c>
      <c r="C292" s="23" t="s">
        <v>11</v>
      </c>
      <c r="D292" s="20">
        <v>593</v>
      </c>
      <c r="E292" s="285">
        <v>794192</v>
      </c>
      <c r="F292" s="368"/>
      <c r="G292" s="233">
        <f t="shared" si="8"/>
        <v>0</v>
      </c>
      <c r="H292" s="135"/>
      <c r="I292" s="136"/>
      <c r="L292" s="194"/>
    </row>
    <row r="293" spans="1:12" s="21" customFormat="1">
      <c r="A293" s="60" t="s">
        <v>641</v>
      </c>
      <c r="B293" s="168" t="s">
        <v>2432</v>
      </c>
      <c r="C293" s="23" t="s">
        <v>11</v>
      </c>
      <c r="D293" s="20">
        <v>2816</v>
      </c>
      <c r="E293" s="285">
        <v>763559</v>
      </c>
      <c r="F293" s="368"/>
      <c r="G293" s="233">
        <f t="shared" si="8"/>
        <v>0</v>
      </c>
      <c r="H293" s="135"/>
      <c r="I293" s="136"/>
      <c r="L293" s="194"/>
    </row>
    <row r="294" spans="1:12" s="21" customFormat="1">
      <c r="A294" s="62" t="s">
        <v>2419</v>
      </c>
      <c r="B294" s="175" t="s">
        <v>2420</v>
      </c>
      <c r="C294" s="27"/>
      <c r="D294" s="24"/>
      <c r="E294" s="277"/>
      <c r="F294" s="289">
        <f t="shared" si="9"/>
        <v>0</v>
      </c>
      <c r="G294" s="234">
        <f t="shared" si="8"/>
        <v>0</v>
      </c>
      <c r="H294" s="135"/>
      <c r="I294" s="136"/>
    </row>
    <row r="295" spans="1:12" s="21" customFormat="1" ht="22.5">
      <c r="A295" s="60" t="s">
        <v>2417</v>
      </c>
      <c r="B295" s="168" t="s">
        <v>2418</v>
      </c>
      <c r="C295" s="23" t="s">
        <v>11</v>
      </c>
      <c r="D295" s="20">
        <v>60</v>
      </c>
      <c r="E295" s="285">
        <v>751064</v>
      </c>
      <c r="F295" s="368"/>
      <c r="G295" s="233">
        <f t="shared" si="8"/>
        <v>0</v>
      </c>
      <c r="H295" s="135"/>
      <c r="I295" s="136"/>
      <c r="L295" s="194"/>
    </row>
    <row r="296" spans="1:12" s="21" customFormat="1">
      <c r="A296" s="62" t="s">
        <v>223</v>
      </c>
      <c r="B296" s="175" t="s">
        <v>37</v>
      </c>
      <c r="C296" s="27"/>
      <c r="D296" s="24"/>
      <c r="E296" s="277"/>
      <c r="F296" s="289">
        <f t="shared" si="9"/>
        <v>0</v>
      </c>
      <c r="G296" s="234">
        <f t="shared" si="8"/>
        <v>0</v>
      </c>
      <c r="H296" s="135"/>
      <c r="I296" s="136"/>
    </row>
    <row r="297" spans="1:12" s="21" customFormat="1">
      <c r="A297" s="60" t="s">
        <v>640</v>
      </c>
      <c r="B297" s="168" t="s">
        <v>1880</v>
      </c>
      <c r="C297" s="23" t="s">
        <v>11</v>
      </c>
      <c r="D297" s="20">
        <v>7289</v>
      </c>
      <c r="E297" s="285">
        <v>783034</v>
      </c>
      <c r="F297" s="368"/>
      <c r="G297" s="233">
        <f t="shared" si="8"/>
        <v>0</v>
      </c>
      <c r="H297" s="135"/>
      <c r="I297" s="136"/>
      <c r="L297" s="194"/>
    </row>
    <row r="298" spans="1:12" s="21" customFormat="1">
      <c r="A298" s="62" t="s">
        <v>224</v>
      </c>
      <c r="B298" s="175" t="s">
        <v>38</v>
      </c>
      <c r="C298" s="27"/>
      <c r="D298" s="24"/>
      <c r="E298" s="277"/>
      <c r="F298" s="289">
        <f t="shared" si="9"/>
        <v>0</v>
      </c>
      <c r="G298" s="234">
        <f t="shared" si="8"/>
        <v>0</v>
      </c>
      <c r="H298" s="135"/>
      <c r="I298" s="136"/>
    </row>
    <row r="299" spans="1:12" s="21" customFormat="1" ht="22.5">
      <c r="A299" s="60" t="s">
        <v>225</v>
      </c>
      <c r="B299" s="168" t="s">
        <v>2435</v>
      </c>
      <c r="C299" s="23" t="s">
        <v>11</v>
      </c>
      <c r="D299" s="20">
        <v>170</v>
      </c>
      <c r="E299" s="285">
        <v>750366</v>
      </c>
      <c r="F299" s="368"/>
      <c r="G299" s="233">
        <f t="shared" si="8"/>
        <v>0</v>
      </c>
      <c r="H299" s="135"/>
      <c r="I299" s="136"/>
      <c r="L299" s="194"/>
    </row>
    <row r="300" spans="1:12" s="21" customFormat="1" ht="22.5">
      <c r="A300" s="60" t="s">
        <v>1139</v>
      </c>
      <c r="B300" s="168" t="s">
        <v>2436</v>
      </c>
      <c r="C300" s="23" t="s">
        <v>11</v>
      </c>
      <c r="D300" s="20">
        <v>69</v>
      </c>
      <c r="E300" s="285">
        <v>735910</v>
      </c>
      <c r="F300" s="368"/>
      <c r="G300" s="233">
        <f t="shared" si="8"/>
        <v>0</v>
      </c>
      <c r="H300" s="135"/>
      <c r="I300" s="136"/>
      <c r="L300" s="194"/>
    </row>
    <row r="301" spans="1:12" s="15" customFormat="1">
      <c r="A301" s="11" t="s">
        <v>226</v>
      </c>
      <c r="B301" s="169" t="s">
        <v>39</v>
      </c>
      <c r="C301" s="13"/>
      <c r="D301" s="14"/>
      <c r="E301" s="283"/>
      <c r="F301" s="284">
        <f t="shared" si="9"/>
        <v>0</v>
      </c>
      <c r="G301" s="232">
        <f t="shared" si="8"/>
        <v>0</v>
      </c>
      <c r="H301" s="135"/>
      <c r="I301" s="136"/>
    </row>
    <row r="302" spans="1:12" s="21" customFormat="1">
      <c r="A302" s="61" t="s">
        <v>227</v>
      </c>
      <c r="B302" s="171" t="s">
        <v>40</v>
      </c>
      <c r="C302" s="26"/>
      <c r="D302" s="20"/>
      <c r="E302" s="285"/>
      <c r="F302" s="288">
        <f t="shared" si="9"/>
        <v>0</v>
      </c>
      <c r="G302" s="233">
        <f t="shared" si="8"/>
        <v>0</v>
      </c>
      <c r="H302" s="135"/>
      <c r="I302" s="136"/>
    </row>
    <row r="303" spans="1:12" s="21" customFormat="1" ht="22.5">
      <c r="A303" s="60" t="s">
        <v>2371</v>
      </c>
      <c r="B303" s="168" t="s">
        <v>2438</v>
      </c>
      <c r="C303" s="23" t="s">
        <v>11</v>
      </c>
      <c r="D303" s="20">
        <v>6592</v>
      </c>
      <c r="E303" s="285">
        <v>815445</v>
      </c>
      <c r="F303" s="368"/>
      <c r="G303" s="233">
        <f t="shared" si="8"/>
        <v>0</v>
      </c>
      <c r="H303" s="135"/>
      <c r="I303" s="136"/>
      <c r="L303" s="194"/>
    </row>
    <row r="304" spans="1:12" s="21" customFormat="1" ht="33.75">
      <c r="A304" s="60" t="s">
        <v>623</v>
      </c>
      <c r="B304" s="168" t="s">
        <v>2437</v>
      </c>
      <c r="C304" s="23" t="s">
        <v>2433</v>
      </c>
      <c r="D304" s="20">
        <v>756</v>
      </c>
      <c r="E304" s="285">
        <v>221092</v>
      </c>
      <c r="F304" s="368"/>
      <c r="G304" s="233">
        <f t="shared" si="8"/>
        <v>0</v>
      </c>
      <c r="H304" s="135"/>
      <c r="I304" s="136"/>
    </row>
    <row r="305" spans="1:12" s="15" customFormat="1">
      <c r="A305" s="11" t="s">
        <v>228</v>
      </c>
      <c r="B305" s="169" t="s">
        <v>41</v>
      </c>
      <c r="C305" s="13"/>
      <c r="D305" s="14"/>
      <c r="E305" s="283"/>
      <c r="F305" s="284">
        <f t="shared" si="9"/>
        <v>0</v>
      </c>
      <c r="G305" s="232">
        <f t="shared" si="8"/>
        <v>0</v>
      </c>
      <c r="H305" s="135"/>
      <c r="I305" s="136"/>
    </row>
    <row r="306" spans="1:12" s="21" customFormat="1">
      <c r="A306" s="60" t="s">
        <v>229</v>
      </c>
      <c r="B306" s="168" t="s">
        <v>28</v>
      </c>
      <c r="C306" s="23" t="s">
        <v>12</v>
      </c>
      <c r="D306" s="20">
        <v>1991388</v>
      </c>
      <c r="E306" s="285">
        <v>3219</v>
      </c>
      <c r="F306" s="368"/>
      <c r="G306" s="233">
        <f t="shared" si="8"/>
        <v>0</v>
      </c>
      <c r="H306" s="135"/>
      <c r="I306" s="136"/>
      <c r="L306" s="194"/>
    </row>
    <row r="307" spans="1:12" s="19" customFormat="1">
      <c r="A307" s="28" t="s">
        <v>1572</v>
      </c>
      <c r="B307" s="179" t="s">
        <v>159</v>
      </c>
      <c r="C307" s="29"/>
      <c r="D307" s="30"/>
      <c r="E307" s="286"/>
      <c r="F307" s="287">
        <f t="shared" si="9"/>
        <v>0</v>
      </c>
      <c r="G307" s="205">
        <f t="shared" si="8"/>
        <v>0</v>
      </c>
      <c r="H307" s="135"/>
      <c r="I307" s="136"/>
    </row>
    <row r="308" spans="1:12" s="10" customFormat="1">
      <c r="A308" s="7">
        <v>5</v>
      </c>
      <c r="B308" s="154" t="s">
        <v>42</v>
      </c>
      <c r="C308" s="8"/>
      <c r="D308" s="9"/>
      <c r="E308" s="281"/>
      <c r="F308" s="282">
        <f t="shared" si="9"/>
        <v>0</v>
      </c>
      <c r="G308" s="231">
        <f t="shared" si="8"/>
        <v>0</v>
      </c>
      <c r="H308" s="135"/>
      <c r="I308" s="136"/>
    </row>
    <row r="309" spans="1:12" s="15" customFormat="1">
      <c r="A309" s="11" t="s">
        <v>230</v>
      </c>
      <c r="B309" s="169" t="s">
        <v>43</v>
      </c>
      <c r="C309" s="13"/>
      <c r="D309" s="14"/>
      <c r="E309" s="283"/>
      <c r="F309" s="284">
        <f t="shared" si="9"/>
        <v>0</v>
      </c>
      <c r="G309" s="232">
        <f t="shared" si="8"/>
        <v>0</v>
      </c>
      <c r="H309" s="135"/>
      <c r="I309" s="136"/>
    </row>
    <row r="310" spans="1:12" s="21" customFormat="1" ht="22.5">
      <c r="A310" s="60" t="s">
        <v>2439</v>
      </c>
      <c r="B310" s="168" t="s">
        <v>1888</v>
      </c>
      <c r="C310" s="23" t="s">
        <v>9</v>
      </c>
      <c r="D310" s="20">
        <v>167</v>
      </c>
      <c r="E310" s="285">
        <v>76259</v>
      </c>
      <c r="F310" s="368"/>
      <c r="G310" s="233">
        <f t="shared" si="8"/>
        <v>0</v>
      </c>
      <c r="H310" s="135"/>
      <c r="I310" s="136"/>
      <c r="L310" s="194"/>
    </row>
    <row r="311" spans="1:12" s="15" customFormat="1">
      <c r="A311" s="11" t="s">
        <v>231</v>
      </c>
      <c r="B311" s="169" t="s">
        <v>44</v>
      </c>
      <c r="C311" s="13"/>
      <c r="D311" s="14"/>
      <c r="E311" s="283"/>
      <c r="F311" s="284">
        <f t="shared" si="9"/>
        <v>0</v>
      </c>
      <c r="G311" s="232">
        <f t="shared" si="8"/>
        <v>0</v>
      </c>
      <c r="H311" s="135"/>
      <c r="I311" s="136"/>
    </row>
    <row r="312" spans="1:12" s="21" customFormat="1" ht="22.5">
      <c r="A312" s="60" t="s">
        <v>594</v>
      </c>
      <c r="B312" s="168" t="s">
        <v>2446</v>
      </c>
      <c r="C312" s="23" t="s">
        <v>9</v>
      </c>
      <c r="D312" s="20">
        <v>286</v>
      </c>
      <c r="E312" s="285">
        <v>76390</v>
      </c>
      <c r="F312" s="368"/>
      <c r="G312" s="233">
        <f t="shared" si="8"/>
        <v>0</v>
      </c>
      <c r="H312" s="135"/>
      <c r="I312" s="136"/>
      <c r="L312" s="194"/>
    </row>
    <row r="313" spans="1:12" s="15" customFormat="1">
      <c r="A313" s="11" t="s">
        <v>232</v>
      </c>
      <c r="B313" s="169" t="s">
        <v>45</v>
      </c>
      <c r="C313" s="13"/>
      <c r="D313" s="14"/>
      <c r="E313" s="283"/>
      <c r="F313" s="284">
        <f t="shared" si="9"/>
        <v>0</v>
      </c>
      <c r="G313" s="232">
        <f t="shared" si="8"/>
        <v>0</v>
      </c>
      <c r="H313" s="135"/>
      <c r="I313" s="136"/>
    </row>
    <row r="314" spans="1:12" s="21" customFormat="1" ht="22.5">
      <c r="A314" s="60" t="s">
        <v>522</v>
      </c>
      <c r="B314" s="168" t="s">
        <v>1889</v>
      </c>
      <c r="C314" s="23" t="s">
        <v>2433</v>
      </c>
      <c r="D314" s="20">
        <v>9</v>
      </c>
      <c r="E314" s="285">
        <v>131493</v>
      </c>
      <c r="F314" s="368"/>
      <c r="G314" s="233">
        <f t="shared" si="8"/>
        <v>0</v>
      </c>
      <c r="H314" s="135"/>
      <c r="I314" s="136"/>
    </row>
    <row r="315" spans="1:12" s="21" customFormat="1" ht="22.5">
      <c r="A315" s="60" t="s">
        <v>554</v>
      </c>
      <c r="B315" s="168" t="s">
        <v>1890</v>
      </c>
      <c r="C315" s="23" t="s">
        <v>2433</v>
      </c>
      <c r="D315" s="20">
        <v>1</v>
      </c>
      <c r="E315" s="285">
        <v>832709</v>
      </c>
      <c r="F315" s="368"/>
      <c r="G315" s="233">
        <f t="shared" si="8"/>
        <v>0</v>
      </c>
      <c r="H315" s="135"/>
      <c r="I315" s="136"/>
    </row>
    <row r="316" spans="1:12" s="21" customFormat="1" ht="22.5">
      <c r="A316" s="60" t="s">
        <v>595</v>
      </c>
      <c r="B316" s="176" t="s">
        <v>2447</v>
      </c>
      <c r="C316" s="23" t="s">
        <v>2433</v>
      </c>
      <c r="D316" s="20">
        <v>2</v>
      </c>
      <c r="E316" s="285">
        <v>203054</v>
      </c>
      <c r="F316" s="368"/>
      <c r="G316" s="233">
        <f t="shared" si="8"/>
        <v>0</v>
      </c>
      <c r="H316" s="135"/>
      <c r="I316" s="136"/>
    </row>
    <row r="317" spans="1:12" s="21" customFormat="1" ht="22.5">
      <c r="A317" s="60" t="s">
        <v>622</v>
      </c>
      <c r="B317" s="168" t="s">
        <v>1891</v>
      </c>
      <c r="C317" s="23" t="s">
        <v>2433</v>
      </c>
      <c r="D317" s="20">
        <v>3</v>
      </c>
      <c r="E317" s="285">
        <v>473589</v>
      </c>
      <c r="F317" s="368"/>
      <c r="G317" s="233">
        <f t="shared" si="8"/>
        <v>0</v>
      </c>
      <c r="H317" s="135"/>
      <c r="I317" s="136"/>
    </row>
    <row r="318" spans="1:12" s="19" customFormat="1">
      <c r="A318" s="28" t="s">
        <v>1573</v>
      </c>
      <c r="B318" s="179" t="s">
        <v>160</v>
      </c>
      <c r="C318" s="29"/>
      <c r="D318" s="30"/>
      <c r="E318" s="286"/>
      <c r="F318" s="287">
        <f t="shared" si="9"/>
        <v>0</v>
      </c>
      <c r="G318" s="205">
        <f t="shared" si="8"/>
        <v>0</v>
      </c>
      <c r="H318" s="135"/>
      <c r="I318" s="136"/>
    </row>
    <row r="319" spans="1:12" s="10" customFormat="1">
      <c r="A319" s="7">
        <v>6</v>
      </c>
      <c r="B319" s="154" t="s">
        <v>46</v>
      </c>
      <c r="C319" s="8"/>
      <c r="D319" s="9"/>
      <c r="E319" s="281"/>
      <c r="F319" s="282">
        <f t="shared" si="9"/>
        <v>0</v>
      </c>
      <c r="G319" s="231">
        <f t="shared" si="8"/>
        <v>0</v>
      </c>
      <c r="H319" s="135"/>
      <c r="I319" s="136"/>
    </row>
    <row r="320" spans="1:12" s="15" customFormat="1">
      <c r="A320" s="11" t="s">
        <v>233</v>
      </c>
      <c r="B320" s="169" t="s">
        <v>47</v>
      </c>
      <c r="C320" s="13"/>
      <c r="D320" s="14"/>
      <c r="E320" s="283"/>
      <c r="F320" s="284">
        <f t="shared" si="9"/>
        <v>0</v>
      </c>
      <c r="G320" s="232">
        <f t="shared" si="8"/>
        <v>0</v>
      </c>
      <c r="H320" s="135"/>
      <c r="I320" s="136"/>
    </row>
    <row r="321" spans="1:12" s="21" customFormat="1">
      <c r="A321" s="62" t="s">
        <v>234</v>
      </c>
      <c r="B321" s="168" t="s">
        <v>48</v>
      </c>
      <c r="C321" s="27"/>
      <c r="D321" s="24"/>
      <c r="E321" s="277"/>
      <c r="F321" s="289">
        <f t="shared" si="9"/>
        <v>0</v>
      </c>
      <c r="G321" s="234">
        <f t="shared" si="8"/>
        <v>0</v>
      </c>
      <c r="H321" s="135"/>
      <c r="I321" s="136"/>
    </row>
    <row r="322" spans="1:12" s="21" customFormat="1" ht="22.5">
      <c r="A322" s="60" t="s">
        <v>503</v>
      </c>
      <c r="B322" s="168" t="s">
        <v>2448</v>
      </c>
      <c r="C322" s="23" t="s">
        <v>2433</v>
      </c>
      <c r="D322" s="20">
        <v>3</v>
      </c>
      <c r="E322" s="285">
        <v>80408</v>
      </c>
      <c r="F322" s="368"/>
      <c r="G322" s="233">
        <f t="shared" si="8"/>
        <v>0</v>
      </c>
      <c r="H322" s="135"/>
      <c r="I322" s="136"/>
    </row>
    <row r="323" spans="1:12" s="21" customFormat="1" ht="22.5">
      <c r="A323" s="60" t="s">
        <v>523</v>
      </c>
      <c r="B323" s="168" t="s">
        <v>2449</v>
      </c>
      <c r="C323" s="23" t="s">
        <v>10</v>
      </c>
      <c r="D323" s="20">
        <v>15</v>
      </c>
      <c r="E323" s="285">
        <v>179186</v>
      </c>
      <c r="F323" s="368"/>
      <c r="G323" s="233">
        <f t="shared" si="8"/>
        <v>0</v>
      </c>
      <c r="H323" s="135"/>
      <c r="I323" s="136"/>
      <c r="L323" s="194"/>
    </row>
    <row r="324" spans="1:12" s="21" customFormat="1" ht="22.5">
      <c r="A324" s="60" t="s">
        <v>555</v>
      </c>
      <c r="B324" s="168" t="s">
        <v>2450</v>
      </c>
      <c r="C324" s="23" t="s">
        <v>9</v>
      </c>
      <c r="D324" s="20">
        <v>62</v>
      </c>
      <c r="E324" s="285">
        <v>123824</v>
      </c>
      <c r="F324" s="368"/>
      <c r="G324" s="233">
        <f t="shared" si="8"/>
        <v>0</v>
      </c>
      <c r="H324" s="135"/>
      <c r="I324" s="136"/>
      <c r="L324" s="194"/>
    </row>
    <row r="325" spans="1:12" s="21" customFormat="1">
      <c r="A325" s="60" t="s">
        <v>581</v>
      </c>
      <c r="B325" s="168" t="s">
        <v>2451</v>
      </c>
      <c r="C325" s="23" t="s">
        <v>9</v>
      </c>
      <c r="D325" s="20">
        <v>907</v>
      </c>
      <c r="E325" s="285">
        <v>120233</v>
      </c>
      <c r="F325" s="368"/>
      <c r="G325" s="233">
        <f t="shared" si="8"/>
        <v>0</v>
      </c>
      <c r="H325" s="135"/>
      <c r="I325" s="136"/>
      <c r="L325" s="194"/>
    </row>
    <row r="326" spans="1:12" s="21" customFormat="1">
      <c r="A326" s="60" t="s">
        <v>582</v>
      </c>
      <c r="B326" s="168" t="s">
        <v>2068</v>
      </c>
      <c r="C326" s="23" t="s">
        <v>9</v>
      </c>
      <c r="D326" s="20">
        <v>2794</v>
      </c>
      <c r="E326" s="285">
        <v>138755</v>
      </c>
      <c r="F326" s="368"/>
      <c r="G326" s="233">
        <f t="shared" si="8"/>
        <v>0</v>
      </c>
      <c r="H326" s="135"/>
      <c r="I326" s="136"/>
      <c r="L326" s="194"/>
    </row>
    <row r="327" spans="1:12" s="21" customFormat="1">
      <c r="A327" s="62" t="s">
        <v>235</v>
      </c>
      <c r="B327" s="168" t="s">
        <v>49</v>
      </c>
      <c r="C327" s="27"/>
      <c r="D327" s="24"/>
      <c r="E327" s="277"/>
      <c r="F327" s="289">
        <f t="shared" si="9"/>
        <v>0</v>
      </c>
      <c r="G327" s="234">
        <f t="shared" si="8"/>
        <v>0</v>
      </c>
      <c r="H327" s="135"/>
      <c r="I327" s="136"/>
    </row>
    <row r="328" spans="1:12" s="21" customFormat="1">
      <c r="A328" s="60" t="s">
        <v>627</v>
      </c>
      <c r="B328" s="168" t="s">
        <v>628</v>
      </c>
      <c r="C328" s="23" t="s">
        <v>9</v>
      </c>
      <c r="D328" s="20">
        <v>10</v>
      </c>
      <c r="E328" s="285">
        <v>137436</v>
      </c>
      <c r="F328" s="368"/>
      <c r="G328" s="233">
        <f t="shared" si="8"/>
        <v>0</v>
      </c>
      <c r="H328" s="135"/>
      <c r="I328" s="136"/>
      <c r="L328" s="194"/>
    </row>
    <row r="329" spans="1:12" s="21" customFormat="1">
      <c r="A329" s="62" t="s">
        <v>236</v>
      </c>
      <c r="B329" s="168" t="s">
        <v>50</v>
      </c>
      <c r="C329" s="27"/>
      <c r="D329" s="24"/>
      <c r="E329" s="277"/>
      <c r="F329" s="289">
        <f t="shared" si="9"/>
        <v>0</v>
      </c>
      <c r="G329" s="234">
        <f t="shared" si="8"/>
        <v>0</v>
      </c>
      <c r="H329" s="135"/>
      <c r="I329" s="136"/>
    </row>
    <row r="330" spans="1:12" s="21" customFormat="1" ht="22.5">
      <c r="A330" s="60" t="s">
        <v>546</v>
      </c>
      <c r="B330" s="168" t="s">
        <v>547</v>
      </c>
      <c r="C330" s="23" t="s">
        <v>10</v>
      </c>
      <c r="D330" s="20">
        <v>24</v>
      </c>
      <c r="E330" s="285">
        <v>98227</v>
      </c>
      <c r="F330" s="368"/>
      <c r="G330" s="233">
        <f t="shared" si="8"/>
        <v>0</v>
      </c>
      <c r="H330" s="135"/>
      <c r="I330" s="136"/>
      <c r="L330" s="194"/>
    </row>
    <row r="331" spans="1:12" s="21" customFormat="1">
      <c r="A331" s="62" t="s">
        <v>237</v>
      </c>
      <c r="B331" s="175" t="s">
        <v>51</v>
      </c>
      <c r="C331" s="27"/>
      <c r="D331" s="24"/>
      <c r="E331" s="277"/>
      <c r="F331" s="289">
        <f t="shared" si="9"/>
        <v>0</v>
      </c>
      <c r="G331" s="234">
        <f t="shared" si="8"/>
        <v>0</v>
      </c>
      <c r="H331" s="135"/>
      <c r="I331" s="136"/>
    </row>
    <row r="332" spans="1:12" s="21" customFormat="1" ht="22.5">
      <c r="A332" s="60" t="s">
        <v>506</v>
      </c>
      <c r="B332" s="168" t="s">
        <v>2452</v>
      </c>
      <c r="C332" s="23" t="s">
        <v>10</v>
      </c>
      <c r="D332" s="20">
        <v>194</v>
      </c>
      <c r="E332" s="285">
        <v>168131</v>
      </c>
      <c r="F332" s="368"/>
      <c r="G332" s="233">
        <f t="shared" si="8"/>
        <v>0</v>
      </c>
      <c r="H332" s="135"/>
      <c r="I332" s="136"/>
      <c r="L332" s="194"/>
    </row>
    <row r="333" spans="1:12" s="21" customFormat="1" ht="22.5">
      <c r="A333" s="60" t="s">
        <v>602</v>
      </c>
      <c r="B333" s="168" t="s">
        <v>2453</v>
      </c>
      <c r="C333" s="23" t="s">
        <v>2433</v>
      </c>
      <c r="D333" s="20">
        <v>799</v>
      </c>
      <c r="E333" s="285">
        <v>233595</v>
      </c>
      <c r="F333" s="368"/>
      <c r="G333" s="233">
        <f t="shared" si="8"/>
        <v>0</v>
      </c>
      <c r="H333" s="135"/>
      <c r="I333" s="136"/>
    </row>
    <row r="334" spans="1:12" s="21" customFormat="1" ht="90">
      <c r="A334" s="60" t="s">
        <v>611</v>
      </c>
      <c r="B334" s="168" t="s">
        <v>2069</v>
      </c>
      <c r="C334" s="23" t="s">
        <v>2433</v>
      </c>
      <c r="D334" s="20">
        <v>64</v>
      </c>
      <c r="E334" s="285">
        <v>820453</v>
      </c>
      <c r="F334" s="368"/>
      <c r="G334" s="233">
        <f t="shared" si="8"/>
        <v>0</v>
      </c>
      <c r="H334" s="135"/>
      <c r="I334" s="136"/>
    </row>
    <row r="335" spans="1:12" s="21" customFormat="1" ht="112.5">
      <c r="A335" s="60" t="s">
        <v>633</v>
      </c>
      <c r="B335" s="168" t="s">
        <v>2070</v>
      </c>
      <c r="C335" s="23" t="s">
        <v>2433</v>
      </c>
      <c r="D335" s="20">
        <v>63</v>
      </c>
      <c r="E335" s="285">
        <v>1754338</v>
      </c>
      <c r="F335" s="368"/>
      <c r="G335" s="233">
        <f t="shared" si="8"/>
        <v>0</v>
      </c>
      <c r="H335" s="135"/>
      <c r="I335" s="136"/>
    </row>
    <row r="336" spans="1:12" s="21" customFormat="1" ht="22.5">
      <c r="A336" s="60" t="s">
        <v>634</v>
      </c>
      <c r="B336" s="168" t="s">
        <v>635</v>
      </c>
      <c r="C336" s="23" t="s">
        <v>2433</v>
      </c>
      <c r="D336" s="20">
        <v>24</v>
      </c>
      <c r="E336" s="285">
        <v>267838</v>
      </c>
      <c r="F336" s="368"/>
      <c r="G336" s="233">
        <f t="shared" si="8"/>
        <v>0</v>
      </c>
      <c r="H336" s="135"/>
      <c r="I336" s="136"/>
    </row>
    <row r="337" spans="1:12" s="21" customFormat="1" ht="22.5">
      <c r="A337" s="60" t="s">
        <v>636</v>
      </c>
      <c r="B337" s="168" t="s">
        <v>2454</v>
      </c>
      <c r="C337" s="23" t="s">
        <v>2433</v>
      </c>
      <c r="D337" s="20">
        <v>8</v>
      </c>
      <c r="E337" s="285">
        <v>508062</v>
      </c>
      <c r="F337" s="368"/>
      <c r="G337" s="233">
        <f t="shared" si="8"/>
        <v>0</v>
      </c>
      <c r="H337" s="135"/>
      <c r="I337" s="136"/>
    </row>
    <row r="338" spans="1:12" s="19" customFormat="1">
      <c r="A338" s="16" t="s">
        <v>1574</v>
      </c>
      <c r="B338" s="179" t="s">
        <v>161</v>
      </c>
      <c r="C338" s="17"/>
      <c r="D338" s="18"/>
      <c r="E338" s="290"/>
      <c r="F338" s="291">
        <f t="shared" si="9"/>
        <v>0</v>
      </c>
      <c r="G338" s="235">
        <f t="shared" si="8"/>
        <v>0</v>
      </c>
      <c r="H338" s="135"/>
      <c r="I338" s="136"/>
    </row>
    <row r="339" spans="1:12" s="10" customFormat="1">
      <c r="A339" s="7">
        <v>7</v>
      </c>
      <c r="B339" s="154" t="s">
        <v>53</v>
      </c>
      <c r="C339" s="8"/>
      <c r="D339" s="9"/>
      <c r="E339" s="281"/>
      <c r="F339" s="282">
        <f t="shared" ref="F339:F401" si="10">+E339</f>
        <v>0</v>
      </c>
      <c r="G339" s="231">
        <f t="shared" ref="G339:G402" si="11">ROUND(F339*D339,0)</f>
        <v>0</v>
      </c>
      <c r="H339" s="135"/>
      <c r="I339" s="136"/>
    </row>
    <row r="340" spans="1:12" s="15" customFormat="1">
      <c r="A340" s="11" t="s">
        <v>238</v>
      </c>
      <c r="B340" s="169" t="s">
        <v>54</v>
      </c>
      <c r="C340" s="13"/>
      <c r="D340" s="14"/>
      <c r="E340" s="283"/>
      <c r="F340" s="284">
        <f t="shared" si="10"/>
        <v>0</v>
      </c>
      <c r="G340" s="232">
        <f t="shared" si="11"/>
        <v>0</v>
      </c>
      <c r="H340" s="135"/>
      <c r="I340" s="136"/>
    </row>
    <row r="341" spans="1:12" s="21" customFormat="1">
      <c r="A341" s="62" t="s">
        <v>239</v>
      </c>
      <c r="B341" s="168" t="s">
        <v>55</v>
      </c>
      <c r="C341" s="27"/>
      <c r="D341" s="24"/>
      <c r="E341" s="277"/>
      <c r="F341" s="289">
        <f t="shared" si="10"/>
        <v>0</v>
      </c>
      <c r="G341" s="234">
        <f t="shared" si="11"/>
        <v>0</v>
      </c>
      <c r="H341" s="135"/>
      <c r="I341" s="136"/>
    </row>
    <row r="342" spans="1:12" s="21" customFormat="1" ht="33.75">
      <c r="A342" s="60" t="s">
        <v>559</v>
      </c>
      <c r="B342" s="168" t="s">
        <v>2731</v>
      </c>
      <c r="C342" s="23" t="s">
        <v>9</v>
      </c>
      <c r="D342" s="20">
        <v>1574</v>
      </c>
      <c r="E342" s="285">
        <v>111827</v>
      </c>
      <c r="F342" s="368"/>
      <c r="G342" s="233">
        <f t="shared" si="11"/>
        <v>0</v>
      </c>
      <c r="H342" s="135"/>
      <c r="I342" s="136"/>
      <c r="L342" s="194"/>
    </row>
    <row r="343" spans="1:12" s="21" customFormat="1" ht="45">
      <c r="A343" s="60" t="s">
        <v>603</v>
      </c>
      <c r="B343" s="168" t="s">
        <v>2732</v>
      </c>
      <c r="C343" s="23" t="s">
        <v>9</v>
      </c>
      <c r="D343" s="20">
        <v>16</v>
      </c>
      <c r="E343" s="285">
        <v>499988</v>
      </c>
      <c r="F343" s="368"/>
      <c r="G343" s="233">
        <f t="shared" si="11"/>
        <v>0</v>
      </c>
      <c r="H343" s="135"/>
      <c r="I343" s="136"/>
      <c r="L343" s="194"/>
    </row>
    <row r="344" spans="1:12" s="21" customFormat="1" ht="33.75">
      <c r="A344" s="60" t="s">
        <v>604</v>
      </c>
      <c r="B344" s="168" t="s">
        <v>2733</v>
      </c>
      <c r="C344" s="23" t="s">
        <v>9</v>
      </c>
      <c r="D344" s="20">
        <v>62</v>
      </c>
      <c r="E344" s="285">
        <v>131223</v>
      </c>
      <c r="F344" s="368"/>
      <c r="G344" s="233">
        <f t="shared" si="11"/>
        <v>0</v>
      </c>
      <c r="H344" s="135"/>
      <c r="I344" s="136"/>
      <c r="L344" s="194"/>
    </row>
    <row r="345" spans="1:12" s="15" customFormat="1">
      <c r="A345" s="11" t="s">
        <v>240</v>
      </c>
      <c r="B345" s="169" t="s">
        <v>56</v>
      </c>
      <c r="C345" s="13"/>
      <c r="D345" s="14"/>
      <c r="E345" s="283"/>
      <c r="F345" s="284">
        <f t="shared" si="10"/>
        <v>0</v>
      </c>
      <c r="G345" s="232">
        <f t="shared" si="11"/>
        <v>0</v>
      </c>
      <c r="H345" s="135"/>
      <c r="I345" s="136"/>
    </row>
    <row r="346" spans="1:12" s="21" customFormat="1" ht="33.75">
      <c r="A346" s="60" t="s">
        <v>500</v>
      </c>
      <c r="B346" s="168" t="s">
        <v>501</v>
      </c>
      <c r="C346" s="23" t="s">
        <v>9</v>
      </c>
      <c r="D346" s="20">
        <v>7935</v>
      </c>
      <c r="E346" s="285">
        <v>76177</v>
      </c>
      <c r="F346" s="368"/>
      <c r="G346" s="233">
        <f t="shared" si="11"/>
        <v>0</v>
      </c>
      <c r="H346" s="135"/>
      <c r="I346" s="136"/>
      <c r="L346" s="194"/>
    </row>
    <row r="347" spans="1:12" s="21" customFormat="1" ht="33.75">
      <c r="A347" s="60" t="s">
        <v>575</v>
      </c>
      <c r="B347" s="168" t="s">
        <v>576</v>
      </c>
      <c r="C347" s="23" t="s">
        <v>9</v>
      </c>
      <c r="D347" s="20">
        <v>226</v>
      </c>
      <c r="E347" s="285">
        <v>431062</v>
      </c>
      <c r="F347" s="368"/>
      <c r="G347" s="233">
        <f t="shared" si="11"/>
        <v>0</v>
      </c>
      <c r="H347" s="135"/>
      <c r="I347" s="136"/>
      <c r="L347" s="194"/>
    </row>
    <row r="348" spans="1:12" s="21" customFormat="1" ht="33.75">
      <c r="A348" s="60" t="s">
        <v>605</v>
      </c>
      <c r="B348" s="168" t="s">
        <v>1892</v>
      </c>
      <c r="C348" s="23" t="s">
        <v>9</v>
      </c>
      <c r="D348" s="20">
        <v>2</v>
      </c>
      <c r="E348" s="285">
        <v>266094</v>
      </c>
      <c r="F348" s="368"/>
      <c r="G348" s="233">
        <f t="shared" si="11"/>
        <v>0</v>
      </c>
      <c r="H348" s="135"/>
      <c r="I348" s="136"/>
      <c r="L348" s="194"/>
    </row>
    <row r="349" spans="1:12" s="19" customFormat="1">
      <c r="A349" s="28" t="s">
        <v>1575</v>
      </c>
      <c r="B349" s="179" t="s">
        <v>162</v>
      </c>
      <c r="C349" s="29"/>
      <c r="D349" s="30"/>
      <c r="E349" s="286"/>
      <c r="F349" s="287">
        <f t="shared" si="10"/>
        <v>0</v>
      </c>
      <c r="G349" s="205">
        <f t="shared" si="11"/>
        <v>0</v>
      </c>
      <c r="H349" s="135"/>
      <c r="I349" s="136"/>
    </row>
    <row r="350" spans="1:12" s="10" customFormat="1">
      <c r="A350" s="7">
        <v>8</v>
      </c>
      <c r="B350" s="154" t="s">
        <v>138</v>
      </c>
      <c r="C350" s="8"/>
      <c r="D350" s="9"/>
      <c r="E350" s="281"/>
      <c r="F350" s="282">
        <f t="shared" si="10"/>
        <v>0</v>
      </c>
      <c r="G350" s="231">
        <f t="shared" si="11"/>
        <v>0</v>
      </c>
      <c r="H350" s="135"/>
      <c r="I350" s="136"/>
    </row>
    <row r="351" spans="1:12" s="15" customFormat="1">
      <c r="A351" s="11" t="s">
        <v>241</v>
      </c>
      <c r="B351" s="169" t="s">
        <v>57</v>
      </c>
      <c r="C351" s="13"/>
      <c r="D351" s="14"/>
      <c r="E351" s="283"/>
      <c r="F351" s="284">
        <f t="shared" si="10"/>
        <v>0</v>
      </c>
      <c r="G351" s="232">
        <f t="shared" si="11"/>
        <v>0</v>
      </c>
      <c r="H351" s="135"/>
      <c r="I351" s="136"/>
    </row>
    <row r="352" spans="1:12" s="21" customFormat="1">
      <c r="A352" s="61" t="s">
        <v>242</v>
      </c>
      <c r="B352" s="171" t="s">
        <v>680</v>
      </c>
      <c r="C352" s="26"/>
      <c r="D352" s="20"/>
      <c r="E352" s="285"/>
      <c r="F352" s="288">
        <f t="shared" si="10"/>
        <v>0</v>
      </c>
      <c r="G352" s="233">
        <f t="shared" si="11"/>
        <v>0</v>
      </c>
      <c r="H352" s="135"/>
      <c r="I352" s="136"/>
    </row>
    <row r="353" spans="1:12" s="21" customFormat="1">
      <c r="A353" s="60" t="s">
        <v>243</v>
      </c>
      <c r="B353" s="168" t="s">
        <v>1893</v>
      </c>
      <c r="C353" s="23" t="s">
        <v>10</v>
      </c>
      <c r="D353" s="20">
        <v>1024</v>
      </c>
      <c r="E353" s="285">
        <v>16495</v>
      </c>
      <c r="F353" s="368"/>
      <c r="G353" s="233">
        <f t="shared" si="11"/>
        <v>0</v>
      </c>
      <c r="H353" s="135"/>
      <c r="I353" s="136"/>
      <c r="L353" s="194"/>
    </row>
    <row r="354" spans="1:12" s="21" customFormat="1">
      <c r="A354" s="60" t="s">
        <v>642</v>
      </c>
      <c r="B354" s="168" t="s">
        <v>1894</v>
      </c>
      <c r="C354" s="23" t="s">
        <v>10</v>
      </c>
      <c r="D354" s="20">
        <v>1467</v>
      </c>
      <c r="E354" s="285">
        <v>18127</v>
      </c>
      <c r="F354" s="368"/>
      <c r="G354" s="233">
        <f t="shared" si="11"/>
        <v>0</v>
      </c>
      <c r="H354" s="135"/>
      <c r="I354" s="136"/>
      <c r="L354" s="194"/>
    </row>
    <row r="355" spans="1:12" s="21" customFormat="1">
      <c r="A355" s="60" t="s">
        <v>643</v>
      </c>
      <c r="B355" s="168" t="s">
        <v>1895</v>
      </c>
      <c r="C355" s="23" t="s">
        <v>10</v>
      </c>
      <c r="D355" s="20">
        <v>1351</v>
      </c>
      <c r="E355" s="285">
        <v>20597</v>
      </c>
      <c r="F355" s="368"/>
      <c r="G355" s="233">
        <f t="shared" si="11"/>
        <v>0</v>
      </c>
      <c r="H355" s="135"/>
      <c r="I355" s="136"/>
      <c r="L355" s="194"/>
    </row>
    <row r="356" spans="1:12" s="21" customFormat="1">
      <c r="A356" s="60" t="s">
        <v>644</v>
      </c>
      <c r="B356" s="168" t="s">
        <v>1896</v>
      </c>
      <c r="C356" s="23" t="s">
        <v>10</v>
      </c>
      <c r="D356" s="20">
        <v>529</v>
      </c>
      <c r="E356" s="285">
        <v>23522</v>
      </c>
      <c r="F356" s="368"/>
      <c r="G356" s="233">
        <f t="shared" si="11"/>
        <v>0</v>
      </c>
      <c r="H356" s="135"/>
      <c r="I356" s="136"/>
      <c r="L356" s="194"/>
    </row>
    <row r="357" spans="1:12" s="21" customFormat="1">
      <c r="A357" s="60" t="s">
        <v>244</v>
      </c>
      <c r="B357" s="168" t="s">
        <v>1897</v>
      </c>
      <c r="C357" s="23" t="s">
        <v>10</v>
      </c>
      <c r="D357" s="20">
        <v>284</v>
      </c>
      <c r="E357" s="285">
        <v>28183</v>
      </c>
      <c r="F357" s="368"/>
      <c r="G357" s="233">
        <f t="shared" si="11"/>
        <v>0</v>
      </c>
      <c r="H357" s="135"/>
      <c r="I357" s="136"/>
      <c r="L357" s="194"/>
    </row>
    <row r="358" spans="1:12" s="21" customFormat="1">
      <c r="A358" s="60" t="s">
        <v>245</v>
      </c>
      <c r="B358" s="168" t="s">
        <v>1898</v>
      </c>
      <c r="C358" s="23" t="s">
        <v>10</v>
      </c>
      <c r="D358" s="20">
        <v>397</v>
      </c>
      <c r="E358" s="285">
        <v>36026</v>
      </c>
      <c r="F358" s="368"/>
      <c r="G358" s="233">
        <f t="shared" si="11"/>
        <v>0</v>
      </c>
      <c r="H358" s="135"/>
      <c r="I358" s="136"/>
      <c r="L358" s="194"/>
    </row>
    <row r="359" spans="1:12" s="21" customFormat="1">
      <c r="A359" s="60" t="s">
        <v>246</v>
      </c>
      <c r="B359" s="168" t="s">
        <v>1899</v>
      </c>
      <c r="C359" s="23" t="s">
        <v>10</v>
      </c>
      <c r="D359" s="20">
        <v>310</v>
      </c>
      <c r="E359" s="285">
        <v>69942</v>
      </c>
      <c r="F359" s="368"/>
      <c r="G359" s="233">
        <f t="shared" si="11"/>
        <v>0</v>
      </c>
      <c r="H359" s="135"/>
      <c r="I359" s="136"/>
      <c r="L359" s="194"/>
    </row>
    <row r="360" spans="1:12" s="21" customFormat="1">
      <c r="A360" s="60" t="s">
        <v>645</v>
      </c>
      <c r="B360" s="168" t="s">
        <v>1900</v>
      </c>
      <c r="C360" s="23" t="s">
        <v>10</v>
      </c>
      <c r="D360" s="20">
        <v>1</v>
      </c>
      <c r="E360" s="285">
        <v>75830</v>
      </c>
      <c r="F360" s="368"/>
      <c r="G360" s="233">
        <f t="shared" si="11"/>
        <v>0</v>
      </c>
      <c r="H360" s="135"/>
      <c r="I360" s="136"/>
      <c r="L360" s="194"/>
    </row>
    <row r="361" spans="1:12" s="21" customFormat="1">
      <c r="A361" s="61" t="s">
        <v>247</v>
      </c>
      <c r="B361" s="171" t="s">
        <v>680</v>
      </c>
      <c r="C361" s="26"/>
      <c r="D361" s="20"/>
      <c r="E361" s="285"/>
      <c r="F361" s="288">
        <f t="shared" si="10"/>
        <v>0</v>
      </c>
      <c r="G361" s="233">
        <f t="shared" si="11"/>
        <v>0</v>
      </c>
      <c r="H361" s="135"/>
      <c r="I361" s="136"/>
    </row>
    <row r="362" spans="1:12" s="21" customFormat="1">
      <c r="A362" s="60" t="s">
        <v>646</v>
      </c>
      <c r="B362" s="168" t="s">
        <v>1895</v>
      </c>
      <c r="C362" s="23" t="s">
        <v>10</v>
      </c>
      <c r="D362" s="20">
        <v>844</v>
      </c>
      <c r="E362" s="285">
        <v>20597</v>
      </c>
      <c r="F362" s="368"/>
      <c r="G362" s="233">
        <f t="shared" si="11"/>
        <v>0</v>
      </c>
      <c r="H362" s="135"/>
      <c r="I362" s="136"/>
      <c r="L362" s="194"/>
    </row>
    <row r="363" spans="1:12" s="21" customFormat="1">
      <c r="A363" s="60" t="s">
        <v>647</v>
      </c>
      <c r="B363" s="168" t="s">
        <v>1896</v>
      </c>
      <c r="C363" s="23" t="s">
        <v>10</v>
      </c>
      <c r="D363" s="20">
        <v>1179</v>
      </c>
      <c r="E363" s="285">
        <v>23522</v>
      </c>
      <c r="F363" s="368"/>
      <c r="G363" s="233">
        <f t="shared" si="11"/>
        <v>0</v>
      </c>
      <c r="H363" s="135"/>
      <c r="I363" s="136"/>
      <c r="L363" s="194"/>
    </row>
    <row r="364" spans="1:12" s="21" customFormat="1">
      <c r="A364" s="60" t="s">
        <v>648</v>
      </c>
      <c r="B364" s="168" t="s">
        <v>1897</v>
      </c>
      <c r="C364" s="23" t="s">
        <v>10</v>
      </c>
      <c r="D364" s="20">
        <v>494</v>
      </c>
      <c r="E364" s="285">
        <v>28183</v>
      </c>
      <c r="F364" s="368"/>
      <c r="G364" s="233">
        <f t="shared" si="11"/>
        <v>0</v>
      </c>
      <c r="H364" s="135"/>
      <c r="I364" s="136"/>
      <c r="L364" s="194"/>
    </row>
    <row r="365" spans="1:12" s="21" customFormat="1">
      <c r="A365" s="60" t="s">
        <v>649</v>
      </c>
      <c r="B365" s="168" t="s">
        <v>1898</v>
      </c>
      <c r="C365" s="23" t="s">
        <v>10</v>
      </c>
      <c r="D365" s="20">
        <v>710</v>
      </c>
      <c r="E365" s="285">
        <v>36026</v>
      </c>
      <c r="F365" s="368"/>
      <c r="G365" s="233">
        <f t="shared" si="11"/>
        <v>0</v>
      </c>
      <c r="H365" s="135"/>
      <c r="I365" s="136"/>
      <c r="L365" s="194"/>
    </row>
    <row r="366" spans="1:12" s="21" customFormat="1">
      <c r="A366" s="60" t="s">
        <v>650</v>
      </c>
      <c r="B366" s="168" t="s">
        <v>1899</v>
      </c>
      <c r="C366" s="23" t="s">
        <v>10</v>
      </c>
      <c r="D366" s="20">
        <v>860</v>
      </c>
      <c r="E366" s="285">
        <v>69942</v>
      </c>
      <c r="F366" s="368"/>
      <c r="G366" s="233">
        <f t="shared" si="11"/>
        <v>0</v>
      </c>
      <c r="H366" s="135"/>
      <c r="I366" s="136"/>
      <c r="L366" s="194"/>
    </row>
    <row r="367" spans="1:12" s="21" customFormat="1">
      <c r="A367" s="60" t="s">
        <v>651</v>
      </c>
      <c r="B367" s="168" t="s">
        <v>1900</v>
      </c>
      <c r="C367" s="23" t="s">
        <v>10</v>
      </c>
      <c r="D367" s="20">
        <v>224</v>
      </c>
      <c r="E367" s="285">
        <v>75830</v>
      </c>
      <c r="F367" s="368"/>
      <c r="G367" s="233">
        <f t="shared" si="11"/>
        <v>0</v>
      </c>
      <c r="H367" s="135"/>
      <c r="I367" s="136"/>
      <c r="L367" s="194"/>
    </row>
    <row r="368" spans="1:12" s="21" customFormat="1">
      <c r="A368" s="60" t="s">
        <v>652</v>
      </c>
      <c r="B368" s="168" t="s">
        <v>1901</v>
      </c>
      <c r="C368" s="23" t="s">
        <v>10</v>
      </c>
      <c r="D368" s="20">
        <v>8</v>
      </c>
      <c r="E368" s="285">
        <v>127774</v>
      </c>
      <c r="F368" s="368"/>
      <c r="G368" s="233">
        <f t="shared" si="11"/>
        <v>0</v>
      </c>
      <c r="H368" s="135"/>
      <c r="I368" s="136"/>
      <c r="L368" s="194"/>
    </row>
    <row r="369" spans="1:9" s="21" customFormat="1">
      <c r="A369" s="61" t="s">
        <v>248</v>
      </c>
      <c r="B369" s="171" t="s">
        <v>681</v>
      </c>
      <c r="C369" s="26"/>
      <c r="D369" s="20"/>
      <c r="E369" s="285"/>
      <c r="F369" s="288">
        <f t="shared" si="10"/>
        <v>0</v>
      </c>
      <c r="G369" s="233">
        <f t="shared" si="11"/>
        <v>0</v>
      </c>
      <c r="H369" s="135"/>
      <c r="I369" s="136"/>
    </row>
    <row r="370" spans="1:9" s="78" customFormat="1">
      <c r="A370" s="61" t="s">
        <v>249</v>
      </c>
      <c r="B370" s="171" t="s">
        <v>682</v>
      </c>
      <c r="C370" s="76"/>
      <c r="D370" s="77"/>
      <c r="E370" s="292"/>
      <c r="F370" s="293">
        <f t="shared" si="10"/>
        <v>0</v>
      </c>
      <c r="G370" s="236">
        <f t="shared" si="11"/>
        <v>0</v>
      </c>
      <c r="H370" s="135"/>
      <c r="I370" s="136"/>
    </row>
    <row r="371" spans="1:9" s="21" customFormat="1" ht="22.5">
      <c r="A371" s="60" t="s">
        <v>653</v>
      </c>
      <c r="B371" s="168" t="s">
        <v>1902</v>
      </c>
      <c r="C371" s="23" t="s">
        <v>2433</v>
      </c>
      <c r="D371" s="20">
        <v>270</v>
      </c>
      <c r="E371" s="285">
        <v>129135</v>
      </c>
      <c r="F371" s="368"/>
      <c r="G371" s="233">
        <f t="shared" si="11"/>
        <v>0</v>
      </c>
      <c r="H371" s="135"/>
      <c r="I371" s="136"/>
    </row>
    <row r="372" spans="1:9" s="21" customFormat="1" ht="22.5">
      <c r="A372" s="60" t="s">
        <v>654</v>
      </c>
      <c r="B372" s="168" t="s">
        <v>1903</v>
      </c>
      <c r="C372" s="23" t="s">
        <v>2433</v>
      </c>
      <c r="D372" s="20">
        <v>755</v>
      </c>
      <c r="E372" s="285">
        <v>147628</v>
      </c>
      <c r="F372" s="368"/>
      <c r="G372" s="233">
        <f t="shared" si="11"/>
        <v>0</v>
      </c>
      <c r="H372" s="135"/>
      <c r="I372" s="136"/>
    </row>
    <row r="373" spans="1:9" s="21" customFormat="1" ht="22.5">
      <c r="A373" s="60" t="s">
        <v>655</v>
      </c>
      <c r="B373" s="168" t="s">
        <v>1904</v>
      </c>
      <c r="C373" s="23" t="s">
        <v>2433</v>
      </c>
      <c r="D373" s="20">
        <v>176</v>
      </c>
      <c r="E373" s="285">
        <v>225230</v>
      </c>
      <c r="F373" s="368"/>
      <c r="G373" s="233">
        <f t="shared" si="11"/>
        <v>0</v>
      </c>
      <c r="H373" s="135"/>
      <c r="I373" s="136"/>
    </row>
    <row r="374" spans="1:9" s="21" customFormat="1" ht="22.5">
      <c r="A374" s="60" t="s">
        <v>656</v>
      </c>
      <c r="B374" s="168" t="s">
        <v>1905</v>
      </c>
      <c r="C374" s="23" t="s">
        <v>2433</v>
      </c>
      <c r="D374" s="20">
        <v>165</v>
      </c>
      <c r="E374" s="285">
        <v>416528</v>
      </c>
      <c r="F374" s="368"/>
      <c r="G374" s="233">
        <f t="shared" si="11"/>
        <v>0</v>
      </c>
      <c r="H374" s="135"/>
      <c r="I374" s="136"/>
    </row>
    <row r="375" spans="1:9" s="21" customFormat="1" ht="22.5">
      <c r="A375" s="60" t="s">
        <v>657</v>
      </c>
      <c r="B375" s="168" t="s">
        <v>1906</v>
      </c>
      <c r="C375" s="23" t="s">
        <v>2433</v>
      </c>
      <c r="D375" s="20">
        <v>18</v>
      </c>
      <c r="E375" s="285">
        <v>495871</v>
      </c>
      <c r="F375" s="368"/>
      <c r="G375" s="233">
        <f t="shared" si="11"/>
        <v>0</v>
      </c>
      <c r="H375" s="135"/>
      <c r="I375" s="136"/>
    </row>
    <row r="376" spans="1:9" s="21" customFormat="1" ht="22.5">
      <c r="A376" s="60" t="s">
        <v>658</v>
      </c>
      <c r="B376" s="168" t="s">
        <v>1907</v>
      </c>
      <c r="C376" s="23" t="s">
        <v>2433</v>
      </c>
      <c r="D376" s="20">
        <v>30</v>
      </c>
      <c r="E376" s="285">
        <v>705537</v>
      </c>
      <c r="F376" s="368"/>
      <c r="G376" s="233">
        <f t="shared" si="11"/>
        <v>0</v>
      </c>
      <c r="H376" s="135"/>
      <c r="I376" s="136"/>
    </row>
    <row r="377" spans="1:9" s="78" customFormat="1">
      <c r="A377" s="61" t="s">
        <v>1141</v>
      </c>
      <c r="B377" s="171" t="s">
        <v>683</v>
      </c>
      <c r="C377" s="76"/>
      <c r="D377" s="77"/>
      <c r="E377" s="292"/>
      <c r="F377" s="293">
        <f t="shared" si="10"/>
        <v>0</v>
      </c>
      <c r="G377" s="236">
        <f t="shared" si="11"/>
        <v>0</v>
      </c>
      <c r="H377" s="135"/>
      <c r="I377" s="136"/>
    </row>
    <row r="378" spans="1:9" s="21" customFormat="1">
      <c r="A378" s="60" t="s">
        <v>659</v>
      </c>
      <c r="B378" s="168" t="s">
        <v>1908</v>
      </c>
      <c r="C378" s="23" t="s">
        <v>2433</v>
      </c>
      <c r="D378" s="20">
        <v>9</v>
      </c>
      <c r="E378" s="285">
        <v>695893</v>
      </c>
      <c r="F378" s="368"/>
      <c r="G378" s="233">
        <f t="shared" si="11"/>
        <v>0</v>
      </c>
      <c r="H378" s="135"/>
      <c r="I378" s="136"/>
    </row>
    <row r="379" spans="1:9" s="21" customFormat="1">
      <c r="A379" s="60" t="s">
        <v>660</v>
      </c>
      <c r="B379" s="168" t="s">
        <v>1909</v>
      </c>
      <c r="C379" s="23" t="s">
        <v>2433</v>
      </c>
      <c r="D379" s="20">
        <v>1</v>
      </c>
      <c r="E379" s="285">
        <v>1081863</v>
      </c>
      <c r="F379" s="368"/>
      <c r="G379" s="233">
        <f t="shared" si="11"/>
        <v>0</v>
      </c>
      <c r="H379" s="135"/>
      <c r="I379" s="136"/>
    </row>
    <row r="380" spans="1:9" s="21" customFormat="1">
      <c r="A380" s="61" t="s">
        <v>250</v>
      </c>
      <c r="B380" s="171" t="s">
        <v>1142</v>
      </c>
      <c r="C380" s="26"/>
      <c r="D380" s="20"/>
      <c r="E380" s="285"/>
      <c r="F380" s="288">
        <f t="shared" si="10"/>
        <v>0</v>
      </c>
      <c r="G380" s="233">
        <f t="shared" si="11"/>
        <v>0</v>
      </c>
      <c r="H380" s="135"/>
      <c r="I380" s="136"/>
    </row>
    <row r="381" spans="1:9" s="21" customFormat="1" ht="22.5">
      <c r="A381" s="60" t="s">
        <v>661</v>
      </c>
      <c r="B381" s="168" t="s">
        <v>1911</v>
      </c>
      <c r="C381" s="23" t="s">
        <v>2433</v>
      </c>
      <c r="D381" s="20">
        <v>2170</v>
      </c>
      <c r="E381" s="285">
        <v>142638</v>
      </c>
      <c r="F381" s="368"/>
      <c r="G381" s="233">
        <f t="shared" si="11"/>
        <v>0</v>
      </c>
      <c r="H381" s="135"/>
      <c r="I381" s="136"/>
    </row>
    <row r="382" spans="1:9" s="21" customFormat="1" ht="22.5">
      <c r="A382" s="60" t="s">
        <v>662</v>
      </c>
      <c r="B382" s="168" t="s">
        <v>1910</v>
      </c>
      <c r="C382" s="23" t="s">
        <v>2433</v>
      </c>
      <c r="D382" s="20">
        <v>41</v>
      </c>
      <c r="E382" s="285">
        <v>155258</v>
      </c>
      <c r="F382" s="368"/>
      <c r="G382" s="233">
        <f t="shared" si="11"/>
        <v>0</v>
      </c>
      <c r="H382" s="135"/>
      <c r="I382" s="136"/>
    </row>
    <row r="383" spans="1:9" s="21" customFormat="1">
      <c r="A383" s="61" t="s">
        <v>251</v>
      </c>
      <c r="B383" s="171" t="s">
        <v>1144</v>
      </c>
      <c r="C383" s="26"/>
      <c r="D383" s="20"/>
      <c r="E383" s="285"/>
      <c r="F383" s="288">
        <f t="shared" si="10"/>
        <v>0</v>
      </c>
      <c r="G383" s="233">
        <f t="shared" si="11"/>
        <v>0</v>
      </c>
      <c r="H383" s="135"/>
      <c r="I383" s="136"/>
    </row>
    <row r="384" spans="1:9" s="21" customFormat="1">
      <c r="A384" s="60" t="s">
        <v>663</v>
      </c>
      <c r="B384" s="168" t="s">
        <v>1916</v>
      </c>
      <c r="C384" s="23" t="s">
        <v>2433</v>
      </c>
      <c r="D384" s="20">
        <v>260</v>
      </c>
      <c r="E384" s="285">
        <v>43735</v>
      </c>
      <c r="F384" s="368"/>
      <c r="G384" s="233">
        <f t="shared" si="11"/>
        <v>0</v>
      </c>
      <c r="H384" s="135"/>
      <c r="I384" s="136"/>
    </row>
    <row r="385" spans="1:9" s="21" customFormat="1">
      <c r="A385" s="60" t="s">
        <v>664</v>
      </c>
      <c r="B385" s="168" t="s">
        <v>1926</v>
      </c>
      <c r="C385" s="23" t="s">
        <v>2433</v>
      </c>
      <c r="D385" s="20">
        <v>41</v>
      </c>
      <c r="E385" s="285">
        <v>51036</v>
      </c>
      <c r="F385" s="368"/>
      <c r="G385" s="233">
        <f t="shared" si="11"/>
        <v>0</v>
      </c>
      <c r="H385" s="135"/>
      <c r="I385" s="136"/>
    </row>
    <row r="386" spans="1:9" s="21" customFormat="1">
      <c r="A386" s="60" t="s">
        <v>1143</v>
      </c>
      <c r="B386" s="168" t="s">
        <v>1925</v>
      </c>
      <c r="C386" s="23" t="s">
        <v>2433</v>
      </c>
      <c r="D386" s="20">
        <v>96</v>
      </c>
      <c r="E386" s="285">
        <v>51036</v>
      </c>
      <c r="F386" s="368"/>
      <c r="G386" s="233">
        <f t="shared" si="11"/>
        <v>0</v>
      </c>
      <c r="H386" s="135"/>
      <c r="I386" s="136"/>
    </row>
    <row r="387" spans="1:9" s="21" customFormat="1">
      <c r="A387" s="60" t="s">
        <v>1145</v>
      </c>
      <c r="B387" s="168" t="s">
        <v>1924</v>
      </c>
      <c r="C387" s="23" t="s">
        <v>2433</v>
      </c>
      <c r="D387" s="20">
        <v>573</v>
      </c>
      <c r="E387" s="285">
        <v>51036</v>
      </c>
      <c r="F387" s="368"/>
      <c r="G387" s="233">
        <f t="shared" si="11"/>
        <v>0</v>
      </c>
      <c r="H387" s="135"/>
      <c r="I387" s="136"/>
    </row>
    <row r="388" spans="1:9" s="21" customFormat="1">
      <c r="A388" s="60" t="s">
        <v>1146</v>
      </c>
      <c r="B388" s="168" t="s">
        <v>1923</v>
      </c>
      <c r="C388" s="23" t="s">
        <v>2433</v>
      </c>
      <c r="D388" s="20">
        <v>11</v>
      </c>
      <c r="E388" s="285">
        <v>51036</v>
      </c>
      <c r="F388" s="368"/>
      <c r="G388" s="233">
        <f t="shared" si="11"/>
        <v>0</v>
      </c>
      <c r="H388" s="135"/>
      <c r="I388" s="136"/>
    </row>
    <row r="389" spans="1:9" s="21" customFormat="1">
      <c r="A389" s="60" t="s">
        <v>1147</v>
      </c>
      <c r="B389" s="168" t="s">
        <v>1917</v>
      </c>
      <c r="C389" s="23" t="s">
        <v>2433</v>
      </c>
      <c r="D389" s="20">
        <v>476</v>
      </c>
      <c r="E389" s="285">
        <v>51036</v>
      </c>
      <c r="F389" s="368"/>
      <c r="G389" s="233">
        <f t="shared" si="11"/>
        <v>0</v>
      </c>
      <c r="H389" s="135"/>
      <c r="I389" s="136"/>
    </row>
    <row r="390" spans="1:9" s="21" customFormat="1">
      <c r="A390" s="60" t="s">
        <v>1148</v>
      </c>
      <c r="B390" s="168" t="s">
        <v>1918</v>
      </c>
      <c r="C390" s="23" t="s">
        <v>2433</v>
      </c>
      <c r="D390" s="20">
        <v>21</v>
      </c>
      <c r="E390" s="285">
        <v>43735</v>
      </c>
      <c r="F390" s="368"/>
      <c r="G390" s="233">
        <f t="shared" si="11"/>
        <v>0</v>
      </c>
      <c r="H390" s="135"/>
      <c r="I390" s="136"/>
    </row>
    <row r="391" spans="1:9" s="21" customFormat="1">
      <c r="A391" s="60" t="s">
        <v>1149</v>
      </c>
      <c r="B391" s="168" t="s">
        <v>1919</v>
      </c>
      <c r="C391" s="23" t="s">
        <v>2433</v>
      </c>
      <c r="D391" s="20">
        <v>27</v>
      </c>
      <c r="E391" s="285">
        <v>145015</v>
      </c>
      <c r="F391" s="368"/>
      <c r="G391" s="233">
        <f t="shared" si="11"/>
        <v>0</v>
      </c>
      <c r="H391" s="135"/>
      <c r="I391" s="136"/>
    </row>
    <row r="392" spans="1:9" s="21" customFormat="1">
      <c r="A392" s="60" t="s">
        <v>1150</v>
      </c>
      <c r="B392" s="168" t="s">
        <v>1920</v>
      </c>
      <c r="C392" s="23" t="s">
        <v>2433</v>
      </c>
      <c r="D392" s="20">
        <v>4</v>
      </c>
      <c r="E392" s="285">
        <v>150239</v>
      </c>
      <c r="F392" s="368"/>
      <c r="G392" s="233">
        <f t="shared" si="11"/>
        <v>0</v>
      </c>
      <c r="H392" s="135"/>
      <c r="I392" s="136"/>
    </row>
    <row r="393" spans="1:9" s="21" customFormat="1">
      <c r="A393" s="60" t="s">
        <v>1151</v>
      </c>
      <c r="B393" s="168" t="s">
        <v>1921</v>
      </c>
      <c r="C393" s="23" t="s">
        <v>2433</v>
      </c>
      <c r="D393" s="20">
        <v>5</v>
      </c>
      <c r="E393" s="285">
        <v>157876</v>
      </c>
      <c r="F393" s="368"/>
      <c r="G393" s="233">
        <f t="shared" si="11"/>
        <v>0</v>
      </c>
      <c r="H393" s="135"/>
      <c r="I393" s="136"/>
    </row>
    <row r="394" spans="1:9" s="21" customFormat="1">
      <c r="A394" s="60" t="s">
        <v>1152</v>
      </c>
      <c r="B394" s="168" t="s">
        <v>1922</v>
      </c>
      <c r="C394" s="23" t="s">
        <v>2433</v>
      </c>
      <c r="D394" s="20">
        <v>1</v>
      </c>
      <c r="E394" s="285">
        <v>165052</v>
      </c>
      <c r="F394" s="368"/>
      <c r="G394" s="233">
        <f t="shared" si="11"/>
        <v>0</v>
      </c>
      <c r="H394" s="135"/>
      <c r="I394" s="136"/>
    </row>
    <row r="395" spans="1:9" s="21" customFormat="1">
      <c r="A395" s="61" t="s">
        <v>252</v>
      </c>
      <c r="B395" s="171" t="s">
        <v>1153</v>
      </c>
      <c r="C395" s="26"/>
      <c r="D395" s="20"/>
      <c r="E395" s="285"/>
      <c r="F395" s="288">
        <f t="shared" si="10"/>
        <v>0</v>
      </c>
      <c r="G395" s="233">
        <f t="shared" si="11"/>
        <v>0</v>
      </c>
      <c r="H395" s="135"/>
      <c r="I395" s="136"/>
    </row>
    <row r="396" spans="1:9" s="21" customFormat="1">
      <c r="A396" s="60" t="s">
        <v>684</v>
      </c>
      <c r="B396" s="168" t="s">
        <v>1912</v>
      </c>
      <c r="C396" s="23" t="s">
        <v>2433</v>
      </c>
      <c r="D396" s="20">
        <v>38</v>
      </c>
      <c r="E396" s="285">
        <v>62418</v>
      </c>
      <c r="F396" s="368"/>
      <c r="G396" s="233">
        <f t="shared" si="11"/>
        <v>0</v>
      </c>
      <c r="H396" s="135"/>
      <c r="I396" s="136"/>
    </row>
    <row r="397" spans="1:9" s="21" customFormat="1">
      <c r="A397" s="60" t="s">
        <v>685</v>
      </c>
      <c r="B397" s="168" t="s">
        <v>1914</v>
      </c>
      <c r="C397" s="23" t="s">
        <v>2433</v>
      </c>
      <c r="D397" s="20">
        <v>260</v>
      </c>
      <c r="E397" s="285">
        <v>62418</v>
      </c>
      <c r="F397" s="368"/>
      <c r="G397" s="233">
        <f t="shared" si="11"/>
        <v>0</v>
      </c>
      <c r="H397" s="135"/>
      <c r="I397" s="136"/>
    </row>
    <row r="398" spans="1:9" s="21" customFormat="1">
      <c r="A398" s="60" t="s">
        <v>686</v>
      </c>
      <c r="B398" s="168" t="s">
        <v>1915</v>
      </c>
      <c r="C398" s="23" t="s">
        <v>2433</v>
      </c>
      <c r="D398" s="20">
        <v>533</v>
      </c>
      <c r="E398" s="285">
        <v>62418</v>
      </c>
      <c r="F398" s="368"/>
      <c r="G398" s="233">
        <f t="shared" si="11"/>
        <v>0</v>
      </c>
      <c r="H398" s="135"/>
      <c r="I398" s="136"/>
    </row>
    <row r="399" spans="1:9" s="21" customFormat="1">
      <c r="A399" s="60" t="s">
        <v>1430</v>
      </c>
      <c r="B399" s="168" t="s">
        <v>1913</v>
      </c>
      <c r="C399" s="23" t="s">
        <v>2433</v>
      </c>
      <c r="D399" s="20">
        <v>4</v>
      </c>
      <c r="E399" s="285">
        <v>62418</v>
      </c>
      <c r="F399" s="368"/>
      <c r="G399" s="233">
        <f t="shared" si="11"/>
        <v>0</v>
      </c>
      <c r="H399" s="135"/>
      <c r="I399" s="136"/>
    </row>
    <row r="400" spans="1:9" s="21" customFormat="1">
      <c r="A400" s="61" t="s">
        <v>253</v>
      </c>
      <c r="B400" s="173" t="s">
        <v>1154</v>
      </c>
      <c r="C400" s="26"/>
      <c r="D400" s="20"/>
      <c r="E400" s="285"/>
      <c r="F400" s="288">
        <f t="shared" si="10"/>
        <v>0</v>
      </c>
      <c r="G400" s="233">
        <f t="shared" si="11"/>
        <v>0</v>
      </c>
      <c r="H400" s="135"/>
      <c r="I400" s="136"/>
    </row>
    <row r="401" spans="1:12" s="78" customFormat="1">
      <c r="A401" s="61" t="s">
        <v>687</v>
      </c>
      <c r="B401" s="171" t="s">
        <v>1171</v>
      </c>
      <c r="C401" s="76"/>
      <c r="D401" s="77"/>
      <c r="E401" s="292"/>
      <c r="F401" s="293">
        <f t="shared" si="10"/>
        <v>0</v>
      </c>
      <c r="G401" s="236">
        <f t="shared" si="11"/>
        <v>0</v>
      </c>
      <c r="H401" s="135"/>
      <c r="I401" s="136"/>
    </row>
    <row r="402" spans="1:12" s="21" customFormat="1">
      <c r="A402" s="60" t="s">
        <v>665</v>
      </c>
      <c r="B402" s="168" t="s">
        <v>1927</v>
      </c>
      <c r="C402" s="23" t="s">
        <v>10</v>
      </c>
      <c r="D402" s="20">
        <v>929</v>
      </c>
      <c r="E402" s="285">
        <v>43515</v>
      </c>
      <c r="F402" s="368"/>
      <c r="G402" s="233">
        <f t="shared" si="11"/>
        <v>0</v>
      </c>
      <c r="H402" s="135"/>
      <c r="I402" s="136"/>
      <c r="L402" s="194"/>
    </row>
    <row r="403" spans="1:12" s="21" customFormat="1">
      <c r="A403" s="60" t="s">
        <v>666</v>
      </c>
      <c r="B403" s="168" t="s">
        <v>1928</v>
      </c>
      <c r="C403" s="23" t="s">
        <v>10</v>
      </c>
      <c r="D403" s="20">
        <v>1813</v>
      </c>
      <c r="E403" s="285">
        <v>51278</v>
      </c>
      <c r="F403" s="368"/>
      <c r="G403" s="233">
        <f t="shared" ref="G403:G466" si="12">ROUND(F403*D403,0)</f>
        <v>0</v>
      </c>
      <c r="H403" s="135"/>
      <c r="I403" s="136"/>
      <c r="L403" s="194"/>
    </row>
    <row r="404" spans="1:12" s="21" customFormat="1">
      <c r="A404" s="60" t="s">
        <v>1158</v>
      </c>
      <c r="B404" s="168" t="s">
        <v>1929</v>
      </c>
      <c r="C404" s="23" t="s">
        <v>10</v>
      </c>
      <c r="D404" s="20">
        <v>3105</v>
      </c>
      <c r="E404" s="285">
        <v>60662</v>
      </c>
      <c r="F404" s="368"/>
      <c r="G404" s="233">
        <f t="shared" si="12"/>
        <v>0</v>
      </c>
      <c r="H404" s="135"/>
      <c r="I404" s="136"/>
      <c r="L404" s="194"/>
    </row>
    <row r="405" spans="1:12" s="78" customFormat="1">
      <c r="A405" s="61" t="s">
        <v>688</v>
      </c>
      <c r="B405" s="171" t="s">
        <v>1172</v>
      </c>
      <c r="C405" s="76"/>
      <c r="D405" s="77"/>
      <c r="E405" s="292"/>
      <c r="F405" s="293">
        <f t="shared" ref="F405:F463" si="13">+E405</f>
        <v>0</v>
      </c>
      <c r="G405" s="236">
        <f t="shared" si="12"/>
        <v>0</v>
      </c>
      <c r="H405" s="135"/>
      <c r="I405" s="136"/>
    </row>
    <row r="406" spans="1:12" s="21" customFormat="1">
      <c r="A406" s="60" t="s">
        <v>667</v>
      </c>
      <c r="B406" s="168" t="s">
        <v>1933</v>
      </c>
      <c r="C406" s="23" t="s">
        <v>2433</v>
      </c>
      <c r="D406" s="20">
        <v>449</v>
      </c>
      <c r="E406" s="285">
        <v>61404</v>
      </c>
      <c r="F406" s="368"/>
      <c r="G406" s="233">
        <f t="shared" si="12"/>
        <v>0</v>
      </c>
      <c r="H406" s="135"/>
      <c r="I406" s="136"/>
    </row>
    <row r="407" spans="1:12" s="21" customFormat="1">
      <c r="A407" s="60" t="s">
        <v>668</v>
      </c>
      <c r="B407" s="168" t="s">
        <v>1932</v>
      </c>
      <c r="C407" s="23" t="s">
        <v>2433</v>
      </c>
      <c r="D407" s="20">
        <v>317</v>
      </c>
      <c r="E407" s="285">
        <v>68295</v>
      </c>
      <c r="F407" s="368"/>
      <c r="G407" s="233">
        <f t="shared" si="12"/>
        <v>0</v>
      </c>
      <c r="H407" s="135"/>
      <c r="I407" s="136"/>
    </row>
    <row r="408" spans="1:12" s="21" customFormat="1">
      <c r="A408" s="60" t="s">
        <v>669</v>
      </c>
      <c r="B408" s="168" t="s">
        <v>1931</v>
      </c>
      <c r="C408" s="23" t="s">
        <v>2433</v>
      </c>
      <c r="D408" s="20">
        <v>537</v>
      </c>
      <c r="E408" s="285">
        <v>91438</v>
      </c>
      <c r="F408" s="368"/>
      <c r="G408" s="233">
        <f t="shared" si="12"/>
        <v>0</v>
      </c>
      <c r="H408" s="135"/>
      <c r="I408" s="136"/>
    </row>
    <row r="409" spans="1:12" s="21" customFormat="1">
      <c r="A409" s="60" t="s">
        <v>670</v>
      </c>
      <c r="B409" s="168" t="s">
        <v>1930</v>
      </c>
      <c r="C409" s="23" t="s">
        <v>2433</v>
      </c>
      <c r="D409" s="20">
        <v>271</v>
      </c>
      <c r="E409" s="285">
        <v>120959</v>
      </c>
      <c r="F409" s="368"/>
      <c r="G409" s="233">
        <f t="shared" si="12"/>
        <v>0</v>
      </c>
      <c r="H409" s="135"/>
      <c r="I409" s="136"/>
    </row>
    <row r="410" spans="1:12" s="21" customFormat="1">
      <c r="A410" s="60" t="s">
        <v>671</v>
      </c>
      <c r="B410" s="168" t="s">
        <v>1936</v>
      </c>
      <c r="C410" s="23" t="s">
        <v>2433</v>
      </c>
      <c r="D410" s="20">
        <v>958</v>
      </c>
      <c r="E410" s="285">
        <v>63179</v>
      </c>
      <c r="F410" s="368"/>
      <c r="G410" s="233">
        <f t="shared" si="12"/>
        <v>0</v>
      </c>
      <c r="H410" s="135"/>
      <c r="I410" s="136"/>
    </row>
    <row r="411" spans="1:12" s="21" customFormat="1">
      <c r="A411" s="60" t="s">
        <v>672</v>
      </c>
      <c r="B411" s="168" t="s">
        <v>1935</v>
      </c>
      <c r="C411" s="23" t="s">
        <v>2433</v>
      </c>
      <c r="D411" s="20">
        <v>79</v>
      </c>
      <c r="E411" s="285">
        <v>78047</v>
      </c>
      <c r="F411" s="368"/>
      <c r="G411" s="233">
        <f t="shared" si="12"/>
        <v>0</v>
      </c>
      <c r="H411" s="135"/>
      <c r="I411" s="136"/>
    </row>
    <row r="412" spans="1:12" s="21" customFormat="1">
      <c r="A412" s="60" t="s">
        <v>673</v>
      </c>
      <c r="B412" s="168" t="s">
        <v>1934</v>
      </c>
      <c r="C412" s="23" t="s">
        <v>2433</v>
      </c>
      <c r="D412" s="20">
        <v>22</v>
      </c>
      <c r="E412" s="285">
        <v>106016</v>
      </c>
      <c r="F412" s="368"/>
      <c r="G412" s="233">
        <f t="shared" si="12"/>
        <v>0</v>
      </c>
      <c r="H412" s="135"/>
      <c r="I412" s="136"/>
    </row>
    <row r="413" spans="1:12" s="78" customFormat="1">
      <c r="A413" s="61" t="s">
        <v>1155</v>
      </c>
      <c r="B413" s="171" t="s">
        <v>1173</v>
      </c>
      <c r="C413" s="76"/>
      <c r="D413" s="77"/>
      <c r="E413" s="292"/>
      <c r="F413" s="293">
        <f t="shared" si="13"/>
        <v>0</v>
      </c>
      <c r="G413" s="236">
        <f t="shared" si="12"/>
        <v>0</v>
      </c>
      <c r="H413" s="135"/>
      <c r="I413" s="136"/>
    </row>
    <row r="414" spans="1:12" s="21" customFormat="1">
      <c r="A414" s="60" t="s">
        <v>1159</v>
      </c>
      <c r="B414" s="168" t="s">
        <v>1938</v>
      </c>
      <c r="C414" s="23" t="s">
        <v>10</v>
      </c>
      <c r="D414" s="20">
        <v>132</v>
      </c>
      <c r="E414" s="285">
        <v>40730</v>
      </c>
      <c r="F414" s="368"/>
      <c r="G414" s="233">
        <f t="shared" si="12"/>
        <v>0</v>
      </c>
      <c r="H414" s="135"/>
      <c r="I414" s="136"/>
      <c r="L414" s="194"/>
    </row>
    <row r="415" spans="1:12" s="21" customFormat="1">
      <c r="A415" s="60" t="s">
        <v>1160</v>
      </c>
      <c r="B415" s="168" t="s">
        <v>1939</v>
      </c>
      <c r="C415" s="23" t="s">
        <v>10</v>
      </c>
      <c r="D415" s="20">
        <v>715</v>
      </c>
      <c r="E415" s="285">
        <v>43661</v>
      </c>
      <c r="F415" s="368"/>
      <c r="G415" s="233">
        <f t="shared" si="12"/>
        <v>0</v>
      </c>
      <c r="H415" s="135"/>
      <c r="I415" s="136"/>
      <c r="L415" s="194"/>
    </row>
    <row r="416" spans="1:12" s="21" customFormat="1">
      <c r="A416" s="60" t="s">
        <v>1161</v>
      </c>
      <c r="B416" s="168" t="s">
        <v>1940</v>
      </c>
      <c r="C416" s="23" t="s">
        <v>10</v>
      </c>
      <c r="D416" s="20">
        <v>296</v>
      </c>
      <c r="E416" s="285">
        <v>48079</v>
      </c>
      <c r="F416" s="368"/>
      <c r="G416" s="233">
        <f t="shared" si="12"/>
        <v>0</v>
      </c>
      <c r="H416" s="135"/>
      <c r="I416" s="136"/>
      <c r="L416" s="194"/>
    </row>
    <row r="417" spans="1:12" s="21" customFormat="1">
      <c r="A417" s="60" t="s">
        <v>1163</v>
      </c>
      <c r="B417" s="168" t="s">
        <v>1937</v>
      </c>
      <c r="C417" s="23" t="s">
        <v>10</v>
      </c>
      <c r="D417" s="20">
        <v>19</v>
      </c>
      <c r="E417" s="285">
        <v>59210</v>
      </c>
      <c r="F417" s="368"/>
      <c r="G417" s="233">
        <f t="shared" si="12"/>
        <v>0</v>
      </c>
      <c r="H417" s="135"/>
      <c r="I417" s="136"/>
      <c r="L417" s="194"/>
    </row>
    <row r="418" spans="1:12" s="78" customFormat="1">
      <c r="A418" s="61" t="s">
        <v>1156</v>
      </c>
      <c r="B418" s="171" t="s">
        <v>1174</v>
      </c>
      <c r="C418" s="76"/>
      <c r="D418" s="77"/>
      <c r="E418" s="292"/>
      <c r="F418" s="293">
        <f t="shared" si="13"/>
        <v>0</v>
      </c>
      <c r="G418" s="236">
        <f t="shared" si="12"/>
        <v>0</v>
      </c>
      <c r="H418" s="135"/>
      <c r="I418" s="136"/>
    </row>
    <row r="419" spans="1:12" s="21" customFormat="1">
      <c r="A419" s="60" t="s">
        <v>1162</v>
      </c>
      <c r="B419" s="168" t="s">
        <v>1942</v>
      </c>
      <c r="C419" s="23" t="s">
        <v>10</v>
      </c>
      <c r="D419" s="20">
        <v>1049</v>
      </c>
      <c r="E419" s="285">
        <v>63111</v>
      </c>
      <c r="F419" s="368"/>
      <c r="G419" s="233">
        <f t="shared" si="12"/>
        <v>0</v>
      </c>
      <c r="H419" s="135"/>
      <c r="I419" s="136"/>
      <c r="L419" s="194"/>
    </row>
    <row r="420" spans="1:12" s="21" customFormat="1">
      <c r="A420" s="60" t="s">
        <v>1164</v>
      </c>
      <c r="B420" s="168" t="s">
        <v>1943</v>
      </c>
      <c r="C420" s="23" t="s">
        <v>10</v>
      </c>
      <c r="D420" s="20">
        <v>547</v>
      </c>
      <c r="E420" s="285">
        <v>97070</v>
      </c>
      <c r="F420" s="368"/>
      <c r="G420" s="233">
        <f t="shared" si="12"/>
        <v>0</v>
      </c>
      <c r="H420" s="135"/>
      <c r="I420" s="136"/>
      <c r="L420" s="194"/>
    </row>
    <row r="421" spans="1:12" s="21" customFormat="1">
      <c r="A421" s="60" t="s">
        <v>1165</v>
      </c>
      <c r="B421" s="168" t="s">
        <v>1941</v>
      </c>
      <c r="C421" s="23" t="s">
        <v>10</v>
      </c>
      <c r="D421" s="20">
        <v>1</v>
      </c>
      <c r="E421" s="285">
        <v>129354</v>
      </c>
      <c r="F421" s="368"/>
      <c r="G421" s="233">
        <f t="shared" si="12"/>
        <v>0</v>
      </c>
      <c r="H421" s="135"/>
      <c r="I421" s="136"/>
      <c r="L421" s="194"/>
    </row>
    <row r="422" spans="1:12" s="78" customFormat="1">
      <c r="A422" s="61" t="s">
        <v>1157</v>
      </c>
      <c r="B422" s="171" t="s">
        <v>1175</v>
      </c>
      <c r="C422" s="76"/>
      <c r="D422" s="77"/>
      <c r="E422" s="292"/>
      <c r="F422" s="293">
        <f t="shared" si="13"/>
        <v>0</v>
      </c>
      <c r="G422" s="236">
        <f t="shared" si="12"/>
        <v>0</v>
      </c>
      <c r="H422" s="135"/>
      <c r="I422" s="136"/>
    </row>
    <row r="423" spans="1:12" s="21" customFormat="1" ht="22.5">
      <c r="A423" s="60" t="s">
        <v>1166</v>
      </c>
      <c r="B423" s="168" t="s">
        <v>20</v>
      </c>
      <c r="C423" s="23" t="s">
        <v>11</v>
      </c>
      <c r="D423" s="20">
        <v>2390</v>
      </c>
      <c r="E423" s="285">
        <v>29480</v>
      </c>
      <c r="F423" s="368"/>
      <c r="G423" s="233">
        <f t="shared" si="12"/>
        <v>0</v>
      </c>
      <c r="H423" s="135"/>
      <c r="I423" s="136"/>
      <c r="L423" s="194"/>
    </row>
    <row r="424" spans="1:12" s="21" customFormat="1">
      <c r="A424" s="60" t="s">
        <v>1167</v>
      </c>
      <c r="B424" s="168" t="s">
        <v>1944</v>
      </c>
      <c r="C424" s="23" t="s">
        <v>11</v>
      </c>
      <c r="D424" s="20">
        <v>34</v>
      </c>
      <c r="E424" s="285">
        <v>107971</v>
      </c>
      <c r="F424" s="368"/>
      <c r="G424" s="233">
        <f t="shared" si="12"/>
        <v>0</v>
      </c>
      <c r="H424" s="135"/>
      <c r="I424" s="136"/>
      <c r="L424" s="194"/>
    </row>
    <row r="425" spans="1:12" s="21" customFormat="1">
      <c r="A425" s="60" t="s">
        <v>1168</v>
      </c>
      <c r="B425" s="168" t="s">
        <v>1945</v>
      </c>
      <c r="C425" s="23" t="s">
        <v>11</v>
      </c>
      <c r="D425" s="20">
        <v>15</v>
      </c>
      <c r="E425" s="285">
        <v>128474</v>
      </c>
      <c r="F425" s="368"/>
      <c r="G425" s="233">
        <f t="shared" si="12"/>
        <v>0</v>
      </c>
      <c r="H425" s="135"/>
      <c r="I425" s="136"/>
      <c r="L425" s="194"/>
    </row>
    <row r="426" spans="1:12" s="21" customFormat="1">
      <c r="A426" s="60" t="s">
        <v>1169</v>
      </c>
      <c r="B426" s="168" t="s">
        <v>1946</v>
      </c>
      <c r="C426" s="23" t="s">
        <v>11</v>
      </c>
      <c r="D426" s="20">
        <v>49</v>
      </c>
      <c r="E426" s="285">
        <v>61409</v>
      </c>
      <c r="F426" s="368"/>
      <c r="G426" s="233">
        <f t="shared" si="12"/>
        <v>0</v>
      </c>
      <c r="H426" s="135"/>
      <c r="I426" s="136"/>
      <c r="L426" s="194"/>
    </row>
    <row r="427" spans="1:12" s="21" customFormat="1">
      <c r="A427" s="60" t="s">
        <v>1170</v>
      </c>
      <c r="B427" s="168" t="s">
        <v>1947</v>
      </c>
      <c r="C427" s="23" t="s">
        <v>11</v>
      </c>
      <c r="D427" s="20">
        <v>343</v>
      </c>
      <c r="E427" s="285">
        <v>49375</v>
      </c>
      <c r="F427" s="368"/>
      <c r="G427" s="233">
        <f t="shared" si="12"/>
        <v>0</v>
      </c>
      <c r="H427" s="135"/>
      <c r="I427" s="136"/>
      <c r="L427" s="194"/>
    </row>
    <row r="428" spans="1:12" s="21" customFormat="1">
      <c r="A428" s="61" t="s">
        <v>254</v>
      </c>
      <c r="B428" s="171" t="s">
        <v>693</v>
      </c>
      <c r="C428" s="26"/>
      <c r="D428" s="20"/>
      <c r="E428" s="285"/>
      <c r="F428" s="288">
        <f t="shared" si="13"/>
        <v>0</v>
      </c>
      <c r="G428" s="233">
        <f t="shared" si="12"/>
        <v>0</v>
      </c>
      <c r="H428" s="135"/>
      <c r="I428" s="136"/>
    </row>
    <row r="429" spans="1:12" s="78" customFormat="1">
      <c r="A429" s="61" t="s">
        <v>689</v>
      </c>
      <c r="B429" s="171" t="s">
        <v>1176</v>
      </c>
      <c r="C429" s="76"/>
      <c r="D429" s="77"/>
      <c r="E429" s="292"/>
      <c r="F429" s="293">
        <f t="shared" si="13"/>
        <v>0</v>
      </c>
      <c r="G429" s="236">
        <f t="shared" si="12"/>
        <v>0</v>
      </c>
      <c r="H429" s="135"/>
      <c r="I429" s="136"/>
    </row>
    <row r="430" spans="1:12" s="21" customFormat="1">
      <c r="A430" s="60" t="s">
        <v>674</v>
      </c>
      <c r="B430" s="168" t="s">
        <v>1948</v>
      </c>
      <c r="C430" s="23" t="s">
        <v>2433</v>
      </c>
      <c r="D430" s="20">
        <v>982</v>
      </c>
      <c r="E430" s="285">
        <v>87543</v>
      </c>
      <c r="F430" s="368"/>
      <c r="G430" s="233">
        <f t="shared" si="12"/>
        <v>0</v>
      </c>
      <c r="H430" s="135"/>
      <c r="I430" s="136"/>
    </row>
    <row r="431" spans="1:12" s="21" customFormat="1">
      <c r="A431" s="60" t="s">
        <v>1177</v>
      </c>
      <c r="B431" s="168" t="s">
        <v>1949</v>
      </c>
      <c r="C431" s="23" t="s">
        <v>2433</v>
      </c>
      <c r="D431" s="20">
        <v>103</v>
      </c>
      <c r="E431" s="285">
        <v>31526</v>
      </c>
      <c r="F431" s="368"/>
      <c r="G431" s="233">
        <f t="shared" si="12"/>
        <v>0</v>
      </c>
      <c r="H431" s="135"/>
      <c r="I431" s="136"/>
    </row>
    <row r="432" spans="1:12" s="21" customFormat="1">
      <c r="A432" s="61" t="s">
        <v>255</v>
      </c>
      <c r="B432" s="171" t="s">
        <v>1181</v>
      </c>
      <c r="C432" s="26"/>
      <c r="D432" s="20"/>
      <c r="E432" s="285"/>
      <c r="F432" s="288">
        <f t="shared" si="13"/>
        <v>0</v>
      </c>
      <c r="G432" s="233">
        <f t="shared" si="12"/>
        <v>0</v>
      </c>
      <c r="H432" s="135"/>
      <c r="I432" s="136"/>
    </row>
    <row r="433" spans="1:9" s="78" customFormat="1">
      <c r="A433" s="61" t="s">
        <v>690</v>
      </c>
      <c r="B433" s="171" t="s">
        <v>1182</v>
      </c>
      <c r="C433" s="76"/>
      <c r="D433" s="77"/>
      <c r="E433" s="292"/>
      <c r="F433" s="293">
        <f t="shared" si="13"/>
        <v>0</v>
      </c>
      <c r="G433" s="236">
        <f t="shared" si="12"/>
        <v>0</v>
      </c>
      <c r="H433" s="135"/>
      <c r="I433" s="136"/>
    </row>
    <row r="434" spans="1:9" s="21" customFormat="1">
      <c r="A434" s="60" t="s">
        <v>675</v>
      </c>
      <c r="B434" s="168" t="s">
        <v>1950</v>
      </c>
      <c r="C434" s="23" t="s">
        <v>2433</v>
      </c>
      <c r="D434" s="20">
        <v>37</v>
      </c>
      <c r="E434" s="285">
        <v>22042</v>
      </c>
      <c r="F434" s="368"/>
      <c r="G434" s="233">
        <f t="shared" si="12"/>
        <v>0</v>
      </c>
      <c r="H434" s="135"/>
      <c r="I434" s="136"/>
    </row>
    <row r="435" spans="1:9" s="21" customFormat="1">
      <c r="A435" s="60" t="s">
        <v>1178</v>
      </c>
      <c r="B435" s="168" t="s">
        <v>1951</v>
      </c>
      <c r="C435" s="23" t="s">
        <v>2433</v>
      </c>
      <c r="D435" s="20">
        <v>234</v>
      </c>
      <c r="E435" s="285">
        <v>30967</v>
      </c>
      <c r="F435" s="368"/>
      <c r="G435" s="233">
        <f t="shared" si="12"/>
        <v>0</v>
      </c>
      <c r="H435" s="135"/>
      <c r="I435" s="136"/>
    </row>
    <row r="436" spans="1:9" s="21" customFormat="1">
      <c r="A436" s="60" t="s">
        <v>1179</v>
      </c>
      <c r="B436" s="168" t="s">
        <v>1952</v>
      </c>
      <c r="C436" s="23" t="s">
        <v>2433</v>
      </c>
      <c r="D436" s="20">
        <v>45</v>
      </c>
      <c r="E436" s="285">
        <v>40417</v>
      </c>
      <c r="F436" s="368"/>
      <c r="G436" s="233">
        <f t="shared" si="12"/>
        <v>0</v>
      </c>
      <c r="H436" s="135"/>
      <c r="I436" s="136"/>
    </row>
    <row r="437" spans="1:9" s="78" customFormat="1">
      <c r="A437" s="61" t="s">
        <v>1184</v>
      </c>
      <c r="B437" s="171" t="s">
        <v>1183</v>
      </c>
      <c r="C437" s="76"/>
      <c r="D437" s="77"/>
      <c r="E437" s="292"/>
      <c r="F437" s="293">
        <f t="shared" si="13"/>
        <v>0</v>
      </c>
      <c r="G437" s="236">
        <f t="shared" si="12"/>
        <v>0</v>
      </c>
      <c r="H437" s="135"/>
      <c r="I437" s="136"/>
    </row>
    <row r="438" spans="1:9" s="21" customFormat="1">
      <c r="A438" s="60" t="s">
        <v>1180</v>
      </c>
      <c r="B438" s="168" t="s">
        <v>1953</v>
      </c>
      <c r="C438" s="23" t="s">
        <v>2433</v>
      </c>
      <c r="D438" s="20">
        <v>5</v>
      </c>
      <c r="E438" s="285">
        <v>324227</v>
      </c>
      <c r="F438" s="368"/>
      <c r="G438" s="233">
        <f t="shared" si="12"/>
        <v>0</v>
      </c>
      <c r="H438" s="135"/>
      <c r="I438" s="136"/>
    </row>
    <row r="439" spans="1:9" s="21" customFormat="1">
      <c r="A439" s="61" t="s">
        <v>256</v>
      </c>
      <c r="B439" s="171" t="s">
        <v>1191</v>
      </c>
      <c r="C439" s="26"/>
      <c r="D439" s="20"/>
      <c r="E439" s="285"/>
      <c r="F439" s="288">
        <f t="shared" si="13"/>
        <v>0</v>
      </c>
      <c r="G439" s="233">
        <f t="shared" si="12"/>
        <v>0</v>
      </c>
      <c r="H439" s="135"/>
      <c r="I439" s="136"/>
    </row>
    <row r="440" spans="1:9" s="21" customFormat="1">
      <c r="A440" s="60" t="s">
        <v>257</v>
      </c>
      <c r="B440" s="168" t="s">
        <v>1955</v>
      </c>
      <c r="C440" s="23" t="s">
        <v>2433</v>
      </c>
      <c r="D440" s="20">
        <v>276</v>
      </c>
      <c r="E440" s="285">
        <v>116254</v>
      </c>
      <c r="F440" s="368"/>
      <c r="G440" s="233">
        <f t="shared" si="12"/>
        <v>0</v>
      </c>
      <c r="H440" s="135"/>
      <c r="I440" s="136"/>
    </row>
    <row r="441" spans="1:9" s="21" customFormat="1">
      <c r="A441" s="60" t="s">
        <v>1431</v>
      </c>
      <c r="B441" s="168" t="s">
        <v>1954</v>
      </c>
      <c r="C441" s="23" t="s">
        <v>2433</v>
      </c>
      <c r="D441" s="20">
        <v>40</v>
      </c>
      <c r="E441" s="285">
        <v>116254</v>
      </c>
      <c r="F441" s="368"/>
      <c r="G441" s="233">
        <f t="shared" si="12"/>
        <v>0</v>
      </c>
      <c r="H441" s="135"/>
      <c r="I441" s="136"/>
    </row>
    <row r="442" spans="1:9" s="21" customFormat="1">
      <c r="A442" s="61" t="s">
        <v>1192</v>
      </c>
      <c r="B442" s="171" t="s">
        <v>1193</v>
      </c>
      <c r="C442" s="26"/>
      <c r="D442" s="20"/>
      <c r="E442" s="285"/>
      <c r="F442" s="288">
        <f t="shared" si="13"/>
        <v>0</v>
      </c>
      <c r="G442" s="233">
        <f t="shared" si="12"/>
        <v>0</v>
      </c>
      <c r="H442" s="135"/>
      <c r="I442" s="136"/>
    </row>
    <row r="443" spans="1:9" s="21" customFormat="1">
      <c r="A443" s="60" t="s">
        <v>1188</v>
      </c>
      <c r="B443" s="168" t="s">
        <v>1958</v>
      </c>
      <c r="C443" s="23" t="s">
        <v>2433</v>
      </c>
      <c r="D443" s="20">
        <v>132</v>
      </c>
      <c r="E443" s="285">
        <v>91952</v>
      </c>
      <c r="F443" s="368"/>
      <c r="G443" s="233">
        <f t="shared" si="12"/>
        <v>0</v>
      </c>
      <c r="H443" s="135"/>
      <c r="I443" s="136"/>
    </row>
    <row r="444" spans="1:9" s="21" customFormat="1">
      <c r="A444" s="60" t="s">
        <v>1189</v>
      </c>
      <c r="B444" s="168" t="s">
        <v>1957</v>
      </c>
      <c r="C444" s="23" t="s">
        <v>2433</v>
      </c>
      <c r="D444" s="20">
        <v>11</v>
      </c>
      <c r="E444" s="285">
        <v>126990</v>
      </c>
      <c r="F444" s="368"/>
      <c r="G444" s="233">
        <f t="shared" si="12"/>
        <v>0</v>
      </c>
      <c r="H444" s="135"/>
      <c r="I444" s="136"/>
    </row>
    <row r="445" spans="1:9" s="21" customFormat="1">
      <c r="A445" s="60" t="s">
        <v>1190</v>
      </c>
      <c r="B445" s="168" t="s">
        <v>1956</v>
      </c>
      <c r="C445" s="23" t="s">
        <v>2433</v>
      </c>
      <c r="D445" s="20">
        <v>42</v>
      </c>
      <c r="E445" s="285">
        <v>177678</v>
      </c>
      <c r="F445" s="368"/>
      <c r="G445" s="233">
        <f t="shared" si="12"/>
        <v>0</v>
      </c>
      <c r="H445" s="135"/>
      <c r="I445" s="136"/>
    </row>
    <row r="446" spans="1:9" s="21" customFormat="1">
      <c r="A446" s="61" t="s">
        <v>1185</v>
      </c>
      <c r="B446" s="171" t="s">
        <v>1194</v>
      </c>
      <c r="C446" s="26"/>
      <c r="D446" s="20"/>
      <c r="E446" s="285"/>
      <c r="F446" s="288">
        <f t="shared" si="13"/>
        <v>0</v>
      </c>
      <c r="G446" s="233">
        <f t="shared" si="12"/>
        <v>0</v>
      </c>
      <c r="H446" s="135"/>
      <c r="I446" s="136"/>
    </row>
    <row r="447" spans="1:9" s="78" customFormat="1">
      <c r="A447" s="61" t="s">
        <v>1186</v>
      </c>
      <c r="B447" s="171" t="s">
        <v>1195</v>
      </c>
      <c r="C447" s="76"/>
      <c r="D447" s="77"/>
      <c r="E447" s="292"/>
      <c r="F447" s="293">
        <f t="shared" si="13"/>
        <v>0</v>
      </c>
      <c r="G447" s="236">
        <f t="shared" si="12"/>
        <v>0</v>
      </c>
      <c r="H447" s="135"/>
      <c r="I447" s="136"/>
    </row>
    <row r="448" spans="1:9" s="21" customFormat="1">
      <c r="A448" s="60" t="s">
        <v>1187</v>
      </c>
      <c r="B448" s="168" t="s">
        <v>1960</v>
      </c>
      <c r="C448" s="23" t="s">
        <v>2433</v>
      </c>
      <c r="D448" s="20">
        <v>242</v>
      </c>
      <c r="E448" s="285">
        <v>415810</v>
      </c>
      <c r="F448" s="368"/>
      <c r="G448" s="233">
        <f t="shared" si="12"/>
        <v>0</v>
      </c>
      <c r="H448" s="135"/>
      <c r="I448" s="136"/>
    </row>
    <row r="449" spans="1:12" s="78" customFormat="1">
      <c r="A449" s="61" t="s">
        <v>1197</v>
      </c>
      <c r="B449" s="173" t="s">
        <v>1198</v>
      </c>
      <c r="C449" s="76"/>
      <c r="D449" s="77"/>
      <c r="E449" s="292"/>
      <c r="F449" s="293">
        <f t="shared" si="13"/>
        <v>0</v>
      </c>
      <c r="G449" s="236">
        <f t="shared" si="12"/>
        <v>0</v>
      </c>
      <c r="H449" s="135"/>
      <c r="I449" s="136"/>
    </row>
    <row r="450" spans="1:12" s="21" customFormat="1">
      <c r="A450" s="60" t="s">
        <v>1196</v>
      </c>
      <c r="B450" s="168" t="s">
        <v>1959</v>
      </c>
      <c r="C450" s="23" t="s">
        <v>2433</v>
      </c>
      <c r="D450" s="20">
        <v>3</v>
      </c>
      <c r="E450" s="285">
        <v>487376</v>
      </c>
      <c r="F450" s="368"/>
      <c r="G450" s="233">
        <f t="shared" si="12"/>
        <v>0</v>
      </c>
      <c r="H450" s="135"/>
      <c r="I450" s="136"/>
    </row>
    <row r="451" spans="1:12" s="21" customFormat="1">
      <c r="A451" s="61" t="s">
        <v>1199</v>
      </c>
      <c r="B451" s="171" t="s">
        <v>1200</v>
      </c>
      <c r="C451" s="26"/>
      <c r="D451" s="20"/>
      <c r="E451" s="285"/>
      <c r="F451" s="288">
        <f t="shared" si="13"/>
        <v>0</v>
      </c>
      <c r="G451" s="233">
        <f t="shared" si="12"/>
        <v>0</v>
      </c>
      <c r="H451" s="135"/>
      <c r="I451" s="136"/>
    </row>
    <row r="452" spans="1:12" s="21" customFormat="1" ht="22.5">
      <c r="A452" s="60" t="s">
        <v>1203</v>
      </c>
      <c r="B452" s="168" t="s">
        <v>2072</v>
      </c>
      <c r="C452" s="23" t="s">
        <v>10</v>
      </c>
      <c r="D452" s="20">
        <v>1019</v>
      </c>
      <c r="E452" s="285">
        <v>24816</v>
      </c>
      <c r="F452" s="368"/>
      <c r="G452" s="233">
        <f t="shared" si="12"/>
        <v>0</v>
      </c>
      <c r="H452" s="135"/>
      <c r="I452" s="136"/>
      <c r="L452" s="194"/>
    </row>
    <row r="453" spans="1:12" s="21" customFormat="1" ht="22.5">
      <c r="A453" s="60" t="s">
        <v>1204</v>
      </c>
      <c r="B453" s="168" t="s">
        <v>2073</v>
      </c>
      <c r="C453" s="23" t="s">
        <v>10</v>
      </c>
      <c r="D453" s="20">
        <v>86</v>
      </c>
      <c r="E453" s="285">
        <v>31981</v>
      </c>
      <c r="F453" s="368"/>
      <c r="G453" s="233">
        <f t="shared" si="12"/>
        <v>0</v>
      </c>
      <c r="H453" s="135"/>
      <c r="I453" s="136"/>
      <c r="L453" s="194"/>
    </row>
    <row r="454" spans="1:12" s="21" customFormat="1" ht="22.5">
      <c r="A454" s="60" t="s">
        <v>1205</v>
      </c>
      <c r="B454" s="168" t="s">
        <v>2074</v>
      </c>
      <c r="C454" s="23" t="s">
        <v>10</v>
      </c>
      <c r="D454" s="20">
        <v>11</v>
      </c>
      <c r="E454" s="285">
        <v>36642</v>
      </c>
      <c r="F454" s="368"/>
      <c r="G454" s="233">
        <f t="shared" si="12"/>
        <v>0</v>
      </c>
      <c r="H454" s="135"/>
      <c r="I454" s="136"/>
      <c r="L454" s="194"/>
    </row>
    <row r="455" spans="1:12" s="21" customFormat="1">
      <c r="A455" s="61" t="s">
        <v>1201</v>
      </c>
      <c r="B455" s="171" t="s">
        <v>1202</v>
      </c>
      <c r="C455" s="26"/>
      <c r="D455" s="20"/>
      <c r="E455" s="285"/>
      <c r="F455" s="288">
        <f t="shared" si="13"/>
        <v>0</v>
      </c>
      <c r="G455" s="233">
        <f t="shared" si="12"/>
        <v>0</v>
      </c>
      <c r="H455" s="135"/>
      <c r="I455" s="136"/>
    </row>
    <row r="456" spans="1:12" s="21" customFormat="1">
      <c r="A456" s="60" t="s">
        <v>1206</v>
      </c>
      <c r="B456" s="168" t="s">
        <v>1961</v>
      </c>
      <c r="C456" s="23" t="s">
        <v>10</v>
      </c>
      <c r="D456" s="20">
        <v>26</v>
      </c>
      <c r="E456" s="285">
        <v>843450</v>
      </c>
      <c r="F456" s="368"/>
      <c r="G456" s="233">
        <f t="shared" si="12"/>
        <v>0</v>
      </c>
      <c r="H456" s="135"/>
      <c r="I456" s="136"/>
      <c r="L456" s="194"/>
    </row>
    <row r="457" spans="1:12" s="15" customFormat="1">
      <c r="A457" s="11" t="s">
        <v>258</v>
      </c>
      <c r="B457" s="170" t="s">
        <v>58</v>
      </c>
      <c r="C457" s="13"/>
      <c r="D457" s="14"/>
      <c r="E457" s="283"/>
      <c r="F457" s="284">
        <f t="shared" si="13"/>
        <v>0</v>
      </c>
      <c r="G457" s="232">
        <f t="shared" si="12"/>
        <v>0</v>
      </c>
      <c r="H457" s="135"/>
      <c r="I457" s="136"/>
    </row>
    <row r="458" spans="1:12" s="21" customFormat="1">
      <c r="A458" s="61" t="s">
        <v>259</v>
      </c>
      <c r="B458" s="171" t="s">
        <v>1207</v>
      </c>
      <c r="C458" s="26"/>
      <c r="D458" s="20"/>
      <c r="E458" s="285"/>
      <c r="F458" s="288">
        <f t="shared" si="13"/>
        <v>0</v>
      </c>
      <c r="G458" s="233">
        <f t="shared" si="12"/>
        <v>0</v>
      </c>
      <c r="H458" s="135"/>
      <c r="I458" s="136"/>
    </row>
    <row r="459" spans="1:12" s="21" customFormat="1">
      <c r="A459" s="60" t="s">
        <v>676</v>
      </c>
      <c r="B459" s="168" t="s">
        <v>1962</v>
      </c>
      <c r="C459" s="23" t="s">
        <v>2433</v>
      </c>
      <c r="D459" s="20">
        <v>3</v>
      </c>
      <c r="E459" s="285">
        <v>3848690</v>
      </c>
      <c r="F459" s="368"/>
      <c r="G459" s="233">
        <f t="shared" si="12"/>
        <v>0</v>
      </c>
      <c r="H459" s="135"/>
      <c r="I459" s="136"/>
    </row>
    <row r="460" spans="1:12" s="21" customFormat="1" ht="22.5">
      <c r="A460" s="60" t="s">
        <v>677</v>
      </c>
      <c r="B460" s="168" t="s">
        <v>1963</v>
      </c>
      <c r="C460" s="23" t="s">
        <v>2433</v>
      </c>
      <c r="D460" s="20">
        <v>2</v>
      </c>
      <c r="E460" s="285">
        <v>429823</v>
      </c>
      <c r="F460" s="368"/>
      <c r="G460" s="233">
        <f t="shared" si="12"/>
        <v>0</v>
      </c>
      <c r="H460" s="135"/>
      <c r="I460" s="136"/>
    </row>
    <row r="461" spans="1:12" s="21" customFormat="1" ht="22.5">
      <c r="A461" s="60" t="s">
        <v>678</v>
      </c>
      <c r="B461" s="168" t="s">
        <v>1964</v>
      </c>
      <c r="C461" s="23" t="s">
        <v>2433</v>
      </c>
      <c r="D461" s="20">
        <v>4</v>
      </c>
      <c r="E461" s="285">
        <v>285025</v>
      </c>
      <c r="F461" s="368"/>
      <c r="G461" s="233">
        <f t="shared" si="12"/>
        <v>0</v>
      </c>
      <c r="H461" s="135"/>
      <c r="I461" s="136"/>
    </row>
    <row r="462" spans="1:12" s="21" customFormat="1" ht="22.5">
      <c r="A462" s="60" t="s">
        <v>1432</v>
      </c>
      <c r="B462" s="168" t="s">
        <v>1965</v>
      </c>
      <c r="C462" s="23" t="s">
        <v>2433</v>
      </c>
      <c r="D462" s="20">
        <v>1</v>
      </c>
      <c r="E462" s="285">
        <v>285025</v>
      </c>
      <c r="F462" s="368"/>
      <c r="G462" s="233">
        <f t="shared" si="12"/>
        <v>0</v>
      </c>
      <c r="H462" s="135"/>
      <c r="I462" s="136"/>
    </row>
    <row r="463" spans="1:12" s="21" customFormat="1">
      <c r="A463" s="61" t="s">
        <v>260</v>
      </c>
      <c r="B463" s="171" t="s">
        <v>691</v>
      </c>
      <c r="C463" s="26"/>
      <c r="D463" s="20"/>
      <c r="E463" s="285"/>
      <c r="F463" s="288">
        <f t="shared" si="13"/>
        <v>0</v>
      </c>
      <c r="G463" s="233">
        <f t="shared" si="12"/>
        <v>0</v>
      </c>
      <c r="H463" s="135"/>
      <c r="I463" s="136"/>
    </row>
    <row r="464" spans="1:12" s="21" customFormat="1">
      <c r="A464" s="60" t="s">
        <v>261</v>
      </c>
      <c r="B464" s="168" t="s">
        <v>2075</v>
      </c>
      <c r="C464" s="23" t="s">
        <v>10</v>
      </c>
      <c r="D464" s="20">
        <v>98</v>
      </c>
      <c r="E464" s="285">
        <v>39827</v>
      </c>
      <c r="F464" s="368"/>
      <c r="G464" s="233">
        <f t="shared" si="12"/>
        <v>0</v>
      </c>
      <c r="H464" s="135"/>
      <c r="I464" s="136"/>
      <c r="L464" s="194"/>
    </row>
    <row r="465" spans="1:12" s="21" customFormat="1">
      <c r="A465" s="60" t="s">
        <v>262</v>
      </c>
      <c r="B465" s="168" t="s">
        <v>2076</v>
      </c>
      <c r="C465" s="23" t="s">
        <v>10</v>
      </c>
      <c r="D465" s="20">
        <v>5</v>
      </c>
      <c r="E465" s="285">
        <v>46406</v>
      </c>
      <c r="F465" s="368"/>
      <c r="G465" s="233">
        <f t="shared" si="12"/>
        <v>0</v>
      </c>
      <c r="H465" s="135"/>
      <c r="I465" s="136"/>
      <c r="L465" s="194"/>
    </row>
    <row r="466" spans="1:12" s="21" customFormat="1">
      <c r="A466" s="60" t="s">
        <v>263</v>
      </c>
      <c r="B466" s="168" t="s">
        <v>2077</v>
      </c>
      <c r="C466" s="23" t="s">
        <v>10</v>
      </c>
      <c r="D466" s="20">
        <v>30</v>
      </c>
      <c r="E466" s="285">
        <v>53634</v>
      </c>
      <c r="F466" s="368"/>
      <c r="G466" s="233">
        <f t="shared" si="12"/>
        <v>0</v>
      </c>
      <c r="H466" s="135"/>
      <c r="I466" s="136"/>
      <c r="L466" s="194"/>
    </row>
    <row r="467" spans="1:12" s="21" customFormat="1">
      <c r="A467" s="60" t="s">
        <v>264</v>
      </c>
      <c r="B467" s="168" t="s">
        <v>2078</v>
      </c>
      <c r="C467" s="23" t="s">
        <v>10</v>
      </c>
      <c r="D467" s="20">
        <v>172</v>
      </c>
      <c r="E467" s="285">
        <v>59059</v>
      </c>
      <c r="F467" s="368"/>
      <c r="G467" s="233">
        <f t="shared" ref="G467:G530" si="14">ROUND(F467*D467,0)</f>
        <v>0</v>
      </c>
      <c r="H467" s="135"/>
      <c r="I467" s="136"/>
      <c r="L467" s="194"/>
    </row>
    <row r="468" spans="1:12" s="21" customFormat="1">
      <c r="A468" s="61" t="s">
        <v>265</v>
      </c>
      <c r="B468" s="171" t="s">
        <v>692</v>
      </c>
      <c r="C468" s="26"/>
      <c r="D468" s="20"/>
      <c r="E468" s="285"/>
      <c r="F468" s="288">
        <f t="shared" ref="F468:F520" si="15">+E468</f>
        <v>0</v>
      </c>
      <c r="G468" s="233">
        <f t="shared" si="14"/>
        <v>0</v>
      </c>
      <c r="H468" s="135"/>
      <c r="I468" s="136"/>
    </row>
    <row r="469" spans="1:12" s="21" customFormat="1">
      <c r="A469" s="60" t="s">
        <v>679</v>
      </c>
      <c r="B469" s="168" t="s">
        <v>1966</v>
      </c>
      <c r="C469" s="23" t="s">
        <v>2433</v>
      </c>
      <c r="D469" s="20">
        <v>12</v>
      </c>
      <c r="E469" s="285">
        <v>22644</v>
      </c>
      <c r="F469" s="368"/>
      <c r="G469" s="233">
        <f t="shared" si="14"/>
        <v>0</v>
      </c>
      <c r="H469" s="135"/>
      <c r="I469" s="136"/>
    </row>
    <row r="470" spans="1:12" s="21" customFormat="1">
      <c r="A470" s="60" t="s">
        <v>1433</v>
      </c>
      <c r="B470" s="168" t="s">
        <v>1967</v>
      </c>
      <c r="C470" s="23" t="s">
        <v>2433</v>
      </c>
      <c r="D470" s="20">
        <v>5</v>
      </c>
      <c r="E470" s="285">
        <v>76599</v>
      </c>
      <c r="F470" s="368"/>
      <c r="G470" s="233">
        <f t="shared" si="14"/>
        <v>0</v>
      </c>
      <c r="H470" s="135"/>
      <c r="I470" s="136"/>
    </row>
    <row r="471" spans="1:12" s="21" customFormat="1">
      <c r="A471" s="60" t="s">
        <v>1434</v>
      </c>
      <c r="B471" s="168" t="s">
        <v>1968</v>
      </c>
      <c r="C471" s="23" t="s">
        <v>2433</v>
      </c>
      <c r="D471" s="20">
        <v>5</v>
      </c>
      <c r="E471" s="285">
        <v>86036</v>
      </c>
      <c r="F471" s="368"/>
      <c r="G471" s="233">
        <f t="shared" si="14"/>
        <v>0</v>
      </c>
      <c r="H471" s="135"/>
      <c r="I471" s="136"/>
    </row>
    <row r="472" spans="1:12" s="21" customFormat="1">
      <c r="A472" s="61" t="s">
        <v>266</v>
      </c>
      <c r="B472" s="173" t="s">
        <v>693</v>
      </c>
      <c r="C472" s="26"/>
      <c r="D472" s="20"/>
      <c r="E472" s="285"/>
      <c r="F472" s="288">
        <f t="shared" si="15"/>
        <v>0</v>
      </c>
      <c r="G472" s="233">
        <f t="shared" si="14"/>
        <v>0</v>
      </c>
      <c r="H472" s="135"/>
      <c r="I472" s="136"/>
    </row>
    <row r="473" spans="1:12" s="21" customFormat="1">
      <c r="A473" s="60" t="s">
        <v>267</v>
      </c>
      <c r="B473" s="168" t="s">
        <v>1969</v>
      </c>
      <c r="C473" s="23" t="s">
        <v>2433</v>
      </c>
      <c r="D473" s="20">
        <v>5</v>
      </c>
      <c r="E473" s="285">
        <v>16967</v>
      </c>
      <c r="F473" s="368"/>
      <c r="G473" s="233">
        <f t="shared" si="14"/>
        <v>0</v>
      </c>
      <c r="H473" s="135"/>
      <c r="I473" s="136"/>
    </row>
    <row r="474" spans="1:12" s="15" customFormat="1">
      <c r="A474" s="11" t="s">
        <v>1355</v>
      </c>
      <c r="B474" s="170" t="s">
        <v>1356</v>
      </c>
      <c r="C474" s="13"/>
      <c r="D474" s="14"/>
      <c r="E474" s="283"/>
      <c r="F474" s="284">
        <f t="shared" si="15"/>
        <v>0</v>
      </c>
      <c r="G474" s="232">
        <f t="shared" si="14"/>
        <v>0</v>
      </c>
      <c r="H474" s="135"/>
      <c r="I474" s="136"/>
    </row>
    <row r="475" spans="1:12" s="21" customFormat="1">
      <c r="A475" s="61" t="s">
        <v>1357</v>
      </c>
      <c r="B475" s="171" t="s">
        <v>1358</v>
      </c>
      <c r="C475" s="26"/>
      <c r="D475" s="20"/>
      <c r="E475" s="285"/>
      <c r="F475" s="288">
        <f t="shared" si="15"/>
        <v>0</v>
      </c>
      <c r="G475" s="233">
        <f t="shared" si="14"/>
        <v>0</v>
      </c>
      <c r="H475" s="135"/>
      <c r="I475" s="136"/>
    </row>
    <row r="476" spans="1:12" s="21" customFormat="1" ht="78.75">
      <c r="A476" s="60" t="s">
        <v>1359</v>
      </c>
      <c r="B476" s="168" t="s">
        <v>1881</v>
      </c>
      <c r="C476" s="23" t="s">
        <v>10</v>
      </c>
      <c r="D476" s="20">
        <v>1487</v>
      </c>
      <c r="E476" s="285">
        <v>64595</v>
      </c>
      <c r="F476" s="368"/>
      <c r="G476" s="233">
        <f t="shared" si="14"/>
        <v>0</v>
      </c>
      <c r="H476" s="135"/>
      <c r="I476" s="136"/>
      <c r="L476" s="194"/>
    </row>
    <row r="477" spans="1:12" s="21" customFormat="1" ht="78.75">
      <c r="A477" s="60" t="s">
        <v>1360</v>
      </c>
      <c r="B477" s="168" t="s">
        <v>1882</v>
      </c>
      <c r="C477" s="23" t="s">
        <v>10</v>
      </c>
      <c r="D477" s="20">
        <v>1654</v>
      </c>
      <c r="E477" s="285">
        <v>86063</v>
      </c>
      <c r="F477" s="368"/>
      <c r="G477" s="233">
        <f t="shared" si="14"/>
        <v>0</v>
      </c>
      <c r="H477" s="135"/>
      <c r="I477" s="136"/>
      <c r="L477" s="194"/>
    </row>
    <row r="478" spans="1:12" s="21" customFormat="1" ht="78.75">
      <c r="A478" s="60" t="s">
        <v>1361</v>
      </c>
      <c r="B478" s="168" t="s">
        <v>1883</v>
      </c>
      <c r="C478" s="23" t="s">
        <v>10</v>
      </c>
      <c r="D478" s="20">
        <v>311</v>
      </c>
      <c r="E478" s="285">
        <v>106706</v>
      </c>
      <c r="F478" s="368"/>
      <c r="G478" s="233">
        <f t="shared" si="14"/>
        <v>0</v>
      </c>
      <c r="H478" s="135"/>
      <c r="I478" s="136"/>
      <c r="L478" s="194"/>
    </row>
    <row r="479" spans="1:12" s="21" customFormat="1" ht="78.75">
      <c r="A479" s="60" t="s">
        <v>1362</v>
      </c>
      <c r="B479" s="168" t="s">
        <v>1884</v>
      </c>
      <c r="C479" s="23" t="s">
        <v>10</v>
      </c>
      <c r="D479" s="20">
        <v>85</v>
      </c>
      <c r="E479" s="285">
        <v>135956</v>
      </c>
      <c r="F479" s="368"/>
      <c r="G479" s="233">
        <f t="shared" si="14"/>
        <v>0</v>
      </c>
      <c r="H479" s="135"/>
      <c r="I479" s="136"/>
      <c r="L479" s="194"/>
    </row>
    <row r="480" spans="1:12" s="21" customFormat="1" ht="78.75">
      <c r="A480" s="60" t="s">
        <v>1363</v>
      </c>
      <c r="B480" s="168" t="s">
        <v>1885</v>
      </c>
      <c r="C480" s="23" t="s">
        <v>10</v>
      </c>
      <c r="D480" s="20">
        <v>3236</v>
      </c>
      <c r="E480" s="285">
        <v>189159</v>
      </c>
      <c r="F480" s="368"/>
      <c r="G480" s="233">
        <f t="shared" si="14"/>
        <v>0</v>
      </c>
      <c r="H480" s="135"/>
      <c r="I480" s="136"/>
      <c r="L480" s="194"/>
    </row>
    <row r="481" spans="1:12" s="21" customFormat="1" ht="78.75">
      <c r="A481" s="60" t="s">
        <v>1364</v>
      </c>
      <c r="B481" s="168" t="s">
        <v>1886</v>
      </c>
      <c r="C481" s="23" t="s">
        <v>10</v>
      </c>
      <c r="D481" s="20">
        <v>323</v>
      </c>
      <c r="E481" s="285">
        <v>249916</v>
      </c>
      <c r="F481" s="368"/>
      <c r="G481" s="233">
        <f t="shared" si="14"/>
        <v>0</v>
      </c>
      <c r="H481" s="135"/>
      <c r="I481" s="136"/>
      <c r="L481" s="194"/>
    </row>
    <row r="482" spans="1:12" s="21" customFormat="1" ht="22.5">
      <c r="A482" s="60" t="s">
        <v>1365</v>
      </c>
      <c r="B482" s="168" t="s">
        <v>1366</v>
      </c>
      <c r="C482" s="23" t="s">
        <v>2433</v>
      </c>
      <c r="D482" s="20">
        <v>32</v>
      </c>
      <c r="E482" s="285">
        <v>59257</v>
      </c>
      <c r="F482" s="368"/>
      <c r="G482" s="233">
        <f t="shared" si="14"/>
        <v>0</v>
      </c>
      <c r="H482" s="135"/>
      <c r="I482" s="136"/>
    </row>
    <row r="483" spans="1:12" s="21" customFormat="1" ht="22.5">
      <c r="A483" s="60" t="s">
        <v>1367</v>
      </c>
      <c r="B483" s="168" t="s">
        <v>1368</v>
      </c>
      <c r="C483" s="23" t="s">
        <v>2433</v>
      </c>
      <c r="D483" s="20">
        <v>1267</v>
      </c>
      <c r="E483" s="285">
        <v>21154</v>
      </c>
      <c r="F483" s="368"/>
      <c r="G483" s="233">
        <f t="shared" si="14"/>
        <v>0</v>
      </c>
      <c r="H483" s="135"/>
      <c r="I483" s="136"/>
    </row>
    <row r="484" spans="1:12" s="21" customFormat="1" ht="22.5">
      <c r="A484" s="60" t="s">
        <v>1369</v>
      </c>
      <c r="B484" s="168" t="s">
        <v>1370</v>
      </c>
      <c r="C484" s="23" t="s">
        <v>2433</v>
      </c>
      <c r="D484" s="20">
        <v>29</v>
      </c>
      <c r="E484" s="285">
        <v>58157</v>
      </c>
      <c r="F484" s="368"/>
      <c r="G484" s="233">
        <f t="shared" si="14"/>
        <v>0</v>
      </c>
      <c r="H484" s="135"/>
      <c r="I484" s="136"/>
    </row>
    <row r="485" spans="1:12" s="21" customFormat="1" ht="33.75">
      <c r="A485" s="60" t="s">
        <v>1371</v>
      </c>
      <c r="B485" s="168" t="s">
        <v>2079</v>
      </c>
      <c r="C485" s="23" t="s">
        <v>2433</v>
      </c>
      <c r="D485" s="20">
        <v>16</v>
      </c>
      <c r="E485" s="285">
        <v>5212917</v>
      </c>
      <c r="F485" s="368"/>
      <c r="G485" s="233">
        <f t="shared" si="14"/>
        <v>0</v>
      </c>
      <c r="H485" s="135"/>
      <c r="I485" s="136"/>
    </row>
    <row r="486" spans="1:12" s="21" customFormat="1" ht="22.5">
      <c r="A486" s="60" t="s">
        <v>1372</v>
      </c>
      <c r="B486" s="168" t="s">
        <v>1373</v>
      </c>
      <c r="C486" s="23" t="s">
        <v>2433</v>
      </c>
      <c r="D486" s="20">
        <v>821</v>
      </c>
      <c r="E486" s="285">
        <v>24442</v>
      </c>
      <c r="F486" s="368"/>
      <c r="G486" s="233">
        <f t="shared" si="14"/>
        <v>0</v>
      </c>
      <c r="H486" s="135"/>
      <c r="I486" s="136"/>
    </row>
    <row r="487" spans="1:12" s="21" customFormat="1" ht="22.5">
      <c r="A487" s="60" t="s">
        <v>1374</v>
      </c>
      <c r="B487" s="168" t="s">
        <v>1375</v>
      </c>
      <c r="C487" s="23" t="s">
        <v>2433</v>
      </c>
      <c r="D487" s="20">
        <v>2</v>
      </c>
      <c r="E487" s="285">
        <v>25370</v>
      </c>
      <c r="F487" s="368"/>
      <c r="G487" s="233">
        <f t="shared" si="14"/>
        <v>0</v>
      </c>
      <c r="H487" s="135"/>
      <c r="I487" s="136"/>
    </row>
    <row r="488" spans="1:12" s="21" customFormat="1" ht="22.5">
      <c r="A488" s="60" t="s">
        <v>1376</v>
      </c>
      <c r="B488" s="168" t="s">
        <v>1377</v>
      </c>
      <c r="C488" s="23" t="s">
        <v>2433</v>
      </c>
      <c r="D488" s="20">
        <v>4</v>
      </c>
      <c r="E488" s="285">
        <v>33060</v>
      </c>
      <c r="F488" s="368"/>
      <c r="G488" s="233">
        <f t="shared" si="14"/>
        <v>0</v>
      </c>
      <c r="H488" s="135"/>
      <c r="I488" s="136"/>
    </row>
    <row r="489" spans="1:12" s="21" customFormat="1" ht="22.5">
      <c r="A489" s="60" t="s">
        <v>1378</v>
      </c>
      <c r="B489" s="168" t="s">
        <v>1379</v>
      </c>
      <c r="C489" s="23" t="s">
        <v>2433</v>
      </c>
      <c r="D489" s="20">
        <v>106</v>
      </c>
      <c r="E489" s="285">
        <v>54851</v>
      </c>
      <c r="F489" s="368"/>
      <c r="G489" s="233">
        <f t="shared" si="14"/>
        <v>0</v>
      </c>
      <c r="H489" s="135"/>
      <c r="I489" s="136"/>
    </row>
    <row r="490" spans="1:12" s="21" customFormat="1" ht="22.5">
      <c r="A490" s="60" t="s">
        <v>1380</v>
      </c>
      <c r="B490" s="168" t="s">
        <v>1381</v>
      </c>
      <c r="C490" s="23" t="s">
        <v>2433</v>
      </c>
      <c r="D490" s="20">
        <v>70</v>
      </c>
      <c r="E490" s="285">
        <v>79373</v>
      </c>
      <c r="F490" s="368"/>
      <c r="G490" s="233">
        <f t="shared" si="14"/>
        <v>0</v>
      </c>
      <c r="H490" s="135"/>
      <c r="I490" s="136"/>
    </row>
    <row r="491" spans="1:12" s="21" customFormat="1" ht="33.75">
      <c r="A491" s="60" t="s">
        <v>1382</v>
      </c>
      <c r="B491" s="168" t="s">
        <v>1383</v>
      </c>
      <c r="C491" s="23" t="s">
        <v>2433</v>
      </c>
      <c r="D491" s="20">
        <v>499</v>
      </c>
      <c r="E491" s="285">
        <v>43016</v>
      </c>
      <c r="F491" s="368"/>
      <c r="G491" s="233">
        <f t="shared" si="14"/>
        <v>0</v>
      </c>
      <c r="H491" s="135"/>
      <c r="I491" s="136"/>
    </row>
    <row r="492" spans="1:12" s="21" customFormat="1" ht="33.75">
      <c r="A492" s="60" t="s">
        <v>1384</v>
      </c>
      <c r="B492" s="168" t="s">
        <v>1385</v>
      </c>
      <c r="C492" s="23" t="s">
        <v>2433</v>
      </c>
      <c r="D492" s="20">
        <v>101</v>
      </c>
      <c r="E492" s="285">
        <v>43794</v>
      </c>
      <c r="F492" s="368"/>
      <c r="G492" s="233">
        <f t="shared" si="14"/>
        <v>0</v>
      </c>
      <c r="H492" s="135"/>
      <c r="I492" s="136"/>
    </row>
    <row r="493" spans="1:12" s="21" customFormat="1" ht="33.75">
      <c r="A493" s="60" t="s">
        <v>1386</v>
      </c>
      <c r="B493" s="168" t="s">
        <v>1387</v>
      </c>
      <c r="C493" s="23" t="s">
        <v>2433</v>
      </c>
      <c r="D493" s="20">
        <v>125</v>
      </c>
      <c r="E493" s="285">
        <v>71261</v>
      </c>
      <c r="F493" s="368"/>
      <c r="G493" s="233">
        <f t="shared" si="14"/>
        <v>0</v>
      </c>
      <c r="H493" s="135"/>
      <c r="I493" s="136"/>
    </row>
    <row r="494" spans="1:12" s="21" customFormat="1" ht="33.75">
      <c r="A494" s="60" t="s">
        <v>1388</v>
      </c>
      <c r="B494" s="168" t="s">
        <v>1389</v>
      </c>
      <c r="C494" s="23" t="s">
        <v>2433</v>
      </c>
      <c r="D494" s="20">
        <v>528</v>
      </c>
      <c r="E494" s="285">
        <v>62509</v>
      </c>
      <c r="F494" s="368"/>
      <c r="G494" s="233">
        <f t="shared" si="14"/>
        <v>0</v>
      </c>
      <c r="H494" s="135"/>
      <c r="I494" s="136"/>
    </row>
    <row r="495" spans="1:12" s="21" customFormat="1" ht="33.75">
      <c r="A495" s="60" t="s">
        <v>1390</v>
      </c>
      <c r="B495" s="168" t="s">
        <v>1391</v>
      </c>
      <c r="C495" s="23" t="s">
        <v>2433</v>
      </c>
      <c r="D495" s="20">
        <v>9</v>
      </c>
      <c r="E495" s="285">
        <v>23966</v>
      </c>
      <c r="F495" s="368"/>
      <c r="G495" s="233">
        <f t="shared" si="14"/>
        <v>0</v>
      </c>
      <c r="H495" s="135"/>
      <c r="I495" s="136"/>
    </row>
    <row r="496" spans="1:12" s="21" customFormat="1" ht="33.75">
      <c r="A496" s="60" t="s">
        <v>1392</v>
      </c>
      <c r="B496" s="168" t="s">
        <v>1393</v>
      </c>
      <c r="C496" s="23" t="s">
        <v>2433</v>
      </c>
      <c r="D496" s="20">
        <v>4</v>
      </c>
      <c r="E496" s="285">
        <v>34026</v>
      </c>
      <c r="F496" s="368"/>
      <c r="G496" s="233">
        <f t="shared" si="14"/>
        <v>0</v>
      </c>
      <c r="H496" s="135"/>
      <c r="I496" s="136"/>
    </row>
    <row r="497" spans="1:9" s="21" customFormat="1" ht="33.75">
      <c r="A497" s="60" t="s">
        <v>1394</v>
      </c>
      <c r="B497" s="168" t="s">
        <v>1395</v>
      </c>
      <c r="C497" s="23" t="s">
        <v>2433</v>
      </c>
      <c r="D497" s="20">
        <v>2</v>
      </c>
      <c r="E497" s="285">
        <v>34026</v>
      </c>
      <c r="F497" s="368"/>
      <c r="G497" s="233">
        <f t="shared" si="14"/>
        <v>0</v>
      </c>
      <c r="H497" s="135"/>
      <c r="I497" s="136"/>
    </row>
    <row r="498" spans="1:9" s="21" customFormat="1" ht="22.5">
      <c r="A498" s="60" t="s">
        <v>1396</v>
      </c>
      <c r="B498" s="168" t="s">
        <v>1397</v>
      </c>
      <c r="C498" s="23" t="s">
        <v>2433</v>
      </c>
      <c r="D498" s="20">
        <v>33</v>
      </c>
      <c r="E498" s="285">
        <v>59046</v>
      </c>
      <c r="F498" s="368"/>
      <c r="G498" s="233">
        <f t="shared" si="14"/>
        <v>0</v>
      </c>
      <c r="H498" s="135"/>
      <c r="I498" s="136"/>
    </row>
    <row r="499" spans="1:9" s="21" customFormat="1" ht="22.5">
      <c r="A499" s="60" t="s">
        <v>1398</v>
      </c>
      <c r="B499" s="168" t="s">
        <v>1399</v>
      </c>
      <c r="C499" s="23" t="s">
        <v>2433</v>
      </c>
      <c r="D499" s="20">
        <v>13</v>
      </c>
      <c r="E499" s="285">
        <v>73408</v>
      </c>
      <c r="F499" s="368"/>
      <c r="G499" s="233">
        <f t="shared" si="14"/>
        <v>0</v>
      </c>
      <c r="H499" s="135"/>
      <c r="I499" s="136"/>
    </row>
    <row r="500" spans="1:9" s="21" customFormat="1" ht="22.5">
      <c r="A500" s="60" t="s">
        <v>1400</v>
      </c>
      <c r="B500" s="168" t="s">
        <v>1401</v>
      </c>
      <c r="C500" s="23" t="s">
        <v>2433</v>
      </c>
      <c r="D500" s="20">
        <v>2</v>
      </c>
      <c r="E500" s="285">
        <v>53803</v>
      </c>
      <c r="F500" s="368"/>
      <c r="G500" s="233">
        <f t="shared" si="14"/>
        <v>0</v>
      </c>
      <c r="H500" s="135"/>
      <c r="I500" s="136"/>
    </row>
    <row r="501" spans="1:9" s="21" customFormat="1" ht="22.5">
      <c r="A501" s="60" t="s">
        <v>1402</v>
      </c>
      <c r="B501" s="168" t="s">
        <v>1403</v>
      </c>
      <c r="C501" s="23" t="s">
        <v>2433</v>
      </c>
      <c r="D501" s="20">
        <v>2</v>
      </c>
      <c r="E501" s="285">
        <v>52247</v>
      </c>
      <c r="F501" s="368"/>
      <c r="G501" s="233">
        <f t="shared" si="14"/>
        <v>0</v>
      </c>
      <c r="H501" s="135"/>
      <c r="I501" s="136"/>
    </row>
    <row r="502" spans="1:9" s="21" customFormat="1" ht="22.5">
      <c r="A502" s="60" t="s">
        <v>1404</v>
      </c>
      <c r="B502" s="168" t="s">
        <v>1405</v>
      </c>
      <c r="C502" s="23" t="s">
        <v>2433</v>
      </c>
      <c r="D502" s="20">
        <v>13</v>
      </c>
      <c r="E502" s="285">
        <v>65214</v>
      </c>
      <c r="F502" s="368"/>
      <c r="G502" s="233">
        <f t="shared" si="14"/>
        <v>0</v>
      </c>
      <c r="H502" s="135"/>
      <c r="I502" s="136"/>
    </row>
    <row r="503" spans="1:9" s="21" customFormat="1" ht="22.5">
      <c r="A503" s="60" t="s">
        <v>1406</v>
      </c>
      <c r="B503" s="168" t="s">
        <v>1407</v>
      </c>
      <c r="C503" s="23" t="s">
        <v>2433</v>
      </c>
      <c r="D503" s="20">
        <v>43</v>
      </c>
      <c r="E503" s="285">
        <v>65214</v>
      </c>
      <c r="F503" s="368"/>
      <c r="G503" s="233">
        <f t="shared" si="14"/>
        <v>0</v>
      </c>
      <c r="H503" s="135"/>
      <c r="I503" s="136"/>
    </row>
    <row r="504" spans="1:9" s="21" customFormat="1">
      <c r="A504" s="61" t="s">
        <v>1408</v>
      </c>
      <c r="B504" s="173" t="s">
        <v>1409</v>
      </c>
      <c r="C504" s="26"/>
      <c r="D504" s="20"/>
      <c r="E504" s="285"/>
      <c r="F504" s="288">
        <f t="shared" si="15"/>
        <v>0</v>
      </c>
      <c r="G504" s="233">
        <f t="shared" si="14"/>
        <v>0</v>
      </c>
      <c r="H504" s="135"/>
      <c r="I504" s="136"/>
    </row>
    <row r="505" spans="1:9" s="21" customFormat="1" ht="56.25">
      <c r="A505" s="60" t="s">
        <v>1410</v>
      </c>
      <c r="B505" s="168" t="s">
        <v>1411</v>
      </c>
      <c r="C505" s="23" t="s">
        <v>2433</v>
      </c>
      <c r="D505" s="20">
        <v>1236</v>
      </c>
      <c r="E505" s="285">
        <v>105717</v>
      </c>
      <c r="F505" s="368"/>
      <c r="G505" s="233">
        <f t="shared" si="14"/>
        <v>0</v>
      </c>
      <c r="H505" s="135"/>
      <c r="I505" s="136"/>
    </row>
    <row r="506" spans="1:9" s="21" customFormat="1">
      <c r="A506" s="61" t="s">
        <v>1412</v>
      </c>
      <c r="B506" s="173" t="s">
        <v>1413</v>
      </c>
      <c r="C506" s="26"/>
      <c r="D506" s="20"/>
      <c r="E506" s="285"/>
      <c r="F506" s="288">
        <f t="shared" si="15"/>
        <v>0</v>
      </c>
      <c r="G506" s="233">
        <f t="shared" si="14"/>
        <v>0</v>
      </c>
      <c r="H506" s="135"/>
      <c r="I506" s="136"/>
    </row>
    <row r="507" spans="1:9" s="21" customFormat="1" ht="45">
      <c r="A507" s="60" t="s">
        <v>1414</v>
      </c>
      <c r="B507" s="168" t="s">
        <v>1415</v>
      </c>
      <c r="C507" s="23" t="s">
        <v>2433</v>
      </c>
      <c r="D507" s="20">
        <v>16</v>
      </c>
      <c r="E507" s="285">
        <v>1256592</v>
      </c>
      <c r="F507" s="368"/>
      <c r="G507" s="233">
        <f t="shared" si="14"/>
        <v>0</v>
      </c>
      <c r="H507" s="135"/>
      <c r="I507" s="136"/>
    </row>
    <row r="508" spans="1:9" s="21" customFormat="1" ht="22.5">
      <c r="A508" s="60" t="s">
        <v>1416</v>
      </c>
      <c r="B508" s="168" t="s">
        <v>1417</v>
      </c>
      <c r="C508" s="23" t="s">
        <v>2433</v>
      </c>
      <c r="D508" s="20">
        <v>16</v>
      </c>
      <c r="E508" s="285">
        <v>660993</v>
      </c>
      <c r="F508" s="368"/>
      <c r="G508" s="233">
        <f t="shared" si="14"/>
        <v>0</v>
      </c>
      <c r="H508" s="135"/>
      <c r="I508" s="136"/>
    </row>
    <row r="509" spans="1:9" s="21" customFormat="1" ht="22.5">
      <c r="A509" s="60" t="s">
        <v>1418</v>
      </c>
      <c r="B509" s="168" t="s">
        <v>2080</v>
      </c>
      <c r="C509" s="23" t="s">
        <v>2433</v>
      </c>
      <c r="D509" s="20">
        <v>1236</v>
      </c>
      <c r="E509" s="285">
        <v>136171</v>
      </c>
      <c r="F509" s="368"/>
      <c r="G509" s="233">
        <f t="shared" si="14"/>
        <v>0</v>
      </c>
      <c r="H509" s="135"/>
      <c r="I509" s="136"/>
    </row>
    <row r="510" spans="1:9" s="21" customFormat="1">
      <c r="A510" s="61" t="s">
        <v>1419</v>
      </c>
      <c r="B510" s="173" t="s">
        <v>1420</v>
      </c>
      <c r="C510" s="26"/>
      <c r="D510" s="20"/>
      <c r="E510" s="285"/>
      <c r="F510" s="288">
        <f t="shared" si="15"/>
        <v>0</v>
      </c>
      <c r="G510" s="233">
        <f t="shared" si="14"/>
        <v>0</v>
      </c>
      <c r="H510" s="135"/>
      <c r="I510" s="136"/>
    </row>
    <row r="511" spans="1:9" s="21" customFormat="1" ht="180">
      <c r="A511" s="60" t="s">
        <v>1421</v>
      </c>
      <c r="B511" s="168" t="s">
        <v>1887</v>
      </c>
      <c r="C511" s="23" t="s">
        <v>2433</v>
      </c>
      <c r="D511" s="20">
        <v>17</v>
      </c>
      <c r="E511" s="285">
        <v>1874349</v>
      </c>
      <c r="F511" s="368"/>
      <c r="G511" s="233">
        <f t="shared" si="14"/>
        <v>0</v>
      </c>
      <c r="H511" s="135"/>
      <c r="I511" s="136"/>
    </row>
    <row r="512" spans="1:9" s="21" customFormat="1">
      <c r="A512" s="61" t="s">
        <v>1422</v>
      </c>
      <c r="B512" s="173" t="s">
        <v>1423</v>
      </c>
      <c r="C512" s="26"/>
      <c r="D512" s="20"/>
      <c r="E512" s="285"/>
      <c r="F512" s="288">
        <f t="shared" si="15"/>
        <v>0</v>
      </c>
      <c r="G512" s="233">
        <f t="shared" si="14"/>
        <v>0</v>
      </c>
      <c r="H512" s="135"/>
      <c r="I512" s="136"/>
    </row>
    <row r="513" spans="1:12" s="21" customFormat="1" ht="67.5">
      <c r="A513" s="60" t="s">
        <v>1424</v>
      </c>
      <c r="B513" s="168" t="s">
        <v>1425</v>
      </c>
      <c r="C513" s="23" t="s">
        <v>2433</v>
      </c>
      <c r="D513" s="20">
        <v>16</v>
      </c>
      <c r="E513" s="285">
        <v>601830</v>
      </c>
      <c r="F513" s="368"/>
      <c r="G513" s="233">
        <f t="shared" si="14"/>
        <v>0</v>
      </c>
      <c r="H513" s="135"/>
      <c r="I513" s="136"/>
    </row>
    <row r="514" spans="1:12" s="21" customFormat="1" ht="22.5">
      <c r="A514" s="60" t="s">
        <v>1426</v>
      </c>
      <c r="B514" s="168" t="s">
        <v>176</v>
      </c>
      <c r="C514" s="23" t="s">
        <v>2433</v>
      </c>
      <c r="D514" s="20">
        <v>31</v>
      </c>
      <c r="E514" s="285">
        <v>656804</v>
      </c>
      <c r="F514" s="368"/>
      <c r="G514" s="233">
        <f t="shared" si="14"/>
        <v>0</v>
      </c>
      <c r="H514" s="135"/>
      <c r="I514" s="136"/>
    </row>
    <row r="515" spans="1:12" s="21" customFormat="1">
      <c r="A515" s="61" t="s">
        <v>1427</v>
      </c>
      <c r="B515" s="173" t="s">
        <v>1428</v>
      </c>
      <c r="C515" s="26"/>
      <c r="D515" s="20"/>
      <c r="E515" s="285"/>
      <c r="F515" s="288">
        <f t="shared" si="15"/>
        <v>0</v>
      </c>
      <c r="G515" s="233">
        <f t="shared" si="14"/>
        <v>0</v>
      </c>
      <c r="H515" s="135"/>
      <c r="I515" s="136"/>
    </row>
    <row r="516" spans="1:12" s="21" customFormat="1" ht="157.5">
      <c r="A516" s="60" t="s">
        <v>1429</v>
      </c>
      <c r="B516" s="168" t="s">
        <v>2081</v>
      </c>
      <c r="C516" s="23" t="s">
        <v>2433</v>
      </c>
      <c r="D516" s="20">
        <v>1</v>
      </c>
      <c r="E516" s="285">
        <v>193348115</v>
      </c>
      <c r="F516" s="368"/>
      <c r="G516" s="233">
        <f t="shared" si="14"/>
        <v>0</v>
      </c>
      <c r="H516" s="135"/>
      <c r="I516" s="136"/>
    </row>
    <row r="517" spans="1:12" s="19" customFormat="1">
      <c r="A517" s="28" t="s">
        <v>1576</v>
      </c>
      <c r="B517" s="179" t="s">
        <v>163</v>
      </c>
      <c r="C517" s="29"/>
      <c r="D517" s="30"/>
      <c r="E517" s="286"/>
      <c r="F517" s="287">
        <f t="shared" si="15"/>
        <v>0</v>
      </c>
      <c r="G517" s="205">
        <f t="shared" si="14"/>
        <v>0</v>
      </c>
      <c r="H517" s="135"/>
      <c r="I517" s="136"/>
    </row>
    <row r="518" spans="1:12" s="10" customFormat="1">
      <c r="A518" s="7">
        <v>10</v>
      </c>
      <c r="B518" s="154" t="s">
        <v>139</v>
      </c>
      <c r="C518" s="8"/>
      <c r="D518" s="9"/>
      <c r="E518" s="281"/>
      <c r="F518" s="282">
        <f t="shared" si="15"/>
        <v>0</v>
      </c>
      <c r="G518" s="231">
        <f t="shared" si="14"/>
        <v>0</v>
      </c>
      <c r="H518" s="135"/>
      <c r="I518" s="136"/>
    </row>
    <row r="519" spans="1:12" s="15" customFormat="1">
      <c r="A519" s="11" t="s">
        <v>268</v>
      </c>
      <c r="B519" s="169" t="s">
        <v>59</v>
      </c>
      <c r="C519" s="13"/>
      <c r="D519" s="14"/>
      <c r="E519" s="283"/>
      <c r="F519" s="284">
        <f t="shared" si="15"/>
        <v>0</v>
      </c>
      <c r="G519" s="232">
        <f t="shared" si="14"/>
        <v>0</v>
      </c>
      <c r="H519" s="135"/>
      <c r="I519" s="136"/>
    </row>
    <row r="520" spans="1:12" s="21" customFormat="1">
      <c r="A520" s="61" t="s">
        <v>269</v>
      </c>
      <c r="B520" s="173" t="s">
        <v>60</v>
      </c>
      <c r="C520" s="26"/>
      <c r="D520" s="20"/>
      <c r="E520" s="285"/>
      <c r="F520" s="294">
        <f t="shared" si="15"/>
        <v>0</v>
      </c>
      <c r="G520" s="233">
        <f t="shared" si="14"/>
        <v>0</v>
      </c>
      <c r="H520" s="135"/>
      <c r="I520" s="136"/>
    </row>
    <row r="521" spans="1:12" s="182" customFormat="1" ht="33.75">
      <c r="A521" s="348" t="s">
        <v>270</v>
      </c>
      <c r="B521" s="349" t="s">
        <v>2478</v>
      </c>
      <c r="C521" s="350" t="s">
        <v>2433</v>
      </c>
      <c r="D521" s="181">
        <v>38</v>
      </c>
      <c r="E521" s="295">
        <v>298652</v>
      </c>
      <c r="F521" s="368"/>
      <c r="G521" s="233">
        <f t="shared" si="14"/>
        <v>0</v>
      </c>
      <c r="H521" s="135"/>
      <c r="I521" s="136"/>
    </row>
    <row r="522" spans="1:12" s="182" customFormat="1" ht="22.5">
      <c r="A522" s="351" t="s">
        <v>271</v>
      </c>
      <c r="B522" s="352" t="s">
        <v>2479</v>
      </c>
      <c r="C522" s="353" t="s">
        <v>10</v>
      </c>
      <c r="D522" s="181">
        <v>630</v>
      </c>
      <c r="E522" s="295">
        <v>405256</v>
      </c>
      <c r="F522" s="368"/>
      <c r="G522" s="233">
        <f t="shared" si="14"/>
        <v>0</v>
      </c>
      <c r="H522" s="135"/>
      <c r="I522" s="136"/>
      <c r="L522" s="194"/>
    </row>
    <row r="523" spans="1:12" s="182" customFormat="1" ht="22.5">
      <c r="A523" s="351" t="s">
        <v>953</v>
      </c>
      <c r="B523" s="352" t="s">
        <v>2480</v>
      </c>
      <c r="C523" s="353" t="s">
        <v>10</v>
      </c>
      <c r="D523" s="181">
        <v>12</v>
      </c>
      <c r="E523" s="295">
        <v>98155</v>
      </c>
      <c r="F523" s="368"/>
      <c r="G523" s="233">
        <f t="shared" si="14"/>
        <v>0</v>
      </c>
      <c r="H523" s="135"/>
      <c r="I523" s="136"/>
      <c r="L523" s="194"/>
    </row>
    <row r="524" spans="1:12" s="182" customFormat="1" ht="22.5">
      <c r="A524" s="348" t="s">
        <v>954</v>
      </c>
      <c r="B524" s="349" t="s">
        <v>2481</v>
      </c>
      <c r="C524" s="350" t="s">
        <v>10</v>
      </c>
      <c r="D524" s="181">
        <v>1500</v>
      </c>
      <c r="E524" s="295">
        <v>155250</v>
      </c>
      <c r="F524" s="368"/>
      <c r="G524" s="233">
        <f t="shared" si="14"/>
        <v>0</v>
      </c>
      <c r="H524" s="135"/>
      <c r="I524" s="136"/>
      <c r="L524" s="194"/>
    </row>
    <row r="525" spans="1:12" s="182" customFormat="1" ht="33.75">
      <c r="A525" s="348" t="s">
        <v>955</v>
      </c>
      <c r="B525" s="349" t="s">
        <v>2644</v>
      </c>
      <c r="C525" s="350" t="s">
        <v>10</v>
      </c>
      <c r="D525" s="181">
        <v>120</v>
      </c>
      <c r="E525" s="295">
        <v>95294</v>
      </c>
      <c r="F525" s="368"/>
      <c r="G525" s="233">
        <f t="shared" si="14"/>
        <v>0</v>
      </c>
      <c r="H525" s="135"/>
      <c r="I525" s="136"/>
      <c r="L525" s="194"/>
    </row>
    <row r="526" spans="1:12" s="182" customFormat="1" ht="22.5">
      <c r="A526" s="351" t="s">
        <v>957</v>
      </c>
      <c r="B526" s="352" t="s">
        <v>956</v>
      </c>
      <c r="C526" s="353" t="s">
        <v>2433</v>
      </c>
      <c r="D526" s="181">
        <v>61</v>
      </c>
      <c r="E526" s="295">
        <v>3286671</v>
      </c>
      <c r="F526" s="368"/>
      <c r="G526" s="233">
        <f t="shared" si="14"/>
        <v>0</v>
      </c>
      <c r="H526" s="135"/>
      <c r="I526" s="136"/>
      <c r="L526" s="194"/>
    </row>
    <row r="527" spans="1:12" s="182" customFormat="1" ht="22.5">
      <c r="A527" s="351" t="s">
        <v>959</v>
      </c>
      <c r="B527" s="352" t="s">
        <v>958</v>
      </c>
      <c r="C527" s="353" t="s">
        <v>2433</v>
      </c>
      <c r="D527" s="181">
        <v>4</v>
      </c>
      <c r="E527" s="295">
        <v>3701831</v>
      </c>
      <c r="F527" s="368"/>
      <c r="G527" s="233">
        <f t="shared" si="14"/>
        <v>0</v>
      </c>
      <c r="H527" s="135"/>
      <c r="I527" s="136"/>
    </row>
    <row r="528" spans="1:12" s="182" customFormat="1">
      <c r="A528" s="348" t="s">
        <v>2327</v>
      </c>
      <c r="B528" s="349" t="s">
        <v>2643</v>
      </c>
      <c r="C528" s="350" t="s">
        <v>2433</v>
      </c>
      <c r="D528" s="181">
        <v>4</v>
      </c>
      <c r="E528" s="295">
        <v>1314690</v>
      </c>
      <c r="F528" s="368"/>
      <c r="G528" s="233">
        <f t="shared" si="14"/>
        <v>0</v>
      </c>
      <c r="H528" s="135"/>
      <c r="I528" s="136"/>
    </row>
    <row r="529" spans="1:12" s="182" customFormat="1" ht="45">
      <c r="A529" s="348" t="s">
        <v>2328</v>
      </c>
      <c r="B529" s="349" t="s">
        <v>2482</v>
      </c>
      <c r="C529" s="350" t="s">
        <v>2433</v>
      </c>
      <c r="D529" s="181">
        <v>2</v>
      </c>
      <c r="E529" s="295">
        <v>109862520</v>
      </c>
      <c r="F529" s="368"/>
      <c r="G529" s="233">
        <f t="shared" si="14"/>
        <v>0</v>
      </c>
      <c r="H529" s="135"/>
      <c r="I529" s="136"/>
    </row>
    <row r="530" spans="1:12" s="182" customFormat="1" ht="45">
      <c r="A530" s="348" t="s">
        <v>2483</v>
      </c>
      <c r="B530" s="349" t="s">
        <v>2484</v>
      </c>
      <c r="C530" s="350" t="s">
        <v>2433</v>
      </c>
      <c r="D530" s="181">
        <v>1</v>
      </c>
      <c r="E530" s="295">
        <v>7244019</v>
      </c>
      <c r="F530" s="368"/>
      <c r="G530" s="233">
        <f t="shared" si="14"/>
        <v>0</v>
      </c>
      <c r="H530" s="135"/>
      <c r="I530" s="136"/>
    </row>
    <row r="531" spans="1:12" s="182" customFormat="1" ht="33.75">
      <c r="A531" s="348" t="s">
        <v>2485</v>
      </c>
      <c r="B531" s="349" t="s">
        <v>2486</v>
      </c>
      <c r="C531" s="350" t="s">
        <v>2433</v>
      </c>
      <c r="D531" s="181">
        <v>1</v>
      </c>
      <c r="E531" s="295">
        <v>17401624</v>
      </c>
      <c r="F531" s="368"/>
      <c r="G531" s="233">
        <f t="shared" ref="G531:G594" si="16">ROUND(F531*D531,0)</f>
        <v>0</v>
      </c>
      <c r="H531" s="135"/>
      <c r="I531" s="136"/>
      <c r="K531" s="183"/>
    </row>
    <row r="532" spans="1:12" s="182" customFormat="1" ht="33.75">
      <c r="A532" s="348" t="s">
        <v>2487</v>
      </c>
      <c r="B532" s="349" t="s">
        <v>2488</v>
      </c>
      <c r="C532" s="350" t="s">
        <v>2433</v>
      </c>
      <c r="D532" s="181">
        <v>27</v>
      </c>
      <c r="E532" s="295">
        <v>3099330</v>
      </c>
      <c r="F532" s="368"/>
      <c r="G532" s="233">
        <f t="shared" si="16"/>
        <v>0</v>
      </c>
      <c r="H532" s="135"/>
      <c r="I532" s="136"/>
    </row>
    <row r="533" spans="1:12" s="182" customFormat="1" ht="33.75">
      <c r="A533" s="348" t="s">
        <v>2489</v>
      </c>
      <c r="B533" s="349" t="s">
        <v>2490</v>
      </c>
      <c r="C533" s="350" t="s">
        <v>2433</v>
      </c>
      <c r="D533" s="181">
        <v>10</v>
      </c>
      <c r="E533" s="295">
        <v>4534738</v>
      </c>
      <c r="F533" s="368"/>
      <c r="G533" s="233">
        <f t="shared" si="16"/>
        <v>0</v>
      </c>
      <c r="H533" s="135"/>
      <c r="I533" s="136"/>
    </row>
    <row r="534" spans="1:12" s="182" customFormat="1" ht="33.75">
      <c r="A534" s="348" t="s">
        <v>2491</v>
      </c>
      <c r="B534" s="349" t="s">
        <v>2492</v>
      </c>
      <c r="C534" s="350" t="s">
        <v>2433</v>
      </c>
      <c r="D534" s="181">
        <v>1</v>
      </c>
      <c r="E534" s="295">
        <v>3380953</v>
      </c>
      <c r="F534" s="368"/>
      <c r="G534" s="233">
        <f t="shared" si="16"/>
        <v>0</v>
      </c>
      <c r="H534" s="135"/>
      <c r="I534" s="136"/>
    </row>
    <row r="535" spans="1:12" s="182" customFormat="1" ht="33.75">
      <c r="A535" s="348" t="s">
        <v>2493</v>
      </c>
      <c r="B535" s="349" t="s">
        <v>2494</v>
      </c>
      <c r="C535" s="350" t="s">
        <v>2433</v>
      </c>
      <c r="D535" s="181">
        <v>38</v>
      </c>
      <c r="E535" s="295">
        <v>2752213</v>
      </c>
      <c r="F535" s="368"/>
      <c r="G535" s="233">
        <f t="shared" si="16"/>
        <v>0</v>
      </c>
      <c r="H535" s="135"/>
      <c r="I535" s="136"/>
    </row>
    <row r="536" spans="1:12" s="182" customFormat="1" ht="33.75">
      <c r="A536" s="348" t="s">
        <v>2495</v>
      </c>
      <c r="B536" s="349" t="s">
        <v>2642</v>
      </c>
      <c r="C536" s="350" t="s">
        <v>10</v>
      </c>
      <c r="D536" s="181">
        <v>600</v>
      </c>
      <c r="E536" s="295">
        <v>65720</v>
      </c>
      <c r="F536" s="368"/>
      <c r="G536" s="233">
        <f t="shared" si="16"/>
        <v>0</v>
      </c>
      <c r="H536" s="135"/>
      <c r="I536" s="136"/>
      <c r="L536" s="194"/>
    </row>
    <row r="537" spans="1:12" s="182" customFormat="1">
      <c r="A537" s="351" t="s">
        <v>2496</v>
      </c>
      <c r="B537" s="352" t="s">
        <v>960</v>
      </c>
      <c r="C537" s="353" t="s">
        <v>2433</v>
      </c>
      <c r="D537" s="181">
        <v>3</v>
      </c>
      <c r="E537" s="295">
        <v>795062</v>
      </c>
      <c r="F537" s="368"/>
      <c r="G537" s="233">
        <f t="shared" si="16"/>
        <v>0</v>
      </c>
      <c r="H537" s="135"/>
      <c r="I537" s="136"/>
    </row>
    <row r="538" spans="1:12" s="182" customFormat="1" ht="33.75">
      <c r="A538" s="348" t="s">
        <v>2497</v>
      </c>
      <c r="B538" s="349" t="s">
        <v>2498</v>
      </c>
      <c r="C538" s="350" t="s">
        <v>2433</v>
      </c>
      <c r="D538" s="181">
        <v>5</v>
      </c>
      <c r="E538" s="295">
        <v>1418842</v>
      </c>
      <c r="F538" s="368"/>
      <c r="G538" s="233">
        <f t="shared" si="16"/>
        <v>0</v>
      </c>
      <c r="H538" s="135"/>
      <c r="I538" s="136"/>
    </row>
    <row r="539" spans="1:12" s="182" customFormat="1" ht="22.5">
      <c r="A539" s="348" t="s">
        <v>2499</v>
      </c>
      <c r="B539" s="349" t="s">
        <v>2500</v>
      </c>
      <c r="C539" s="350" t="s">
        <v>2501</v>
      </c>
      <c r="D539" s="181">
        <v>1</v>
      </c>
      <c r="E539" s="295">
        <v>1219000</v>
      </c>
      <c r="F539" s="368"/>
      <c r="G539" s="233">
        <f t="shared" si="16"/>
        <v>0</v>
      </c>
      <c r="H539" s="135"/>
      <c r="I539" s="136"/>
    </row>
    <row r="540" spans="1:12" s="21" customFormat="1">
      <c r="A540" s="62" t="s">
        <v>272</v>
      </c>
      <c r="B540" s="168" t="s">
        <v>61</v>
      </c>
      <c r="C540" s="33"/>
      <c r="D540" s="24"/>
      <c r="E540" s="277"/>
      <c r="F540" s="296">
        <f t="shared" ref="F540:F569" si="17">+E540</f>
        <v>0</v>
      </c>
      <c r="G540" s="234">
        <f t="shared" si="16"/>
        <v>0</v>
      </c>
      <c r="H540" s="135"/>
      <c r="I540" s="136"/>
    </row>
    <row r="541" spans="1:12" s="182" customFormat="1" ht="56.25">
      <c r="A541" s="348" t="s">
        <v>961</v>
      </c>
      <c r="B541" s="349" t="s">
        <v>2502</v>
      </c>
      <c r="C541" s="350" t="s">
        <v>2433</v>
      </c>
      <c r="D541" s="181">
        <v>2</v>
      </c>
      <c r="E541" s="295">
        <v>119074962</v>
      </c>
      <c r="F541" s="368"/>
      <c r="G541" s="233">
        <f t="shared" si="16"/>
        <v>0</v>
      </c>
      <c r="H541" s="135"/>
      <c r="I541" s="136"/>
    </row>
    <row r="542" spans="1:12" s="182" customFormat="1" ht="67.5">
      <c r="A542" s="348" t="s">
        <v>962</v>
      </c>
      <c r="B542" s="349" t="s">
        <v>2503</v>
      </c>
      <c r="C542" s="350" t="s">
        <v>2433</v>
      </c>
      <c r="D542" s="181">
        <v>2</v>
      </c>
      <c r="E542" s="295">
        <v>166470195</v>
      </c>
      <c r="F542" s="368"/>
      <c r="G542" s="233">
        <f t="shared" si="16"/>
        <v>0</v>
      </c>
      <c r="H542" s="135"/>
      <c r="I542" s="136"/>
    </row>
    <row r="543" spans="1:12" s="182" customFormat="1" ht="45">
      <c r="A543" s="348" t="s">
        <v>2329</v>
      </c>
      <c r="B543" s="349" t="s">
        <v>2504</v>
      </c>
      <c r="C543" s="350" t="s">
        <v>2433</v>
      </c>
      <c r="D543" s="181">
        <v>1</v>
      </c>
      <c r="E543" s="295">
        <v>15406376</v>
      </c>
      <c r="F543" s="368"/>
      <c r="G543" s="233">
        <f t="shared" si="16"/>
        <v>0</v>
      </c>
      <c r="H543" s="135"/>
      <c r="I543" s="136"/>
    </row>
    <row r="544" spans="1:12" s="21" customFormat="1">
      <c r="A544" s="62" t="s">
        <v>273</v>
      </c>
      <c r="B544" s="168" t="s">
        <v>62</v>
      </c>
      <c r="C544" s="33"/>
      <c r="D544" s="24"/>
      <c r="E544" s="277"/>
      <c r="F544" s="296">
        <f t="shared" si="17"/>
        <v>0</v>
      </c>
      <c r="G544" s="234">
        <f t="shared" si="16"/>
        <v>0</v>
      </c>
      <c r="H544" s="135"/>
      <c r="I544" s="136"/>
    </row>
    <row r="545" spans="1:12" s="15" customFormat="1">
      <c r="A545" s="11" t="s">
        <v>274</v>
      </c>
      <c r="B545" s="170" t="s">
        <v>63</v>
      </c>
      <c r="C545" s="13"/>
      <c r="D545" s="14"/>
      <c r="E545" s="283"/>
      <c r="F545" s="297">
        <f t="shared" si="17"/>
        <v>0</v>
      </c>
      <c r="G545" s="232">
        <f t="shared" si="16"/>
        <v>0</v>
      </c>
      <c r="H545" s="135"/>
      <c r="I545" s="136"/>
    </row>
    <row r="546" spans="1:12" s="21" customFormat="1">
      <c r="A546" s="61" t="s">
        <v>275</v>
      </c>
      <c r="B546" s="171" t="s">
        <v>64</v>
      </c>
      <c r="C546" s="26"/>
      <c r="D546" s="20"/>
      <c r="E546" s="285"/>
      <c r="F546" s="294">
        <f t="shared" si="17"/>
        <v>0</v>
      </c>
      <c r="G546" s="233">
        <f t="shared" si="16"/>
        <v>0</v>
      </c>
      <c r="H546" s="135"/>
      <c r="I546" s="136"/>
    </row>
    <row r="547" spans="1:12" s="182" customFormat="1" ht="22.5">
      <c r="A547" s="351" t="s">
        <v>963</v>
      </c>
      <c r="B547" s="352" t="s">
        <v>964</v>
      </c>
      <c r="C547" s="353" t="s">
        <v>10</v>
      </c>
      <c r="D547" s="181">
        <v>4000</v>
      </c>
      <c r="E547" s="295">
        <v>32224</v>
      </c>
      <c r="F547" s="368"/>
      <c r="G547" s="233">
        <f t="shared" si="16"/>
        <v>0</v>
      </c>
      <c r="H547" s="135"/>
      <c r="I547" s="136"/>
      <c r="L547" s="194"/>
    </row>
    <row r="548" spans="1:12" s="182" customFormat="1" ht="22.5">
      <c r="A548" s="351" t="s">
        <v>1488</v>
      </c>
      <c r="B548" s="352" t="s">
        <v>965</v>
      </c>
      <c r="C548" s="353" t="s">
        <v>10</v>
      </c>
      <c r="D548" s="181">
        <v>4500</v>
      </c>
      <c r="E548" s="295">
        <v>37645</v>
      </c>
      <c r="F548" s="368"/>
      <c r="G548" s="233">
        <f t="shared" si="16"/>
        <v>0</v>
      </c>
      <c r="H548" s="135"/>
      <c r="I548" s="136"/>
      <c r="L548" s="194"/>
    </row>
    <row r="549" spans="1:12" s="182" customFormat="1" ht="22.5">
      <c r="A549" s="351" t="s">
        <v>1489</v>
      </c>
      <c r="B549" s="352" t="s">
        <v>966</v>
      </c>
      <c r="C549" s="353" t="s">
        <v>10</v>
      </c>
      <c r="D549" s="181">
        <v>4500</v>
      </c>
      <c r="E549" s="295">
        <v>49767</v>
      </c>
      <c r="F549" s="368"/>
      <c r="G549" s="233">
        <f t="shared" si="16"/>
        <v>0</v>
      </c>
      <c r="H549" s="135"/>
      <c r="I549" s="136"/>
      <c r="L549" s="194"/>
    </row>
    <row r="550" spans="1:12" s="182" customFormat="1" ht="22.5">
      <c r="A550" s="351" t="s">
        <v>1490</v>
      </c>
      <c r="B550" s="352" t="s">
        <v>967</v>
      </c>
      <c r="C550" s="353" t="s">
        <v>10</v>
      </c>
      <c r="D550" s="181">
        <v>1000</v>
      </c>
      <c r="E550" s="295">
        <v>73864</v>
      </c>
      <c r="F550" s="368"/>
      <c r="G550" s="233">
        <f t="shared" si="16"/>
        <v>0</v>
      </c>
      <c r="H550" s="135"/>
      <c r="I550" s="136"/>
      <c r="L550" s="194"/>
    </row>
    <row r="551" spans="1:12" s="182" customFormat="1" ht="22.5">
      <c r="A551" s="351" t="s">
        <v>1556</v>
      </c>
      <c r="B551" s="352" t="s">
        <v>2082</v>
      </c>
      <c r="C551" s="353" t="s">
        <v>10</v>
      </c>
      <c r="D551" s="181">
        <v>485</v>
      </c>
      <c r="E551" s="295">
        <v>22235</v>
      </c>
      <c r="F551" s="368"/>
      <c r="G551" s="233">
        <f t="shared" si="16"/>
        <v>0</v>
      </c>
      <c r="H551" s="135"/>
      <c r="I551" s="136"/>
      <c r="L551" s="194"/>
    </row>
    <row r="552" spans="1:12" s="182" customFormat="1" ht="22.5">
      <c r="A552" s="351" t="s">
        <v>1557</v>
      </c>
      <c r="B552" s="352" t="s">
        <v>2083</v>
      </c>
      <c r="C552" s="353" t="s">
        <v>10</v>
      </c>
      <c r="D552" s="181">
        <v>40</v>
      </c>
      <c r="E552" s="295">
        <v>26242</v>
      </c>
      <c r="F552" s="368"/>
      <c r="G552" s="233">
        <f t="shared" si="16"/>
        <v>0</v>
      </c>
      <c r="H552" s="135"/>
      <c r="I552" s="136"/>
      <c r="L552" s="194"/>
    </row>
    <row r="553" spans="1:12" s="182" customFormat="1" ht="22.5">
      <c r="A553" s="351" t="s">
        <v>1558</v>
      </c>
      <c r="B553" s="352" t="s">
        <v>2084</v>
      </c>
      <c r="C553" s="353" t="s">
        <v>10</v>
      </c>
      <c r="D553" s="181">
        <v>15</v>
      </c>
      <c r="E553" s="295">
        <v>30443</v>
      </c>
      <c r="F553" s="368"/>
      <c r="G553" s="233">
        <f t="shared" si="16"/>
        <v>0</v>
      </c>
      <c r="H553" s="135"/>
      <c r="I553" s="136"/>
      <c r="L553" s="194"/>
    </row>
    <row r="554" spans="1:12" s="182" customFormat="1" ht="22.5">
      <c r="A554" s="351" t="s">
        <v>1559</v>
      </c>
      <c r="B554" s="352" t="s">
        <v>2085</v>
      </c>
      <c r="C554" s="353" t="s">
        <v>10</v>
      </c>
      <c r="D554" s="181">
        <v>25</v>
      </c>
      <c r="E554" s="295">
        <v>40052</v>
      </c>
      <c r="F554" s="368"/>
      <c r="G554" s="233">
        <f t="shared" si="16"/>
        <v>0</v>
      </c>
      <c r="H554" s="135"/>
      <c r="I554" s="136"/>
      <c r="L554" s="194"/>
    </row>
    <row r="555" spans="1:12" s="182" customFormat="1" ht="22.5">
      <c r="A555" s="351" t="s">
        <v>1560</v>
      </c>
      <c r="B555" s="352" t="s">
        <v>2086</v>
      </c>
      <c r="C555" s="353" t="s">
        <v>10</v>
      </c>
      <c r="D555" s="181">
        <v>15</v>
      </c>
      <c r="E555" s="295">
        <v>50450</v>
      </c>
      <c r="F555" s="368"/>
      <c r="G555" s="233">
        <f t="shared" si="16"/>
        <v>0</v>
      </c>
      <c r="H555" s="135"/>
      <c r="I555" s="136"/>
      <c r="L555" s="194"/>
    </row>
    <row r="556" spans="1:12" s="182" customFormat="1" ht="22.5">
      <c r="A556" s="351" t="s">
        <v>1561</v>
      </c>
      <c r="B556" s="352" t="s">
        <v>2087</v>
      </c>
      <c r="C556" s="353" t="s">
        <v>10</v>
      </c>
      <c r="D556" s="181">
        <v>30</v>
      </c>
      <c r="E556" s="295">
        <v>66812</v>
      </c>
      <c r="F556" s="368"/>
      <c r="G556" s="233">
        <f t="shared" si="16"/>
        <v>0</v>
      </c>
      <c r="H556" s="135"/>
      <c r="I556" s="136"/>
      <c r="L556" s="194"/>
    </row>
    <row r="557" spans="1:12" s="182" customFormat="1" ht="22.5">
      <c r="A557" s="351" t="s">
        <v>1562</v>
      </c>
      <c r="B557" s="352" t="s">
        <v>177</v>
      </c>
      <c r="C557" s="353" t="s">
        <v>2433</v>
      </c>
      <c r="D557" s="181">
        <v>70</v>
      </c>
      <c r="E557" s="295">
        <v>29411</v>
      </c>
      <c r="F557" s="368"/>
      <c r="G557" s="233">
        <f t="shared" si="16"/>
        <v>0</v>
      </c>
      <c r="H557" s="135"/>
      <c r="I557" s="136"/>
    </row>
    <row r="558" spans="1:12" s="182" customFormat="1" ht="22.5">
      <c r="A558" s="351" t="s">
        <v>1563</v>
      </c>
      <c r="B558" s="352" t="s">
        <v>178</v>
      </c>
      <c r="C558" s="353" t="s">
        <v>2433</v>
      </c>
      <c r="D558" s="181">
        <v>82</v>
      </c>
      <c r="E558" s="295">
        <v>33895</v>
      </c>
      <c r="F558" s="368"/>
      <c r="G558" s="233">
        <f t="shared" si="16"/>
        <v>0</v>
      </c>
      <c r="H558" s="135"/>
      <c r="I558" s="136"/>
    </row>
    <row r="559" spans="1:12" s="182" customFormat="1" ht="33.75">
      <c r="A559" s="351" t="s">
        <v>1564</v>
      </c>
      <c r="B559" s="352" t="s">
        <v>2411</v>
      </c>
      <c r="C559" s="353" t="s">
        <v>10</v>
      </c>
      <c r="D559" s="181">
        <v>1771</v>
      </c>
      <c r="E559" s="295">
        <v>183323</v>
      </c>
      <c r="F559" s="368"/>
      <c r="G559" s="233">
        <f t="shared" si="16"/>
        <v>0</v>
      </c>
      <c r="H559" s="135"/>
      <c r="I559" s="136"/>
      <c r="L559" s="194"/>
    </row>
    <row r="560" spans="1:12" s="182" customFormat="1" ht="45">
      <c r="A560" s="351" t="s">
        <v>1565</v>
      </c>
      <c r="B560" s="352" t="s">
        <v>2088</v>
      </c>
      <c r="C560" s="353" t="s">
        <v>2433</v>
      </c>
      <c r="D560" s="181">
        <v>38</v>
      </c>
      <c r="E560" s="295">
        <v>19578</v>
      </c>
      <c r="F560" s="368"/>
      <c r="G560" s="233">
        <f t="shared" si="16"/>
        <v>0</v>
      </c>
      <c r="H560" s="135"/>
      <c r="I560" s="136"/>
    </row>
    <row r="561" spans="1:12" s="182" customFormat="1" ht="45">
      <c r="A561" s="351" t="s">
        <v>1566</v>
      </c>
      <c r="B561" s="352" t="s">
        <v>2089</v>
      </c>
      <c r="C561" s="353" t="s">
        <v>2433</v>
      </c>
      <c r="D561" s="181">
        <v>344</v>
      </c>
      <c r="E561" s="295">
        <v>26698</v>
      </c>
      <c r="F561" s="368"/>
      <c r="G561" s="233">
        <f t="shared" si="16"/>
        <v>0</v>
      </c>
      <c r="H561" s="135"/>
      <c r="I561" s="136"/>
    </row>
    <row r="562" spans="1:12" s="182" customFormat="1" ht="22.5">
      <c r="A562" s="348" t="s">
        <v>1970</v>
      </c>
      <c r="B562" s="349" t="s">
        <v>2505</v>
      </c>
      <c r="C562" s="350" t="s">
        <v>10</v>
      </c>
      <c r="D562" s="181">
        <v>8813</v>
      </c>
      <c r="E562" s="295">
        <v>14867</v>
      </c>
      <c r="F562" s="368"/>
      <c r="G562" s="233">
        <f t="shared" si="16"/>
        <v>0</v>
      </c>
      <c r="H562" s="135"/>
      <c r="I562" s="136"/>
      <c r="L562" s="194"/>
    </row>
    <row r="563" spans="1:12" s="182" customFormat="1" ht="33.75">
      <c r="A563" s="348" t="s">
        <v>1971</v>
      </c>
      <c r="B563" s="349" t="s">
        <v>2506</v>
      </c>
      <c r="C563" s="350" t="s">
        <v>10</v>
      </c>
      <c r="D563" s="181">
        <v>7112</v>
      </c>
      <c r="E563" s="295">
        <v>16877</v>
      </c>
      <c r="F563" s="368"/>
      <c r="G563" s="233">
        <f t="shared" si="16"/>
        <v>0</v>
      </c>
      <c r="H563" s="135"/>
      <c r="I563" s="136"/>
      <c r="L563" s="194"/>
    </row>
    <row r="564" spans="1:12" s="182" customFormat="1" ht="22.5">
      <c r="A564" s="348" t="s">
        <v>2507</v>
      </c>
      <c r="B564" s="349" t="s">
        <v>2508</v>
      </c>
      <c r="C564" s="350" t="s">
        <v>10</v>
      </c>
      <c r="D564" s="181">
        <v>2000</v>
      </c>
      <c r="E564" s="295">
        <v>23545</v>
      </c>
      <c r="F564" s="368"/>
      <c r="G564" s="233">
        <f t="shared" si="16"/>
        <v>0</v>
      </c>
      <c r="H564" s="135"/>
      <c r="I564" s="136"/>
      <c r="L564" s="194"/>
    </row>
    <row r="565" spans="1:12" s="182" customFormat="1" ht="22.5">
      <c r="A565" s="348" t="s">
        <v>2509</v>
      </c>
      <c r="B565" s="349" t="s">
        <v>2510</v>
      </c>
      <c r="C565" s="350" t="s">
        <v>10</v>
      </c>
      <c r="D565" s="181">
        <v>650</v>
      </c>
      <c r="E565" s="295">
        <v>26307</v>
      </c>
      <c r="F565" s="368"/>
      <c r="G565" s="233">
        <f t="shared" si="16"/>
        <v>0</v>
      </c>
      <c r="H565" s="135"/>
      <c r="I565" s="136"/>
      <c r="L565" s="194"/>
    </row>
    <row r="566" spans="1:12" s="182" customFormat="1" ht="33.75">
      <c r="A566" s="348" t="s">
        <v>2511</v>
      </c>
      <c r="B566" s="349" t="s">
        <v>2512</v>
      </c>
      <c r="C566" s="350" t="s">
        <v>10</v>
      </c>
      <c r="D566" s="181">
        <v>100</v>
      </c>
      <c r="E566" s="295">
        <v>41798</v>
      </c>
      <c r="F566" s="368"/>
      <c r="G566" s="233">
        <f t="shared" si="16"/>
        <v>0</v>
      </c>
      <c r="H566" s="135"/>
      <c r="I566" s="136"/>
      <c r="L566" s="194"/>
    </row>
    <row r="567" spans="1:12" s="182" customFormat="1" ht="33.75">
      <c r="A567" s="348" t="s">
        <v>2513</v>
      </c>
      <c r="B567" s="349" t="s">
        <v>2514</v>
      </c>
      <c r="C567" s="350" t="s">
        <v>10</v>
      </c>
      <c r="D567" s="181">
        <v>30</v>
      </c>
      <c r="E567" s="295">
        <v>98938</v>
      </c>
      <c r="F567" s="368"/>
      <c r="G567" s="233">
        <f t="shared" si="16"/>
        <v>0</v>
      </c>
      <c r="H567" s="135"/>
      <c r="I567" s="136"/>
      <c r="L567" s="194"/>
    </row>
    <row r="568" spans="1:12" s="182" customFormat="1" ht="33.75">
      <c r="A568" s="348" t="s">
        <v>2515</v>
      </c>
      <c r="B568" s="349" t="s">
        <v>2516</v>
      </c>
      <c r="C568" s="350" t="s">
        <v>10</v>
      </c>
      <c r="D568" s="181">
        <v>18</v>
      </c>
      <c r="E568" s="295">
        <v>158300</v>
      </c>
      <c r="F568" s="368"/>
      <c r="G568" s="233">
        <f t="shared" si="16"/>
        <v>0</v>
      </c>
      <c r="H568" s="135"/>
      <c r="I568" s="136"/>
      <c r="L568" s="194"/>
    </row>
    <row r="569" spans="1:12" s="21" customFormat="1">
      <c r="A569" s="62" t="s">
        <v>276</v>
      </c>
      <c r="B569" s="168" t="s">
        <v>65</v>
      </c>
      <c r="C569" s="27"/>
      <c r="D569" s="24"/>
      <c r="E569" s="277"/>
      <c r="F569" s="296">
        <f t="shared" si="17"/>
        <v>0</v>
      </c>
      <c r="G569" s="234">
        <f t="shared" si="16"/>
        <v>0</v>
      </c>
      <c r="H569" s="135"/>
      <c r="I569" s="136"/>
    </row>
    <row r="570" spans="1:12" s="182" customFormat="1">
      <c r="A570" s="351" t="s">
        <v>2330</v>
      </c>
      <c r="B570" s="352" t="s">
        <v>179</v>
      </c>
      <c r="C570" s="353" t="s">
        <v>10</v>
      </c>
      <c r="D570" s="181">
        <v>4545</v>
      </c>
      <c r="E570" s="295">
        <v>25148</v>
      </c>
      <c r="F570" s="368"/>
      <c r="G570" s="233">
        <f t="shared" si="16"/>
        <v>0</v>
      </c>
      <c r="H570" s="135"/>
      <c r="I570" s="136"/>
      <c r="L570" s="194"/>
    </row>
    <row r="571" spans="1:12" s="182" customFormat="1" ht="22.5">
      <c r="A571" s="351" t="s">
        <v>277</v>
      </c>
      <c r="B571" s="352" t="s">
        <v>2331</v>
      </c>
      <c r="C571" s="353" t="s">
        <v>10</v>
      </c>
      <c r="D571" s="181">
        <v>672</v>
      </c>
      <c r="E571" s="295">
        <v>40117</v>
      </c>
      <c r="F571" s="368"/>
      <c r="G571" s="233">
        <f t="shared" si="16"/>
        <v>0</v>
      </c>
      <c r="H571" s="135"/>
      <c r="I571" s="136"/>
      <c r="L571" s="194"/>
    </row>
    <row r="572" spans="1:12" s="182" customFormat="1" ht="22.5">
      <c r="A572" s="351" t="s">
        <v>2332</v>
      </c>
      <c r="B572" s="352" t="s">
        <v>2333</v>
      </c>
      <c r="C572" s="353" t="s">
        <v>10</v>
      </c>
      <c r="D572" s="181">
        <v>387</v>
      </c>
      <c r="E572" s="295">
        <v>54116</v>
      </c>
      <c r="F572" s="368"/>
      <c r="G572" s="233">
        <f t="shared" si="16"/>
        <v>0</v>
      </c>
      <c r="H572" s="135"/>
      <c r="I572" s="136"/>
      <c r="L572" s="194"/>
    </row>
    <row r="573" spans="1:12" s="182" customFormat="1" ht="22.5">
      <c r="A573" s="351" t="s">
        <v>2334</v>
      </c>
      <c r="B573" s="352" t="s">
        <v>2335</v>
      </c>
      <c r="C573" s="353" t="s">
        <v>10</v>
      </c>
      <c r="D573" s="181">
        <v>574</v>
      </c>
      <c r="E573" s="295">
        <v>77552</v>
      </c>
      <c r="F573" s="368"/>
      <c r="G573" s="233">
        <f t="shared" si="16"/>
        <v>0</v>
      </c>
      <c r="H573" s="135"/>
      <c r="I573" s="136"/>
      <c r="L573" s="194"/>
    </row>
    <row r="574" spans="1:12" s="182" customFormat="1" ht="22.5">
      <c r="A574" s="351" t="s">
        <v>2336</v>
      </c>
      <c r="B574" s="352" t="s">
        <v>2337</v>
      </c>
      <c r="C574" s="353" t="s">
        <v>10</v>
      </c>
      <c r="D574" s="181">
        <v>155</v>
      </c>
      <c r="E574" s="295">
        <v>116781</v>
      </c>
      <c r="F574" s="368"/>
      <c r="G574" s="233">
        <f t="shared" si="16"/>
        <v>0</v>
      </c>
      <c r="H574" s="135"/>
      <c r="I574" s="136"/>
      <c r="L574" s="194"/>
    </row>
    <row r="575" spans="1:12" s="182" customFormat="1" ht="22.5">
      <c r="A575" s="351" t="s">
        <v>278</v>
      </c>
      <c r="B575" s="352" t="s">
        <v>2338</v>
      </c>
      <c r="C575" s="353" t="s">
        <v>10</v>
      </c>
      <c r="D575" s="181">
        <v>180</v>
      </c>
      <c r="E575" s="295">
        <v>173232</v>
      </c>
      <c r="F575" s="368"/>
      <c r="G575" s="233">
        <f t="shared" si="16"/>
        <v>0</v>
      </c>
      <c r="H575" s="135"/>
      <c r="I575" s="136"/>
      <c r="L575" s="194"/>
    </row>
    <row r="576" spans="1:12" s="182" customFormat="1" ht="22.5">
      <c r="A576" s="351" t="s">
        <v>279</v>
      </c>
      <c r="B576" s="352" t="s">
        <v>2339</v>
      </c>
      <c r="C576" s="353" t="s">
        <v>10</v>
      </c>
      <c r="D576" s="181">
        <v>450</v>
      </c>
      <c r="E576" s="295">
        <v>227332</v>
      </c>
      <c r="F576" s="368"/>
      <c r="G576" s="233">
        <f t="shared" si="16"/>
        <v>0</v>
      </c>
      <c r="H576" s="135"/>
      <c r="I576" s="136"/>
      <c r="L576" s="194"/>
    </row>
    <row r="577" spans="1:12" s="182" customFormat="1">
      <c r="A577" s="351" t="s">
        <v>280</v>
      </c>
      <c r="B577" s="352" t="s">
        <v>2340</v>
      </c>
      <c r="C577" s="353" t="s">
        <v>10</v>
      </c>
      <c r="D577" s="181">
        <v>207</v>
      </c>
      <c r="E577" s="295">
        <v>29556</v>
      </c>
      <c r="F577" s="368"/>
      <c r="G577" s="233">
        <f t="shared" si="16"/>
        <v>0</v>
      </c>
      <c r="H577" s="135"/>
      <c r="I577" s="136"/>
      <c r="L577" s="194"/>
    </row>
    <row r="578" spans="1:12" s="182" customFormat="1" ht="22.5">
      <c r="A578" s="351" t="s">
        <v>281</v>
      </c>
      <c r="B578" s="352" t="s">
        <v>2341</v>
      </c>
      <c r="C578" s="353" t="s">
        <v>10</v>
      </c>
      <c r="D578" s="181">
        <v>216</v>
      </c>
      <c r="E578" s="295">
        <v>29556</v>
      </c>
      <c r="F578" s="368"/>
      <c r="G578" s="233">
        <f t="shared" si="16"/>
        <v>0</v>
      </c>
      <c r="H578" s="135"/>
      <c r="I578" s="136"/>
      <c r="L578" s="194"/>
    </row>
    <row r="579" spans="1:12" s="182" customFormat="1" ht="22.5">
      <c r="A579" s="351" t="s">
        <v>282</v>
      </c>
      <c r="B579" s="352" t="s">
        <v>2342</v>
      </c>
      <c r="C579" s="353" t="s">
        <v>10</v>
      </c>
      <c r="D579" s="181">
        <v>1989</v>
      </c>
      <c r="E579" s="295">
        <v>40850</v>
      </c>
      <c r="F579" s="368"/>
      <c r="G579" s="233">
        <f t="shared" si="16"/>
        <v>0</v>
      </c>
      <c r="H579" s="135"/>
      <c r="I579" s="136"/>
      <c r="L579" s="194"/>
    </row>
    <row r="580" spans="1:12" s="182" customFormat="1" ht="22.5">
      <c r="A580" s="351" t="s">
        <v>283</v>
      </c>
      <c r="B580" s="352" t="s">
        <v>2343</v>
      </c>
      <c r="C580" s="353" t="s">
        <v>10</v>
      </c>
      <c r="D580" s="181">
        <v>930</v>
      </c>
      <c r="E580" s="295">
        <v>55204</v>
      </c>
      <c r="F580" s="368"/>
      <c r="G580" s="233">
        <f t="shared" si="16"/>
        <v>0</v>
      </c>
      <c r="H580" s="135"/>
      <c r="I580" s="136"/>
      <c r="L580" s="194"/>
    </row>
    <row r="581" spans="1:12" s="182" customFormat="1" ht="33.75">
      <c r="A581" s="348" t="s">
        <v>284</v>
      </c>
      <c r="B581" s="349" t="s">
        <v>2517</v>
      </c>
      <c r="C581" s="350" t="s">
        <v>10</v>
      </c>
      <c r="D581" s="181">
        <v>11900</v>
      </c>
      <c r="E581" s="295">
        <v>12205</v>
      </c>
      <c r="F581" s="368"/>
      <c r="G581" s="233">
        <f t="shared" si="16"/>
        <v>0</v>
      </c>
      <c r="H581" s="135"/>
      <c r="I581" s="136"/>
      <c r="L581" s="194"/>
    </row>
    <row r="582" spans="1:12" s="182" customFormat="1" ht="22.5">
      <c r="A582" s="351" t="s">
        <v>285</v>
      </c>
      <c r="B582" s="352" t="s">
        <v>2344</v>
      </c>
      <c r="C582" s="353" t="s">
        <v>10</v>
      </c>
      <c r="D582" s="181">
        <v>50</v>
      </c>
      <c r="E582" s="295">
        <v>322285</v>
      </c>
      <c r="F582" s="368"/>
      <c r="G582" s="233">
        <f t="shared" si="16"/>
        <v>0</v>
      </c>
      <c r="H582" s="135"/>
      <c r="I582" s="136"/>
      <c r="L582" s="194"/>
    </row>
    <row r="583" spans="1:12" s="182" customFormat="1" ht="22.5">
      <c r="A583" s="351" t="s">
        <v>286</v>
      </c>
      <c r="B583" s="352" t="s">
        <v>2345</v>
      </c>
      <c r="C583" s="353" t="s">
        <v>10</v>
      </c>
      <c r="D583" s="181">
        <v>90</v>
      </c>
      <c r="E583" s="295">
        <v>370189</v>
      </c>
      <c r="F583" s="368"/>
      <c r="G583" s="233">
        <f t="shared" si="16"/>
        <v>0</v>
      </c>
      <c r="H583" s="135"/>
      <c r="I583" s="136"/>
      <c r="L583" s="194"/>
    </row>
    <row r="584" spans="1:12" s="182" customFormat="1" ht="22.5">
      <c r="A584" s="348" t="s">
        <v>287</v>
      </c>
      <c r="B584" s="349" t="s">
        <v>2518</v>
      </c>
      <c r="C584" s="350" t="s">
        <v>10</v>
      </c>
      <c r="D584" s="181">
        <v>968</v>
      </c>
      <c r="E584" s="295">
        <v>48657</v>
      </c>
      <c r="F584" s="368"/>
      <c r="G584" s="233">
        <f t="shared" si="16"/>
        <v>0</v>
      </c>
      <c r="H584" s="135"/>
      <c r="I584" s="136"/>
      <c r="L584" s="194"/>
    </row>
    <row r="585" spans="1:12" s="182" customFormat="1" ht="22.5">
      <c r="A585" s="348" t="s">
        <v>288</v>
      </c>
      <c r="B585" s="349" t="s">
        <v>2519</v>
      </c>
      <c r="C585" s="350" t="s">
        <v>10</v>
      </c>
      <c r="D585" s="181">
        <v>3667</v>
      </c>
      <c r="E585" s="295">
        <v>93334</v>
      </c>
      <c r="F585" s="368"/>
      <c r="G585" s="233">
        <f t="shared" si="16"/>
        <v>0</v>
      </c>
      <c r="H585" s="135"/>
      <c r="I585" s="136"/>
      <c r="L585" s="194"/>
    </row>
    <row r="586" spans="1:12" s="182" customFormat="1" ht="22.5">
      <c r="A586" s="348" t="s">
        <v>289</v>
      </c>
      <c r="B586" s="349" t="s">
        <v>2520</v>
      </c>
      <c r="C586" s="350" t="s">
        <v>10</v>
      </c>
      <c r="D586" s="181">
        <v>910</v>
      </c>
      <c r="E586" s="295">
        <v>108676</v>
      </c>
      <c r="F586" s="368"/>
      <c r="G586" s="233">
        <f t="shared" si="16"/>
        <v>0</v>
      </c>
      <c r="H586" s="135"/>
      <c r="I586" s="136"/>
      <c r="L586" s="194"/>
    </row>
    <row r="587" spans="1:12" s="182" customFormat="1" ht="22.5">
      <c r="A587" s="348" t="s">
        <v>290</v>
      </c>
      <c r="B587" s="349" t="s">
        <v>2339</v>
      </c>
      <c r="C587" s="350" t="s">
        <v>10</v>
      </c>
      <c r="D587" s="181">
        <v>1305</v>
      </c>
      <c r="E587" s="295">
        <v>160640</v>
      </c>
      <c r="F587" s="368"/>
      <c r="G587" s="233">
        <f t="shared" si="16"/>
        <v>0</v>
      </c>
      <c r="H587" s="135"/>
      <c r="I587" s="136"/>
      <c r="L587" s="194"/>
    </row>
    <row r="588" spans="1:12" s="182" customFormat="1" ht="22.5">
      <c r="A588" s="348" t="s">
        <v>291</v>
      </c>
      <c r="B588" s="349" t="s">
        <v>2521</v>
      </c>
      <c r="C588" s="350" t="s">
        <v>10</v>
      </c>
      <c r="D588" s="181">
        <v>669</v>
      </c>
      <c r="E588" s="295">
        <v>179747</v>
      </c>
      <c r="F588" s="368"/>
      <c r="G588" s="233">
        <f t="shared" si="16"/>
        <v>0</v>
      </c>
      <c r="H588" s="135"/>
      <c r="I588" s="136"/>
      <c r="L588" s="194"/>
    </row>
    <row r="589" spans="1:12" s="182" customFormat="1" ht="22.5">
      <c r="A589" s="348" t="s">
        <v>292</v>
      </c>
      <c r="B589" s="349" t="s">
        <v>2522</v>
      </c>
      <c r="C589" s="350" t="s">
        <v>10</v>
      </c>
      <c r="D589" s="181">
        <v>733</v>
      </c>
      <c r="E589" s="295">
        <v>255690</v>
      </c>
      <c r="F589" s="368"/>
      <c r="G589" s="233">
        <f t="shared" si="16"/>
        <v>0</v>
      </c>
      <c r="H589" s="135"/>
      <c r="I589" s="136"/>
      <c r="L589" s="194"/>
    </row>
    <row r="590" spans="1:12" s="182" customFormat="1" ht="22.5">
      <c r="A590" s="348" t="s">
        <v>293</v>
      </c>
      <c r="B590" s="349" t="s">
        <v>2523</v>
      </c>
      <c r="C590" s="350" t="s">
        <v>10</v>
      </c>
      <c r="D590" s="181">
        <v>75</v>
      </c>
      <c r="E590" s="295">
        <v>292986</v>
      </c>
      <c r="F590" s="368"/>
      <c r="G590" s="233">
        <f t="shared" si="16"/>
        <v>0</v>
      </c>
      <c r="H590" s="135"/>
      <c r="I590" s="136"/>
      <c r="L590" s="194"/>
    </row>
    <row r="591" spans="1:12" s="182" customFormat="1" ht="22.5">
      <c r="A591" s="348" t="s">
        <v>2346</v>
      </c>
      <c r="B591" s="349" t="s">
        <v>2524</v>
      </c>
      <c r="C591" s="350" t="s">
        <v>10</v>
      </c>
      <c r="D591" s="181">
        <v>65</v>
      </c>
      <c r="E591" s="295">
        <v>336535</v>
      </c>
      <c r="F591" s="368"/>
      <c r="G591" s="233">
        <f t="shared" si="16"/>
        <v>0</v>
      </c>
      <c r="H591" s="135"/>
      <c r="I591" s="136"/>
      <c r="L591" s="194"/>
    </row>
    <row r="592" spans="1:12" s="182" customFormat="1" ht="22.5">
      <c r="A592" s="351" t="s">
        <v>294</v>
      </c>
      <c r="B592" s="352" t="s">
        <v>2347</v>
      </c>
      <c r="C592" s="353" t="s">
        <v>10</v>
      </c>
      <c r="D592" s="181">
        <v>400</v>
      </c>
      <c r="E592" s="295">
        <v>342446</v>
      </c>
      <c r="F592" s="368"/>
      <c r="G592" s="233">
        <f t="shared" si="16"/>
        <v>0</v>
      </c>
      <c r="H592" s="135"/>
      <c r="I592" s="136"/>
      <c r="L592" s="194"/>
    </row>
    <row r="593" spans="1:12" s="182" customFormat="1" ht="22.5">
      <c r="A593" s="351" t="s">
        <v>295</v>
      </c>
      <c r="B593" s="352" t="s">
        <v>2348</v>
      </c>
      <c r="C593" s="353" t="s">
        <v>10</v>
      </c>
      <c r="D593" s="181">
        <v>325</v>
      </c>
      <c r="E593" s="295">
        <v>236175</v>
      </c>
      <c r="F593" s="368"/>
      <c r="G593" s="233">
        <f t="shared" si="16"/>
        <v>0</v>
      </c>
      <c r="H593" s="135"/>
      <c r="I593" s="136"/>
      <c r="L593" s="194"/>
    </row>
    <row r="594" spans="1:12" s="182" customFormat="1" ht="22.5">
      <c r="A594" s="351" t="s">
        <v>296</v>
      </c>
      <c r="B594" s="352" t="s">
        <v>2349</v>
      </c>
      <c r="C594" s="353" t="s">
        <v>10</v>
      </c>
      <c r="D594" s="181">
        <v>800</v>
      </c>
      <c r="E594" s="295">
        <v>454960</v>
      </c>
      <c r="F594" s="368"/>
      <c r="G594" s="233">
        <f t="shared" si="16"/>
        <v>0</v>
      </c>
      <c r="H594" s="135"/>
      <c r="I594" s="136"/>
      <c r="L594" s="194"/>
    </row>
    <row r="595" spans="1:12" s="182" customFormat="1">
      <c r="A595" s="351" t="s">
        <v>297</v>
      </c>
      <c r="B595" s="352" t="s">
        <v>2350</v>
      </c>
      <c r="C595" s="353" t="s">
        <v>10</v>
      </c>
      <c r="D595" s="181">
        <v>50</v>
      </c>
      <c r="E595" s="295">
        <v>5458909</v>
      </c>
      <c r="F595" s="368"/>
      <c r="G595" s="233">
        <f t="shared" ref="G595:G658" si="18">ROUND(F595*D595,0)</f>
        <v>0</v>
      </c>
      <c r="H595" s="135"/>
      <c r="I595" s="136"/>
      <c r="L595" s="194"/>
    </row>
    <row r="596" spans="1:12" s="182" customFormat="1" ht="33.75">
      <c r="A596" s="351" t="s">
        <v>2747</v>
      </c>
      <c r="B596" s="349" t="s">
        <v>2525</v>
      </c>
      <c r="C596" s="350" t="s">
        <v>10</v>
      </c>
      <c r="D596" s="181">
        <v>15</v>
      </c>
      <c r="E596" s="295">
        <v>406575</v>
      </c>
      <c r="F596" s="368"/>
      <c r="G596" s="233">
        <f t="shared" si="18"/>
        <v>0</v>
      </c>
      <c r="H596" s="135"/>
      <c r="I596" s="136"/>
      <c r="L596" s="194"/>
    </row>
    <row r="597" spans="1:12" s="182" customFormat="1" ht="33.75">
      <c r="A597" s="351" t="s">
        <v>2748</v>
      </c>
      <c r="B597" s="349" t="s">
        <v>2526</v>
      </c>
      <c r="C597" s="350" t="s">
        <v>10</v>
      </c>
      <c r="D597" s="181">
        <v>15</v>
      </c>
      <c r="E597" s="295">
        <v>598657</v>
      </c>
      <c r="F597" s="368"/>
      <c r="G597" s="233">
        <f t="shared" si="18"/>
        <v>0</v>
      </c>
      <c r="H597" s="135"/>
      <c r="I597" s="136"/>
      <c r="L597" s="194"/>
    </row>
    <row r="598" spans="1:12" s="182" customFormat="1" ht="33.75">
      <c r="A598" s="351" t="s">
        <v>2749</v>
      </c>
      <c r="B598" s="349" t="s">
        <v>2527</v>
      </c>
      <c r="C598" s="350" t="s">
        <v>10</v>
      </c>
      <c r="D598" s="181">
        <v>30</v>
      </c>
      <c r="E598" s="295">
        <v>513565</v>
      </c>
      <c r="F598" s="368"/>
      <c r="G598" s="233">
        <f t="shared" si="18"/>
        <v>0</v>
      </c>
      <c r="H598" s="135"/>
      <c r="I598" s="136"/>
      <c r="L598" s="194"/>
    </row>
    <row r="599" spans="1:12" s="182" customFormat="1" ht="33.75">
      <c r="A599" s="351" t="s">
        <v>2750</v>
      </c>
      <c r="B599" s="349" t="s">
        <v>2528</v>
      </c>
      <c r="C599" s="350" t="s">
        <v>10</v>
      </c>
      <c r="D599" s="181">
        <v>15</v>
      </c>
      <c r="E599" s="295">
        <v>1254298</v>
      </c>
      <c r="F599" s="368"/>
      <c r="G599" s="233">
        <f t="shared" si="18"/>
        <v>0</v>
      </c>
      <c r="H599" s="135"/>
      <c r="I599" s="136"/>
      <c r="L599" s="194"/>
    </row>
    <row r="600" spans="1:12" s="182" customFormat="1" ht="33.75">
      <c r="A600" s="351" t="s">
        <v>2751</v>
      </c>
      <c r="B600" s="349" t="s">
        <v>2529</v>
      </c>
      <c r="C600" s="350" t="s">
        <v>10</v>
      </c>
      <c r="D600" s="181">
        <v>12</v>
      </c>
      <c r="E600" s="295">
        <v>1620266</v>
      </c>
      <c r="F600" s="368"/>
      <c r="G600" s="233">
        <f t="shared" si="18"/>
        <v>0</v>
      </c>
      <c r="H600" s="135"/>
      <c r="I600" s="136"/>
      <c r="L600" s="194"/>
    </row>
    <row r="601" spans="1:12" s="21" customFormat="1">
      <c r="A601" s="62" t="s">
        <v>298</v>
      </c>
      <c r="B601" s="168" t="s">
        <v>66</v>
      </c>
      <c r="C601" s="27"/>
      <c r="D601" s="24"/>
      <c r="E601" s="277"/>
      <c r="F601" s="296">
        <f t="shared" ref="F601:F652" si="19">+E601</f>
        <v>0</v>
      </c>
      <c r="G601" s="234">
        <f t="shared" si="18"/>
        <v>0</v>
      </c>
      <c r="H601" s="135"/>
      <c r="I601" s="136"/>
    </row>
    <row r="602" spans="1:12" s="182" customFormat="1" ht="22.5">
      <c r="A602" s="351" t="s">
        <v>968</v>
      </c>
      <c r="B602" s="352" t="s">
        <v>969</v>
      </c>
      <c r="C602" s="353" t="s">
        <v>2433</v>
      </c>
      <c r="D602" s="181">
        <v>1</v>
      </c>
      <c r="E602" s="295">
        <v>23405390</v>
      </c>
      <c r="F602" s="368"/>
      <c r="G602" s="233">
        <f t="shared" si="18"/>
        <v>0</v>
      </c>
      <c r="H602" s="135"/>
      <c r="I602" s="136"/>
    </row>
    <row r="603" spans="1:12" s="182" customFormat="1" ht="22.5">
      <c r="A603" s="351" t="s">
        <v>970</v>
      </c>
      <c r="B603" s="352" t="s">
        <v>971</v>
      </c>
      <c r="C603" s="353" t="s">
        <v>2433</v>
      </c>
      <c r="D603" s="181">
        <v>1</v>
      </c>
      <c r="E603" s="295">
        <v>40332790</v>
      </c>
      <c r="F603" s="368"/>
      <c r="G603" s="233">
        <f t="shared" si="18"/>
        <v>0</v>
      </c>
      <c r="H603" s="135"/>
      <c r="I603" s="136"/>
    </row>
    <row r="604" spans="1:12" s="182" customFormat="1" ht="22.5">
      <c r="A604" s="351" t="s">
        <v>972</v>
      </c>
      <c r="B604" s="352" t="s">
        <v>973</v>
      </c>
      <c r="C604" s="353" t="s">
        <v>2433</v>
      </c>
      <c r="D604" s="181">
        <v>1</v>
      </c>
      <c r="E604" s="295">
        <v>17359890</v>
      </c>
      <c r="F604" s="368"/>
      <c r="G604" s="233">
        <f t="shared" si="18"/>
        <v>0</v>
      </c>
      <c r="H604" s="135"/>
      <c r="I604" s="136"/>
    </row>
    <row r="605" spans="1:12" s="182" customFormat="1" ht="22.5">
      <c r="A605" s="351" t="s">
        <v>299</v>
      </c>
      <c r="B605" s="352" t="s">
        <v>974</v>
      </c>
      <c r="C605" s="353" t="s">
        <v>2433</v>
      </c>
      <c r="D605" s="181">
        <v>1</v>
      </c>
      <c r="E605" s="295">
        <v>43960090</v>
      </c>
      <c r="F605" s="368"/>
      <c r="G605" s="233">
        <f t="shared" si="18"/>
        <v>0</v>
      </c>
      <c r="H605" s="135"/>
      <c r="I605" s="136"/>
    </row>
    <row r="606" spans="1:12" s="182" customFormat="1" ht="22.5">
      <c r="A606" s="351" t="s">
        <v>300</v>
      </c>
      <c r="B606" s="352" t="s">
        <v>975</v>
      </c>
      <c r="C606" s="353" t="s">
        <v>2433</v>
      </c>
      <c r="D606" s="181">
        <v>1</v>
      </c>
      <c r="E606" s="295">
        <v>12523490</v>
      </c>
      <c r="F606" s="368"/>
      <c r="G606" s="233">
        <f t="shared" si="18"/>
        <v>0</v>
      </c>
      <c r="H606" s="135"/>
      <c r="I606" s="136"/>
    </row>
    <row r="607" spans="1:12" s="182" customFormat="1" ht="22.5">
      <c r="A607" s="351" t="s">
        <v>976</v>
      </c>
      <c r="B607" s="352" t="s">
        <v>977</v>
      </c>
      <c r="C607" s="353" t="s">
        <v>2433</v>
      </c>
      <c r="D607" s="181">
        <v>1</v>
      </c>
      <c r="E607" s="295">
        <v>23405390</v>
      </c>
      <c r="F607" s="368"/>
      <c r="G607" s="233">
        <f t="shared" si="18"/>
        <v>0</v>
      </c>
      <c r="H607" s="135"/>
      <c r="I607" s="136"/>
    </row>
    <row r="608" spans="1:12" s="182" customFormat="1" ht="22.5">
      <c r="A608" s="351" t="s">
        <v>978</v>
      </c>
      <c r="B608" s="352" t="s">
        <v>979</v>
      </c>
      <c r="C608" s="353" t="s">
        <v>2433</v>
      </c>
      <c r="D608" s="181">
        <v>1</v>
      </c>
      <c r="E608" s="295">
        <v>25823590</v>
      </c>
      <c r="F608" s="368"/>
      <c r="G608" s="233">
        <f t="shared" si="18"/>
        <v>0</v>
      </c>
      <c r="H608" s="135"/>
      <c r="I608" s="136"/>
    </row>
    <row r="609" spans="1:10" s="182" customFormat="1" ht="22.5">
      <c r="A609" s="348" t="s">
        <v>1491</v>
      </c>
      <c r="B609" s="349" t="s">
        <v>2530</v>
      </c>
      <c r="C609" s="350" t="s">
        <v>2433</v>
      </c>
      <c r="D609" s="181">
        <v>79</v>
      </c>
      <c r="E609" s="295">
        <v>945687</v>
      </c>
      <c r="F609" s="368"/>
      <c r="G609" s="233">
        <f t="shared" si="18"/>
        <v>0</v>
      </c>
      <c r="H609" s="135"/>
      <c r="I609" s="136"/>
    </row>
    <row r="610" spans="1:10" s="182" customFormat="1" ht="22.5">
      <c r="A610" s="348" t="s">
        <v>1972</v>
      </c>
      <c r="B610" s="349" t="s">
        <v>2531</v>
      </c>
      <c r="C610" s="350" t="s">
        <v>2433</v>
      </c>
      <c r="D610" s="181">
        <v>78</v>
      </c>
      <c r="E610" s="295">
        <v>1145351</v>
      </c>
      <c r="F610" s="368"/>
      <c r="G610" s="233">
        <f t="shared" si="18"/>
        <v>0</v>
      </c>
      <c r="H610" s="135"/>
      <c r="I610" s="136"/>
    </row>
    <row r="611" spans="1:10" s="182" customFormat="1" ht="45">
      <c r="A611" s="348" t="s">
        <v>2532</v>
      </c>
      <c r="B611" s="349" t="s">
        <v>2533</v>
      </c>
      <c r="C611" s="350" t="s">
        <v>2433</v>
      </c>
      <c r="D611" s="181">
        <v>32</v>
      </c>
      <c r="E611" s="295">
        <v>9595056</v>
      </c>
      <c r="F611" s="368"/>
      <c r="G611" s="233">
        <f t="shared" si="18"/>
        <v>0</v>
      </c>
      <c r="H611" s="135"/>
      <c r="I611" s="136"/>
      <c r="J611" s="184"/>
    </row>
    <row r="612" spans="1:10" s="182" customFormat="1" ht="45">
      <c r="A612" s="348" t="s">
        <v>2534</v>
      </c>
      <c r="B612" s="349" t="s">
        <v>2535</v>
      </c>
      <c r="C612" s="350" t="s">
        <v>2433</v>
      </c>
      <c r="D612" s="181">
        <v>2</v>
      </c>
      <c r="E612" s="295">
        <v>23609016</v>
      </c>
      <c r="F612" s="368"/>
      <c r="G612" s="233">
        <f t="shared" si="18"/>
        <v>0</v>
      </c>
      <c r="H612" s="135"/>
      <c r="I612" s="136"/>
    </row>
    <row r="613" spans="1:10" s="182" customFormat="1" ht="33.75">
      <c r="A613" s="348" t="s">
        <v>2536</v>
      </c>
      <c r="B613" s="349" t="s">
        <v>2537</v>
      </c>
      <c r="C613" s="350" t="s">
        <v>2433</v>
      </c>
      <c r="D613" s="181">
        <v>32</v>
      </c>
      <c r="E613" s="295">
        <v>5647891</v>
      </c>
      <c r="F613" s="368"/>
      <c r="G613" s="233">
        <f t="shared" si="18"/>
        <v>0</v>
      </c>
      <c r="H613" s="135"/>
      <c r="I613" s="136"/>
    </row>
    <row r="614" spans="1:10" s="182" customFormat="1" ht="33.75">
      <c r="A614" s="348" t="s">
        <v>2538</v>
      </c>
      <c r="B614" s="349" t="s">
        <v>2539</v>
      </c>
      <c r="C614" s="350" t="s">
        <v>2433</v>
      </c>
      <c r="D614" s="181">
        <v>2</v>
      </c>
      <c r="E614" s="295">
        <v>9149583</v>
      </c>
      <c r="F614" s="368"/>
      <c r="G614" s="233">
        <f t="shared" si="18"/>
        <v>0</v>
      </c>
      <c r="H614" s="135"/>
      <c r="I614" s="136"/>
    </row>
    <row r="615" spans="1:10" s="182" customFormat="1" ht="45">
      <c r="A615" s="348" t="s">
        <v>2540</v>
      </c>
      <c r="B615" s="349" t="s">
        <v>2541</v>
      </c>
      <c r="C615" s="350" t="s">
        <v>2433</v>
      </c>
      <c r="D615" s="181">
        <v>53</v>
      </c>
      <c r="E615" s="295">
        <v>975051</v>
      </c>
      <c r="F615" s="368"/>
      <c r="G615" s="233">
        <f t="shared" si="18"/>
        <v>0</v>
      </c>
      <c r="H615" s="135"/>
      <c r="I615" s="136"/>
    </row>
    <row r="616" spans="1:10" s="182" customFormat="1" ht="45">
      <c r="A616" s="348" t="s">
        <v>2542</v>
      </c>
      <c r="B616" s="349" t="s">
        <v>2543</v>
      </c>
      <c r="C616" s="350" t="s">
        <v>2433</v>
      </c>
      <c r="D616" s="181">
        <v>14</v>
      </c>
      <c r="E616" s="295">
        <v>1267566</v>
      </c>
      <c r="F616" s="368"/>
      <c r="G616" s="233">
        <f t="shared" si="18"/>
        <v>0</v>
      </c>
      <c r="H616" s="135"/>
      <c r="I616" s="136"/>
    </row>
    <row r="617" spans="1:10" s="182" customFormat="1" ht="56.25">
      <c r="A617" s="348" t="s">
        <v>2544</v>
      </c>
      <c r="B617" s="349" t="s">
        <v>2545</v>
      </c>
      <c r="C617" s="350" t="s">
        <v>2433</v>
      </c>
      <c r="D617" s="181">
        <v>2</v>
      </c>
      <c r="E617" s="295">
        <v>10918409</v>
      </c>
      <c r="F617" s="368"/>
      <c r="G617" s="233">
        <f t="shared" si="18"/>
        <v>0</v>
      </c>
      <c r="H617" s="135"/>
      <c r="I617" s="136"/>
    </row>
    <row r="618" spans="1:10" s="21" customFormat="1">
      <c r="A618" s="62" t="s">
        <v>301</v>
      </c>
      <c r="B618" s="168" t="s">
        <v>67</v>
      </c>
      <c r="C618" s="27"/>
      <c r="D618" s="24"/>
      <c r="E618" s="277"/>
      <c r="F618" s="296">
        <f t="shared" si="19"/>
        <v>0</v>
      </c>
      <c r="G618" s="234">
        <f t="shared" si="18"/>
        <v>0</v>
      </c>
      <c r="H618" s="135"/>
      <c r="I618" s="136"/>
    </row>
    <row r="619" spans="1:10" s="182" customFormat="1" ht="22.5">
      <c r="A619" s="351" t="s">
        <v>302</v>
      </c>
      <c r="B619" s="352" t="s">
        <v>2090</v>
      </c>
      <c r="C619" s="353" t="s">
        <v>2433</v>
      </c>
      <c r="D619" s="181">
        <v>1132</v>
      </c>
      <c r="E619" s="295">
        <v>44646</v>
      </c>
      <c r="F619" s="368"/>
      <c r="G619" s="233">
        <f t="shared" si="18"/>
        <v>0</v>
      </c>
      <c r="H619" s="135"/>
      <c r="I619" s="136"/>
    </row>
    <row r="620" spans="1:10" s="182" customFormat="1">
      <c r="A620" s="351" t="s">
        <v>303</v>
      </c>
      <c r="B620" s="352" t="s">
        <v>2091</v>
      </c>
      <c r="C620" s="353" t="s">
        <v>2433</v>
      </c>
      <c r="D620" s="181">
        <v>18</v>
      </c>
      <c r="E620" s="295">
        <v>65201</v>
      </c>
      <c r="F620" s="368"/>
      <c r="G620" s="233">
        <f t="shared" si="18"/>
        <v>0</v>
      </c>
      <c r="H620" s="135"/>
      <c r="I620" s="136"/>
    </row>
    <row r="621" spans="1:10" s="182" customFormat="1" ht="22.5">
      <c r="A621" s="351" t="s">
        <v>304</v>
      </c>
      <c r="B621" s="352" t="s">
        <v>2092</v>
      </c>
      <c r="C621" s="353" t="s">
        <v>2433</v>
      </c>
      <c r="D621" s="181">
        <v>314</v>
      </c>
      <c r="E621" s="295">
        <v>98451</v>
      </c>
      <c r="F621" s="368"/>
      <c r="G621" s="233">
        <f t="shared" si="18"/>
        <v>0</v>
      </c>
      <c r="H621" s="135"/>
      <c r="I621" s="136"/>
    </row>
    <row r="622" spans="1:10" s="182" customFormat="1">
      <c r="A622" s="351" t="s">
        <v>305</v>
      </c>
      <c r="B622" s="352" t="s">
        <v>2093</v>
      </c>
      <c r="C622" s="353" t="s">
        <v>2433</v>
      </c>
      <c r="D622" s="181">
        <v>44</v>
      </c>
      <c r="E622" s="295">
        <v>104496</v>
      </c>
      <c r="F622" s="368"/>
      <c r="G622" s="233">
        <f t="shared" si="18"/>
        <v>0</v>
      </c>
      <c r="H622" s="135"/>
      <c r="I622" s="136"/>
    </row>
    <row r="623" spans="1:10" s="182" customFormat="1">
      <c r="A623" s="351" t="s">
        <v>306</v>
      </c>
      <c r="B623" s="352" t="s">
        <v>2094</v>
      </c>
      <c r="C623" s="353" t="s">
        <v>2433</v>
      </c>
      <c r="D623" s="181">
        <v>79</v>
      </c>
      <c r="E623" s="295">
        <v>116587</v>
      </c>
      <c r="F623" s="368"/>
      <c r="G623" s="233">
        <f t="shared" si="18"/>
        <v>0</v>
      </c>
      <c r="H623" s="135"/>
      <c r="I623" s="136"/>
    </row>
    <row r="624" spans="1:10" s="182" customFormat="1" ht="22.5">
      <c r="A624" s="348" t="s">
        <v>2546</v>
      </c>
      <c r="B624" s="349" t="s">
        <v>2547</v>
      </c>
      <c r="C624" s="350" t="s">
        <v>2433</v>
      </c>
      <c r="D624" s="181">
        <v>5</v>
      </c>
      <c r="E624" s="295">
        <v>101830</v>
      </c>
      <c r="F624" s="368"/>
      <c r="G624" s="233">
        <f t="shared" si="18"/>
        <v>0</v>
      </c>
      <c r="H624" s="135"/>
      <c r="I624" s="136"/>
    </row>
    <row r="625" spans="1:9" s="182" customFormat="1" ht="33.75">
      <c r="A625" s="351" t="s">
        <v>2548</v>
      </c>
      <c r="B625" s="352" t="s">
        <v>153</v>
      </c>
      <c r="C625" s="353" t="s">
        <v>2433</v>
      </c>
      <c r="D625" s="181">
        <v>66</v>
      </c>
      <c r="E625" s="295">
        <v>379900</v>
      </c>
      <c r="F625" s="368"/>
      <c r="G625" s="233">
        <f t="shared" si="18"/>
        <v>0</v>
      </c>
      <c r="H625" s="135"/>
      <c r="I625" s="136"/>
    </row>
    <row r="626" spans="1:9" s="182" customFormat="1" ht="22.5">
      <c r="A626" s="348" t="s">
        <v>2549</v>
      </c>
      <c r="B626" s="349" t="s">
        <v>2550</v>
      </c>
      <c r="C626" s="350" t="s">
        <v>2433</v>
      </c>
      <c r="D626" s="181">
        <v>1</v>
      </c>
      <c r="E626" s="295">
        <v>558123</v>
      </c>
      <c r="F626" s="368"/>
      <c r="G626" s="233">
        <f t="shared" si="18"/>
        <v>0</v>
      </c>
      <c r="H626" s="135"/>
      <c r="I626" s="136"/>
    </row>
    <row r="627" spans="1:9" s="182" customFormat="1" ht="22.5">
      <c r="A627" s="348" t="s">
        <v>2551</v>
      </c>
      <c r="B627" s="349" t="s">
        <v>2552</v>
      </c>
      <c r="C627" s="350" t="s">
        <v>2433</v>
      </c>
      <c r="D627" s="181">
        <v>1</v>
      </c>
      <c r="E627" s="295">
        <v>557165</v>
      </c>
      <c r="F627" s="368"/>
      <c r="G627" s="233">
        <f t="shared" si="18"/>
        <v>0</v>
      </c>
      <c r="H627" s="135"/>
      <c r="I627" s="136"/>
    </row>
    <row r="628" spans="1:9" s="182" customFormat="1" ht="22.5">
      <c r="A628" s="348" t="s">
        <v>2553</v>
      </c>
      <c r="B628" s="349" t="s">
        <v>2554</v>
      </c>
      <c r="C628" s="350" t="s">
        <v>2433</v>
      </c>
      <c r="D628" s="181">
        <v>1</v>
      </c>
      <c r="E628" s="295">
        <v>557165</v>
      </c>
      <c r="F628" s="368"/>
      <c r="G628" s="233">
        <f t="shared" si="18"/>
        <v>0</v>
      </c>
      <c r="H628" s="135"/>
      <c r="I628" s="136"/>
    </row>
    <row r="629" spans="1:9" s="182" customFormat="1" ht="22.5">
      <c r="A629" s="348" t="s">
        <v>2555</v>
      </c>
      <c r="B629" s="349" t="s">
        <v>2556</v>
      </c>
      <c r="C629" s="350" t="s">
        <v>2433</v>
      </c>
      <c r="D629" s="181">
        <v>1</v>
      </c>
      <c r="E629" s="295">
        <v>558136</v>
      </c>
      <c r="F629" s="368"/>
      <c r="G629" s="233">
        <f t="shared" si="18"/>
        <v>0</v>
      </c>
      <c r="H629" s="135"/>
      <c r="I629" s="136"/>
    </row>
    <row r="630" spans="1:9" s="182" customFormat="1" ht="22.5">
      <c r="A630" s="348" t="s">
        <v>2557</v>
      </c>
      <c r="B630" s="349" t="s">
        <v>2558</v>
      </c>
      <c r="C630" s="350" t="s">
        <v>2433</v>
      </c>
      <c r="D630" s="181">
        <v>1</v>
      </c>
      <c r="E630" s="295">
        <v>1190768</v>
      </c>
      <c r="F630" s="368"/>
      <c r="G630" s="233">
        <f t="shared" si="18"/>
        <v>0</v>
      </c>
      <c r="H630" s="135"/>
      <c r="I630" s="136"/>
    </row>
    <row r="631" spans="1:9" s="182" customFormat="1" ht="22.5">
      <c r="A631" s="348" t="s">
        <v>2559</v>
      </c>
      <c r="B631" s="349" t="s">
        <v>2560</v>
      </c>
      <c r="C631" s="350" t="s">
        <v>2433</v>
      </c>
      <c r="D631" s="181">
        <v>1</v>
      </c>
      <c r="E631" s="295">
        <v>1171491</v>
      </c>
      <c r="F631" s="368"/>
      <c r="G631" s="233">
        <f t="shared" si="18"/>
        <v>0</v>
      </c>
      <c r="H631" s="135"/>
      <c r="I631" s="136"/>
    </row>
    <row r="632" spans="1:9" s="182" customFormat="1" ht="22.5">
      <c r="A632" s="348" t="s">
        <v>2561</v>
      </c>
      <c r="B632" s="349" t="s">
        <v>2562</v>
      </c>
      <c r="C632" s="350" t="s">
        <v>2433</v>
      </c>
      <c r="D632" s="181">
        <v>1</v>
      </c>
      <c r="E632" s="295">
        <v>1201728</v>
      </c>
      <c r="F632" s="368"/>
      <c r="G632" s="233">
        <f t="shared" si="18"/>
        <v>0</v>
      </c>
      <c r="H632" s="135"/>
      <c r="I632" s="136"/>
    </row>
    <row r="633" spans="1:9" s="182" customFormat="1" ht="22.5">
      <c r="A633" s="348" t="s">
        <v>2563</v>
      </c>
      <c r="B633" s="349" t="s">
        <v>2564</v>
      </c>
      <c r="C633" s="350" t="s">
        <v>2433</v>
      </c>
      <c r="D633" s="181">
        <v>1</v>
      </c>
      <c r="E633" s="295">
        <v>1983485</v>
      </c>
      <c r="F633" s="368"/>
      <c r="G633" s="233">
        <f t="shared" si="18"/>
        <v>0</v>
      </c>
      <c r="H633" s="135"/>
      <c r="I633" s="136"/>
    </row>
    <row r="634" spans="1:9" s="182" customFormat="1" ht="22.5">
      <c r="A634" s="348" t="s">
        <v>2565</v>
      </c>
      <c r="B634" s="349" t="s">
        <v>2566</v>
      </c>
      <c r="C634" s="350" t="s">
        <v>2433</v>
      </c>
      <c r="D634" s="181">
        <v>1</v>
      </c>
      <c r="E634" s="295">
        <v>1997003</v>
      </c>
      <c r="F634" s="368"/>
      <c r="G634" s="233">
        <f t="shared" si="18"/>
        <v>0</v>
      </c>
      <c r="H634" s="135"/>
      <c r="I634" s="136"/>
    </row>
    <row r="635" spans="1:9" s="182" customFormat="1" ht="22.5">
      <c r="A635" s="348" t="s">
        <v>2567</v>
      </c>
      <c r="B635" s="349" t="s">
        <v>2568</v>
      </c>
      <c r="C635" s="350" t="s">
        <v>2433</v>
      </c>
      <c r="D635" s="181">
        <v>1</v>
      </c>
      <c r="E635" s="295">
        <v>4421630</v>
      </c>
      <c r="F635" s="368"/>
      <c r="G635" s="233">
        <f t="shared" si="18"/>
        <v>0</v>
      </c>
      <c r="H635" s="135"/>
      <c r="I635" s="136"/>
    </row>
    <row r="636" spans="1:9" s="182" customFormat="1" ht="22.5">
      <c r="A636" s="348" t="s">
        <v>2569</v>
      </c>
      <c r="B636" s="349" t="s">
        <v>2570</v>
      </c>
      <c r="C636" s="350" t="s">
        <v>2433</v>
      </c>
      <c r="D636" s="181">
        <v>1</v>
      </c>
      <c r="E636" s="295">
        <v>4421630</v>
      </c>
      <c r="F636" s="368"/>
      <c r="G636" s="233">
        <f t="shared" si="18"/>
        <v>0</v>
      </c>
      <c r="H636" s="135"/>
      <c r="I636" s="136"/>
    </row>
    <row r="637" spans="1:9" s="182" customFormat="1" ht="22.5">
      <c r="A637" s="348" t="s">
        <v>2571</v>
      </c>
      <c r="B637" s="349" t="s">
        <v>2572</v>
      </c>
      <c r="C637" s="350" t="s">
        <v>2433</v>
      </c>
      <c r="D637" s="181">
        <v>1</v>
      </c>
      <c r="E637" s="295">
        <v>7659504</v>
      </c>
      <c r="F637" s="368"/>
      <c r="G637" s="233">
        <f t="shared" si="18"/>
        <v>0</v>
      </c>
      <c r="H637" s="135"/>
      <c r="I637" s="136"/>
    </row>
    <row r="638" spans="1:9" s="182" customFormat="1" ht="22.5">
      <c r="A638" s="348" t="s">
        <v>2573</v>
      </c>
      <c r="B638" s="349" t="s">
        <v>2574</v>
      </c>
      <c r="C638" s="350" t="s">
        <v>2433</v>
      </c>
      <c r="D638" s="181">
        <v>1</v>
      </c>
      <c r="E638" s="295">
        <v>15783510</v>
      </c>
      <c r="F638" s="368"/>
      <c r="G638" s="233">
        <f t="shared" si="18"/>
        <v>0</v>
      </c>
      <c r="H638" s="135"/>
      <c r="I638" s="136"/>
    </row>
    <row r="639" spans="1:9" s="182" customFormat="1" ht="22.5">
      <c r="A639" s="348" t="s">
        <v>2575</v>
      </c>
      <c r="B639" s="349" t="s">
        <v>2576</v>
      </c>
      <c r="C639" s="350" t="s">
        <v>2433</v>
      </c>
      <c r="D639" s="181">
        <v>1</v>
      </c>
      <c r="E639" s="295">
        <v>15936878</v>
      </c>
      <c r="F639" s="368"/>
      <c r="G639" s="233">
        <f t="shared" si="18"/>
        <v>0</v>
      </c>
      <c r="H639" s="135"/>
      <c r="I639" s="136"/>
    </row>
    <row r="640" spans="1:9" s="182" customFormat="1" ht="22.5">
      <c r="A640" s="348" t="s">
        <v>1973</v>
      </c>
      <c r="B640" s="349" t="s">
        <v>2577</v>
      </c>
      <c r="C640" s="350" t="s">
        <v>2433</v>
      </c>
      <c r="D640" s="181">
        <v>1</v>
      </c>
      <c r="E640" s="295">
        <v>18100176</v>
      </c>
      <c r="F640" s="368"/>
      <c r="G640" s="233">
        <f t="shared" si="18"/>
        <v>0</v>
      </c>
      <c r="H640" s="135"/>
      <c r="I640" s="136"/>
    </row>
    <row r="641" spans="1:9" s="21" customFormat="1">
      <c r="A641" s="62" t="s">
        <v>307</v>
      </c>
      <c r="B641" s="175" t="s">
        <v>68</v>
      </c>
      <c r="C641" s="27"/>
      <c r="D641" s="24"/>
      <c r="E641" s="277"/>
      <c r="F641" s="296">
        <f t="shared" si="19"/>
        <v>0</v>
      </c>
      <c r="G641" s="234">
        <f t="shared" si="18"/>
        <v>0</v>
      </c>
      <c r="H641" s="135"/>
      <c r="I641" s="136"/>
    </row>
    <row r="642" spans="1:9" s="21" customFormat="1" ht="33.75">
      <c r="A642" s="60" t="s">
        <v>308</v>
      </c>
      <c r="B642" s="168" t="s">
        <v>2646</v>
      </c>
      <c r="C642" s="23" t="s">
        <v>2433</v>
      </c>
      <c r="D642" s="20">
        <v>5869</v>
      </c>
      <c r="E642" s="285">
        <v>88209</v>
      </c>
      <c r="F642" s="368"/>
      <c r="G642" s="233">
        <f t="shared" si="18"/>
        <v>0</v>
      </c>
      <c r="H642" s="135"/>
      <c r="I642" s="136"/>
    </row>
    <row r="643" spans="1:9" s="21" customFormat="1" ht="33.75">
      <c r="A643" s="60" t="s">
        <v>309</v>
      </c>
      <c r="B643" s="168" t="s">
        <v>2647</v>
      </c>
      <c r="C643" s="23" t="s">
        <v>2433</v>
      </c>
      <c r="D643" s="20">
        <v>514</v>
      </c>
      <c r="E643" s="285">
        <v>58072</v>
      </c>
      <c r="F643" s="368"/>
      <c r="G643" s="233">
        <f t="shared" si="18"/>
        <v>0</v>
      </c>
      <c r="H643" s="135"/>
      <c r="I643" s="136"/>
    </row>
    <row r="644" spans="1:9" s="21" customFormat="1" ht="33.75">
      <c r="A644" s="60" t="s">
        <v>310</v>
      </c>
      <c r="B644" s="168" t="s">
        <v>2648</v>
      </c>
      <c r="C644" s="23" t="s">
        <v>2433</v>
      </c>
      <c r="D644" s="20">
        <v>1061</v>
      </c>
      <c r="E644" s="285">
        <v>70546</v>
      </c>
      <c r="F644" s="368"/>
      <c r="G644" s="233">
        <f t="shared" si="18"/>
        <v>0</v>
      </c>
      <c r="H644" s="135"/>
      <c r="I644" s="136"/>
    </row>
    <row r="645" spans="1:9" s="21" customFormat="1" ht="33.75">
      <c r="A645" s="60" t="s">
        <v>1974</v>
      </c>
      <c r="B645" s="168" t="s">
        <v>2649</v>
      </c>
      <c r="C645" s="23" t="s">
        <v>2433</v>
      </c>
      <c r="D645" s="20">
        <v>38</v>
      </c>
      <c r="E645" s="285">
        <v>91194</v>
      </c>
      <c r="F645" s="368"/>
      <c r="G645" s="233">
        <f t="shared" si="18"/>
        <v>0</v>
      </c>
      <c r="H645" s="135"/>
      <c r="I645" s="136"/>
    </row>
    <row r="646" spans="1:9" s="21" customFormat="1" ht="33.75">
      <c r="A646" s="60" t="s">
        <v>1975</v>
      </c>
      <c r="B646" s="168" t="s">
        <v>2645</v>
      </c>
      <c r="C646" s="23" t="s">
        <v>2433</v>
      </c>
      <c r="D646" s="20">
        <v>122</v>
      </c>
      <c r="E646" s="285">
        <v>82396</v>
      </c>
      <c r="F646" s="368"/>
      <c r="G646" s="233">
        <f t="shared" si="18"/>
        <v>0</v>
      </c>
      <c r="H646" s="135"/>
      <c r="I646" s="136"/>
    </row>
    <row r="647" spans="1:9" s="21" customFormat="1">
      <c r="A647" s="62" t="s">
        <v>311</v>
      </c>
      <c r="B647" s="168" t="s">
        <v>69</v>
      </c>
      <c r="C647" s="27"/>
      <c r="D647" s="24"/>
      <c r="E647" s="277"/>
      <c r="F647" s="296">
        <f t="shared" si="19"/>
        <v>0</v>
      </c>
      <c r="G647" s="234">
        <f t="shared" si="18"/>
        <v>0</v>
      </c>
      <c r="H647" s="135"/>
      <c r="I647" s="136"/>
    </row>
    <row r="648" spans="1:9" s="21" customFormat="1" ht="45">
      <c r="A648" s="60" t="s">
        <v>980</v>
      </c>
      <c r="B648" s="168" t="s">
        <v>2650</v>
      </c>
      <c r="C648" s="23" t="s">
        <v>2433</v>
      </c>
      <c r="D648" s="20">
        <v>2416</v>
      </c>
      <c r="E648" s="285">
        <v>88209</v>
      </c>
      <c r="F648" s="368"/>
      <c r="G648" s="233">
        <f t="shared" si="18"/>
        <v>0</v>
      </c>
      <c r="H648" s="135"/>
      <c r="I648" s="136"/>
    </row>
    <row r="649" spans="1:9" s="21" customFormat="1" ht="45">
      <c r="A649" s="60" t="s">
        <v>981</v>
      </c>
      <c r="B649" s="168" t="s">
        <v>2651</v>
      </c>
      <c r="C649" s="23" t="s">
        <v>2433</v>
      </c>
      <c r="D649" s="20">
        <v>33</v>
      </c>
      <c r="E649" s="285">
        <v>89799</v>
      </c>
      <c r="F649" s="368"/>
      <c r="G649" s="233">
        <f t="shared" si="18"/>
        <v>0</v>
      </c>
      <c r="H649" s="135"/>
      <c r="I649" s="136"/>
    </row>
    <row r="650" spans="1:9" s="21" customFormat="1">
      <c r="A650" s="62" t="s">
        <v>312</v>
      </c>
      <c r="B650" s="168" t="s">
        <v>70</v>
      </c>
      <c r="C650" s="27"/>
      <c r="D650" s="24"/>
      <c r="E650" s="277"/>
      <c r="F650" s="296">
        <f t="shared" si="19"/>
        <v>0</v>
      </c>
      <c r="G650" s="234">
        <f t="shared" si="18"/>
        <v>0</v>
      </c>
      <c r="H650" s="135"/>
      <c r="I650" s="136"/>
    </row>
    <row r="651" spans="1:9" s="21" customFormat="1" ht="22.5">
      <c r="A651" s="60" t="s">
        <v>982</v>
      </c>
      <c r="B651" s="168" t="s">
        <v>2714</v>
      </c>
      <c r="C651" s="23" t="s">
        <v>2433</v>
      </c>
      <c r="D651" s="20">
        <v>449</v>
      </c>
      <c r="E651" s="285">
        <v>368774</v>
      </c>
      <c r="F651" s="368"/>
      <c r="G651" s="233">
        <f t="shared" si="18"/>
        <v>0</v>
      </c>
      <c r="H651" s="135"/>
      <c r="I651" s="136"/>
    </row>
    <row r="652" spans="1:9" s="21" customFormat="1">
      <c r="A652" s="62" t="s">
        <v>313</v>
      </c>
      <c r="B652" s="168" t="s">
        <v>71</v>
      </c>
      <c r="C652" s="27"/>
      <c r="D652" s="24"/>
      <c r="E652" s="277"/>
      <c r="F652" s="296">
        <f t="shared" si="19"/>
        <v>0</v>
      </c>
      <c r="G652" s="234">
        <f t="shared" si="18"/>
        <v>0</v>
      </c>
      <c r="H652" s="135"/>
      <c r="I652" s="136"/>
    </row>
    <row r="653" spans="1:9" s="21" customFormat="1">
      <c r="A653" s="60" t="s">
        <v>983</v>
      </c>
      <c r="B653" s="168" t="s">
        <v>2715</v>
      </c>
      <c r="C653" s="23" t="s">
        <v>2433</v>
      </c>
      <c r="D653" s="20">
        <v>827</v>
      </c>
      <c r="E653" s="285">
        <v>69772</v>
      </c>
      <c r="F653" s="368"/>
      <c r="G653" s="233">
        <f t="shared" si="18"/>
        <v>0</v>
      </c>
      <c r="H653" s="135"/>
      <c r="I653" s="136"/>
    </row>
    <row r="654" spans="1:9" s="21" customFormat="1">
      <c r="A654" s="60" t="s">
        <v>1494</v>
      </c>
      <c r="B654" s="168" t="s">
        <v>1977</v>
      </c>
      <c r="C654" s="23" t="s">
        <v>2433</v>
      </c>
      <c r="D654" s="20">
        <v>5225</v>
      </c>
      <c r="E654" s="285">
        <v>494468</v>
      </c>
      <c r="F654" s="368"/>
      <c r="G654" s="233">
        <f t="shared" si="18"/>
        <v>0</v>
      </c>
      <c r="H654" s="135"/>
      <c r="I654" s="136"/>
    </row>
    <row r="655" spans="1:9" s="21" customFormat="1">
      <c r="A655" s="60" t="s">
        <v>1495</v>
      </c>
      <c r="B655" s="168" t="s">
        <v>1979</v>
      </c>
      <c r="C655" s="23" t="s">
        <v>2433</v>
      </c>
      <c r="D655" s="20">
        <v>1316</v>
      </c>
      <c r="E655" s="285">
        <v>298896</v>
      </c>
      <c r="F655" s="368"/>
      <c r="G655" s="233">
        <f t="shared" si="18"/>
        <v>0</v>
      </c>
      <c r="H655" s="135"/>
      <c r="I655" s="136"/>
    </row>
    <row r="656" spans="1:9" s="21" customFormat="1">
      <c r="A656" s="60" t="s">
        <v>1496</v>
      </c>
      <c r="B656" s="168" t="s">
        <v>1978</v>
      </c>
      <c r="C656" s="23" t="s">
        <v>2433</v>
      </c>
      <c r="D656" s="20">
        <v>280</v>
      </c>
      <c r="E656" s="285">
        <v>371442</v>
      </c>
      <c r="F656" s="368"/>
      <c r="G656" s="233">
        <f t="shared" si="18"/>
        <v>0</v>
      </c>
      <c r="H656" s="135"/>
      <c r="I656" s="136"/>
    </row>
    <row r="657" spans="1:9" s="21" customFormat="1">
      <c r="A657" s="60" t="s">
        <v>1497</v>
      </c>
      <c r="B657" s="168" t="s">
        <v>1980</v>
      </c>
      <c r="C657" s="23" t="s">
        <v>2433</v>
      </c>
      <c r="D657" s="20">
        <v>52</v>
      </c>
      <c r="E657" s="285">
        <v>3351873</v>
      </c>
      <c r="F657" s="368"/>
      <c r="G657" s="233">
        <f t="shared" si="18"/>
        <v>0</v>
      </c>
      <c r="H657" s="135"/>
      <c r="I657" s="136"/>
    </row>
    <row r="658" spans="1:9" s="21" customFormat="1">
      <c r="A658" s="60" t="s">
        <v>1498</v>
      </c>
      <c r="B658" s="168" t="s">
        <v>1981</v>
      </c>
      <c r="C658" s="23" t="s">
        <v>2433</v>
      </c>
      <c r="D658" s="20">
        <v>654</v>
      </c>
      <c r="E658" s="285">
        <v>130227</v>
      </c>
      <c r="F658" s="368"/>
      <c r="G658" s="233">
        <f t="shared" si="18"/>
        <v>0</v>
      </c>
      <c r="H658" s="135"/>
      <c r="I658" s="136"/>
    </row>
    <row r="659" spans="1:9" s="21" customFormat="1">
      <c r="A659" s="60" t="s">
        <v>1499</v>
      </c>
      <c r="B659" s="168" t="s">
        <v>1983</v>
      </c>
      <c r="C659" s="23" t="s">
        <v>2433</v>
      </c>
      <c r="D659" s="20">
        <v>10</v>
      </c>
      <c r="E659" s="285">
        <v>129622</v>
      </c>
      <c r="F659" s="368"/>
      <c r="G659" s="233">
        <f t="shared" ref="G659:G722" si="20">ROUND(F659*D659,0)</f>
        <v>0</v>
      </c>
      <c r="H659" s="135"/>
      <c r="I659" s="136"/>
    </row>
    <row r="660" spans="1:9" s="21" customFormat="1">
      <c r="A660" s="60" t="s">
        <v>1500</v>
      </c>
      <c r="B660" s="168" t="s">
        <v>1982</v>
      </c>
      <c r="C660" s="23" t="s">
        <v>2433</v>
      </c>
      <c r="D660" s="20">
        <v>88</v>
      </c>
      <c r="E660" s="285">
        <v>105440</v>
      </c>
      <c r="F660" s="368"/>
      <c r="G660" s="233">
        <f t="shared" si="20"/>
        <v>0</v>
      </c>
      <c r="H660" s="135"/>
      <c r="I660" s="136"/>
    </row>
    <row r="661" spans="1:9" s="21" customFormat="1">
      <c r="A661" s="60" t="s">
        <v>1501</v>
      </c>
      <c r="B661" s="168" t="s">
        <v>1984</v>
      </c>
      <c r="C661" s="23" t="s">
        <v>2433</v>
      </c>
      <c r="D661" s="20">
        <v>310</v>
      </c>
      <c r="E661" s="285">
        <v>130227</v>
      </c>
      <c r="F661" s="368"/>
      <c r="G661" s="233">
        <f t="shared" si="20"/>
        <v>0</v>
      </c>
      <c r="H661" s="135"/>
      <c r="I661" s="136"/>
    </row>
    <row r="662" spans="1:9" s="21" customFormat="1" ht="33.75">
      <c r="A662" s="60" t="s">
        <v>1502</v>
      </c>
      <c r="B662" s="168" t="s">
        <v>2679</v>
      </c>
      <c r="C662" s="23" t="s">
        <v>2433</v>
      </c>
      <c r="D662" s="20">
        <v>22</v>
      </c>
      <c r="E662" s="285">
        <v>32701</v>
      </c>
      <c r="F662" s="368"/>
      <c r="G662" s="233">
        <f t="shared" si="20"/>
        <v>0</v>
      </c>
      <c r="H662" s="135"/>
      <c r="I662" s="136"/>
    </row>
    <row r="663" spans="1:9" s="21" customFormat="1">
      <c r="A663" s="60" t="s">
        <v>1503</v>
      </c>
      <c r="B663" s="168" t="s">
        <v>1985</v>
      </c>
      <c r="C663" s="23" t="s">
        <v>2433</v>
      </c>
      <c r="D663" s="20">
        <v>151</v>
      </c>
      <c r="E663" s="285">
        <v>117531</v>
      </c>
      <c r="F663" s="368"/>
      <c r="G663" s="233">
        <f t="shared" si="20"/>
        <v>0</v>
      </c>
      <c r="H663" s="135"/>
      <c r="I663" s="136"/>
    </row>
    <row r="664" spans="1:9" s="21" customFormat="1" ht="33.75">
      <c r="A664" s="60" t="s">
        <v>1504</v>
      </c>
      <c r="B664" s="168" t="s">
        <v>2709</v>
      </c>
      <c r="C664" s="23" t="s">
        <v>2433</v>
      </c>
      <c r="D664" s="20">
        <v>12</v>
      </c>
      <c r="E664" s="285">
        <v>283269</v>
      </c>
      <c r="F664" s="368"/>
      <c r="G664" s="233">
        <f t="shared" si="20"/>
        <v>0</v>
      </c>
      <c r="H664" s="135"/>
      <c r="I664" s="136"/>
    </row>
    <row r="665" spans="1:9" s="21" customFormat="1" ht="33.75">
      <c r="A665" s="60" t="s">
        <v>1505</v>
      </c>
      <c r="B665" s="168" t="s">
        <v>2710</v>
      </c>
      <c r="C665" s="23" t="s">
        <v>2433</v>
      </c>
      <c r="D665" s="20">
        <v>496</v>
      </c>
      <c r="E665" s="285">
        <v>271499</v>
      </c>
      <c r="F665" s="368"/>
      <c r="G665" s="233">
        <f t="shared" si="20"/>
        <v>0</v>
      </c>
      <c r="H665" s="135"/>
      <c r="I665" s="136"/>
    </row>
    <row r="666" spans="1:9" s="21" customFormat="1" ht="33.75">
      <c r="A666" s="60" t="s">
        <v>1506</v>
      </c>
      <c r="B666" s="168" t="s">
        <v>2678</v>
      </c>
      <c r="C666" s="23" t="s">
        <v>2433</v>
      </c>
      <c r="D666" s="20">
        <v>48</v>
      </c>
      <c r="E666" s="285">
        <v>664734</v>
      </c>
      <c r="F666" s="368"/>
      <c r="G666" s="233">
        <f t="shared" si="20"/>
        <v>0</v>
      </c>
      <c r="H666" s="135"/>
      <c r="I666" s="136"/>
    </row>
    <row r="667" spans="1:9" s="21" customFormat="1">
      <c r="A667" s="60" t="s">
        <v>1507</v>
      </c>
      <c r="B667" s="168" t="s">
        <v>1986</v>
      </c>
      <c r="C667" s="23" t="s">
        <v>2433</v>
      </c>
      <c r="D667" s="20">
        <v>61</v>
      </c>
      <c r="E667" s="285">
        <v>371442</v>
      </c>
      <c r="F667" s="368"/>
      <c r="G667" s="233">
        <f t="shared" si="20"/>
        <v>0</v>
      </c>
      <c r="H667" s="135"/>
      <c r="I667" s="136"/>
    </row>
    <row r="668" spans="1:9" s="21" customFormat="1">
      <c r="A668" s="60" t="s">
        <v>1508</v>
      </c>
      <c r="B668" s="168" t="s">
        <v>1987</v>
      </c>
      <c r="C668" s="23" t="s">
        <v>2433</v>
      </c>
      <c r="D668" s="20">
        <v>198</v>
      </c>
      <c r="E668" s="285">
        <v>299863</v>
      </c>
      <c r="F668" s="368"/>
      <c r="G668" s="233">
        <f t="shared" si="20"/>
        <v>0</v>
      </c>
      <c r="H668" s="135"/>
      <c r="I668" s="136"/>
    </row>
    <row r="669" spans="1:9" s="21" customFormat="1" ht="22.5">
      <c r="A669" s="60" t="s">
        <v>1509</v>
      </c>
      <c r="B669" s="168" t="s">
        <v>2700</v>
      </c>
      <c r="C669" s="23" t="s">
        <v>2433</v>
      </c>
      <c r="D669" s="20">
        <v>5</v>
      </c>
      <c r="E669" s="285">
        <v>105709</v>
      </c>
      <c r="F669" s="368"/>
      <c r="G669" s="233">
        <f t="shared" si="20"/>
        <v>0</v>
      </c>
      <c r="H669" s="135"/>
      <c r="I669" s="136"/>
    </row>
    <row r="670" spans="1:9" s="21" customFormat="1" ht="22.5">
      <c r="A670" s="60" t="s">
        <v>1510</v>
      </c>
      <c r="B670" s="168" t="s">
        <v>2713</v>
      </c>
      <c r="C670" s="23" t="s">
        <v>2433</v>
      </c>
      <c r="D670" s="20">
        <v>299</v>
      </c>
      <c r="E670" s="285">
        <v>109619</v>
      </c>
      <c r="F670" s="368"/>
      <c r="G670" s="233">
        <f t="shared" si="20"/>
        <v>0</v>
      </c>
      <c r="H670" s="135"/>
      <c r="I670" s="136"/>
    </row>
    <row r="671" spans="1:9" s="21" customFormat="1">
      <c r="A671" s="60" t="s">
        <v>1511</v>
      </c>
      <c r="B671" s="168" t="s">
        <v>1988</v>
      </c>
      <c r="C671" s="23" t="s">
        <v>2433</v>
      </c>
      <c r="D671" s="20">
        <v>44</v>
      </c>
      <c r="E671" s="285">
        <v>153804</v>
      </c>
      <c r="F671" s="368"/>
      <c r="G671" s="233">
        <f t="shared" si="20"/>
        <v>0</v>
      </c>
      <c r="H671" s="135"/>
      <c r="I671" s="136"/>
    </row>
    <row r="672" spans="1:9" s="21" customFormat="1" ht="22.5">
      <c r="A672" s="60" t="s">
        <v>1512</v>
      </c>
      <c r="B672" s="168" t="s">
        <v>2677</v>
      </c>
      <c r="C672" s="23" t="s">
        <v>2433</v>
      </c>
      <c r="D672" s="20">
        <v>503</v>
      </c>
      <c r="E672" s="285">
        <v>347452</v>
      </c>
      <c r="F672" s="368"/>
      <c r="G672" s="233">
        <f t="shared" si="20"/>
        <v>0</v>
      </c>
      <c r="H672" s="135"/>
      <c r="I672" s="136"/>
    </row>
    <row r="673" spans="1:9" s="21" customFormat="1">
      <c r="A673" s="60" t="s">
        <v>1513</v>
      </c>
      <c r="B673" s="168" t="s">
        <v>1989</v>
      </c>
      <c r="C673" s="23" t="s">
        <v>2433</v>
      </c>
      <c r="D673" s="20">
        <v>151</v>
      </c>
      <c r="E673" s="285">
        <v>213049</v>
      </c>
      <c r="F673" s="368"/>
      <c r="G673" s="233">
        <f t="shared" si="20"/>
        <v>0</v>
      </c>
      <c r="H673" s="135"/>
      <c r="I673" s="136"/>
    </row>
    <row r="674" spans="1:9" s="21" customFormat="1">
      <c r="A674" s="60" t="s">
        <v>1514</v>
      </c>
      <c r="B674" s="168" t="s">
        <v>1515</v>
      </c>
      <c r="C674" s="23" t="s">
        <v>2433</v>
      </c>
      <c r="D674" s="20">
        <v>495</v>
      </c>
      <c r="E674" s="285">
        <v>37907</v>
      </c>
      <c r="F674" s="368"/>
      <c r="G674" s="233">
        <f t="shared" si="20"/>
        <v>0</v>
      </c>
      <c r="H674" s="135"/>
      <c r="I674" s="136"/>
    </row>
    <row r="675" spans="1:9" s="21" customFormat="1">
      <c r="A675" s="60" t="s">
        <v>1516</v>
      </c>
      <c r="B675" s="168" t="s">
        <v>1517</v>
      </c>
      <c r="C675" s="23" t="s">
        <v>2433</v>
      </c>
      <c r="D675" s="20">
        <v>800</v>
      </c>
      <c r="E675" s="285">
        <v>42744</v>
      </c>
      <c r="F675" s="368"/>
      <c r="G675" s="233">
        <f t="shared" si="20"/>
        <v>0</v>
      </c>
      <c r="H675" s="135"/>
      <c r="I675" s="136"/>
    </row>
    <row r="676" spans="1:9" s="21" customFormat="1">
      <c r="A676" s="60" t="s">
        <v>1518</v>
      </c>
      <c r="B676" s="168" t="s">
        <v>1519</v>
      </c>
      <c r="C676" s="23" t="s">
        <v>2433</v>
      </c>
      <c r="D676" s="20">
        <v>44</v>
      </c>
      <c r="E676" s="285">
        <v>46008</v>
      </c>
      <c r="F676" s="368"/>
      <c r="G676" s="233">
        <f t="shared" si="20"/>
        <v>0</v>
      </c>
      <c r="H676" s="135"/>
      <c r="I676" s="136"/>
    </row>
    <row r="677" spans="1:9" s="21" customFormat="1">
      <c r="A677" s="60" t="s">
        <v>1520</v>
      </c>
      <c r="B677" s="168" t="s">
        <v>1521</v>
      </c>
      <c r="C677" s="23" t="s">
        <v>2433</v>
      </c>
      <c r="D677" s="20">
        <v>161</v>
      </c>
      <c r="E677" s="285">
        <v>550807</v>
      </c>
      <c r="F677" s="368"/>
      <c r="G677" s="233">
        <f t="shared" si="20"/>
        <v>0</v>
      </c>
      <c r="H677" s="135"/>
      <c r="I677" s="136"/>
    </row>
    <row r="678" spans="1:9" s="21" customFormat="1">
      <c r="A678" s="60" t="s">
        <v>1522</v>
      </c>
      <c r="B678" s="168" t="s">
        <v>2712</v>
      </c>
      <c r="C678" s="23" t="s">
        <v>2433</v>
      </c>
      <c r="D678" s="20">
        <v>1271</v>
      </c>
      <c r="E678" s="285">
        <v>25816</v>
      </c>
      <c r="F678" s="368"/>
      <c r="G678" s="233">
        <f t="shared" si="20"/>
        <v>0</v>
      </c>
      <c r="H678" s="135"/>
      <c r="I678" s="136"/>
    </row>
    <row r="679" spans="1:9" s="21" customFormat="1">
      <c r="A679" s="60" t="s">
        <v>1523</v>
      </c>
      <c r="B679" s="168" t="s">
        <v>1524</v>
      </c>
      <c r="C679" s="23" t="s">
        <v>2433</v>
      </c>
      <c r="D679" s="20">
        <v>253</v>
      </c>
      <c r="E679" s="285">
        <v>61727</v>
      </c>
      <c r="F679" s="368"/>
      <c r="G679" s="233">
        <f t="shared" si="20"/>
        <v>0</v>
      </c>
      <c r="H679" s="135"/>
      <c r="I679" s="136"/>
    </row>
    <row r="680" spans="1:9" s="21" customFormat="1">
      <c r="A680" s="60" t="s">
        <v>1525</v>
      </c>
      <c r="B680" s="168" t="s">
        <v>2711</v>
      </c>
      <c r="C680" s="23" t="s">
        <v>2433</v>
      </c>
      <c r="D680" s="20">
        <v>843</v>
      </c>
      <c r="E680" s="285">
        <v>61727</v>
      </c>
      <c r="F680" s="368"/>
      <c r="G680" s="233">
        <f t="shared" si="20"/>
        <v>0</v>
      </c>
      <c r="H680" s="135"/>
      <c r="I680" s="136"/>
    </row>
    <row r="681" spans="1:9" s="21" customFormat="1">
      <c r="A681" s="60" t="s">
        <v>1526</v>
      </c>
      <c r="B681" s="168" t="s">
        <v>1527</v>
      </c>
      <c r="C681" s="23" t="s">
        <v>2433</v>
      </c>
      <c r="D681" s="20">
        <v>31</v>
      </c>
      <c r="E681" s="285">
        <v>110091</v>
      </c>
      <c r="F681" s="368"/>
      <c r="G681" s="233">
        <f t="shared" si="20"/>
        <v>0</v>
      </c>
      <c r="H681" s="135"/>
      <c r="I681" s="136"/>
    </row>
    <row r="682" spans="1:9" s="21" customFormat="1">
      <c r="A682" s="60" t="s">
        <v>1976</v>
      </c>
      <c r="B682" s="168" t="s">
        <v>1528</v>
      </c>
      <c r="C682" s="23" t="s">
        <v>2433</v>
      </c>
      <c r="D682" s="20">
        <v>31</v>
      </c>
      <c r="E682" s="285">
        <v>122544</v>
      </c>
      <c r="F682" s="368"/>
      <c r="G682" s="233">
        <f t="shared" si="20"/>
        <v>0</v>
      </c>
      <c r="H682" s="135"/>
      <c r="I682" s="136"/>
    </row>
    <row r="683" spans="1:9" s="21" customFormat="1">
      <c r="A683" s="62" t="s">
        <v>314</v>
      </c>
      <c r="B683" s="175" t="s">
        <v>72</v>
      </c>
      <c r="C683" s="27"/>
      <c r="D683" s="24"/>
      <c r="E683" s="277"/>
      <c r="F683" s="296">
        <f t="shared" ref="F683:F717" si="21">+E683</f>
        <v>0</v>
      </c>
      <c r="G683" s="234">
        <f t="shared" si="20"/>
        <v>0</v>
      </c>
      <c r="H683" s="135"/>
      <c r="I683" s="136"/>
    </row>
    <row r="684" spans="1:9" s="182" customFormat="1" ht="33.75">
      <c r="A684" s="351" t="s">
        <v>1529</v>
      </c>
      <c r="B684" s="352" t="s">
        <v>1530</v>
      </c>
      <c r="C684" s="353" t="s">
        <v>2433</v>
      </c>
      <c r="D684" s="181">
        <v>11</v>
      </c>
      <c r="E684" s="295">
        <v>3116158</v>
      </c>
      <c r="F684" s="368"/>
      <c r="G684" s="233">
        <f t="shared" si="20"/>
        <v>0</v>
      </c>
      <c r="H684" s="135"/>
      <c r="I684" s="136"/>
    </row>
    <row r="685" spans="1:9" s="182" customFormat="1" ht="33.75">
      <c r="A685" s="351" t="s">
        <v>1531</v>
      </c>
      <c r="B685" s="352" t="s">
        <v>1532</v>
      </c>
      <c r="C685" s="353" t="s">
        <v>2433</v>
      </c>
      <c r="D685" s="181">
        <v>1</v>
      </c>
      <c r="E685" s="295">
        <v>4276894</v>
      </c>
      <c r="F685" s="368"/>
      <c r="G685" s="233">
        <f t="shared" si="20"/>
        <v>0</v>
      </c>
      <c r="H685" s="135"/>
      <c r="I685" s="136"/>
    </row>
    <row r="686" spans="1:9" s="182" customFormat="1" ht="33.75">
      <c r="A686" s="351" t="s">
        <v>1533</v>
      </c>
      <c r="B686" s="352" t="s">
        <v>1534</v>
      </c>
      <c r="C686" s="353" t="s">
        <v>2433</v>
      </c>
      <c r="D686" s="181">
        <v>1</v>
      </c>
      <c r="E686" s="295">
        <v>4470350</v>
      </c>
      <c r="F686" s="368"/>
      <c r="G686" s="233">
        <f t="shared" si="20"/>
        <v>0</v>
      </c>
      <c r="H686" s="135"/>
      <c r="I686" s="136"/>
    </row>
    <row r="687" spans="1:9" s="182" customFormat="1" ht="33.75">
      <c r="A687" s="351" t="s">
        <v>1535</v>
      </c>
      <c r="B687" s="352" t="s">
        <v>1536</v>
      </c>
      <c r="C687" s="353" t="s">
        <v>2433</v>
      </c>
      <c r="D687" s="181">
        <v>1</v>
      </c>
      <c r="E687" s="295">
        <v>6985278</v>
      </c>
      <c r="F687" s="368"/>
      <c r="G687" s="233">
        <f t="shared" si="20"/>
        <v>0</v>
      </c>
      <c r="H687" s="135"/>
      <c r="I687" s="136"/>
    </row>
    <row r="688" spans="1:9" s="182" customFormat="1" ht="33.75">
      <c r="A688" s="351" t="s">
        <v>1537</v>
      </c>
      <c r="B688" s="352" t="s">
        <v>1538</v>
      </c>
      <c r="C688" s="353" t="s">
        <v>2433</v>
      </c>
      <c r="D688" s="181">
        <v>1</v>
      </c>
      <c r="E688" s="295">
        <v>7662374</v>
      </c>
      <c r="F688" s="368"/>
      <c r="G688" s="233">
        <f t="shared" si="20"/>
        <v>0</v>
      </c>
      <c r="H688" s="135"/>
      <c r="I688" s="136"/>
    </row>
    <row r="689" spans="1:10" s="182" customFormat="1" ht="33.75">
      <c r="A689" s="351" t="s">
        <v>1539</v>
      </c>
      <c r="B689" s="352" t="s">
        <v>1540</v>
      </c>
      <c r="C689" s="353" t="s">
        <v>2433</v>
      </c>
      <c r="D689" s="181">
        <v>1</v>
      </c>
      <c r="E689" s="295">
        <v>8242742</v>
      </c>
      <c r="F689" s="368"/>
      <c r="G689" s="233">
        <f t="shared" si="20"/>
        <v>0</v>
      </c>
      <c r="H689" s="135"/>
      <c r="I689" s="136"/>
    </row>
    <row r="690" spans="1:10" s="182" customFormat="1" ht="33.75">
      <c r="A690" s="351" t="s">
        <v>1541</v>
      </c>
      <c r="B690" s="352" t="s">
        <v>1542</v>
      </c>
      <c r="C690" s="353" t="s">
        <v>2433</v>
      </c>
      <c r="D690" s="181">
        <v>11</v>
      </c>
      <c r="E690" s="295">
        <v>8919838</v>
      </c>
      <c r="F690" s="368"/>
      <c r="G690" s="233">
        <f t="shared" si="20"/>
        <v>0</v>
      </c>
      <c r="H690" s="135"/>
      <c r="I690" s="136"/>
    </row>
    <row r="691" spans="1:10" s="182" customFormat="1" ht="33.75">
      <c r="A691" s="351" t="s">
        <v>1543</v>
      </c>
      <c r="B691" s="352" t="s">
        <v>1544</v>
      </c>
      <c r="C691" s="353" t="s">
        <v>2433</v>
      </c>
      <c r="D691" s="181">
        <v>2</v>
      </c>
      <c r="E691" s="295">
        <v>9887118</v>
      </c>
      <c r="F691" s="368"/>
      <c r="G691" s="233">
        <f t="shared" si="20"/>
        <v>0</v>
      </c>
      <c r="H691" s="135"/>
      <c r="I691" s="136"/>
    </row>
    <row r="692" spans="1:10" s="182" customFormat="1" ht="33.75">
      <c r="A692" s="351" t="s">
        <v>1545</v>
      </c>
      <c r="B692" s="352" t="s">
        <v>1546</v>
      </c>
      <c r="C692" s="353" t="s">
        <v>2433</v>
      </c>
      <c r="D692" s="181">
        <v>2</v>
      </c>
      <c r="E692" s="295">
        <v>10564214</v>
      </c>
      <c r="F692" s="368"/>
      <c r="G692" s="233">
        <f t="shared" si="20"/>
        <v>0</v>
      </c>
      <c r="H692" s="135"/>
      <c r="I692" s="136"/>
    </row>
    <row r="693" spans="1:10" s="182" customFormat="1" ht="33.75">
      <c r="A693" s="351" t="s">
        <v>1547</v>
      </c>
      <c r="B693" s="352" t="s">
        <v>1548</v>
      </c>
      <c r="C693" s="353" t="s">
        <v>2433</v>
      </c>
      <c r="D693" s="181">
        <v>1</v>
      </c>
      <c r="E693" s="295">
        <v>10854398</v>
      </c>
      <c r="F693" s="368"/>
      <c r="G693" s="233">
        <f t="shared" si="20"/>
        <v>0</v>
      </c>
      <c r="H693" s="135"/>
      <c r="I693" s="136"/>
    </row>
    <row r="694" spans="1:10" s="182" customFormat="1" ht="33.75">
      <c r="A694" s="351" t="s">
        <v>1549</v>
      </c>
      <c r="B694" s="352" t="s">
        <v>1550</v>
      </c>
      <c r="C694" s="353" t="s">
        <v>2433</v>
      </c>
      <c r="D694" s="181">
        <v>1</v>
      </c>
      <c r="E694" s="295">
        <v>11628222</v>
      </c>
      <c r="F694" s="368"/>
      <c r="G694" s="233">
        <f t="shared" si="20"/>
        <v>0</v>
      </c>
      <c r="H694" s="135"/>
      <c r="I694" s="136"/>
    </row>
    <row r="695" spans="1:10" s="182" customFormat="1" ht="33.75">
      <c r="A695" s="351" t="s">
        <v>1551</v>
      </c>
      <c r="B695" s="352" t="s">
        <v>1552</v>
      </c>
      <c r="C695" s="353" t="s">
        <v>2433</v>
      </c>
      <c r="D695" s="181">
        <v>2</v>
      </c>
      <c r="E695" s="295">
        <v>18592638</v>
      </c>
      <c r="F695" s="368"/>
      <c r="G695" s="233">
        <f t="shared" si="20"/>
        <v>0</v>
      </c>
      <c r="H695" s="135"/>
      <c r="I695" s="136"/>
    </row>
    <row r="696" spans="1:10" s="182" customFormat="1" ht="45">
      <c r="A696" s="348" t="s">
        <v>1553</v>
      </c>
      <c r="B696" s="349" t="s">
        <v>2578</v>
      </c>
      <c r="C696" s="350" t="s">
        <v>2433</v>
      </c>
      <c r="D696" s="181">
        <v>38</v>
      </c>
      <c r="E696" s="295">
        <v>8069465</v>
      </c>
      <c r="F696" s="368"/>
      <c r="G696" s="233">
        <f t="shared" si="20"/>
        <v>0</v>
      </c>
      <c r="H696" s="135"/>
      <c r="I696" s="136"/>
      <c r="J696" s="185"/>
    </row>
    <row r="697" spans="1:10" s="182" customFormat="1" ht="45">
      <c r="A697" s="348" t="s">
        <v>1554</v>
      </c>
      <c r="B697" s="349" t="s">
        <v>2579</v>
      </c>
      <c r="C697" s="350" t="s">
        <v>2433</v>
      </c>
      <c r="D697" s="181">
        <v>25</v>
      </c>
      <c r="E697" s="295">
        <v>26097051</v>
      </c>
      <c r="F697" s="368"/>
      <c r="G697" s="233">
        <f t="shared" si="20"/>
        <v>0</v>
      </c>
      <c r="H697" s="135"/>
      <c r="I697" s="136"/>
    </row>
    <row r="698" spans="1:10" s="182" customFormat="1" ht="45">
      <c r="A698" s="348" t="s">
        <v>1555</v>
      </c>
      <c r="B698" s="349" t="s">
        <v>2580</v>
      </c>
      <c r="C698" s="350" t="s">
        <v>2433</v>
      </c>
      <c r="D698" s="181">
        <v>14</v>
      </c>
      <c r="E698" s="295">
        <v>54507873</v>
      </c>
      <c r="F698" s="368"/>
      <c r="G698" s="233">
        <f t="shared" si="20"/>
        <v>0</v>
      </c>
      <c r="H698" s="135"/>
      <c r="I698" s="136"/>
      <c r="J698" s="185"/>
    </row>
    <row r="699" spans="1:10" s="182" customFormat="1" ht="33.75">
      <c r="A699" s="348" t="s">
        <v>1555</v>
      </c>
      <c r="B699" s="349" t="s">
        <v>2581</v>
      </c>
      <c r="C699" s="350" t="s">
        <v>2433</v>
      </c>
      <c r="D699" s="181">
        <v>2</v>
      </c>
      <c r="E699" s="295">
        <v>12000000</v>
      </c>
      <c r="F699" s="368"/>
      <c r="G699" s="233">
        <f t="shared" si="20"/>
        <v>0</v>
      </c>
      <c r="H699" s="135"/>
      <c r="I699" s="136"/>
      <c r="J699" s="185"/>
    </row>
    <row r="700" spans="1:10" s="182" customFormat="1" ht="45">
      <c r="A700" s="348" t="s">
        <v>1555</v>
      </c>
      <c r="B700" s="349" t="s">
        <v>2582</v>
      </c>
      <c r="C700" s="350" t="s">
        <v>2433</v>
      </c>
      <c r="D700" s="181">
        <v>1</v>
      </c>
      <c r="E700" s="295">
        <v>138315000</v>
      </c>
      <c r="F700" s="368"/>
      <c r="G700" s="233">
        <f t="shared" si="20"/>
        <v>0</v>
      </c>
      <c r="H700" s="135"/>
      <c r="I700" s="136"/>
      <c r="J700" s="185"/>
    </row>
    <row r="701" spans="1:10" s="182" customFormat="1" ht="33.75">
      <c r="A701" s="348" t="s">
        <v>2351</v>
      </c>
      <c r="B701" s="349" t="s">
        <v>2583</v>
      </c>
      <c r="C701" s="350" t="s">
        <v>2433</v>
      </c>
      <c r="D701" s="181">
        <v>1</v>
      </c>
      <c r="E701" s="295">
        <v>82108000</v>
      </c>
      <c r="F701" s="368"/>
      <c r="G701" s="233">
        <f t="shared" si="20"/>
        <v>0</v>
      </c>
      <c r="H701" s="135"/>
      <c r="I701" s="136"/>
    </row>
    <row r="702" spans="1:10" s="21" customFormat="1">
      <c r="A702" s="63" t="s">
        <v>315</v>
      </c>
      <c r="B702" s="176" t="s">
        <v>73</v>
      </c>
      <c r="C702" s="32"/>
      <c r="D702" s="25"/>
      <c r="E702" s="298"/>
      <c r="F702" s="299">
        <f t="shared" si="21"/>
        <v>0</v>
      </c>
      <c r="G702" s="237">
        <f t="shared" si="20"/>
        <v>0</v>
      </c>
      <c r="H702" s="135"/>
      <c r="I702" s="136"/>
    </row>
    <row r="703" spans="1:10" s="21" customFormat="1" ht="22.5">
      <c r="A703" s="60" t="s">
        <v>2692</v>
      </c>
      <c r="B703" s="168" t="s">
        <v>2696</v>
      </c>
      <c r="C703" s="23" t="s">
        <v>984</v>
      </c>
      <c r="D703" s="20">
        <v>1</v>
      </c>
      <c r="E703" s="285">
        <v>6300000</v>
      </c>
      <c r="F703" s="368"/>
      <c r="G703" s="233">
        <f t="shared" si="20"/>
        <v>0</v>
      </c>
      <c r="H703" s="135"/>
      <c r="I703" s="136"/>
    </row>
    <row r="704" spans="1:10" s="21" customFormat="1" ht="22.5">
      <c r="A704" s="60" t="s">
        <v>2693</v>
      </c>
      <c r="B704" s="168" t="s">
        <v>2697</v>
      </c>
      <c r="C704" s="23" t="s">
        <v>984</v>
      </c>
      <c r="D704" s="20">
        <v>2</v>
      </c>
      <c r="E704" s="285">
        <v>4800000</v>
      </c>
      <c r="F704" s="368"/>
      <c r="G704" s="233">
        <f t="shared" si="20"/>
        <v>0</v>
      </c>
      <c r="H704" s="135"/>
      <c r="I704" s="136"/>
    </row>
    <row r="705" spans="1:12" s="21" customFormat="1" ht="22.5">
      <c r="A705" s="60" t="s">
        <v>2694</v>
      </c>
      <c r="B705" s="168" t="s">
        <v>2698</v>
      </c>
      <c r="C705" s="23" t="s">
        <v>984</v>
      </c>
      <c r="D705" s="20">
        <v>2</v>
      </c>
      <c r="E705" s="285">
        <v>4300000</v>
      </c>
      <c r="F705" s="368"/>
      <c r="G705" s="233">
        <f t="shared" si="20"/>
        <v>0</v>
      </c>
      <c r="H705" s="135"/>
      <c r="I705" s="136"/>
    </row>
    <row r="706" spans="1:12" s="21" customFormat="1" ht="22.5">
      <c r="A706" s="60" t="s">
        <v>2695</v>
      </c>
      <c r="B706" s="168" t="s">
        <v>2699</v>
      </c>
      <c r="C706" s="23" t="s">
        <v>984</v>
      </c>
      <c r="D706" s="20">
        <v>1</v>
      </c>
      <c r="E706" s="285">
        <v>4300000</v>
      </c>
      <c r="F706" s="368"/>
      <c r="G706" s="233">
        <f t="shared" si="20"/>
        <v>0</v>
      </c>
      <c r="H706" s="135"/>
      <c r="I706" s="136"/>
    </row>
    <row r="707" spans="1:12" s="15" customFormat="1">
      <c r="A707" s="11" t="s">
        <v>316</v>
      </c>
      <c r="B707" s="170" t="s">
        <v>74</v>
      </c>
      <c r="C707" s="13"/>
      <c r="D707" s="14"/>
      <c r="E707" s="283"/>
      <c r="F707" s="297">
        <f t="shared" si="21"/>
        <v>0</v>
      </c>
      <c r="G707" s="232">
        <f t="shared" si="20"/>
        <v>0</v>
      </c>
      <c r="H707" s="135"/>
      <c r="I707" s="136"/>
    </row>
    <row r="708" spans="1:12" s="21" customFormat="1">
      <c r="A708" s="62" t="s">
        <v>317</v>
      </c>
      <c r="B708" s="175" t="s">
        <v>75</v>
      </c>
      <c r="C708" s="27"/>
      <c r="D708" s="24"/>
      <c r="E708" s="277"/>
      <c r="F708" s="296">
        <f t="shared" si="21"/>
        <v>0</v>
      </c>
      <c r="G708" s="234">
        <f t="shared" si="20"/>
        <v>0</v>
      </c>
      <c r="H708" s="135"/>
      <c r="I708" s="136"/>
    </row>
    <row r="709" spans="1:12" s="21" customFormat="1" ht="33.75">
      <c r="A709" s="60" t="s">
        <v>318</v>
      </c>
      <c r="B709" s="168" t="s">
        <v>2095</v>
      </c>
      <c r="C709" s="23" t="s">
        <v>10</v>
      </c>
      <c r="D709" s="20">
        <v>1000</v>
      </c>
      <c r="E709" s="285">
        <v>28310</v>
      </c>
      <c r="F709" s="368"/>
      <c r="G709" s="233">
        <f t="shared" si="20"/>
        <v>0</v>
      </c>
      <c r="H709" s="135"/>
      <c r="I709" s="136"/>
      <c r="L709" s="194"/>
    </row>
    <row r="710" spans="1:12" s="21" customFormat="1">
      <c r="A710" s="62" t="s">
        <v>319</v>
      </c>
      <c r="B710" s="175" t="s">
        <v>154</v>
      </c>
      <c r="C710" s="27"/>
      <c r="D710" s="24"/>
      <c r="E710" s="277"/>
      <c r="F710" s="296">
        <f t="shared" si="21"/>
        <v>0</v>
      </c>
      <c r="G710" s="234">
        <f t="shared" si="20"/>
        <v>0</v>
      </c>
      <c r="H710" s="135"/>
      <c r="I710" s="136"/>
    </row>
    <row r="711" spans="1:12" s="182" customFormat="1" ht="67.5">
      <c r="A711" s="348" t="s">
        <v>985</v>
      </c>
      <c r="B711" s="349" t="s">
        <v>2584</v>
      </c>
      <c r="C711" s="350" t="s">
        <v>2433</v>
      </c>
      <c r="D711" s="181">
        <v>2</v>
      </c>
      <c r="E711" s="295">
        <v>92519338</v>
      </c>
      <c r="F711" s="368"/>
      <c r="G711" s="233">
        <f t="shared" si="20"/>
        <v>0</v>
      </c>
      <c r="H711" s="135"/>
      <c r="I711" s="136"/>
    </row>
    <row r="712" spans="1:12" s="182" customFormat="1" ht="67.5">
      <c r="A712" s="348" t="s">
        <v>1492</v>
      </c>
      <c r="B712" s="349" t="s">
        <v>2585</v>
      </c>
      <c r="C712" s="350" t="s">
        <v>2433</v>
      </c>
      <c r="D712" s="181">
        <v>3</v>
      </c>
      <c r="E712" s="295">
        <v>33980308</v>
      </c>
      <c r="F712" s="368"/>
      <c r="G712" s="233">
        <f t="shared" si="20"/>
        <v>0</v>
      </c>
      <c r="H712" s="135"/>
      <c r="I712" s="136"/>
    </row>
    <row r="713" spans="1:12" s="21" customFormat="1">
      <c r="A713" s="62" t="s">
        <v>320</v>
      </c>
      <c r="B713" s="175" t="s">
        <v>155</v>
      </c>
      <c r="C713" s="27"/>
      <c r="D713" s="24"/>
      <c r="E713" s="277"/>
      <c r="F713" s="296">
        <f t="shared" si="21"/>
        <v>0</v>
      </c>
      <c r="G713" s="234">
        <f t="shared" si="20"/>
        <v>0</v>
      </c>
      <c r="H713" s="135"/>
      <c r="I713" s="136"/>
    </row>
    <row r="714" spans="1:12" s="182" customFormat="1" ht="56.25">
      <c r="A714" s="348" t="s">
        <v>986</v>
      </c>
      <c r="B714" s="349" t="s">
        <v>2586</v>
      </c>
      <c r="C714" s="350" t="s">
        <v>2433</v>
      </c>
      <c r="D714" s="181">
        <v>2</v>
      </c>
      <c r="E714" s="295">
        <v>606115780</v>
      </c>
      <c r="F714" s="368"/>
      <c r="G714" s="233">
        <f t="shared" si="20"/>
        <v>0</v>
      </c>
      <c r="H714" s="135"/>
      <c r="I714" s="136"/>
    </row>
    <row r="715" spans="1:12" s="182" customFormat="1" ht="56.25">
      <c r="A715" s="348" t="s">
        <v>1493</v>
      </c>
      <c r="B715" s="349" t="s">
        <v>2587</v>
      </c>
      <c r="C715" s="350" t="s">
        <v>2433</v>
      </c>
      <c r="D715" s="181">
        <v>3</v>
      </c>
      <c r="E715" s="295">
        <v>159896840</v>
      </c>
      <c r="F715" s="368"/>
      <c r="G715" s="233">
        <f t="shared" si="20"/>
        <v>0</v>
      </c>
      <c r="H715" s="135"/>
      <c r="I715" s="136"/>
    </row>
    <row r="716" spans="1:12" s="15" customFormat="1">
      <c r="A716" s="11" t="s">
        <v>321</v>
      </c>
      <c r="B716" s="170" t="s">
        <v>76</v>
      </c>
      <c r="C716" s="13"/>
      <c r="D716" s="14"/>
      <c r="E716" s="283"/>
      <c r="F716" s="297">
        <f t="shared" si="21"/>
        <v>0</v>
      </c>
      <c r="G716" s="232">
        <f t="shared" si="20"/>
        <v>0</v>
      </c>
      <c r="H716" s="135"/>
      <c r="I716" s="136"/>
    </row>
    <row r="717" spans="1:12" s="21" customFormat="1">
      <c r="A717" s="61" t="s">
        <v>322</v>
      </c>
      <c r="B717" s="171" t="s">
        <v>77</v>
      </c>
      <c r="C717" s="26"/>
      <c r="D717" s="20"/>
      <c r="E717" s="285"/>
      <c r="F717" s="300">
        <f t="shared" si="21"/>
        <v>0</v>
      </c>
      <c r="G717" s="233">
        <f t="shared" si="20"/>
        <v>0</v>
      </c>
      <c r="H717" s="135"/>
      <c r="I717" s="136"/>
    </row>
    <row r="718" spans="1:12" s="21" customFormat="1" ht="45">
      <c r="A718" s="60" t="s">
        <v>987</v>
      </c>
      <c r="B718" s="173" t="s">
        <v>2616</v>
      </c>
      <c r="C718" s="350" t="s">
        <v>2433</v>
      </c>
      <c r="D718" s="20">
        <v>2</v>
      </c>
      <c r="E718" s="285">
        <v>3730093</v>
      </c>
      <c r="F718" s="368"/>
      <c r="G718" s="233">
        <f t="shared" si="20"/>
        <v>0</v>
      </c>
      <c r="H718" s="135"/>
      <c r="I718" s="136"/>
    </row>
    <row r="719" spans="1:12" s="21" customFormat="1" ht="33.75">
      <c r="A719" s="60" t="s">
        <v>988</v>
      </c>
      <c r="B719" s="173" t="s">
        <v>2617</v>
      </c>
      <c r="C719" s="350" t="s">
        <v>2433</v>
      </c>
      <c r="D719" s="20">
        <v>60</v>
      </c>
      <c r="E719" s="285">
        <v>60250</v>
      </c>
      <c r="F719" s="368"/>
      <c r="G719" s="233">
        <f t="shared" si="20"/>
        <v>0</v>
      </c>
      <c r="H719" s="135"/>
      <c r="I719" s="136"/>
    </row>
    <row r="720" spans="1:12" s="21" customFormat="1" ht="22.5">
      <c r="A720" s="60" t="s">
        <v>2630</v>
      </c>
      <c r="B720" s="173" t="s">
        <v>2618</v>
      </c>
      <c r="C720" s="350" t="s">
        <v>10</v>
      </c>
      <c r="D720" s="20">
        <v>600</v>
      </c>
      <c r="E720" s="285">
        <v>49676</v>
      </c>
      <c r="F720" s="368"/>
      <c r="G720" s="233">
        <f t="shared" si="20"/>
        <v>0</v>
      </c>
      <c r="H720" s="135"/>
      <c r="I720" s="136"/>
      <c r="L720" s="194"/>
    </row>
    <row r="721" spans="1:12" s="21" customFormat="1" ht="22.5">
      <c r="A721" s="60" t="s">
        <v>2631</v>
      </c>
      <c r="B721" s="173" t="s">
        <v>2619</v>
      </c>
      <c r="C721" s="350" t="s">
        <v>10</v>
      </c>
      <c r="D721" s="20">
        <v>12000</v>
      </c>
      <c r="E721" s="285">
        <v>32155</v>
      </c>
      <c r="F721" s="368"/>
      <c r="G721" s="233">
        <f t="shared" si="20"/>
        <v>0</v>
      </c>
      <c r="H721" s="135"/>
      <c r="I721" s="136"/>
      <c r="L721" s="194"/>
    </row>
    <row r="722" spans="1:12" s="21" customFormat="1" ht="45">
      <c r="A722" s="60" t="s">
        <v>2632</v>
      </c>
      <c r="B722" s="173" t="s">
        <v>2620</v>
      </c>
      <c r="C722" s="350" t="s">
        <v>10</v>
      </c>
      <c r="D722" s="20">
        <v>15</v>
      </c>
      <c r="E722" s="285">
        <v>228275</v>
      </c>
      <c r="F722" s="368"/>
      <c r="G722" s="233">
        <f t="shared" si="20"/>
        <v>0</v>
      </c>
      <c r="H722" s="135"/>
      <c r="I722" s="136"/>
      <c r="L722" s="194"/>
    </row>
    <row r="723" spans="1:12" s="21" customFormat="1" ht="45">
      <c r="A723" s="60" t="s">
        <v>2633</v>
      </c>
      <c r="B723" s="173" t="s">
        <v>2621</v>
      </c>
      <c r="C723" s="350" t="s">
        <v>10</v>
      </c>
      <c r="D723" s="20">
        <v>5</v>
      </c>
      <c r="E723" s="285">
        <v>391920</v>
      </c>
      <c r="F723" s="368"/>
      <c r="G723" s="233">
        <f t="shared" ref="G723:G786" si="22">ROUND(F723*D723,0)</f>
        <v>0</v>
      </c>
      <c r="H723" s="135"/>
      <c r="I723" s="136"/>
      <c r="L723" s="194"/>
    </row>
    <row r="724" spans="1:12" s="21" customFormat="1" ht="33.75">
      <c r="A724" s="60" t="s">
        <v>2634</v>
      </c>
      <c r="B724" s="173" t="s">
        <v>2626</v>
      </c>
      <c r="C724" s="350" t="s">
        <v>2433</v>
      </c>
      <c r="D724" s="20">
        <v>20</v>
      </c>
      <c r="E724" s="285">
        <v>385715</v>
      </c>
      <c r="F724" s="368"/>
      <c r="G724" s="233">
        <f t="shared" si="22"/>
        <v>0</v>
      </c>
      <c r="H724" s="135"/>
      <c r="I724" s="136"/>
    </row>
    <row r="725" spans="1:12" s="21" customFormat="1" ht="33.75">
      <c r="A725" s="60" t="s">
        <v>2635</v>
      </c>
      <c r="B725" s="173" t="s">
        <v>2628</v>
      </c>
      <c r="C725" s="350" t="s">
        <v>2433</v>
      </c>
      <c r="D725" s="20">
        <v>2</v>
      </c>
      <c r="E725" s="285">
        <v>288487</v>
      </c>
      <c r="F725" s="368"/>
      <c r="G725" s="233">
        <f t="shared" si="22"/>
        <v>0</v>
      </c>
      <c r="H725" s="135"/>
      <c r="I725" s="136"/>
    </row>
    <row r="726" spans="1:12" s="21" customFormat="1">
      <c r="A726" s="62" t="s">
        <v>323</v>
      </c>
      <c r="B726" s="175" t="s">
        <v>78</v>
      </c>
      <c r="C726" s="27"/>
      <c r="D726" s="24"/>
      <c r="E726" s="277"/>
      <c r="F726" s="296">
        <f t="shared" ref="F726:F777" si="23">+E726</f>
        <v>0</v>
      </c>
      <c r="G726" s="234">
        <f t="shared" si="22"/>
        <v>0</v>
      </c>
      <c r="H726" s="135"/>
      <c r="I726" s="136"/>
    </row>
    <row r="727" spans="1:12" s="21" customFormat="1" ht="22.5">
      <c r="A727" s="60" t="s">
        <v>2595</v>
      </c>
      <c r="B727" s="173" t="s">
        <v>2588</v>
      </c>
      <c r="C727" s="350" t="s">
        <v>2433</v>
      </c>
      <c r="D727" s="20">
        <v>222</v>
      </c>
      <c r="E727" s="285">
        <v>140670</v>
      </c>
      <c r="F727" s="368"/>
      <c r="G727" s="233">
        <f t="shared" si="22"/>
        <v>0</v>
      </c>
      <c r="H727" s="135"/>
      <c r="I727" s="136"/>
    </row>
    <row r="728" spans="1:12" s="21" customFormat="1" ht="22.5">
      <c r="A728" s="60" t="s">
        <v>2596</v>
      </c>
      <c r="B728" s="173" t="s">
        <v>2589</v>
      </c>
      <c r="C728" s="350" t="s">
        <v>2433</v>
      </c>
      <c r="D728" s="20">
        <v>222</v>
      </c>
      <c r="E728" s="285">
        <v>49545</v>
      </c>
      <c r="F728" s="368"/>
      <c r="G728" s="233">
        <f t="shared" si="22"/>
        <v>0</v>
      </c>
      <c r="H728" s="135"/>
      <c r="I728" s="136"/>
    </row>
    <row r="729" spans="1:12" s="21" customFormat="1" ht="22.5">
      <c r="A729" s="60" t="s">
        <v>2597</v>
      </c>
      <c r="B729" s="173" t="s">
        <v>2590</v>
      </c>
      <c r="C729" s="350" t="s">
        <v>10</v>
      </c>
      <c r="D729" s="20">
        <v>6850</v>
      </c>
      <c r="E729" s="285">
        <v>10003</v>
      </c>
      <c r="F729" s="368"/>
      <c r="G729" s="233">
        <f t="shared" si="22"/>
        <v>0</v>
      </c>
      <c r="H729" s="135"/>
      <c r="I729" s="136"/>
      <c r="L729" s="194"/>
    </row>
    <row r="730" spans="1:12" s="21" customFormat="1" ht="45">
      <c r="A730" s="60" t="s">
        <v>2598</v>
      </c>
      <c r="B730" s="173" t="s">
        <v>2591</v>
      </c>
      <c r="C730" s="350" t="s">
        <v>2433</v>
      </c>
      <c r="D730" s="20">
        <v>6850</v>
      </c>
      <c r="E730" s="285">
        <v>10470</v>
      </c>
      <c r="F730" s="368"/>
      <c r="G730" s="233">
        <f t="shared" si="22"/>
        <v>0</v>
      </c>
      <c r="H730" s="135"/>
      <c r="I730" s="136"/>
    </row>
    <row r="731" spans="1:12" s="21" customFormat="1" ht="45">
      <c r="A731" s="60" t="s">
        <v>2599</v>
      </c>
      <c r="B731" s="173" t="s">
        <v>2609</v>
      </c>
      <c r="C731" s="350" t="s">
        <v>2433</v>
      </c>
      <c r="D731" s="20">
        <v>502</v>
      </c>
      <c r="E731" s="285">
        <v>31395</v>
      </c>
      <c r="F731" s="368"/>
      <c r="G731" s="233">
        <f t="shared" si="22"/>
        <v>0</v>
      </c>
      <c r="H731" s="135"/>
      <c r="I731" s="136"/>
    </row>
    <row r="732" spans="1:12" s="21" customFormat="1" ht="33.75">
      <c r="A732" s="60" t="s">
        <v>2600</v>
      </c>
      <c r="B732" s="173" t="s">
        <v>2610</v>
      </c>
      <c r="C732" s="350" t="s">
        <v>2433</v>
      </c>
      <c r="D732" s="20">
        <v>84</v>
      </c>
      <c r="E732" s="285">
        <v>41985</v>
      </c>
      <c r="F732" s="368"/>
      <c r="G732" s="233">
        <f t="shared" si="22"/>
        <v>0</v>
      </c>
      <c r="H732" s="135"/>
      <c r="I732" s="136"/>
    </row>
    <row r="733" spans="1:12" s="21" customFormat="1" ht="56.25">
      <c r="A733" s="60" t="s">
        <v>2601</v>
      </c>
      <c r="B733" s="173" t="s">
        <v>2611</v>
      </c>
      <c r="C733" s="350" t="s">
        <v>2433</v>
      </c>
      <c r="D733" s="20">
        <v>172</v>
      </c>
      <c r="E733" s="285">
        <v>2160000</v>
      </c>
      <c r="F733" s="368"/>
      <c r="G733" s="233">
        <f t="shared" si="22"/>
        <v>0</v>
      </c>
      <c r="H733" s="135"/>
      <c r="I733" s="136"/>
    </row>
    <row r="734" spans="1:12" s="21" customFormat="1">
      <c r="A734" s="60" t="s">
        <v>2602</v>
      </c>
      <c r="B734" s="173" t="s">
        <v>2592</v>
      </c>
      <c r="C734" s="350" t="s">
        <v>2433</v>
      </c>
      <c r="D734" s="20">
        <v>172</v>
      </c>
      <c r="E734" s="285">
        <v>76950</v>
      </c>
      <c r="F734" s="368"/>
      <c r="G734" s="233">
        <f t="shared" si="22"/>
        <v>0</v>
      </c>
      <c r="H734" s="135"/>
      <c r="I734" s="136"/>
    </row>
    <row r="735" spans="1:12" s="21" customFormat="1" ht="45">
      <c r="A735" s="60" t="s">
        <v>2603</v>
      </c>
      <c r="B735" s="173" t="s">
        <v>2612</v>
      </c>
      <c r="C735" s="350" t="s">
        <v>2433</v>
      </c>
      <c r="D735" s="20">
        <v>172</v>
      </c>
      <c r="E735" s="285">
        <v>30375.000000000004</v>
      </c>
      <c r="F735" s="368"/>
      <c r="G735" s="233">
        <f t="shared" si="22"/>
        <v>0</v>
      </c>
      <c r="H735" s="135"/>
      <c r="I735" s="136"/>
    </row>
    <row r="736" spans="1:12" s="21" customFormat="1" ht="33.75">
      <c r="A736" s="60" t="s">
        <v>2604</v>
      </c>
      <c r="B736" s="173" t="s">
        <v>2593</v>
      </c>
      <c r="C736" s="350" t="s">
        <v>2433</v>
      </c>
      <c r="D736" s="20">
        <v>172</v>
      </c>
      <c r="E736" s="285">
        <v>72900</v>
      </c>
      <c r="F736" s="368"/>
      <c r="G736" s="233">
        <f t="shared" si="22"/>
        <v>0</v>
      </c>
      <c r="H736" s="135"/>
      <c r="I736" s="136"/>
    </row>
    <row r="737" spans="1:12" s="21" customFormat="1" ht="45">
      <c r="A737" s="60" t="s">
        <v>2605</v>
      </c>
      <c r="B737" s="173" t="s">
        <v>2613</v>
      </c>
      <c r="C737" s="350" t="s">
        <v>2433</v>
      </c>
      <c r="D737" s="20">
        <v>344</v>
      </c>
      <c r="E737" s="285">
        <v>383570</v>
      </c>
      <c r="F737" s="368"/>
      <c r="G737" s="233">
        <f t="shared" si="22"/>
        <v>0</v>
      </c>
      <c r="H737" s="135"/>
      <c r="I737" s="136"/>
    </row>
    <row r="738" spans="1:12" s="21" customFormat="1">
      <c r="A738" s="60" t="s">
        <v>2606</v>
      </c>
      <c r="B738" s="173" t="s">
        <v>2614</v>
      </c>
      <c r="C738" s="350" t="s">
        <v>2433</v>
      </c>
      <c r="D738" s="20">
        <v>172</v>
      </c>
      <c r="E738" s="285">
        <v>36320</v>
      </c>
      <c r="F738" s="368"/>
      <c r="G738" s="233">
        <f t="shared" si="22"/>
        <v>0</v>
      </c>
      <c r="H738" s="135"/>
      <c r="I738" s="136"/>
    </row>
    <row r="739" spans="1:12" s="21" customFormat="1" ht="33.75">
      <c r="A739" s="60" t="s">
        <v>2607</v>
      </c>
      <c r="B739" s="173" t="s">
        <v>2615</v>
      </c>
      <c r="C739" s="350" t="s">
        <v>2433</v>
      </c>
      <c r="D739" s="20">
        <v>4660</v>
      </c>
      <c r="E739" s="285">
        <v>33434</v>
      </c>
      <c r="F739" s="368"/>
      <c r="G739" s="233">
        <f t="shared" si="22"/>
        <v>0</v>
      </c>
      <c r="H739" s="135"/>
      <c r="I739" s="136"/>
    </row>
    <row r="740" spans="1:12" s="21" customFormat="1" ht="56.25">
      <c r="A740" s="60" t="s">
        <v>2608</v>
      </c>
      <c r="B740" s="173" t="s">
        <v>2629</v>
      </c>
      <c r="C740" s="350" t="s">
        <v>2433</v>
      </c>
      <c r="D740" s="20">
        <v>100</v>
      </c>
      <c r="E740" s="285">
        <v>59340</v>
      </c>
      <c r="F740" s="368"/>
      <c r="G740" s="233">
        <f t="shared" si="22"/>
        <v>0</v>
      </c>
      <c r="H740" s="135"/>
      <c r="I740" s="136"/>
    </row>
    <row r="741" spans="1:12" s="21" customFormat="1">
      <c r="A741" s="60" t="s">
        <v>2636</v>
      </c>
      <c r="B741" s="173" t="s">
        <v>2622</v>
      </c>
      <c r="C741" s="350" t="s">
        <v>2433</v>
      </c>
      <c r="D741" s="20">
        <v>600</v>
      </c>
      <c r="E741" s="285">
        <v>4904</v>
      </c>
      <c r="F741" s="368"/>
      <c r="G741" s="233">
        <f t="shared" si="22"/>
        <v>0</v>
      </c>
      <c r="H741" s="135"/>
      <c r="I741" s="136"/>
    </row>
    <row r="742" spans="1:12" s="21" customFormat="1">
      <c r="A742" s="60" t="s">
        <v>2637</v>
      </c>
      <c r="B742" s="173" t="s">
        <v>2594</v>
      </c>
      <c r="C742" s="350" t="s">
        <v>2433</v>
      </c>
      <c r="D742" s="20">
        <v>172</v>
      </c>
      <c r="E742" s="285">
        <v>148500</v>
      </c>
      <c r="F742" s="368"/>
      <c r="G742" s="233">
        <f t="shared" si="22"/>
        <v>0</v>
      </c>
      <c r="H742" s="135"/>
      <c r="I742" s="136"/>
    </row>
    <row r="743" spans="1:12" s="21" customFormat="1" ht="33.75">
      <c r="A743" s="60" t="s">
        <v>2638</v>
      </c>
      <c r="B743" s="173" t="s">
        <v>2623</v>
      </c>
      <c r="C743" s="350" t="s">
        <v>2433</v>
      </c>
      <c r="D743" s="20">
        <v>9</v>
      </c>
      <c r="E743" s="285">
        <v>3039931</v>
      </c>
      <c r="F743" s="368"/>
      <c r="G743" s="233">
        <f t="shared" si="22"/>
        <v>0</v>
      </c>
      <c r="H743" s="135"/>
      <c r="I743" s="136"/>
    </row>
    <row r="744" spans="1:12" s="21" customFormat="1" ht="22.5">
      <c r="A744" s="60" t="s">
        <v>2639</v>
      </c>
      <c r="B744" s="173" t="s">
        <v>2624</v>
      </c>
      <c r="C744" s="350" t="s">
        <v>2433</v>
      </c>
      <c r="D744" s="20">
        <v>4</v>
      </c>
      <c r="E744" s="285">
        <v>1936498</v>
      </c>
      <c r="F744" s="368"/>
      <c r="G744" s="233">
        <f t="shared" si="22"/>
        <v>0</v>
      </c>
      <c r="H744" s="135"/>
      <c r="I744" s="136"/>
    </row>
    <row r="745" spans="1:12" s="21" customFormat="1" ht="22.5">
      <c r="A745" s="60" t="s">
        <v>2640</v>
      </c>
      <c r="B745" s="173" t="s">
        <v>2625</v>
      </c>
      <c r="C745" s="350" t="s">
        <v>2433</v>
      </c>
      <c r="D745" s="20">
        <v>9</v>
      </c>
      <c r="E745" s="285">
        <v>1145894</v>
      </c>
      <c r="F745" s="368"/>
      <c r="G745" s="233">
        <f t="shared" si="22"/>
        <v>0</v>
      </c>
      <c r="H745" s="135"/>
      <c r="I745" s="136"/>
    </row>
    <row r="746" spans="1:12" s="21" customFormat="1" ht="67.5">
      <c r="A746" s="60" t="s">
        <v>2641</v>
      </c>
      <c r="B746" s="173" t="s">
        <v>2627</v>
      </c>
      <c r="C746" s="350" t="s">
        <v>10</v>
      </c>
      <c r="D746" s="20">
        <v>2</v>
      </c>
      <c r="E746" s="285">
        <v>2193050</v>
      </c>
      <c r="F746" s="368"/>
      <c r="G746" s="233">
        <f t="shared" si="22"/>
        <v>0</v>
      </c>
      <c r="H746" s="135"/>
      <c r="I746" s="136"/>
      <c r="L746" s="194"/>
    </row>
    <row r="747" spans="1:12" s="15" customFormat="1">
      <c r="A747" s="11" t="s">
        <v>324</v>
      </c>
      <c r="B747" s="170" t="s">
        <v>989</v>
      </c>
      <c r="C747" s="13"/>
      <c r="D747" s="14"/>
      <c r="E747" s="283"/>
      <c r="F747" s="297">
        <f t="shared" si="23"/>
        <v>0</v>
      </c>
      <c r="G747" s="232">
        <f t="shared" si="22"/>
        <v>0</v>
      </c>
      <c r="H747" s="135"/>
      <c r="I747" s="136"/>
    </row>
    <row r="748" spans="1:12" s="21" customFormat="1" ht="22.5">
      <c r="A748" s="60" t="s">
        <v>325</v>
      </c>
      <c r="B748" s="168" t="s">
        <v>1990</v>
      </c>
      <c r="C748" s="23" t="s">
        <v>2433</v>
      </c>
      <c r="D748" s="20">
        <v>292</v>
      </c>
      <c r="E748" s="285">
        <v>39662</v>
      </c>
      <c r="F748" s="368"/>
      <c r="G748" s="233">
        <f t="shared" si="22"/>
        <v>0</v>
      </c>
      <c r="H748" s="135"/>
      <c r="I748" s="136"/>
    </row>
    <row r="749" spans="1:12" s="21" customFormat="1" ht="22.5">
      <c r="A749" s="60" t="s">
        <v>990</v>
      </c>
      <c r="B749" s="168" t="s">
        <v>1991</v>
      </c>
      <c r="C749" s="23" t="s">
        <v>2433</v>
      </c>
      <c r="D749" s="20">
        <v>45</v>
      </c>
      <c r="E749" s="285">
        <v>93662</v>
      </c>
      <c r="F749" s="368"/>
      <c r="G749" s="233">
        <f t="shared" si="22"/>
        <v>0</v>
      </c>
      <c r="H749" s="135"/>
      <c r="I749" s="136"/>
    </row>
    <row r="750" spans="1:12" s="21" customFormat="1" ht="22.5">
      <c r="A750" s="60" t="s">
        <v>991</v>
      </c>
      <c r="B750" s="168" t="s">
        <v>2096</v>
      </c>
      <c r="C750" s="23" t="s">
        <v>2433</v>
      </c>
      <c r="D750" s="20">
        <v>400</v>
      </c>
      <c r="E750" s="285">
        <v>252704</v>
      </c>
      <c r="F750" s="368"/>
      <c r="G750" s="233">
        <f t="shared" si="22"/>
        <v>0</v>
      </c>
      <c r="H750" s="135"/>
      <c r="I750" s="136"/>
    </row>
    <row r="751" spans="1:12" s="21" customFormat="1" ht="33.75">
      <c r="A751" s="60" t="s">
        <v>992</v>
      </c>
      <c r="B751" s="168" t="s">
        <v>2663</v>
      </c>
      <c r="C751" s="23" t="s">
        <v>2433</v>
      </c>
      <c r="D751" s="20">
        <v>110</v>
      </c>
      <c r="E751" s="285">
        <v>3000369</v>
      </c>
      <c r="F751" s="368"/>
      <c r="G751" s="233">
        <f t="shared" si="22"/>
        <v>0</v>
      </c>
      <c r="H751" s="135"/>
      <c r="I751" s="136"/>
    </row>
    <row r="752" spans="1:12" s="21" customFormat="1" ht="33.75">
      <c r="A752" s="60" t="s">
        <v>993</v>
      </c>
      <c r="B752" s="168" t="s">
        <v>2664</v>
      </c>
      <c r="C752" s="23" t="s">
        <v>2433</v>
      </c>
      <c r="D752" s="20">
        <v>189</v>
      </c>
      <c r="E752" s="285">
        <v>6541073.0000000009</v>
      </c>
      <c r="F752" s="368"/>
      <c r="G752" s="233">
        <f t="shared" si="22"/>
        <v>0</v>
      </c>
      <c r="H752" s="135"/>
      <c r="I752" s="136"/>
    </row>
    <row r="753" spans="1:9" s="21" customFormat="1" ht="22.5">
      <c r="A753" s="60" t="s">
        <v>994</v>
      </c>
      <c r="B753" s="168" t="s">
        <v>1992</v>
      </c>
      <c r="C753" s="23" t="s">
        <v>2433</v>
      </c>
      <c r="D753" s="20">
        <v>152</v>
      </c>
      <c r="E753" s="285">
        <v>162704</v>
      </c>
      <c r="F753" s="368"/>
      <c r="G753" s="233">
        <f t="shared" si="22"/>
        <v>0</v>
      </c>
      <c r="H753" s="135"/>
      <c r="I753" s="136"/>
    </row>
    <row r="754" spans="1:9" s="21" customFormat="1" ht="22.5">
      <c r="A754" s="60" t="s">
        <v>995</v>
      </c>
      <c r="B754" s="168" t="s">
        <v>1993</v>
      </c>
      <c r="C754" s="23" t="s">
        <v>2433</v>
      </c>
      <c r="D754" s="20">
        <v>23</v>
      </c>
      <c r="E754" s="285">
        <v>220880</v>
      </c>
      <c r="F754" s="368"/>
      <c r="G754" s="233">
        <f t="shared" si="22"/>
        <v>0</v>
      </c>
      <c r="H754" s="135"/>
      <c r="I754" s="136"/>
    </row>
    <row r="755" spans="1:9" s="21" customFormat="1" ht="56.25">
      <c r="A755" s="60" t="s">
        <v>996</v>
      </c>
      <c r="B755" s="168" t="s">
        <v>2097</v>
      </c>
      <c r="C755" s="23" t="s">
        <v>2433</v>
      </c>
      <c r="D755" s="20">
        <v>2</v>
      </c>
      <c r="E755" s="285">
        <v>3619125</v>
      </c>
      <c r="F755" s="368"/>
      <c r="G755" s="233">
        <f t="shared" si="22"/>
        <v>0</v>
      </c>
      <c r="H755" s="135"/>
      <c r="I755" s="136"/>
    </row>
    <row r="756" spans="1:9" s="21" customFormat="1" ht="33.75">
      <c r="A756" s="60" t="s">
        <v>997</v>
      </c>
      <c r="B756" s="168" t="s">
        <v>2666</v>
      </c>
      <c r="C756" s="23" t="s">
        <v>2433</v>
      </c>
      <c r="D756" s="20">
        <v>72</v>
      </c>
      <c r="E756" s="285">
        <v>2051222</v>
      </c>
      <c r="F756" s="368"/>
      <c r="G756" s="233">
        <f t="shared" si="22"/>
        <v>0</v>
      </c>
      <c r="H756" s="135"/>
      <c r="I756" s="136"/>
    </row>
    <row r="757" spans="1:9" s="21" customFormat="1" ht="45">
      <c r="A757" s="60" t="s">
        <v>998</v>
      </c>
      <c r="B757" s="168" t="s">
        <v>2665</v>
      </c>
      <c r="C757" s="23" t="s">
        <v>2433</v>
      </c>
      <c r="D757" s="20">
        <v>8</v>
      </c>
      <c r="E757" s="285">
        <v>61976396</v>
      </c>
      <c r="F757" s="368"/>
      <c r="G757" s="233">
        <f t="shared" si="22"/>
        <v>0</v>
      </c>
      <c r="H757" s="135"/>
      <c r="I757" s="136"/>
    </row>
    <row r="758" spans="1:9" s="21" customFormat="1" ht="22.5">
      <c r="A758" s="60" t="s">
        <v>999</v>
      </c>
      <c r="B758" s="168" t="s">
        <v>1994</v>
      </c>
      <c r="C758" s="23" t="s">
        <v>2433</v>
      </c>
      <c r="D758" s="20">
        <v>1000</v>
      </c>
      <c r="E758" s="285">
        <v>22550</v>
      </c>
      <c r="F758" s="368"/>
      <c r="G758" s="233">
        <f t="shared" si="22"/>
        <v>0</v>
      </c>
      <c r="H758" s="135"/>
      <c r="I758" s="136"/>
    </row>
    <row r="759" spans="1:9" s="21" customFormat="1" ht="45">
      <c r="A759" s="60" t="s">
        <v>1000</v>
      </c>
      <c r="B759" s="168" t="s">
        <v>2672</v>
      </c>
      <c r="C759" s="23" t="s">
        <v>2433</v>
      </c>
      <c r="D759" s="20">
        <v>45</v>
      </c>
      <c r="E759" s="285">
        <v>17038198</v>
      </c>
      <c r="F759" s="368"/>
      <c r="G759" s="233">
        <f t="shared" si="22"/>
        <v>0</v>
      </c>
      <c r="H759" s="135"/>
      <c r="I759" s="136"/>
    </row>
    <row r="760" spans="1:9" s="21" customFormat="1" ht="33.75">
      <c r="A760" s="60" t="s">
        <v>1001</v>
      </c>
      <c r="B760" s="168" t="s">
        <v>1995</v>
      </c>
      <c r="C760" s="23" t="s">
        <v>2433</v>
      </c>
      <c r="D760" s="20">
        <v>70</v>
      </c>
      <c r="E760" s="285">
        <v>8900000</v>
      </c>
      <c r="F760" s="368"/>
      <c r="G760" s="233">
        <f t="shared" si="22"/>
        <v>0</v>
      </c>
      <c r="H760" s="135"/>
      <c r="I760" s="136"/>
    </row>
    <row r="761" spans="1:9" s="21" customFormat="1" ht="22.5">
      <c r="A761" s="60" t="s">
        <v>1002</v>
      </c>
      <c r="B761" s="168" t="s">
        <v>1996</v>
      </c>
      <c r="C761" s="23" t="s">
        <v>2433</v>
      </c>
      <c r="D761" s="20">
        <v>1</v>
      </c>
      <c r="E761" s="285">
        <v>47824130</v>
      </c>
      <c r="F761" s="368"/>
      <c r="G761" s="233">
        <f t="shared" si="22"/>
        <v>0</v>
      </c>
      <c r="H761" s="135"/>
      <c r="I761" s="136"/>
    </row>
    <row r="762" spans="1:9" s="21" customFormat="1" ht="22.5">
      <c r="A762" s="60" t="s">
        <v>1003</v>
      </c>
      <c r="B762" s="168" t="s">
        <v>2098</v>
      </c>
      <c r="C762" s="23" t="s">
        <v>2433</v>
      </c>
      <c r="D762" s="20">
        <v>1</v>
      </c>
      <c r="E762" s="285">
        <v>27368293</v>
      </c>
      <c r="F762" s="368"/>
      <c r="G762" s="233">
        <f t="shared" si="22"/>
        <v>0</v>
      </c>
      <c r="H762" s="135"/>
      <c r="I762" s="136"/>
    </row>
    <row r="763" spans="1:9" s="21" customFormat="1" ht="45">
      <c r="A763" s="60" t="s">
        <v>1004</v>
      </c>
      <c r="B763" s="168" t="s">
        <v>2680</v>
      </c>
      <c r="C763" s="23" t="s">
        <v>2433</v>
      </c>
      <c r="D763" s="20">
        <v>11</v>
      </c>
      <c r="E763" s="285">
        <v>22606580</v>
      </c>
      <c r="F763" s="368"/>
      <c r="G763" s="233">
        <f t="shared" si="22"/>
        <v>0</v>
      </c>
      <c r="H763" s="135"/>
      <c r="I763" s="136"/>
    </row>
    <row r="764" spans="1:9" s="21" customFormat="1" ht="22.5">
      <c r="A764" s="60" t="s">
        <v>1005</v>
      </c>
      <c r="B764" s="168" t="s">
        <v>1997</v>
      </c>
      <c r="C764" s="23" t="s">
        <v>2433</v>
      </c>
      <c r="D764" s="20">
        <v>28</v>
      </c>
      <c r="E764" s="285">
        <v>7249608</v>
      </c>
      <c r="F764" s="368"/>
      <c r="G764" s="233">
        <f t="shared" si="22"/>
        <v>0</v>
      </c>
      <c r="H764" s="135"/>
      <c r="I764" s="136"/>
    </row>
    <row r="765" spans="1:9" s="21" customFormat="1" ht="22.5">
      <c r="A765" s="60" t="s">
        <v>1006</v>
      </c>
      <c r="B765" s="168" t="s">
        <v>2099</v>
      </c>
      <c r="C765" s="23" t="s">
        <v>2433</v>
      </c>
      <c r="D765" s="20">
        <v>8</v>
      </c>
      <c r="E765" s="285">
        <v>4956678</v>
      </c>
      <c r="F765" s="368"/>
      <c r="G765" s="233">
        <f t="shared" si="22"/>
        <v>0</v>
      </c>
      <c r="H765" s="135"/>
      <c r="I765" s="136"/>
    </row>
    <row r="766" spans="1:9" s="21" customFormat="1" ht="22.5">
      <c r="A766" s="60" t="s">
        <v>1007</v>
      </c>
      <c r="B766" s="168" t="s">
        <v>1998</v>
      </c>
      <c r="C766" s="23" t="s">
        <v>2433</v>
      </c>
      <c r="D766" s="20">
        <v>36</v>
      </c>
      <c r="E766" s="285">
        <v>11279253</v>
      </c>
      <c r="F766" s="368"/>
      <c r="G766" s="233">
        <f t="shared" si="22"/>
        <v>0</v>
      </c>
      <c r="H766" s="135"/>
      <c r="I766" s="136"/>
    </row>
    <row r="767" spans="1:9" s="21" customFormat="1" ht="33.75">
      <c r="A767" s="60" t="s">
        <v>2682</v>
      </c>
      <c r="B767" s="168" t="s">
        <v>2689</v>
      </c>
      <c r="C767" s="23" t="s">
        <v>2433</v>
      </c>
      <c r="D767" s="20">
        <v>1</v>
      </c>
      <c r="E767" s="285">
        <v>7928368</v>
      </c>
      <c r="F767" s="368"/>
      <c r="G767" s="233">
        <f t="shared" si="22"/>
        <v>0</v>
      </c>
      <c r="H767" s="135"/>
      <c r="I767" s="136"/>
    </row>
    <row r="768" spans="1:9" s="21" customFormat="1" ht="33.75">
      <c r="A768" s="60" t="s">
        <v>2683</v>
      </c>
      <c r="B768" s="168" t="s">
        <v>2728</v>
      </c>
      <c r="C768" s="23" t="s">
        <v>2433</v>
      </c>
      <c r="D768" s="20">
        <v>9</v>
      </c>
      <c r="E768" s="285">
        <v>1946648</v>
      </c>
      <c r="F768" s="368"/>
      <c r="G768" s="233">
        <f t="shared" si="22"/>
        <v>0</v>
      </c>
      <c r="H768" s="135"/>
      <c r="I768" s="136"/>
    </row>
    <row r="769" spans="1:9" s="21" customFormat="1" ht="33.75">
      <c r="A769" s="60" t="s">
        <v>2684</v>
      </c>
      <c r="B769" s="168" t="s">
        <v>2727</v>
      </c>
      <c r="C769" s="23" t="s">
        <v>2433</v>
      </c>
      <c r="D769" s="20">
        <v>20</v>
      </c>
      <c r="E769" s="285">
        <v>4390958</v>
      </c>
      <c r="F769" s="368"/>
      <c r="G769" s="233">
        <f t="shared" si="22"/>
        <v>0</v>
      </c>
      <c r="H769" s="135"/>
      <c r="I769" s="136"/>
    </row>
    <row r="770" spans="1:9" s="21" customFormat="1" ht="45">
      <c r="A770" s="60" t="s">
        <v>2685</v>
      </c>
      <c r="B770" s="168" t="s">
        <v>2726</v>
      </c>
      <c r="C770" s="23" t="s">
        <v>2433</v>
      </c>
      <c r="D770" s="20">
        <v>6</v>
      </c>
      <c r="E770" s="285">
        <v>4529748</v>
      </c>
      <c r="F770" s="368"/>
      <c r="G770" s="233">
        <f t="shared" si="22"/>
        <v>0</v>
      </c>
      <c r="H770" s="135"/>
      <c r="I770" s="136"/>
    </row>
    <row r="771" spans="1:9" s="21" customFormat="1" ht="33.75">
      <c r="A771" s="60" t="s">
        <v>2686</v>
      </c>
      <c r="B771" s="168" t="s">
        <v>2725</v>
      </c>
      <c r="C771" s="23" t="s">
        <v>2433</v>
      </c>
      <c r="D771" s="20">
        <v>20</v>
      </c>
      <c r="E771" s="285">
        <v>907888</v>
      </c>
      <c r="F771" s="368"/>
      <c r="G771" s="233">
        <f t="shared" si="22"/>
        <v>0</v>
      </c>
      <c r="H771" s="135"/>
      <c r="I771" s="136"/>
    </row>
    <row r="772" spans="1:9" s="21" customFormat="1" ht="56.25">
      <c r="A772" s="60" t="s">
        <v>2687</v>
      </c>
      <c r="B772" s="168" t="s">
        <v>2724</v>
      </c>
      <c r="C772" s="23" t="s">
        <v>2433</v>
      </c>
      <c r="D772" s="20">
        <v>12</v>
      </c>
      <c r="E772" s="285">
        <v>7616720</v>
      </c>
      <c r="F772" s="368"/>
      <c r="G772" s="233">
        <f t="shared" si="22"/>
        <v>0</v>
      </c>
      <c r="H772" s="135"/>
      <c r="I772" s="136"/>
    </row>
    <row r="773" spans="1:9" s="21" customFormat="1" ht="56.25">
      <c r="A773" s="60" t="s">
        <v>2688</v>
      </c>
      <c r="B773" s="168" t="s">
        <v>2723</v>
      </c>
      <c r="C773" s="23" t="s">
        <v>2433</v>
      </c>
      <c r="D773" s="20">
        <v>24</v>
      </c>
      <c r="E773" s="285">
        <v>4453002</v>
      </c>
      <c r="F773" s="368"/>
      <c r="G773" s="233">
        <f t="shared" si="22"/>
        <v>0</v>
      </c>
      <c r="H773" s="135"/>
      <c r="I773" s="136"/>
    </row>
    <row r="774" spans="1:9" s="21" customFormat="1" ht="56.25">
      <c r="A774" s="60" t="s">
        <v>2690</v>
      </c>
      <c r="B774" s="168" t="s">
        <v>2722</v>
      </c>
      <c r="C774" s="23" t="s">
        <v>2433</v>
      </c>
      <c r="D774" s="20">
        <v>8</v>
      </c>
      <c r="E774" s="285">
        <v>5402659</v>
      </c>
      <c r="F774" s="368"/>
      <c r="G774" s="233">
        <f t="shared" si="22"/>
        <v>0</v>
      </c>
      <c r="H774" s="135"/>
      <c r="I774" s="136"/>
    </row>
    <row r="775" spans="1:9" s="21" customFormat="1" ht="45">
      <c r="A775" s="60" t="s">
        <v>2718</v>
      </c>
      <c r="B775" s="168" t="s">
        <v>2720</v>
      </c>
      <c r="C775" s="23" t="s">
        <v>2433</v>
      </c>
      <c r="D775" s="20">
        <v>1</v>
      </c>
      <c r="E775" s="285">
        <v>7433932</v>
      </c>
      <c r="F775" s="368"/>
      <c r="G775" s="233">
        <f t="shared" si="22"/>
        <v>0</v>
      </c>
      <c r="H775" s="135"/>
      <c r="I775" s="136"/>
    </row>
    <row r="776" spans="1:9" s="21" customFormat="1" ht="45">
      <c r="A776" s="60" t="s">
        <v>2719</v>
      </c>
      <c r="B776" s="168" t="s">
        <v>2721</v>
      </c>
      <c r="C776" s="23" t="s">
        <v>2433</v>
      </c>
      <c r="D776" s="20">
        <v>1</v>
      </c>
      <c r="E776" s="285">
        <v>1595396</v>
      </c>
      <c r="F776" s="368"/>
      <c r="G776" s="233">
        <f t="shared" si="22"/>
        <v>0</v>
      </c>
      <c r="H776" s="135"/>
      <c r="I776" s="136"/>
    </row>
    <row r="777" spans="1:9" s="15" customFormat="1">
      <c r="A777" s="11" t="s">
        <v>326</v>
      </c>
      <c r="B777" s="170" t="s">
        <v>1008</v>
      </c>
      <c r="C777" s="13"/>
      <c r="D777" s="14"/>
      <c r="E777" s="283"/>
      <c r="F777" s="297">
        <f t="shared" si="23"/>
        <v>0</v>
      </c>
      <c r="G777" s="232">
        <f t="shared" si="22"/>
        <v>0</v>
      </c>
      <c r="H777" s="135"/>
      <c r="I777" s="136"/>
    </row>
    <row r="778" spans="1:9" s="21" customFormat="1" ht="22.5">
      <c r="A778" s="60" t="s">
        <v>327</v>
      </c>
      <c r="B778" s="168" t="s">
        <v>2009</v>
      </c>
      <c r="C778" s="23" t="s">
        <v>2433</v>
      </c>
      <c r="D778" s="20">
        <v>2</v>
      </c>
      <c r="E778" s="285">
        <v>42909357</v>
      </c>
      <c r="F778" s="368"/>
      <c r="G778" s="233">
        <f t="shared" si="22"/>
        <v>0</v>
      </c>
      <c r="H778" s="135"/>
      <c r="I778" s="136"/>
    </row>
    <row r="779" spans="1:9" s="21" customFormat="1" ht="22.5">
      <c r="A779" s="60" t="s">
        <v>328</v>
      </c>
      <c r="B779" s="168" t="s">
        <v>1999</v>
      </c>
      <c r="C779" s="23" t="s">
        <v>2433</v>
      </c>
      <c r="D779" s="20">
        <v>641</v>
      </c>
      <c r="E779" s="285">
        <v>344306</v>
      </c>
      <c r="F779" s="368"/>
      <c r="G779" s="233">
        <f t="shared" si="22"/>
        <v>0</v>
      </c>
      <c r="H779" s="135"/>
      <c r="I779" s="136"/>
    </row>
    <row r="780" spans="1:9" s="21" customFormat="1" ht="22.5">
      <c r="A780" s="60" t="s">
        <v>329</v>
      </c>
      <c r="B780" s="168" t="s">
        <v>2000</v>
      </c>
      <c r="C780" s="23" t="s">
        <v>2433</v>
      </c>
      <c r="D780" s="20">
        <v>19</v>
      </c>
      <c r="E780" s="285">
        <v>584124</v>
      </c>
      <c r="F780" s="368"/>
      <c r="G780" s="233">
        <f t="shared" si="22"/>
        <v>0</v>
      </c>
      <c r="H780" s="135"/>
      <c r="I780" s="136"/>
    </row>
    <row r="781" spans="1:9" s="21" customFormat="1" ht="22.5">
      <c r="A781" s="60" t="s">
        <v>330</v>
      </c>
      <c r="B781" s="168" t="s">
        <v>2001</v>
      </c>
      <c r="C781" s="23" t="s">
        <v>2433</v>
      </c>
      <c r="D781" s="20">
        <v>607</v>
      </c>
      <c r="E781" s="285">
        <v>63318</v>
      </c>
      <c r="F781" s="368"/>
      <c r="G781" s="233">
        <f t="shared" si="22"/>
        <v>0</v>
      </c>
      <c r="H781" s="135"/>
      <c r="I781" s="136"/>
    </row>
    <row r="782" spans="1:9" s="21" customFormat="1" ht="22.5">
      <c r="A782" s="60" t="s">
        <v>331</v>
      </c>
      <c r="B782" s="168" t="s">
        <v>2002</v>
      </c>
      <c r="C782" s="23" t="s">
        <v>2433</v>
      </c>
      <c r="D782" s="20">
        <v>51</v>
      </c>
      <c r="E782" s="285">
        <v>197918</v>
      </c>
      <c r="F782" s="368"/>
      <c r="G782" s="233">
        <f t="shared" si="22"/>
        <v>0</v>
      </c>
      <c r="H782" s="135"/>
      <c r="I782" s="136"/>
    </row>
    <row r="783" spans="1:9" s="21" customFormat="1" ht="22.5">
      <c r="A783" s="60" t="s">
        <v>1009</v>
      </c>
      <c r="B783" s="168" t="s">
        <v>2010</v>
      </c>
      <c r="C783" s="23" t="s">
        <v>2433</v>
      </c>
      <c r="D783" s="20">
        <v>6</v>
      </c>
      <c r="E783" s="285">
        <v>863556</v>
      </c>
      <c r="F783" s="368"/>
      <c r="G783" s="233">
        <f t="shared" si="22"/>
        <v>0</v>
      </c>
      <c r="H783" s="135"/>
      <c r="I783" s="136"/>
    </row>
    <row r="784" spans="1:9" s="21" customFormat="1" ht="22.5">
      <c r="A784" s="60" t="s">
        <v>1010</v>
      </c>
      <c r="B784" s="168" t="s">
        <v>2003</v>
      </c>
      <c r="C784" s="23" t="s">
        <v>2433</v>
      </c>
      <c r="D784" s="20">
        <v>91</v>
      </c>
      <c r="E784" s="285">
        <v>815209</v>
      </c>
      <c r="F784" s="368"/>
      <c r="G784" s="233">
        <f t="shared" si="22"/>
        <v>0</v>
      </c>
      <c r="H784" s="135"/>
      <c r="I784" s="136"/>
    </row>
    <row r="785" spans="1:9" s="21" customFormat="1" ht="22.5">
      <c r="A785" s="60" t="s">
        <v>1011</v>
      </c>
      <c r="B785" s="168" t="s">
        <v>2011</v>
      </c>
      <c r="C785" s="23" t="s">
        <v>2433</v>
      </c>
      <c r="D785" s="20">
        <v>108</v>
      </c>
      <c r="E785" s="285">
        <v>747912</v>
      </c>
      <c r="F785" s="368"/>
      <c r="G785" s="233">
        <f t="shared" si="22"/>
        <v>0</v>
      </c>
      <c r="H785" s="135"/>
      <c r="I785" s="136"/>
    </row>
    <row r="786" spans="1:9" s="21" customFormat="1" ht="22.5">
      <c r="A786" s="60" t="s">
        <v>1012</v>
      </c>
      <c r="B786" s="168" t="s">
        <v>2004</v>
      </c>
      <c r="C786" s="23" t="s">
        <v>2433</v>
      </c>
      <c r="D786" s="20">
        <v>3</v>
      </c>
      <c r="E786" s="285">
        <v>2175959</v>
      </c>
      <c r="F786" s="368"/>
      <c r="G786" s="233">
        <f t="shared" si="22"/>
        <v>0</v>
      </c>
      <c r="H786" s="135"/>
      <c r="I786" s="136"/>
    </row>
    <row r="787" spans="1:9" s="21" customFormat="1" ht="22.5">
      <c r="A787" s="60" t="s">
        <v>1013</v>
      </c>
      <c r="B787" s="168" t="s">
        <v>2012</v>
      </c>
      <c r="C787" s="23" t="s">
        <v>2433</v>
      </c>
      <c r="D787" s="20">
        <v>6</v>
      </c>
      <c r="E787" s="285">
        <v>8323463</v>
      </c>
      <c r="F787" s="368"/>
      <c r="G787" s="233">
        <f t="shared" ref="G787:G850" si="24">ROUND(F787*D787,0)</f>
        <v>0</v>
      </c>
      <c r="H787" s="135"/>
      <c r="I787" s="136"/>
    </row>
    <row r="788" spans="1:9" s="21" customFormat="1" ht="22.5">
      <c r="A788" s="60" t="s">
        <v>1014</v>
      </c>
      <c r="B788" s="168" t="s">
        <v>2005</v>
      </c>
      <c r="C788" s="23" t="s">
        <v>2433</v>
      </c>
      <c r="D788" s="20">
        <v>146</v>
      </c>
      <c r="E788" s="285">
        <v>578074</v>
      </c>
      <c r="F788" s="368"/>
      <c r="G788" s="233">
        <f t="shared" si="24"/>
        <v>0</v>
      </c>
      <c r="H788" s="135"/>
      <c r="I788" s="136"/>
    </row>
    <row r="789" spans="1:9" s="21" customFormat="1" ht="22.5">
      <c r="A789" s="60" t="s">
        <v>1343</v>
      </c>
      <c r="B789" s="168" t="s">
        <v>2006</v>
      </c>
      <c r="C789" s="23" t="s">
        <v>2433</v>
      </c>
      <c r="D789" s="20">
        <v>182</v>
      </c>
      <c r="E789" s="285">
        <v>534516</v>
      </c>
      <c r="F789" s="368"/>
      <c r="G789" s="233">
        <f t="shared" si="24"/>
        <v>0</v>
      </c>
      <c r="H789" s="135"/>
      <c r="I789" s="136"/>
    </row>
    <row r="790" spans="1:9" s="21" customFormat="1" ht="22.5">
      <c r="A790" s="60" t="s">
        <v>1344</v>
      </c>
      <c r="B790" s="168" t="s">
        <v>2007</v>
      </c>
      <c r="C790" s="23" t="s">
        <v>2433</v>
      </c>
      <c r="D790" s="20">
        <v>10</v>
      </c>
      <c r="E790" s="285">
        <v>45375220</v>
      </c>
      <c r="F790" s="368"/>
      <c r="G790" s="233">
        <f t="shared" si="24"/>
        <v>0</v>
      </c>
      <c r="H790" s="135"/>
      <c r="I790" s="136"/>
    </row>
    <row r="791" spans="1:9" s="21" customFormat="1" ht="22.5">
      <c r="A791" s="60" t="s">
        <v>1345</v>
      </c>
      <c r="B791" s="168" t="s">
        <v>2008</v>
      </c>
      <c r="C791" s="23" t="s">
        <v>2433</v>
      </c>
      <c r="D791" s="20">
        <v>2</v>
      </c>
      <c r="E791" s="285">
        <v>68891675</v>
      </c>
      <c r="F791" s="368"/>
      <c r="G791" s="233">
        <f t="shared" si="24"/>
        <v>0</v>
      </c>
      <c r="H791" s="135"/>
      <c r="I791" s="136"/>
    </row>
    <row r="792" spans="1:9" s="21" customFormat="1" ht="56.25">
      <c r="A792" s="60" t="s">
        <v>2716</v>
      </c>
      <c r="B792" s="168" t="s">
        <v>2717</v>
      </c>
      <c r="C792" s="23" t="s">
        <v>2433</v>
      </c>
      <c r="D792" s="20">
        <v>26</v>
      </c>
      <c r="E792" s="285">
        <v>10439607</v>
      </c>
      <c r="F792" s="368"/>
      <c r="G792" s="233">
        <f t="shared" si="24"/>
        <v>0</v>
      </c>
      <c r="H792" s="135"/>
      <c r="I792" s="136"/>
    </row>
    <row r="793" spans="1:9" s="15" customFormat="1">
      <c r="A793" s="11" t="s">
        <v>332</v>
      </c>
      <c r="B793" s="170" t="s">
        <v>1015</v>
      </c>
      <c r="C793" s="13"/>
      <c r="D793" s="14"/>
      <c r="E793" s="283"/>
      <c r="F793" s="297">
        <f t="shared" ref="F793:F835" si="25">+E793</f>
        <v>0</v>
      </c>
      <c r="G793" s="232">
        <f t="shared" si="24"/>
        <v>0</v>
      </c>
      <c r="H793" s="135"/>
      <c r="I793" s="136"/>
    </row>
    <row r="794" spans="1:9" s="21" customFormat="1" ht="22.5">
      <c r="A794" s="60" t="s">
        <v>333</v>
      </c>
      <c r="B794" s="168" t="s">
        <v>2015</v>
      </c>
      <c r="C794" s="23" t="s">
        <v>2433</v>
      </c>
      <c r="D794" s="20">
        <v>1</v>
      </c>
      <c r="E794" s="285">
        <v>694099</v>
      </c>
      <c r="F794" s="368"/>
      <c r="G794" s="233">
        <f t="shared" si="24"/>
        <v>0</v>
      </c>
      <c r="H794" s="135"/>
      <c r="I794" s="136"/>
    </row>
    <row r="795" spans="1:9" s="21" customFormat="1" ht="22.5">
      <c r="A795" s="60" t="s">
        <v>334</v>
      </c>
      <c r="B795" s="168" t="s">
        <v>2013</v>
      </c>
      <c r="C795" s="23" t="s">
        <v>2433</v>
      </c>
      <c r="D795" s="20">
        <v>1</v>
      </c>
      <c r="E795" s="285">
        <v>2311732</v>
      </c>
      <c r="F795" s="368"/>
      <c r="G795" s="233">
        <f t="shared" si="24"/>
        <v>0</v>
      </c>
      <c r="H795" s="135"/>
      <c r="I795" s="136"/>
    </row>
    <row r="796" spans="1:9" s="21" customFormat="1" ht="33.75">
      <c r="A796" s="60" t="s">
        <v>335</v>
      </c>
      <c r="B796" s="168" t="s">
        <v>2014</v>
      </c>
      <c r="C796" s="23" t="s">
        <v>2433</v>
      </c>
      <c r="D796" s="20">
        <v>1</v>
      </c>
      <c r="E796" s="285">
        <v>461732</v>
      </c>
      <c r="F796" s="368"/>
      <c r="G796" s="233">
        <f t="shared" si="24"/>
        <v>0</v>
      </c>
      <c r="H796" s="135"/>
      <c r="I796" s="136"/>
    </row>
    <row r="797" spans="1:9" s="15" customFormat="1">
      <c r="A797" s="11" t="s">
        <v>336</v>
      </c>
      <c r="B797" s="170" t="s">
        <v>1016</v>
      </c>
      <c r="C797" s="13"/>
      <c r="D797" s="14"/>
      <c r="E797" s="283"/>
      <c r="F797" s="297">
        <f t="shared" si="25"/>
        <v>0</v>
      </c>
      <c r="G797" s="232">
        <f t="shared" si="24"/>
        <v>0</v>
      </c>
      <c r="H797" s="135"/>
      <c r="I797" s="136"/>
    </row>
    <row r="798" spans="1:9" s="21" customFormat="1" ht="22.5">
      <c r="A798" s="60" t="s">
        <v>337</v>
      </c>
      <c r="B798" s="168" t="s">
        <v>2100</v>
      </c>
      <c r="C798" s="23" t="s">
        <v>2433</v>
      </c>
      <c r="D798" s="20">
        <v>1</v>
      </c>
      <c r="E798" s="285">
        <v>36371885</v>
      </c>
      <c r="F798" s="368"/>
      <c r="G798" s="233">
        <f t="shared" si="24"/>
        <v>0</v>
      </c>
      <c r="H798" s="135"/>
      <c r="I798" s="136"/>
    </row>
    <row r="799" spans="1:9" s="21" customFormat="1" ht="22.5">
      <c r="A799" s="60" t="s">
        <v>338</v>
      </c>
      <c r="B799" s="168" t="s">
        <v>2016</v>
      </c>
      <c r="C799" s="23" t="s">
        <v>2433</v>
      </c>
      <c r="D799" s="20">
        <v>5</v>
      </c>
      <c r="E799" s="285">
        <v>15550680</v>
      </c>
      <c r="F799" s="368"/>
      <c r="G799" s="233">
        <f t="shared" si="24"/>
        <v>0</v>
      </c>
      <c r="H799" s="135"/>
      <c r="I799" s="136"/>
    </row>
    <row r="800" spans="1:9" s="21" customFormat="1" ht="22.5">
      <c r="A800" s="60" t="s">
        <v>339</v>
      </c>
      <c r="B800" s="168" t="s">
        <v>2017</v>
      </c>
      <c r="C800" s="23" t="s">
        <v>2433</v>
      </c>
      <c r="D800" s="20">
        <v>25</v>
      </c>
      <c r="E800" s="285">
        <v>8750640</v>
      </c>
      <c r="F800" s="368"/>
      <c r="G800" s="233">
        <f t="shared" si="24"/>
        <v>0</v>
      </c>
      <c r="H800" s="135"/>
      <c r="I800" s="136"/>
    </row>
    <row r="801" spans="1:12" s="21" customFormat="1" ht="22.5">
      <c r="A801" s="60" t="s">
        <v>340</v>
      </c>
      <c r="B801" s="168" t="s">
        <v>2018</v>
      </c>
      <c r="C801" s="23" t="s">
        <v>2433</v>
      </c>
      <c r="D801" s="20">
        <v>1</v>
      </c>
      <c r="E801" s="285">
        <v>256780950</v>
      </c>
      <c r="F801" s="368"/>
      <c r="G801" s="233">
        <f t="shared" si="24"/>
        <v>0</v>
      </c>
      <c r="H801" s="135"/>
      <c r="I801" s="136"/>
    </row>
    <row r="802" spans="1:12" s="15" customFormat="1">
      <c r="A802" s="11" t="s">
        <v>341</v>
      </c>
      <c r="B802" s="170" t="s">
        <v>1017</v>
      </c>
      <c r="C802" s="13"/>
      <c r="D802" s="14"/>
      <c r="E802" s="283"/>
      <c r="F802" s="297">
        <f t="shared" si="25"/>
        <v>0</v>
      </c>
      <c r="G802" s="232">
        <f t="shared" si="24"/>
        <v>0</v>
      </c>
      <c r="H802" s="135"/>
      <c r="I802" s="136"/>
    </row>
    <row r="803" spans="1:12" s="21" customFormat="1">
      <c r="A803" s="60" t="s">
        <v>1018</v>
      </c>
      <c r="B803" s="168" t="s">
        <v>2138</v>
      </c>
      <c r="C803" s="23" t="s">
        <v>10</v>
      </c>
      <c r="D803" s="20">
        <v>14235</v>
      </c>
      <c r="E803" s="285">
        <v>6137</v>
      </c>
      <c r="F803" s="368"/>
      <c r="G803" s="233">
        <f t="shared" si="24"/>
        <v>0</v>
      </c>
      <c r="H803" s="135"/>
      <c r="I803" s="136"/>
      <c r="L803" s="194"/>
    </row>
    <row r="804" spans="1:12" s="21" customFormat="1">
      <c r="A804" s="60" t="s">
        <v>1019</v>
      </c>
      <c r="B804" s="168" t="s">
        <v>2139</v>
      </c>
      <c r="C804" s="23" t="s">
        <v>10</v>
      </c>
      <c r="D804" s="20">
        <v>30177</v>
      </c>
      <c r="E804" s="285">
        <v>7387</v>
      </c>
      <c r="F804" s="368"/>
      <c r="G804" s="233">
        <f t="shared" si="24"/>
        <v>0</v>
      </c>
      <c r="H804" s="135"/>
      <c r="I804" s="136"/>
      <c r="L804" s="194"/>
    </row>
    <row r="805" spans="1:12" s="21" customFormat="1">
      <c r="A805" s="60" t="s">
        <v>1020</v>
      </c>
      <c r="B805" s="168" t="s">
        <v>2140</v>
      </c>
      <c r="C805" s="23" t="s">
        <v>10</v>
      </c>
      <c r="D805" s="20">
        <v>46580</v>
      </c>
      <c r="E805" s="285">
        <v>5687</v>
      </c>
      <c r="F805" s="368"/>
      <c r="G805" s="233">
        <f t="shared" si="24"/>
        <v>0</v>
      </c>
      <c r="H805" s="135"/>
      <c r="I805" s="136"/>
      <c r="L805" s="194"/>
    </row>
    <row r="806" spans="1:12" s="21" customFormat="1">
      <c r="A806" s="60" t="s">
        <v>1021</v>
      </c>
      <c r="B806" s="168" t="s">
        <v>2141</v>
      </c>
      <c r="C806" s="23" t="s">
        <v>10</v>
      </c>
      <c r="D806" s="20">
        <v>8621</v>
      </c>
      <c r="E806" s="285">
        <v>26900</v>
      </c>
      <c r="F806" s="368"/>
      <c r="G806" s="233">
        <f t="shared" si="24"/>
        <v>0</v>
      </c>
      <c r="H806" s="135"/>
      <c r="I806" s="136"/>
      <c r="L806" s="194"/>
    </row>
    <row r="807" spans="1:12" s="21" customFormat="1">
      <c r="A807" s="60" t="s">
        <v>1346</v>
      </c>
      <c r="B807" s="168" t="s">
        <v>2142</v>
      </c>
      <c r="C807" s="23" t="s">
        <v>10</v>
      </c>
      <c r="D807" s="20">
        <v>8625</v>
      </c>
      <c r="E807" s="285">
        <v>37400</v>
      </c>
      <c r="F807" s="368"/>
      <c r="G807" s="233">
        <f t="shared" si="24"/>
        <v>0</v>
      </c>
      <c r="H807" s="135"/>
      <c r="I807" s="136"/>
      <c r="L807" s="194"/>
    </row>
    <row r="808" spans="1:12" s="21" customFormat="1">
      <c r="A808" s="60" t="s">
        <v>1347</v>
      </c>
      <c r="B808" s="168" t="s">
        <v>2143</v>
      </c>
      <c r="C808" s="23" t="s">
        <v>10</v>
      </c>
      <c r="D808" s="20">
        <v>250</v>
      </c>
      <c r="E808" s="285">
        <v>62548</v>
      </c>
      <c r="F808" s="368"/>
      <c r="G808" s="233">
        <f t="shared" si="24"/>
        <v>0</v>
      </c>
      <c r="H808" s="135"/>
      <c r="I808" s="136"/>
      <c r="L808" s="194"/>
    </row>
    <row r="809" spans="1:12" s="15" customFormat="1">
      <c r="A809" s="11" t="s">
        <v>342</v>
      </c>
      <c r="B809" s="170" t="s">
        <v>1022</v>
      </c>
      <c r="C809" s="13"/>
      <c r="D809" s="14"/>
      <c r="E809" s="283"/>
      <c r="F809" s="297">
        <f t="shared" si="25"/>
        <v>0</v>
      </c>
      <c r="G809" s="232">
        <f t="shared" si="24"/>
        <v>0</v>
      </c>
      <c r="H809" s="135"/>
      <c r="I809" s="136"/>
    </row>
    <row r="810" spans="1:12" s="21" customFormat="1" ht="22.5">
      <c r="A810" s="60" t="s">
        <v>1023</v>
      </c>
      <c r="B810" s="168" t="s">
        <v>2144</v>
      </c>
      <c r="C810" s="23" t="s">
        <v>2433</v>
      </c>
      <c r="D810" s="20">
        <v>2</v>
      </c>
      <c r="E810" s="285">
        <v>14007630</v>
      </c>
      <c r="F810" s="368"/>
      <c r="G810" s="233">
        <f t="shared" si="24"/>
        <v>0</v>
      </c>
      <c r="H810" s="135"/>
      <c r="I810" s="136"/>
    </row>
    <row r="811" spans="1:12" s="15" customFormat="1">
      <c r="A811" s="11" t="s">
        <v>1024</v>
      </c>
      <c r="B811" s="170" t="s">
        <v>1025</v>
      </c>
      <c r="C811" s="13"/>
      <c r="D811" s="14"/>
      <c r="E811" s="283"/>
      <c r="F811" s="297">
        <f t="shared" si="25"/>
        <v>0</v>
      </c>
      <c r="G811" s="232">
        <f t="shared" si="24"/>
        <v>0</v>
      </c>
      <c r="H811" s="135"/>
      <c r="I811" s="136"/>
    </row>
    <row r="812" spans="1:12" s="21" customFormat="1">
      <c r="A812" s="62" t="s">
        <v>1026</v>
      </c>
      <c r="B812" s="175" t="s">
        <v>1027</v>
      </c>
      <c r="C812" s="27"/>
      <c r="D812" s="24"/>
      <c r="E812" s="277"/>
      <c r="F812" s="296">
        <f t="shared" si="25"/>
        <v>0</v>
      </c>
      <c r="G812" s="234">
        <f t="shared" si="24"/>
        <v>0</v>
      </c>
      <c r="H812" s="135"/>
      <c r="I812" s="136"/>
    </row>
    <row r="813" spans="1:12" s="21" customFormat="1" ht="22.5">
      <c r="A813" s="60" t="s">
        <v>1028</v>
      </c>
      <c r="B813" s="168" t="s">
        <v>2145</v>
      </c>
      <c r="C813" s="23" t="s">
        <v>2433</v>
      </c>
      <c r="D813" s="20">
        <v>594</v>
      </c>
      <c r="E813" s="285">
        <v>12311</v>
      </c>
      <c r="F813" s="368"/>
      <c r="G813" s="233">
        <f t="shared" si="24"/>
        <v>0</v>
      </c>
      <c r="H813" s="135"/>
      <c r="I813" s="136"/>
    </row>
    <row r="814" spans="1:12" s="21" customFormat="1" ht="22.5">
      <c r="A814" s="60" t="s">
        <v>1029</v>
      </c>
      <c r="B814" s="168" t="s">
        <v>2146</v>
      </c>
      <c r="C814" s="23" t="s">
        <v>2433</v>
      </c>
      <c r="D814" s="20">
        <v>246</v>
      </c>
      <c r="E814" s="285">
        <v>16561</v>
      </c>
      <c r="F814" s="368"/>
      <c r="G814" s="233">
        <f t="shared" si="24"/>
        <v>0</v>
      </c>
      <c r="H814" s="135"/>
      <c r="I814" s="136"/>
    </row>
    <row r="815" spans="1:12" s="21" customFormat="1" ht="22.5">
      <c r="A815" s="60" t="s">
        <v>1030</v>
      </c>
      <c r="B815" s="168" t="s">
        <v>2195</v>
      </c>
      <c r="C815" s="23" t="s">
        <v>2433</v>
      </c>
      <c r="D815" s="20">
        <v>435</v>
      </c>
      <c r="E815" s="285">
        <v>88771</v>
      </c>
      <c r="F815" s="368"/>
      <c r="G815" s="233">
        <f t="shared" si="24"/>
        <v>0</v>
      </c>
      <c r="H815" s="135"/>
      <c r="I815" s="136"/>
    </row>
    <row r="816" spans="1:12" s="21" customFormat="1" ht="22.5">
      <c r="A816" s="60" t="s">
        <v>1031</v>
      </c>
      <c r="B816" s="168" t="s">
        <v>2196</v>
      </c>
      <c r="C816" s="23" t="s">
        <v>2433</v>
      </c>
      <c r="D816" s="20">
        <v>225</v>
      </c>
      <c r="E816" s="285">
        <v>88771</v>
      </c>
      <c r="F816" s="368"/>
      <c r="G816" s="233">
        <f t="shared" si="24"/>
        <v>0</v>
      </c>
      <c r="H816" s="135"/>
      <c r="I816" s="136"/>
    </row>
    <row r="817" spans="1:12" s="21" customFormat="1" ht="22.5">
      <c r="A817" s="60" t="s">
        <v>1032</v>
      </c>
      <c r="B817" s="168" t="s">
        <v>2199</v>
      </c>
      <c r="C817" s="23" t="s">
        <v>2433</v>
      </c>
      <c r="D817" s="20">
        <v>865</v>
      </c>
      <c r="E817" s="285">
        <v>39504</v>
      </c>
      <c r="F817" s="368"/>
      <c r="G817" s="233">
        <f t="shared" si="24"/>
        <v>0</v>
      </c>
      <c r="H817" s="135"/>
      <c r="I817" s="136"/>
    </row>
    <row r="818" spans="1:12" s="21" customFormat="1" ht="22.5">
      <c r="A818" s="60" t="s">
        <v>1033</v>
      </c>
      <c r="B818" s="168" t="s">
        <v>2200</v>
      </c>
      <c r="C818" s="23" t="s">
        <v>2433</v>
      </c>
      <c r="D818" s="20">
        <v>225</v>
      </c>
      <c r="E818" s="285">
        <v>39504</v>
      </c>
      <c r="F818" s="368"/>
      <c r="G818" s="233">
        <f t="shared" si="24"/>
        <v>0</v>
      </c>
      <c r="H818" s="135"/>
      <c r="I818" s="136"/>
    </row>
    <row r="819" spans="1:12" s="21" customFormat="1">
      <c r="A819" s="62" t="s">
        <v>1034</v>
      </c>
      <c r="B819" s="175" t="s">
        <v>1035</v>
      </c>
      <c r="C819" s="27"/>
      <c r="D819" s="24"/>
      <c r="E819" s="277"/>
      <c r="F819" s="296">
        <f t="shared" si="25"/>
        <v>0</v>
      </c>
      <c r="G819" s="234">
        <f t="shared" si="24"/>
        <v>0</v>
      </c>
      <c r="H819" s="135"/>
      <c r="I819" s="136"/>
    </row>
    <row r="820" spans="1:12" s="21" customFormat="1" ht="45">
      <c r="A820" s="60" t="s">
        <v>1036</v>
      </c>
      <c r="B820" s="168" t="s">
        <v>2673</v>
      </c>
      <c r="C820" s="23" t="s">
        <v>10</v>
      </c>
      <c r="D820" s="20">
        <v>73030</v>
      </c>
      <c r="E820" s="285">
        <v>7685</v>
      </c>
      <c r="F820" s="368"/>
      <c r="G820" s="233">
        <f t="shared" si="24"/>
        <v>0</v>
      </c>
      <c r="H820" s="135"/>
      <c r="I820" s="136"/>
      <c r="L820" s="194"/>
    </row>
    <row r="821" spans="1:12" s="21" customFormat="1" ht="22.5">
      <c r="A821" s="60" t="s">
        <v>1037</v>
      </c>
      <c r="B821" s="168" t="s">
        <v>2147</v>
      </c>
      <c r="C821" s="23" t="s">
        <v>2433</v>
      </c>
      <c r="D821" s="20">
        <v>5</v>
      </c>
      <c r="E821" s="285">
        <v>15420000</v>
      </c>
      <c r="F821" s="368"/>
      <c r="G821" s="233">
        <f t="shared" si="24"/>
        <v>0</v>
      </c>
      <c r="H821" s="135"/>
      <c r="I821" s="136"/>
    </row>
    <row r="822" spans="1:12" s="21" customFormat="1" ht="22.5">
      <c r="A822" s="60" t="s">
        <v>1038</v>
      </c>
      <c r="B822" s="168" t="s">
        <v>2148</v>
      </c>
      <c r="C822" s="23" t="s">
        <v>2433</v>
      </c>
      <c r="D822" s="20">
        <v>10</v>
      </c>
      <c r="E822" s="285">
        <v>768519</v>
      </c>
      <c r="F822" s="368"/>
      <c r="G822" s="233">
        <f t="shared" si="24"/>
        <v>0</v>
      </c>
      <c r="H822" s="135"/>
      <c r="I822" s="136"/>
    </row>
    <row r="823" spans="1:12" s="21" customFormat="1" ht="22.5">
      <c r="A823" s="60" t="s">
        <v>1039</v>
      </c>
      <c r="B823" s="168" t="s">
        <v>2149</v>
      </c>
      <c r="C823" s="23" t="s">
        <v>2433</v>
      </c>
      <c r="D823" s="20">
        <v>26</v>
      </c>
      <c r="E823" s="285">
        <v>6175000</v>
      </c>
      <c r="F823" s="368"/>
      <c r="G823" s="233">
        <f t="shared" si="24"/>
        <v>0</v>
      </c>
      <c r="H823" s="135"/>
      <c r="I823" s="136"/>
    </row>
    <row r="824" spans="1:12" s="21" customFormat="1" ht="22.5">
      <c r="A824" s="60" t="s">
        <v>1040</v>
      </c>
      <c r="B824" s="168" t="s">
        <v>2150</v>
      </c>
      <c r="C824" s="23" t="s">
        <v>2433</v>
      </c>
      <c r="D824" s="20">
        <v>66</v>
      </c>
      <c r="E824" s="285">
        <v>180000</v>
      </c>
      <c r="F824" s="368"/>
      <c r="G824" s="233">
        <f t="shared" si="24"/>
        <v>0</v>
      </c>
      <c r="H824" s="135"/>
      <c r="I824" s="136"/>
    </row>
    <row r="825" spans="1:12" s="21" customFormat="1" ht="22.5">
      <c r="A825" s="60" t="s">
        <v>1041</v>
      </c>
      <c r="B825" s="168" t="s">
        <v>2151</v>
      </c>
      <c r="C825" s="23" t="s">
        <v>2433</v>
      </c>
      <c r="D825" s="20">
        <v>36</v>
      </c>
      <c r="E825" s="285">
        <v>244446</v>
      </c>
      <c r="F825" s="368"/>
      <c r="G825" s="233">
        <f t="shared" si="24"/>
        <v>0</v>
      </c>
      <c r="H825" s="135"/>
      <c r="I825" s="136"/>
    </row>
    <row r="826" spans="1:12" s="21" customFormat="1" ht="22.5">
      <c r="A826" s="60" t="s">
        <v>1042</v>
      </c>
      <c r="B826" s="168" t="s">
        <v>2197</v>
      </c>
      <c r="C826" s="23" t="s">
        <v>2433</v>
      </c>
      <c r="D826" s="20">
        <v>58</v>
      </c>
      <c r="E826" s="285">
        <v>1526396</v>
      </c>
      <c r="F826" s="368"/>
      <c r="G826" s="233">
        <f t="shared" si="24"/>
        <v>0</v>
      </c>
      <c r="H826" s="135"/>
      <c r="I826" s="136"/>
    </row>
    <row r="827" spans="1:12" s="21" customFormat="1" ht="22.5">
      <c r="A827" s="60" t="s">
        <v>1043</v>
      </c>
      <c r="B827" s="168" t="s">
        <v>2198</v>
      </c>
      <c r="C827" s="23" t="s">
        <v>2433</v>
      </c>
      <c r="D827" s="20">
        <v>18</v>
      </c>
      <c r="E827" s="285">
        <v>2512233</v>
      </c>
      <c r="F827" s="368"/>
      <c r="G827" s="233">
        <f t="shared" si="24"/>
        <v>0</v>
      </c>
      <c r="H827" s="135"/>
      <c r="I827" s="136"/>
    </row>
    <row r="828" spans="1:12" s="21" customFormat="1" ht="22.5">
      <c r="A828" s="60" t="s">
        <v>1044</v>
      </c>
      <c r="B828" s="168" t="s">
        <v>2201</v>
      </c>
      <c r="C828" s="23" t="s">
        <v>2433</v>
      </c>
      <c r="D828" s="20">
        <v>735</v>
      </c>
      <c r="E828" s="285">
        <v>70271</v>
      </c>
      <c r="F828" s="368"/>
      <c r="G828" s="233">
        <f t="shared" si="24"/>
        <v>0</v>
      </c>
      <c r="H828" s="135"/>
      <c r="I828" s="136"/>
    </row>
    <row r="829" spans="1:12" s="21" customFormat="1" ht="22.5">
      <c r="A829" s="60" t="s">
        <v>1045</v>
      </c>
      <c r="B829" s="168" t="s">
        <v>2202</v>
      </c>
      <c r="C829" s="23" t="s">
        <v>2433</v>
      </c>
      <c r="D829" s="20">
        <v>125</v>
      </c>
      <c r="E829" s="285">
        <v>70271</v>
      </c>
      <c r="F829" s="368"/>
      <c r="G829" s="233">
        <f t="shared" si="24"/>
        <v>0</v>
      </c>
      <c r="H829" s="135"/>
      <c r="I829" s="136"/>
    </row>
    <row r="830" spans="1:12" s="21" customFormat="1">
      <c r="A830" s="62" t="s">
        <v>1046</v>
      </c>
      <c r="B830" s="175" t="s">
        <v>1047</v>
      </c>
      <c r="C830" s="27"/>
      <c r="D830" s="24"/>
      <c r="E830" s="277"/>
      <c r="F830" s="296">
        <f t="shared" si="25"/>
        <v>0</v>
      </c>
      <c r="G830" s="234">
        <f t="shared" si="24"/>
        <v>0</v>
      </c>
      <c r="H830" s="135"/>
      <c r="I830" s="136"/>
    </row>
    <row r="831" spans="1:12" s="21" customFormat="1">
      <c r="A831" s="60" t="s">
        <v>1048</v>
      </c>
      <c r="B831" s="168" t="s">
        <v>2203</v>
      </c>
      <c r="C831" s="23" t="s">
        <v>2433</v>
      </c>
      <c r="D831" s="20">
        <v>1</v>
      </c>
      <c r="E831" s="285">
        <v>1750000</v>
      </c>
      <c r="F831" s="368"/>
      <c r="G831" s="233">
        <f t="shared" si="24"/>
        <v>0</v>
      </c>
      <c r="H831" s="135"/>
      <c r="I831" s="136"/>
    </row>
    <row r="832" spans="1:12" s="21" customFormat="1" ht="22.5">
      <c r="A832" s="60" t="s">
        <v>1049</v>
      </c>
      <c r="B832" s="168" t="s">
        <v>2204</v>
      </c>
      <c r="C832" s="23" t="s">
        <v>2433</v>
      </c>
      <c r="D832" s="20">
        <v>28</v>
      </c>
      <c r="E832" s="285">
        <v>1533625</v>
      </c>
      <c r="F832" s="368"/>
      <c r="G832" s="233">
        <f t="shared" si="24"/>
        <v>0</v>
      </c>
      <c r="H832" s="135"/>
      <c r="I832" s="136"/>
    </row>
    <row r="833" spans="1:12" s="21" customFormat="1" ht="22.5">
      <c r="A833" s="60" t="s">
        <v>1050</v>
      </c>
      <c r="B833" s="168" t="s">
        <v>2152</v>
      </c>
      <c r="C833" s="23" t="s">
        <v>2433</v>
      </c>
      <c r="D833" s="20">
        <v>28</v>
      </c>
      <c r="E833" s="285">
        <v>772000</v>
      </c>
      <c r="F833" s="368"/>
      <c r="G833" s="233">
        <f t="shared" si="24"/>
        <v>0</v>
      </c>
      <c r="H833" s="135"/>
      <c r="I833" s="136"/>
    </row>
    <row r="834" spans="1:12" s="21" customFormat="1" ht="22.5">
      <c r="A834" s="60" t="s">
        <v>1051</v>
      </c>
      <c r="B834" s="168" t="s">
        <v>2205</v>
      </c>
      <c r="C834" s="23" t="s">
        <v>2433</v>
      </c>
      <c r="D834" s="20">
        <v>33</v>
      </c>
      <c r="E834" s="285">
        <v>487093</v>
      </c>
      <c r="F834" s="368"/>
      <c r="G834" s="233">
        <f t="shared" si="24"/>
        <v>0</v>
      </c>
      <c r="H834" s="135"/>
      <c r="I834" s="136"/>
    </row>
    <row r="835" spans="1:12" s="21" customFormat="1">
      <c r="A835" s="62" t="s">
        <v>1052</v>
      </c>
      <c r="B835" s="175" t="s">
        <v>1053</v>
      </c>
      <c r="C835" s="27"/>
      <c r="D835" s="24"/>
      <c r="E835" s="277"/>
      <c r="F835" s="296">
        <f t="shared" si="25"/>
        <v>0</v>
      </c>
      <c r="G835" s="234">
        <f t="shared" si="24"/>
        <v>0</v>
      </c>
      <c r="H835" s="135"/>
      <c r="I835" s="136"/>
    </row>
    <row r="836" spans="1:12" s="21" customFormat="1" ht="22.5">
      <c r="A836" s="60" t="s">
        <v>1054</v>
      </c>
      <c r="B836" s="168" t="s">
        <v>2153</v>
      </c>
      <c r="C836" s="23" t="s">
        <v>2433</v>
      </c>
      <c r="D836" s="20">
        <v>25</v>
      </c>
      <c r="E836" s="285">
        <v>1670103</v>
      </c>
      <c r="F836" s="368"/>
      <c r="G836" s="233">
        <f t="shared" si="24"/>
        <v>0</v>
      </c>
      <c r="H836" s="135"/>
      <c r="I836" s="136"/>
    </row>
    <row r="837" spans="1:12" s="21" customFormat="1" ht="22.5">
      <c r="A837" s="60" t="s">
        <v>1055</v>
      </c>
      <c r="B837" s="168" t="s">
        <v>2154</v>
      </c>
      <c r="C837" s="23" t="s">
        <v>2433</v>
      </c>
      <c r="D837" s="20">
        <v>30</v>
      </c>
      <c r="E837" s="285">
        <v>770247</v>
      </c>
      <c r="F837" s="368"/>
      <c r="G837" s="233">
        <f t="shared" si="24"/>
        <v>0</v>
      </c>
      <c r="H837" s="135"/>
      <c r="I837" s="136"/>
    </row>
    <row r="838" spans="1:12" s="21" customFormat="1" ht="22.5">
      <c r="A838" s="60" t="s">
        <v>1056</v>
      </c>
      <c r="B838" s="168" t="s">
        <v>2155</v>
      </c>
      <c r="C838" s="23" t="s">
        <v>2433</v>
      </c>
      <c r="D838" s="20">
        <v>75</v>
      </c>
      <c r="E838" s="285">
        <v>437039</v>
      </c>
      <c r="F838" s="368"/>
      <c r="G838" s="233">
        <f t="shared" si="24"/>
        <v>0</v>
      </c>
      <c r="H838" s="135"/>
      <c r="I838" s="136"/>
    </row>
    <row r="839" spans="1:12" s="21" customFormat="1" ht="22.5">
      <c r="A839" s="60" t="s">
        <v>1057</v>
      </c>
      <c r="B839" s="168" t="s">
        <v>2156</v>
      </c>
      <c r="C839" s="23" t="s">
        <v>2433</v>
      </c>
      <c r="D839" s="20">
        <v>30</v>
      </c>
      <c r="E839" s="285">
        <v>31304</v>
      </c>
      <c r="F839" s="368"/>
      <c r="G839" s="233">
        <f t="shared" si="24"/>
        <v>0</v>
      </c>
      <c r="H839" s="135"/>
      <c r="I839" s="136"/>
    </row>
    <row r="840" spans="1:12" s="21" customFormat="1" ht="22.5">
      <c r="A840" s="60" t="s">
        <v>1058</v>
      </c>
      <c r="B840" s="168" t="s">
        <v>2157</v>
      </c>
      <c r="C840" s="23" t="s">
        <v>2433</v>
      </c>
      <c r="D840" s="20">
        <v>90</v>
      </c>
      <c r="E840" s="285">
        <v>198304</v>
      </c>
      <c r="F840" s="368"/>
      <c r="G840" s="233">
        <f t="shared" si="24"/>
        <v>0</v>
      </c>
      <c r="H840" s="135"/>
      <c r="I840" s="136"/>
    </row>
    <row r="841" spans="1:12" s="21" customFormat="1" ht="22.5">
      <c r="A841" s="60" t="s">
        <v>1059</v>
      </c>
      <c r="B841" s="168" t="s">
        <v>2158</v>
      </c>
      <c r="C841" s="23" t="s">
        <v>2433</v>
      </c>
      <c r="D841" s="20">
        <v>300</v>
      </c>
      <c r="E841" s="285">
        <v>32028</v>
      </c>
      <c r="F841" s="368"/>
      <c r="G841" s="233">
        <f t="shared" si="24"/>
        <v>0</v>
      </c>
      <c r="H841" s="135"/>
      <c r="I841" s="136"/>
    </row>
    <row r="842" spans="1:12" s="21" customFormat="1" ht="22.5">
      <c r="A842" s="60" t="s">
        <v>1060</v>
      </c>
      <c r="B842" s="168" t="s">
        <v>2206</v>
      </c>
      <c r="C842" s="23" t="s">
        <v>10</v>
      </c>
      <c r="D842" s="20">
        <v>24000</v>
      </c>
      <c r="E842" s="285">
        <v>23622</v>
      </c>
      <c r="F842" s="368"/>
      <c r="G842" s="233">
        <f t="shared" si="24"/>
        <v>0</v>
      </c>
      <c r="H842" s="135"/>
      <c r="I842" s="136"/>
      <c r="L842" s="194"/>
    </row>
    <row r="843" spans="1:12" s="21" customFormat="1" ht="22.5">
      <c r="A843" s="60" t="s">
        <v>1061</v>
      </c>
      <c r="B843" s="168" t="s">
        <v>2159</v>
      </c>
      <c r="C843" s="23" t="s">
        <v>10</v>
      </c>
      <c r="D843" s="20">
        <v>12750</v>
      </c>
      <c r="E843" s="285">
        <v>39704</v>
      </c>
      <c r="F843" s="368"/>
      <c r="G843" s="233">
        <f t="shared" si="24"/>
        <v>0</v>
      </c>
      <c r="H843" s="135"/>
      <c r="I843" s="136"/>
      <c r="L843" s="194"/>
    </row>
    <row r="844" spans="1:12" s="21" customFormat="1" ht="22.5">
      <c r="A844" s="60" t="s">
        <v>1062</v>
      </c>
      <c r="B844" s="168" t="s">
        <v>2160</v>
      </c>
      <c r="C844" s="23" t="s">
        <v>2433</v>
      </c>
      <c r="D844" s="20">
        <v>80</v>
      </c>
      <c r="E844" s="285">
        <v>256800</v>
      </c>
      <c r="F844" s="368"/>
      <c r="G844" s="233">
        <f t="shared" si="24"/>
        <v>0</v>
      </c>
      <c r="H844" s="135"/>
      <c r="I844" s="136"/>
    </row>
    <row r="845" spans="1:12" s="21" customFormat="1" ht="22.5">
      <c r="A845" s="60" t="s">
        <v>1063</v>
      </c>
      <c r="B845" s="168" t="s">
        <v>2161</v>
      </c>
      <c r="C845" s="23" t="s">
        <v>2433</v>
      </c>
      <c r="D845" s="20">
        <v>120</v>
      </c>
      <c r="E845" s="285">
        <v>125000</v>
      </c>
      <c r="F845" s="368"/>
      <c r="G845" s="233">
        <f t="shared" si="24"/>
        <v>0</v>
      </c>
      <c r="H845" s="135"/>
      <c r="I845" s="136"/>
    </row>
    <row r="846" spans="1:12" s="21" customFormat="1" ht="22.5">
      <c r="A846" s="60" t="s">
        <v>1064</v>
      </c>
      <c r="B846" s="168" t="s">
        <v>2162</v>
      </c>
      <c r="C846" s="23" t="s">
        <v>2433</v>
      </c>
      <c r="D846" s="20">
        <v>50</v>
      </c>
      <c r="E846" s="285">
        <v>1345000</v>
      </c>
      <c r="F846" s="368"/>
      <c r="G846" s="233">
        <f t="shared" si="24"/>
        <v>0</v>
      </c>
      <c r="H846" s="135"/>
      <c r="I846" s="136"/>
    </row>
    <row r="847" spans="1:12" s="21" customFormat="1" ht="22.5">
      <c r="A847" s="60" t="s">
        <v>1065</v>
      </c>
      <c r="B847" s="168" t="s">
        <v>2163</v>
      </c>
      <c r="C847" s="23" t="s">
        <v>2433</v>
      </c>
      <c r="D847" s="20">
        <v>150</v>
      </c>
      <c r="E847" s="285">
        <v>256800</v>
      </c>
      <c r="F847" s="368"/>
      <c r="G847" s="233">
        <f t="shared" si="24"/>
        <v>0</v>
      </c>
      <c r="H847" s="135"/>
      <c r="I847" s="136"/>
    </row>
    <row r="848" spans="1:12" s="21" customFormat="1" ht="22.5">
      <c r="A848" s="60" t="s">
        <v>1066</v>
      </c>
      <c r="B848" s="168" t="s">
        <v>2164</v>
      </c>
      <c r="C848" s="23" t="s">
        <v>10</v>
      </c>
      <c r="D848" s="20">
        <v>3250</v>
      </c>
      <c r="E848" s="285">
        <v>26900</v>
      </c>
      <c r="F848" s="368"/>
      <c r="G848" s="233">
        <f t="shared" si="24"/>
        <v>0</v>
      </c>
      <c r="H848" s="135"/>
      <c r="I848" s="136"/>
      <c r="L848" s="194"/>
    </row>
    <row r="849" spans="1:12" s="21" customFormat="1" ht="22.5">
      <c r="A849" s="60" t="s">
        <v>1067</v>
      </c>
      <c r="B849" s="168" t="s">
        <v>2165</v>
      </c>
      <c r="C849" s="23" t="s">
        <v>10</v>
      </c>
      <c r="D849" s="20">
        <v>2250</v>
      </c>
      <c r="E849" s="285">
        <v>37400</v>
      </c>
      <c r="F849" s="368"/>
      <c r="G849" s="233">
        <f t="shared" si="24"/>
        <v>0</v>
      </c>
      <c r="H849" s="135"/>
      <c r="I849" s="136"/>
      <c r="L849" s="194"/>
    </row>
    <row r="850" spans="1:12" s="21" customFormat="1" ht="33.75">
      <c r="A850" s="60" t="s">
        <v>1068</v>
      </c>
      <c r="B850" s="168" t="s">
        <v>2186</v>
      </c>
      <c r="C850" s="23" t="s">
        <v>10</v>
      </c>
      <c r="D850" s="20">
        <v>922</v>
      </c>
      <c r="E850" s="285">
        <v>201140</v>
      </c>
      <c r="F850" s="368"/>
      <c r="G850" s="233">
        <f t="shared" si="24"/>
        <v>0</v>
      </c>
      <c r="H850" s="135"/>
      <c r="I850" s="136"/>
      <c r="L850" s="194"/>
    </row>
    <row r="851" spans="1:12" s="21" customFormat="1">
      <c r="A851" s="62" t="s">
        <v>1069</v>
      </c>
      <c r="B851" s="175" t="s">
        <v>2101</v>
      </c>
      <c r="C851" s="27"/>
      <c r="D851" s="24"/>
      <c r="E851" s="277"/>
      <c r="F851" s="296">
        <f t="shared" ref="F851:F914" si="26">+E851</f>
        <v>0</v>
      </c>
      <c r="G851" s="234">
        <f t="shared" ref="G851:G914" si="27">ROUND(F851*D851,0)</f>
        <v>0</v>
      </c>
      <c r="H851" s="135"/>
      <c r="I851" s="136"/>
    </row>
    <row r="852" spans="1:12" s="21" customFormat="1" ht="33.75">
      <c r="A852" s="60" t="s">
        <v>1070</v>
      </c>
      <c r="B852" s="168" t="s">
        <v>2187</v>
      </c>
      <c r="C852" s="23" t="s">
        <v>2433</v>
      </c>
      <c r="D852" s="20">
        <v>1</v>
      </c>
      <c r="E852" s="285">
        <v>142640</v>
      </c>
      <c r="F852" s="368"/>
      <c r="G852" s="233">
        <f t="shared" si="27"/>
        <v>0</v>
      </c>
      <c r="H852" s="135"/>
      <c r="I852" s="136"/>
    </row>
    <row r="853" spans="1:12" s="21" customFormat="1" ht="45">
      <c r="A853" s="60" t="s">
        <v>1071</v>
      </c>
      <c r="B853" s="168" t="s">
        <v>2207</v>
      </c>
      <c r="C853" s="23" t="s">
        <v>2433</v>
      </c>
      <c r="D853" s="20">
        <v>12413</v>
      </c>
      <c r="E853" s="285">
        <v>8336</v>
      </c>
      <c r="F853" s="368"/>
      <c r="G853" s="233">
        <f t="shared" si="27"/>
        <v>0</v>
      </c>
      <c r="H853" s="135"/>
      <c r="I853" s="136"/>
    </row>
    <row r="854" spans="1:12" s="21" customFormat="1" ht="22.5">
      <c r="A854" s="60" t="s">
        <v>1072</v>
      </c>
      <c r="B854" s="168" t="s">
        <v>2208</v>
      </c>
      <c r="C854" s="23" t="s">
        <v>2433</v>
      </c>
      <c r="D854" s="20">
        <v>14</v>
      </c>
      <c r="E854" s="285">
        <v>2627039</v>
      </c>
      <c r="F854" s="368"/>
      <c r="G854" s="233">
        <f t="shared" si="27"/>
        <v>0</v>
      </c>
      <c r="H854" s="135"/>
      <c r="I854" s="136"/>
    </row>
    <row r="855" spans="1:12" s="21" customFormat="1" ht="22.5">
      <c r="A855" s="60" t="s">
        <v>1073</v>
      </c>
      <c r="B855" s="168" t="s">
        <v>2166</v>
      </c>
      <c r="C855" s="23" t="s">
        <v>2433</v>
      </c>
      <c r="D855" s="20">
        <v>1</v>
      </c>
      <c r="E855" s="285">
        <v>4652269</v>
      </c>
      <c r="F855" s="368"/>
      <c r="G855" s="233">
        <f t="shared" si="27"/>
        <v>0</v>
      </c>
      <c r="H855" s="135"/>
      <c r="I855" s="136"/>
    </row>
    <row r="856" spans="1:12" s="21" customFormat="1" ht="22.5">
      <c r="A856" s="60" t="s">
        <v>1074</v>
      </c>
      <c r="B856" s="168" t="s">
        <v>2167</v>
      </c>
      <c r="C856" s="23" t="s">
        <v>2433</v>
      </c>
      <c r="D856" s="20">
        <v>1</v>
      </c>
      <c r="E856" s="285">
        <v>52208070</v>
      </c>
      <c r="F856" s="368"/>
      <c r="G856" s="233">
        <f t="shared" si="27"/>
        <v>0</v>
      </c>
      <c r="H856" s="135"/>
      <c r="I856" s="136"/>
    </row>
    <row r="857" spans="1:12" s="21" customFormat="1" ht="22.5">
      <c r="A857" s="60" t="s">
        <v>1075</v>
      </c>
      <c r="B857" s="168" t="s">
        <v>2211</v>
      </c>
      <c r="C857" s="23" t="s">
        <v>2433</v>
      </c>
      <c r="D857" s="20">
        <v>4</v>
      </c>
      <c r="E857" s="285">
        <v>2977039</v>
      </c>
      <c r="F857" s="368"/>
      <c r="G857" s="233">
        <f t="shared" si="27"/>
        <v>0</v>
      </c>
      <c r="H857" s="135"/>
      <c r="I857" s="136"/>
    </row>
    <row r="858" spans="1:12" s="21" customFormat="1" ht="22.5">
      <c r="A858" s="60" t="s">
        <v>1076</v>
      </c>
      <c r="B858" s="168" t="s">
        <v>2212</v>
      </c>
      <c r="C858" s="23" t="s">
        <v>2433</v>
      </c>
      <c r="D858" s="20">
        <v>10</v>
      </c>
      <c r="E858" s="285">
        <v>4447039</v>
      </c>
      <c r="F858" s="368"/>
      <c r="G858" s="233">
        <f t="shared" si="27"/>
        <v>0</v>
      </c>
      <c r="H858" s="135"/>
      <c r="I858" s="136"/>
    </row>
    <row r="859" spans="1:12" s="21" customFormat="1" ht="22.5">
      <c r="A859" s="60" t="s">
        <v>1077</v>
      </c>
      <c r="B859" s="168" t="s">
        <v>2209</v>
      </c>
      <c r="C859" s="23" t="s">
        <v>2433</v>
      </c>
      <c r="D859" s="20">
        <v>14</v>
      </c>
      <c r="E859" s="285">
        <v>4247039</v>
      </c>
      <c r="F859" s="368"/>
      <c r="G859" s="233">
        <f t="shared" si="27"/>
        <v>0</v>
      </c>
      <c r="H859" s="135"/>
      <c r="I859" s="136"/>
    </row>
    <row r="860" spans="1:12" s="21" customFormat="1" ht="22.5">
      <c r="A860" s="60" t="s">
        <v>1078</v>
      </c>
      <c r="B860" s="168" t="s">
        <v>2210</v>
      </c>
      <c r="C860" s="23" t="s">
        <v>2433</v>
      </c>
      <c r="D860" s="20">
        <v>14</v>
      </c>
      <c r="E860" s="285">
        <v>6653519</v>
      </c>
      <c r="F860" s="368"/>
      <c r="G860" s="233">
        <f t="shared" si="27"/>
        <v>0</v>
      </c>
      <c r="H860" s="135"/>
      <c r="I860" s="136"/>
    </row>
    <row r="861" spans="1:12" s="21" customFormat="1" ht="22.5">
      <c r="A861" s="60" t="s">
        <v>1079</v>
      </c>
      <c r="B861" s="168" t="s">
        <v>2213</v>
      </c>
      <c r="C861" s="23" t="s">
        <v>2433</v>
      </c>
      <c r="D861" s="20">
        <v>13</v>
      </c>
      <c r="E861" s="285">
        <v>5521169</v>
      </c>
      <c r="F861" s="368"/>
      <c r="G861" s="233">
        <f t="shared" si="27"/>
        <v>0</v>
      </c>
      <c r="H861" s="135"/>
      <c r="I861" s="136"/>
    </row>
    <row r="862" spans="1:12" s="15" customFormat="1">
      <c r="A862" s="11" t="s">
        <v>1080</v>
      </c>
      <c r="B862" s="170" t="s">
        <v>1081</v>
      </c>
      <c r="C862" s="13"/>
      <c r="D862" s="14"/>
      <c r="E862" s="283"/>
      <c r="F862" s="297">
        <f t="shared" si="26"/>
        <v>0</v>
      </c>
      <c r="G862" s="232">
        <f t="shared" si="27"/>
        <v>0</v>
      </c>
      <c r="H862" s="135"/>
      <c r="I862" s="136"/>
    </row>
    <row r="863" spans="1:12" s="21" customFormat="1">
      <c r="A863" s="62" t="s">
        <v>1082</v>
      </c>
      <c r="B863" s="175" t="s">
        <v>1083</v>
      </c>
      <c r="C863" s="27"/>
      <c r="D863" s="24"/>
      <c r="E863" s="277"/>
      <c r="F863" s="296">
        <f t="shared" si="26"/>
        <v>0</v>
      </c>
      <c r="G863" s="234">
        <f t="shared" si="27"/>
        <v>0</v>
      </c>
      <c r="H863" s="135"/>
      <c r="I863" s="136"/>
    </row>
    <row r="864" spans="1:12" s="21" customFormat="1" ht="22.5">
      <c r="A864" s="60" t="s">
        <v>1084</v>
      </c>
      <c r="B864" s="168" t="s">
        <v>2168</v>
      </c>
      <c r="C864" s="23" t="s">
        <v>2433</v>
      </c>
      <c r="D864" s="20">
        <v>1</v>
      </c>
      <c r="E864" s="285">
        <v>58424108</v>
      </c>
      <c r="F864" s="368"/>
      <c r="G864" s="233">
        <f t="shared" si="27"/>
        <v>0</v>
      </c>
      <c r="H864" s="135"/>
      <c r="I864" s="136"/>
    </row>
    <row r="865" spans="1:9" s="21" customFormat="1" ht="22.5">
      <c r="A865" s="60" t="s">
        <v>1085</v>
      </c>
      <c r="B865" s="168" t="s">
        <v>2169</v>
      </c>
      <c r="C865" s="23" t="s">
        <v>2433</v>
      </c>
      <c r="D865" s="20">
        <v>1</v>
      </c>
      <c r="E865" s="285">
        <v>123381100</v>
      </c>
      <c r="F865" s="368"/>
      <c r="G865" s="233">
        <f t="shared" si="27"/>
        <v>0</v>
      </c>
      <c r="H865" s="135"/>
      <c r="I865" s="136"/>
    </row>
    <row r="866" spans="1:9" s="21" customFormat="1" ht="22.5">
      <c r="A866" s="60" t="s">
        <v>1086</v>
      </c>
      <c r="B866" s="168" t="s">
        <v>2170</v>
      </c>
      <c r="C866" s="23" t="s">
        <v>2433</v>
      </c>
      <c r="D866" s="20">
        <v>1</v>
      </c>
      <c r="E866" s="285">
        <v>84785670</v>
      </c>
      <c r="F866" s="368"/>
      <c r="G866" s="233">
        <f t="shared" si="27"/>
        <v>0</v>
      </c>
      <c r="H866" s="135"/>
      <c r="I866" s="136"/>
    </row>
    <row r="867" spans="1:9" s="21" customFormat="1" ht="22.5">
      <c r="A867" s="60" t="s">
        <v>1087</v>
      </c>
      <c r="B867" s="168" t="s">
        <v>2171</v>
      </c>
      <c r="C867" s="23" t="s">
        <v>2433</v>
      </c>
      <c r="D867" s="20">
        <v>1</v>
      </c>
      <c r="E867" s="285">
        <v>14014978</v>
      </c>
      <c r="F867" s="368"/>
      <c r="G867" s="233">
        <f t="shared" si="27"/>
        <v>0</v>
      </c>
      <c r="H867" s="135"/>
      <c r="I867" s="136"/>
    </row>
    <row r="868" spans="1:9" s="21" customFormat="1">
      <c r="A868" s="62" t="s">
        <v>1088</v>
      </c>
      <c r="B868" s="175" t="s">
        <v>1089</v>
      </c>
      <c r="C868" s="27"/>
      <c r="D868" s="24"/>
      <c r="E868" s="277"/>
      <c r="F868" s="296">
        <f t="shared" si="26"/>
        <v>0</v>
      </c>
      <c r="G868" s="234">
        <f t="shared" si="27"/>
        <v>0</v>
      </c>
      <c r="H868" s="135"/>
      <c r="I868" s="136"/>
    </row>
    <row r="869" spans="1:9" s="21" customFormat="1" ht="22.5">
      <c r="A869" s="60" t="s">
        <v>1090</v>
      </c>
      <c r="B869" s="168" t="s">
        <v>2172</v>
      </c>
      <c r="C869" s="23" t="s">
        <v>2433</v>
      </c>
      <c r="D869" s="20">
        <v>139</v>
      </c>
      <c r="E869" s="285">
        <v>1952448</v>
      </c>
      <c r="F869" s="368"/>
      <c r="G869" s="233">
        <f t="shared" si="27"/>
        <v>0</v>
      </c>
      <c r="H869" s="135"/>
      <c r="I869" s="136"/>
    </row>
    <row r="870" spans="1:9" s="21" customFormat="1">
      <c r="A870" s="60" t="s">
        <v>2674</v>
      </c>
      <c r="B870" s="168" t="s">
        <v>2691</v>
      </c>
      <c r="C870" s="23" t="s">
        <v>2433</v>
      </c>
      <c r="D870" s="20">
        <v>13</v>
      </c>
      <c r="E870" s="285">
        <v>563642</v>
      </c>
      <c r="F870" s="368"/>
      <c r="G870" s="233">
        <f t="shared" si="27"/>
        <v>0</v>
      </c>
      <c r="H870" s="135"/>
      <c r="I870" s="136"/>
    </row>
    <row r="871" spans="1:9" s="15" customFormat="1">
      <c r="A871" s="11" t="s">
        <v>1091</v>
      </c>
      <c r="B871" s="170" t="s">
        <v>1092</v>
      </c>
      <c r="C871" s="13"/>
      <c r="D871" s="14"/>
      <c r="E871" s="283"/>
      <c r="F871" s="297">
        <f t="shared" si="26"/>
        <v>0</v>
      </c>
      <c r="G871" s="232">
        <f t="shared" si="27"/>
        <v>0</v>
      </c>
      <c r="H871" s="135"/>
      <c r="I871" s="136"/>
    </row>
    <row r="872" spans="1:9" s="21" customFormat="1">
      <c r="A872" s="62" t="s">
        <v>1093</v>
      </c>
      <c r="B872" s="175" t="s">
        <v>1094</v>
      </c>
      <c r="C872" s="27"/>
      <c r="D872" s="24"/>
      <c r="E872" s="277"/>
      <c r="F872" s="296">
        <f t="shared" si="26"/>
        <v>0</v>
      </c>
      <c r="G872" s="234">
        <f t="shared" si="27"/>
        <v>0</v>
      </c>
      <c r="H872" s="135"/>
      <c r="I872" s="136"/>
    </row>
    <row r="873" spans="1:9" s="21" customFormat="1" ht="22.5">
      <c r="A873" s="60" t="s">
        <v>1095</v>
      </c>
      <c r="B873" s="168" t="s">
        <v>2173</v>
      </c>
      <c r="C873" s="23" t="s">
        <v>2433</v>
      </c>
      <c r="D873" s="20">
        <v>1</v>
      </c>
      <c r="E873" s="285">
        <v>525204900</v>
      </c>
      <c r="F873" s="368"/>
      <c r="G873" s="233">
        <f t="shared" si="27"/>
        <v>0</v>
      </c>
      <c r="H873" s="135"/>
      <c r="I873" s="136"/>
    </row>
    <row r="874" spans="1:9" s="21" customFormat="1" ht="22.5">
      <c r="A874" s="60" t="s">
        <v>1096</v>
      </c>
      <c r="B874" s="168" t="s">
        <v>2174</v>
      </c>
      <c r="C874" s="23" t="s">
        <v>2433</v>
      </c>
      <c r="D874" s="20">
        <v>60</v>
      </c>
      <c r="E874" s="285">
        <v>1747039</v>
      </c>
      <c r="F874" s="368"/>
      <c r="G874" s="233">
        <f t="shared" si="27"/>
        <v>0</v>
      </c>
      <c r="H874" s="135"/>
      <c r="I874" s="136"/>
    </row>
    <row r="875" spans="1:9" s="21" customFormat="1" ht="22.5">
      <c r="A875" s="60" t="s">
        <v>1097</v>
      </c>
      <c r="B875" s="168" t="s">
        <v>2214</v>
      </c>
      <c r="C875" s="23" t="s">
        <v>2433</v>
      </c>
      <c r="D875" s="20">
        <v>1</v>
      </c>
      <c r="E875" s="285">
        <v>20721960</v>
      </c>
      <c r="F875" s="368"/>
      <c r="G875" s="233">
        <f t="shared" si="27"/>
        <v>0</v>
      </c>
      <c r="H875" s="135"/>
      <c r="I875" s="136"/>
    </row>
    <row r="876" spans="1:9" s="21" customFormat="1" ht="22.5">
      <c r="A876" s="60" t="s">
        <v>1098</v>
      </c>
      <c r="B876" s="168" t="s">
        <v>2216</v>
      </c>
      <c r="C876" s="23" t="s">
        <v>2433</v>
      </c>
      <c r="D876" s="20">
        <v>1</v>
      </c>
      <c r="E876" s="285">
        <v>15916960</v>
      </c>
      <c r="F876" s="368"/>
      <c r="G876" s="233">
        <f t="shared" si="27"/>
        <v>0</v>
      </c>
      <c r="H876" s="135"/>
      <c r="I876" s="136"/>
    </row>
    <row r="877" spans="1:9" s="21" customFormat="1" ht="22.5">
      <c r="A877" s="60" t="s">
        <v>1099</v>
      </c>
      <c r="B877" s="168" t="s">
        <v>2188</v>
      </c>
      <c r="C877" s="23" t="s">
        <v>2433</v>
      </c>
      <c r="D877" s="20">
        <v>1</v>
      </c>
      <c r="E877" s="301">
        <v>2690261</v>
      </c>
      <c r="F877" s="368"/>
      <c r="G877" s="233">
        <f t="shared" si="27"/>
        <v>0</v>
      </c>
      <c r="H877" s="135"/>
      <c r="I877" s="136"/>
    </row>
    <row r="878" spans="1:9" s="21" customFormat="1" ht="22.5">
      <c r="A878" s="60" t="s">
        <v>1100</v>
      </c>
      <c r="B878" s="168" t="s">
        <v>2175</v>
      </c>
      <c r="C878" s="23" t="s">
        <v>2433</v>
      </c>
      <c r="D878" s="20">
        <v>1</v>
      </c>
      <c r="E878" s="285">
        <v>38006208</v>
      </c>
      <c r="F878" s="368"/>
      <c r="G878" s="233">
        <f t="shared" si="27"/>
        <v>0</v>
      </c>
      <c r="H878" s="135"/>
      <c r="I878" s="136"/>
    </row>
    <row r="879" spans="1:9" s="21" customFormat="1" ht="22.5">
      <c r="A879" s="60" t="s">
        <v>1101</v>
      </c>
      <c r="B879" s="168" t="s">
        <v>2176</v>
      </c>
      <c r="C879" s="23" t="s">
        <v>2433</v>
      </c>
      <c r="D879" s="20">
        <v>30</v>
      </c>
      <c r="E879" s="285">
        <v>2470399</v>
      </c>
      <c r="F879" s="368"/>
      <c r="G879" s="233">
        <f t="shared" si="27"/>
        <v>0</v>
      </c>
      <c r="H879" s="135"/>
      <c r="I879" s="136"/>
    </row>
    <row r="880" spans="1:9" s="21" customFormat="1" ht="45">
      <c r="A880" s="60" t="s">
        <v>1348</v>
      </c>
      <c r="B880" s="168" t="s">
        <v>2189</v>
      </c>
      <c r="C880" s="23" t="s">
        <v>2433</v>
      </c>
      <c r="D880" s="20">
        <v>1</v>
      </c>
      <c r="E880" s="285">
        <v>1784544</v>
      </c>
      <c r="F880" s="368"/>
      <c r="G880" s="233">
        <f t="shared" si="27"/>
        <v>0</v>
      </c>
      <c r="H880" s="135"/>
      <c r="I880" s="136"/>
    </row>
    <row r="881" spans="1:9" s="21" customFormat="1">
      <c r="A881" s="62" t="s">
        <v>1102</v>
      </c>
      <c r="B881" s="175" t="s">
        <v>1103</v>
      </c>
      <c r="C881" s="27"/>
      <c r="D881" s="24"/>
      <c r="E881" s="277"/>
      <c r="F881" s="296">
        <f t="shared" si="26"/>
        <v>0</v>
      </c>
      <c r="G881" s="234">
        <f t="shared" si="27"/>
        <v>0</v>
      </c>
      <c r="H881" s="135"/>
      <c r="I881" s="136"/>
    </row>
    <row r="882" spans="1:9" s="21" customFormat="1" ht="22.5">
      <c r="A882" s="60" t="s">
        <v>1104</v>
      </c>
      <c r="B882" s="168" t="s">
        <v>2217</v>
      </c>
      <c r="C882" s="23" t="s">
        <v>2433</v>
      </c>
      <c r="D882" s="20">
        <v>20</v>
      </c>
      <c r="E882" s="285">
        <v>25780965</v>
      </c>
      <c r="F882" s="368"/>
      <c r="G882" s="233">
        <f t="shared" si="27"/>
        <v>0</v>
      </c>
      <c r="H882" s="135"/>
      <c r="I882" s="136"/>
    </row>
    <row r="883" spans="1:9" s="21" customFormat="1" ht="22.5">
      <c r="A883" s="60" t="s">
        <v>1105</v>
      </c>
      <c r="B883" s="168" t="s">
        <v>2218</v>
      </c>
      <c r="C883" s="23" t="s">
        <v>2433</v>
      </c>
      <c r="D883" s="20">
        <v>14</v>
      </c>
      <c r="E883" s="285">
        <v>31245660</v>
      </c>
      <c r="F883" s="368"/>
      <c r="G883" s="233">
        <f t="shared" si="27"/>
        <v>0</v>
      </c>
      <c r="H883" s="135"/>
      <c r="I883" s="136"/>
    </row>
    <row r="884" spans="1:9" s="21" customFormat="1" ht="22.5">
      <c r="A884" s="60" t="s">
        <v>1106</v>
      </c>
      <c r="B884" s="168" t="s">
        <v>2219</v>
      </c>
      <c r="C884" s="23" t="s">
        <v>2433</v>
      </c>
      <c r="D884" s="20">
        <v>6</v>
      </c>
      <c r="E884" s="285">
        <v>18796604</v>
      </c>
      <c r="F884" s="368"/>
      <c r="G884" s="233">
        <f t="shared" si="27"/>
        <v>0</v>
      </c>
      <c r="H884" s="135"/>
      <c r="I884" s="136"/>
    </row>
    <row r="885" spans="1:9" s="21" customFormat="1" ht="22.5">
      <c r="A885" s="60" t="s">
        <v>1349</v>
      </c>
      <c r="B885" s="168" t="s">
        <v>2220</v>
      </c>
      <c r="C885" s="23" t="s">
        <v>2433</v>
      </c>
      <c r="D885" s="20">
        <v>11</v>
      </c>
      <c r="E885" s="285">
        <v>23596604</v>
      </c>
      <c r="F885" s="368"/>
      <c r="G885" s="233">
        <f t="shared" si="27"/>
        <v>0</v>
      </c>
      <c r="H885" s="135"/>
      <c r="I885" s="136"/>
    </row>
    <row r="886" spans="1:9" s="21" customFormat="1" ht="22.5">
      <c r="A886" s="60" t="s">
        <v>1350</v>
      </c>
      <c r="B886" s="168" t="s">
        <v>2221</v>
      </c>
      <c r="C886" s="23" t="s">
        <v>2433</v>
      </c>
      <c r="D886" s="20">
        <v>4</v>
      </c>
      <c r="E886" s="285">
        <v>28375865</v>
      </c>
      <c r="F886" s="368"/>
      <c r="G886" s="233">
        <f t="shared" si="27"/>
        <v>0</v>
      </c>
      <c r="H886" s="135"/>
      <c r="I886" s="136"/>
    </row>
    <row r="887" spans="1:9" s="21" customFormat="1" ht="22.5">
      <c r="A887" s="60" t="s">
        <v>1351</v>
      </c>
      <c r="B887" s="168" t="s">
        <v>2222</v>
      </c>
      <c r="C887" s="23" t="s">
        <v>2433</v>
      </c>
      <c r="D887" s="20">
        <v>7</v>
      </c>
      <c r="E887" s="285">
        <v>34396604</v>
      </c>
      <c r="F887" s="368"/>
      <c r="G887" s="233">
        <f t="shared" si="27"/>
        <v>0</v>
      </c>
      <c r="H887" s="135"/>
      <c r="I887" s="136"/>
    </row>
    <row r="888" spans="1:9" s="21" customFormat="1" ht="22.5">
      <c r="A888" s="60" t="s">
        <v>1352</v>
      </c>
      <c r="B888" s="168" t="s">
        <v>2190</v>
      </c>
      <c r="C888" s="23" t="s">
        <v>2433</v>
      </c>
      <c r="D888" s="20">
        <v>1</v>
      </c>
      <c r="E888" s="285">
        <v>190544004</v>
      </c>
      <c r="F888" s="368"/>
      <c r="G888" s="233">
        <f t="shared" si="27"/>
        <v>0</v>
      </c>
      <c r="H888" s="135"/>
      <c r="I888" s="136"/>
    </row>
    <row r="889" spans="1:9" s="21" customFormat="1">
      <c r="A889" s="62" t="s">
        <v>1107</v>
      </c>
      <c r="B889" s="175" t="s">
        <v>1108</v>
      </c>
      <c r="C889" s="27"/>
      <c r="D889" s="24"/>
      <c r="E889" s="277"/>
      <c r="F889" s="296">
        <f t="shared" si="26"/>
        <v>0</v>
      </c>
      <c r="G889" s="234">
        <f t="shared" si="27"/>
        <v>0</v>
      </c>
      <c r="H889" s="135"/>
      <c r="I889" s="136"/>
    </row>
    <row r="890" spans="1:9" s="21" customFormat="1" ht="22.5">
      <c r="A890" s="60" t="s">
        <v>1109</v>
      </c>
      <c r="B890" s="168" t="s">
        <v>2215</v>
      </c>
      <c r="C890" s="23" t="s">
        <v>2433</v>
      </c>
      <c r="D890" s="20">
        <v>100</v>
      </c>
      <c r="E890" s="285">
        <v>580428</v>
      </c>
      <c r="F890" s="368"/>
      <c r="G890" s="233">
        <f t="shared" si="27"/>
        <v>0</v>
      </c>
      <c r="H890" s="135"/>
      <c r="I890" s="136"/>
    </row>
    <row r="891" spans="1:9" s="21" customFormat="1">
      <c r="A891" s="62" t="s">
        <v>1110</v>
      </c>
      <c r="B891" s="175" t="s">
        <v>1111</v>
      </c>
      <c r="C891" s="27"/>
      <c r="D891" s="24"/>
      <c r="E891" s="277"/>
      <c r="F891" s="296">
        <f t="shared" si="26"/>
        <v>0</v>
      </c>
      <c r="G891" s="234">
        <f t="shared" si="27"/>
        <v>0</v>
      </c>
      <c r="H891" s="135"/>
      <c r="I891" s="136"/>
    </row>
    <row r="892" spans="1:9" s="21" customFormat="1" ht="33.75">
      <c r="A892" s="60" t="s">
        <v>1112</v>
      </c>
      <c r="B892" s="168" t="s">
        <v>2730</v>
      </c>
      <c r="C892" s="23" t="s">
        <v>2433</v>
      </c>
      <c r="D892" s="20">
        <v>1</v>
      </c>
      <c r="E892" s="285">
        <v>21931630</v>
      </c>
      <c r="F892" s="368"/>
      <c r="G892" s="233">
        <f t="shared" si="27"/>
        <v>0</v>
      </c>
      <c r="H892" s="135"/>
      <c r="I892" s="136"/>
    </row>
    <row r="893" spans="1:9" s="21" customFormat="1" ht="22.5">
      <c r="A893" s="60" t="s">
        <v>1113</v>
      </c>
      <c r="B893" s="168" t="s">
        <v>2223</v>
      </c>
      <c r="C893" s="23" t="s">
        <v>2433</v>
      </c>
      <c r="D893" s="20">
        <v>1</v>
      </c>
      <c r="E893" s="285">
        <v>176934386</v>
      </c>
      <c r="F893" s="368"/>
      <c r="G893" s="233">
        <f t="shared" si="27"/>
        <v>0</v>
      </c>
      <c r="H893" s="135"/>
      <c r="I893" s="136"/>
    </row>
    <row r="894" spans="1:9" s="15" customFormat="1">
      <c r="A894" s="11" t="s">
        <v>1114</v>
      </c>
      <c r="B894" s="170" t="s">
        <v>1115</v>
      </c>
      <c r="C894" s="13"/>
      <c r="D894" s="14"/>
      <c r="E894" s="283"/>
      <c r="F894" s="297">
        <f t="shared" si="26"/>
        <v>0</v>
      </c>
      <c r="G894" s="232">
        <f t="shared" si="27"/>
        <v>0</v>
      </c>
      <c r="H894" s="135"/>
      <c r="I894" s="136"/>
    </row>
    <row r="895" spans="1:9" s="21" customFormat="1" ht="22.5">
      <c r="A895" s="60" t="s">
        <v>1116</v>
      </c>
      <c r="B895" s="168" t="s">
        <v>2224</v>
      </c>
      <c r="C895" s="23" t="s">
        <v>2433</v>
      </c>
      <c r="D895" s="20">
        <v>13</v>
      </c>
      <c r="E895" s="285">
        <v>51752792</v>
      </c>
      <c r="F895" s="368"/>
      <c r="G895" s="233">
        <f t="shared" si="27"/>
        <v>0</v>
      </c>
      <c r="H895" s="135"/>
      <c r="I895" s="136"/>
    </row>
    <row r="896" spans="1:9" s="21" customFormat="1" ht="22.5">
      <c r="A896" s="60" t="s">
        <v>1117</v>
      </c>
      <c r="B896" s="168" t="s">
        <v>2225</v>
      </c>
      <c r="C896" s="23" t="s">
        <v>2433</v>
      </c>
      <c r="D896" s="20">
        <v>24</v>
      </c>
      <c r="E896" s="285">
        <v>37570526</v>
      </c>
      <c r="F896" s="368"/>
      <c r="G896" s="233">
        <f t="shared" si="27"/>
        <v>0</v>
      </c>
      <c r="H896" s="135"/>
      <c r="I896" s="136"/>
    </row>
    <row r="897" spans="1:12" s="21" customFormat="1" ht="22.5">
      <c r="A897" s="60" t="s">
        <v>2676</v>
      </c>
      <c r="B897" s="168" t="s">
        <v>2675</v>
      </c>
      <c r="C897" s="23" t="s">
        <v>2433</v>
      </c>
      <c r="D897" s="20">
        <v>1</v>
      </c>
      <c r="E897" s="285">
        <v>31918400</v>
      </c>
      <c r="F897" s="368"/>
      <c r="G897" s="233">
        <f t="shared" si="27"/>
        <v>0</v>
      </c>
      <c r="H897" s="135"/>
      <c r="I897" s="136"/>
    </row>
    <row r="898" spans="1:12" s="21" customFormat="1" ht="22.5">
      <c r="A898" s="60" t="s">
        <v>1118</v>
      </c>
      <c r="B898" s="168" t="s">
        <v>2177</v>
      </c>
      <c r="C898" s="23" t="s">
        <v>2433</v>
      </c>
      <c r="D898" s="20">
        <v>1</v>
      </c>
      <c r="E898" s="285">
        <v>6907999</v>
      </c>
      <c r="F898" s="368"/>
      <c r="G898" s="233">
        <f t="shared" si="27"/>
        <v>0</v>
      </c>
      <c r="H898" s="135"/>
      <c r="I898" s="136"/>
    </row>
    <row r="899" spans="1:12" s="21" customFormat="1" ht="22.5">
      <c r="A899" s="60" t="s">
        <v>1119</v>
      </c>
      <c r="B899" s="168" t="s">
        <v>2226</v>
      </c>
      <c r="C899" s="23" t="s">
        <v>2433</v>
      </c>
      <c r="D899" s="20">
        <v>1</v>
      </c>
      <c r="E899" s="285">
        <v>14072319</v>
      </c>
      <c r="F899" s="368"/>
      <c r="G899" s="233">
        <f t="shared" si="27"/>
        <v>0</v>
      </c>
      <c r="H899" s="135"/>
      <c r="I899" s="136"/>
    </row>
    <row r="900" spans="1:12" s="21" customFormat="1" ht="22.5">
      <c r="A900" s="60" t="s">
        <v>1120</v>
      </c>
      <c r="B900" s="168" t="s">
        <v>2178</v>
      </c>
      <c r="C900" s="23" t="s">
        <v>2433</v>
      </c>
      <c r="D900" s="20">
        <v>1</v>
      </c>
      <c r="E900" s="285">
        <v>5557299</v>
      </c>
      <c r="F900" s="368"/>
      <c r="G900" s="233">
        <f t="shared" si="27"/>
        <v>0</v>
      </c>
      <c r="H900" s="135"/>
      <c r="I900" s="136"/>
    </row>
    <row r="901" spans="1:12" s="21" customFormat="1" ht="22.5">
      <c r="A901" s="60" t="s">
        <v>1121</v>
      </c>
      <c r="B901" s="168" t="s">
        <v>2179</v>
      </c>
      <c r="C901" s="23" t="s">
        <v>2433</v>
      </c>
      <c r="D901" s="20">
        <v>1</v>
      </c>
      <c r="E901" s="285">
        <v>4163399</v>
      </c>
      <c r="F901" s="368"/>
      <c r="G901" s="233">
        <f t="shared" si="27"/>
        <v>0</v>
      </c>
      <c r="H901" s="135"/>
      <c r="I901" s="136"/>
    </row>
    <row r="902" spans="1:12" s="21" customFormat="1" ht="22.5">
      <c r="A902" s="60" t="s">
        <v>1122</v>
      </c>
      <c r="B902" s="168" t="s">
        <v>2180</v>
      </c>
      <c r="C902" s="23" t="s">
        <v>2433</v>
      </c>
      <c r="D902" s="20">
        <v>1</v>
      </c>
      <c r="E902" s="285">
        <v>2477039</v>
      </c>
      <c r="F902" s="368"/>
      <c r="G902" s="233">
        <f t="shared" si="27"/>
        <v>0</v>
      </c>
      <c r="H902" s="135"/>
      <c r="I902" s="136"/>
    </row>
    <row r="903" spans="1:12" s="21" customFormat="1" ht="22.5">
      <c r="A903" s="60" t="s">
        <v>1123</v>
      </c>
      <c r="B903" s="168" t="s">
        <v>2181</v>
      </c>
      <c r="C903" s="23" t="s">
        <v>2433</v>
      </c>
      <c r="D903" s="20">
        <v>1</v>
      </c>
      <c r="E903" s="285">
        <v>3807689</v>
      </c>
      <c r="F903" s="368"/>
      <c r="G903" s="233">
        <f t="shared" si="27"/>
        <v>0</v>
      </c>
      <c r="H903" s="135"/>
      <c r="I903" s="136"/>
    </row>
    <row r="904" spans="1:12" s="21" customFormat="1" ht="22.5">
      <c r="A904" s="60" t="s">
        <v>1124</v>
      </c>
      <c r="B904" s="168" t="s">
        <v>2182</v>
      </c>
      <c r="C904" s="23" t="s">
        <v>2433</v>
      </c>
      <c r="D904" s="20">
        <v>198</v>
      </c>
      <c r="E904" s="285">
        <v>403749</v>
      </c>
      <c r="F904" s="368"/>
      <c r="G904" s="233">
        <f t="shared" si="27"/>
        <v>0</v>
      </c>
      <c r="H904" s="135"/>
      <c r="I904" s="136"/>
    </row>
    <row r="905" spans="1:12" s="21" customFormat="1" ht="22.5">
      <c r="A905" s="60" t="s">
        <v>1125</v>
      </c>
      <c r="B905" s="168" t="s">
        <v>2183</v>
      </c>
      <c r="C905" s="23" t="s">
        <v>2433</v>
      </c>
      <c r="D905" s="20">
        <v>84</v>
      </c>
      <c r="E905" s="285">
        <v>1105939</v>
      </c>
      <c r="F905" s="368"/>
      <c r="G905" s="233">
        <f t="shared" si="27"/>
        <v>0</v>
      </c>
      <c r="H905" s="135"/>
      <c r="I905" s="136"/>
    </row>
    <row r="906" spans="1:12" s="21" customFormat="1" ht="45">
      <c r="A906" s="60" t="s">
        <v>2681</v>
      </c>
      <c r="B906" s="168" t="s">
        <v>2729</v>
      </c>
      <c r="C906" s="23" t="s">
        <v>2433</v>
      </c>
      <c r="D906" s="20">
        <v>1</v>
      </c>
      <c r="E906" s="285">
        <v>18864349</v>
      </c>
      <c r="F906" s="368"/>
      <c r="G906" s="233">
        <f t="shared" si="27"/>
        <v>0</v>
      </c>
      <c r="H906" s="135"/>
      <c r="I906" s="136"/>
    </row>
    <row r="907" spans="1:12" s="15" customFormat="1">
      <c r="A907" s="11" t="s">
        <v>1126</v>
      </c>
      <c r="B907" s="170" t="s">
        <v>1127</v>
      </c>
      <c r="C907" s="13"/>
      <c r="D907" s="14"/>
      <c r="E907" s="283"/>
      <c r="F907" s="297">
        <f t="shared" si="26"/>
        <v>0</v>
      </c>
      <c r="G907" s="232">
        <f t="shared" si="27"/>
        <v>0</v>
      </c>
      <c r="H907" s="135"/>
      <c r="I907" s="136"/>
    </row>
    <row r="908" spans="1:12" s="21" customFormat="1">
      <c r="A908" s="60" t="s">
        <v>1128</v>
      </c>
      <c r="B908" s="168" t="s">
        <v>2191</v>
      </c>
      <c r="C908" s="23" t="s">
        <v>10</v>
      </c>
      <c r="D908" s="20">
        <v>6360</v>
      </c>
      <c r="E908" s="285">
        <v>23545</v>
      </c>
      <c r="F908" s="368"/>
      <c r="G908" s="233">
        <f t="shared" si="27"/>
        <v>0</v>
      </c>
      <c r="H908" s="135"/>
      <c r="I908" s="136"/>
      <c r="L908" s="194"/>
    </row>
    <row r="909" spans="1:12" s="21" customFormat="1">
      <c r="A909" s="60" t="s">
        <v>1129</v>
      </c>
      <c r="B909" s="168" t="s">
        <v>2192</v>
      </c>
      <c r="C909" s="23" t="s">
        <v>10</v>
      </c>
      <c r="D909" s="20">
        <v>2990</v>
      </c>
      <c r="E909" s="285">
        <v>26307</v>
      </c>
      <c r="F909" s="368"/>
      <c r="G909" s="233">
        <f t="shared" si="27"/>
        <v>0</v>
      </c>
      <c r="H909" s="135"/>
      <c r="I909" s="136"/>
      <c r="L909" s="194"/>
    </row>
    <row r="910" spans="1:12" s="21" customFormat="1">
      <c r="A910" s="60" t="s">
        <v>1353</v>
      </c>
      <c r="B910" s="168" t="s">
        <v>2227</v>
      </c>
      <c r="C910" s="23" t="s">
        <v>10</v>
      </c>
      <c r="D910" s="20">
        <v>18950</v>
      </c>
      <c r="E910" s="285">
        <v>12156</v>
      </c>
      <c r="F910" s="368"/>
      <c r="G910" s="233">
        <f t="shared" si="27"/>
        <v>0</v>
      </c>
      <c r="H910" s="135"/>
      <c r="I910" s="136"/>
      <c r="L910" s="194"/>
    </row>
    <row r="911" spans="1:12" s="15" customFormat="1">
      <c r="A911" s="11" t="s">
        <v>1130</v>
      </c>
      <c r="B911" s="170" t="s">
        <v>1131</v>
      </c>
      <c r="C911" s="13"/>
      <c r="D911" s="14"/>
      <c r="E911" s="283"/>
      <c r="F911" s="297">
        <f t="shared" si="26"/>
        <v>0</v>
      </c>
      <c r="G911" s="232">
        <f t="shared" si="27"/>
        <v>0</v>
      </c>
      <c r="H911" s="135"/>
      <c r="I911" s="136"/>
    </row>
    <row r="912" spans="1:12" s="21" customFormat="1" ht="22.5">
      <c r="A912" s="60" t="s">
        <v>1132</v>
      </c>
      <c r="B912" s="168" t="s">
        <v>2193</v>
      </c>
      <c r="C912" s="23" t="s">
        <v>2433</v>
      </c>
      <c r="D912" s="20">
        <v>689</v>
      </c>
      <c r="E912" s="285">
        <v>25504</v>
      </c>
      <c r="F912" s="368"/>
      <c r="G912" s="233">
        <f t="shared" si="27"/>
        <v>0</v>
      </c>
      <c r="H912" s="135"/>
      <c r="I912" s="136"/>
    </row>
    <row r="913" spans="1:12" s="21" customFormat="1" ht="22.5">
      <c r="A913" s="60" t="s">
        <v>1133</v>
      </c>
      <c r="B913" s="168" t="s">
        <v>2194</v>
      </c>
      <c r="C913" s="23" t="s">
        <v>2433</v>
      </c>
      <c r="D913" s="20">
        <v>97</v>
      </c>
      <c r="E913" s="285">
        <v>108662</v>
      </c>
      <c r="F913" s="368"/>
      <c r="G913" s="233">
        <f t="shared" si="27"/>
        <v>0</v>
      </c>
      <c r="H913" s="135"/>
      <c r="I913" s="136"/>
    </row>
    <row r="914" spans="1:12" s="15" customFormat="1">
      <c r="A914" s="11" t="s">
        <v>1134</v>
      </c>
      <c r="B914" s="169" t="s">
        <v>1135</v>
      </c>
      <c r="C914" s="13"/>
      <c r="D914" s="14"/>
      <c r="E914" s="283"/>
      <c r="F914" s="297">
        <f t="shared" si="26"/>
        <v>0</v>
      </c>
      <c r="G914" s="232">
        <f t="shared" si="27"/>
        <v>0</v>
      </c>
      <c r="H914" s="135"/>
      <c r="I914" s="136"/>
    </row>
    <row r="915" spans="1:12" s="21" customFormat="1" ht="22.5">
      <c r="A915" s="60" t="s">
        <v>1136</v>
      </c>
      <c r="B915" s="168" t="s">
        <v>2430</v>
      </c>
      <c r="C915" s="23" t="s">
        <v>10</v>
      </c>
      <c r="D915" s="20">
        <v>2150</v>
      </c>
      <c r="E915" s="285">
        <v>42005</v>
      </c>
      <c r="F915" s="368"/>
      <c r="G915" s="233">
        <f t="shared" ref="G915:G978" si="28">ROUND(F915*D915,0)</f>
        <v>0</v>
      </c>
      <c r="H915" s="135"/>
      <c r="I915" s="136"/>
      <c r="L915" s="194"/>
    </row>
    <row r="916" spans="1:12" s="21" customFormat="1" ht="22.5">
      <c r="A916" s="60" t="s">
        <v>1137</v>
      </c>
      <c r="B916" s="168" t="s">
        <v>2184</v>
      </c>
      <c r="C916" s="23" t="s">
        <v>10</v>
      </c>
      <c r="D916" s="20">
        <v>3250</v>
      </c>
      <c r="E916" s="285">
        <v>151859</v>
      </c>
      <c r="F916" s="368"/>
      <c r="G916" s="233">
        <f t="shared" si="28"/>
        <v>0</v>
      </c>
      <c r="H916" s="135"/>
      <c r="I916" s="136"/>
      <c r="L916" s="194"/>
    </row>
    <row r="917" spans="1:12" s="21" customFormat="1" ht="22.5">
      <c r="A917" s="60" t="s">
        <v>1138</v>
      </c>
      <c r="B917" s="168" t="s">
        <v>2185</v>
      </c>
      <c r="C917" s="23" t="s">
        <v>2433</v>
      </c>
      <c r="D917" s="20">
        <v>150</v>
      </c>
      <c r="E917" s="285">
        <v>2450400</v>
      </c>
      <c r="F917" s="368"/>
      <c r="G917" s="233">
        <f t="shared" si="28"/>
        <v>0</v>
      </c>
      <c r="H917" s="135"/>
      <c r="I917" s="136"/>
    </row>
    <row r="918" spans="1:12" s="19" customFormat="1">
      <c r="A918" s="28" t="s">
        <v>1577</v>
      </c>
      <c r="B918" s="179" t="s">
        <v>164</v>
      </c>
      <c r="C918" s="29"/>
      <c r="D918" s="30"/>
      <c r="E918" s="286"/>
      <c r="F918" s="287">
        <f t="shared" ref="F918:F976" si="29">+E918</f>
        <v>0</v>
      </c>
      <c r="G918" s="205">
        <f t="shared" si="28"/>
        <v>0</v>
      </c>
      <c r="H918" s="135"/>
      <c r="I918" s="136"/>
    </row>
    <row r="919" spans="1:12" s="10" customFormat="1">
      <c r="A919" s="7">
        <v>12</v>
      </c>
      <c r="B919" s="154" t="s">
        <v>137</v>
      </c>
      <c r="C919" s="8"/>
      <c r="D919" s="9"/>
      <c r="E919" s="281"/>
      <c r="F919" s="282">
        <f t="shared" si="29"/>
        <v>0</v>
      </c>
      <c r="G919" s="231">
        <f t="shared" si="28"/>
        <v>0</v>
      </c>
      <c r="H919" s="135"/>
      <c r="I919" s="136"/>
    </row>
    <row r="920" spans="1:12" s="15" customFormat="1">
      <c r="A920" s="11" t="s">
        <v>343</v>
      </c>
      <c r="B920" s="170" t="s">
        <v>1311</v>
      </c>
      <c r="C920" s="13"/>
      <c r="D920" s="14"/>
      <c r="E920" s="283"/>
      <c r="F920" s="284">
        <f t="shared" si="29"/>
        <v>0</v>
      </c>
      <c r="G920" s="232">
        <f t="shared" si="28"/>
        <v>0</v>
      </c>
      <c r="H920" s="135"/>
      <c r="I920" s="136"/>
    </row>
    <row r="921" spans="1:12" s="21" customFormat="1">
      <c r="A921" s="61" t="s">
        <v>344</v>
      </c>
      <c r="B921" s="171" t="s">
        <v>1312</v>
      </c>
      <c r="C921" s="26"/>
      <c r="D921" s="20"/>
      <c r="E921" s="285"/>
      <c r="F921" s="288">
        <f t="shared" si="29"/>
        <v>0</v>
      </c>
      <c r="G921" s="233">
        <f t="shared" si="28"/>
        <v>0</v>
      </c>
      <c r="H921" s="135"/>
      <c r="I921" s="136"/>
    </row>
    <row r="922" spans="1:12" s="21" customFormat="1">
      <c r="A922" s="60" t="s">
        <v>345</v>
      </c>
      <c r="B922" s="168" t="s">
        <v>2228</v>
      </c>
      <c r="C922" s="23" t="s">
        <v>9</v>
      </c>
      <c r="D922" s="20">
        <v>4308</v>
      </c>
      <c r="E922" s="285">
        <v>137875</v>
      </c>
      <c r="F922" s="368"/>
      <c r="G922" s="233">
        <f t="shared" si="28"/>
        <v>0</v>
      </c>
      <c r="H922" s="135"/>
      <c r="I922" s="136"/>
      <c r="L922" s="194"/>
    </row>
    <row r="923" spans="1:12" s="21" customFormat="1">
      <c r="A923" s="60" t="s">
        <v>346</v>
      </c>
      <c r="B923" s="168" t="s">
        <v>2229</v>
      </c>
      <c r="C923" s="23" t="s">
        <v>9</v>
      </c>
      <c r="D923" s="20">
        <v>763</v>
      </c>
      <c r="E923" s="285">
        <v>158844</v>
      </c>
      <c r="F923" s="368"/>
      <c r="G923" s="233">
        <f t="shared" si="28"/>
        <v>0</v>
      </c>
      <c r="H923" s="135"/>
      <c r="I923" s="136"/>
      <c r="L923" s="194"/>
    </row>
    <row r="924" spans="1:12" s="21" customFormat="1">
      <c r="A924" s="60" t="s">
        <v>347</v>
      </c>
      <c r="B924" s="168" t="s">
        <v>2230</v>
      </c>
      <c r="C924" s="23" t="s">
        <v>9</v>
      </c>
      <c r="D924" s="20">
        <v>161</v>
      </c>
      <c r="E924" s="285">
        <v>262085</v>
      </c>
      <c r="F924" s="368"/>
      <c r="G924" s="233">
        <f t="shared" si="28"/>
        <v>0</v>
      </c>
      <c r="H924" s="135"/>
      <c r="I924" s="136"/>
      <c r="L924" s="194"/>
    </row>
    <row r="925" spans="1:12" s="21" customFormat="1">
      <c r="A925" s="61" t="s">
        <v>348</v>
      </c>
      <c r="B925" s="173" t="s">
        <v>1313</v>
      </c>
      <c r="C925" s="26"/>
      <c r="D925" s="20"/>
      <c r="E925" s="285"/>
      <c r="F925" s="288">
        <f t="shared" si="29"/>
        <v>0</v>
      </c>
      <c r="G925" s="233">
        <f t="shared" si="28"/>
        <v>0</v>
      </c>
      <c r="H925" s="135"/>
      <c r="I925" s="136"/>
    </row>
    <row r="926" spans="1:12" s="21" customFormat="1">
      <c r="A926" s="60" t="s">
        <v>349</v>
      </c>
      <c r="B926" s="168" t="s">
        <v>2231</v>
      </c>
      <c r="C926" s="23" t="s">
        <v>9</v>
      </c>
      <c r="D926" s="20">
        <v>4384</v>
      </c>
      <c r="E926" s="285">
        <v>29269</v>
      </c>
      <c r="F926" s="368"/>
      <c r="G926" s="233">
        <f t="shared" si="28"/>
        <v>0</v>
      </c>
      <c r="H926" s="135"/>
      <c r="I926" s="136"/>
      <c r="L926" s="194"/>
    </row>
    <row r="927" spans="1:12" s="21" customFormat="1">
      <c r="A927" s="61" t="s">
        <v>350</v>
      </c>
      <c r="B927" s="173" t="s">
        <v>1314</v>
      </c>
      <c r="C927" s="26"/>
      <c r="D927" s="20"/>
      <c r="E927" s="285"/>
      <c r="F927" s="288">
        <f t="shared" si="29"/>
        <v>0</v>
      </c>
      <c r="G927" s="233">
        <f t="shared" si="28"/>
        <v>0</v>
      </c>
      <c r="H927" s="135"/>
      <c r="I927" s="136"/>
    </row>
    <row r="928" spans="1:12" s="21" customFormat="1" ht="22.5">
      <c r="A928" s="60" t="s">
        <v>1208</v>
      </c>
      <c r="B928" s="168" t="s">
        <v>2232</v>
      </c>
      <c r="C928" s="23" t="s">
        <v>2433</v>
      </c>
      <c r="D928" s="20">
        <v>43</v>
      </c>
      <c r="E928" s="285">
        <v>57432</v>
      </c>
      <c r="F928" s="368"/>
      <c r="G928" s="233">
        <f t="shared" si="28"/>
        <v>0</v>
      </c>
      <c r="H928" s="135"/>
      <c r="I928" s="136"/>
    </row>
    <row r="929" spans="1:9" s="21" customFormat="1" ht="22.5">
      <c r="A929" s="60" t="s">
        <v>1209</v>
      </c>
      <c r="B929" s="168" t="s">
        <v>2233</v>
      </c>
      <c r="C929" s="23" t="s">
        <v>2433</v>
      </c>
      <c r="D929" s="20">
        <v>158</v>
      </c>
      <c r="E929" s="285">
        <v>97500</v>
      </c>
      <c r="F929" s="368"/>
      <c r="G929" s="233">
        <f t="shared" si="28"/>
        <v>0</v>
      </c>
      <c r="H929" s="135"/>
      <c r="I929" s="136"/>
    </row>
    <row r="930" spans="1:9" s="21" customFormat="1" ht="22.5">
      <c r="A930" s="60" t="s">
        <v>1210</v>
      </c>
      <c r="B930" s="168" t="s">
        <v>2234</v>
      </c>
      <c r="C930" s="23" t="s">
        <v>2433</v>
      </c>
      <c r="D930" s="20">
        <v>118</v>
      </c>
      <c r="E930" s="285">
        <v>153595</v>
      </c>
      <c r="F930" s="368"/>
      <c r="G930" s="233">
        <f t="shared" si="28"/>
        <v>0</v>
      </c>
      <c r="H930" s="135"/>
      <c r="I930" s="136"/>
    </row>
    <row r="931" spans="1:9" s="21" customFormat="1" ht="22.5">
      <c r="A931" s="60" t="s">
        <v>1211</v>
      </c>
      <c r="B931" s="168" t="s">
        <v>2235</v>
      </c>
      <c r="C931" s="23" t="s">
        <v>2433</v>
      </c>
      <c r="D931" s="20">
        <v>26</v>
      </c>
      <c r="E931" s="285">
        <v>225718</v>
      </c>
      <c r="F931" s="368"/>
      <c r="G931" s="233">
        <f t="shared" si="28"/>
        <v>0</v>
      </c>
      <c r="H931" s="135"/>
      <c r="I931" s="136"/>
    </row>
    <row r="932" spans="1:9" s="21" customFormat="1" ht="22.5">
      <c r="A932" s="60" t="s">
        <v>1212</v>
      </c>
      <c r="B932" s="168" t="s">
        <v>2236</v>
      </c>
      <c r="C932" s="23" t="s">
        <v>2433</v>
      </c>
      <c r="D932" s="20">
        <v>148</v>
      </c>
      <c r="E932" s="285">
        <v>49418</v>
      </c>
      <c r="F932" s="368"/>
      <c r="G932" s="233">
        <f t="shared" si="28"/>
        <v>0</v>
      </c>
      <c r="H932" s="135"/>
      <c r="I932" s="136"/>
    </row>
    <row r="933" spans="1:9" s="21" customFormat="1" ht="22.5">
      <c r="A933" s="60" t="s">
        <v>1213</v>
      </c>
      <c r="B933" s="168" t="s">
        <v>2237</v>
      </c>
      <c r="C933" s="23" t="s">
        <v>2433</v>
      </c>
      <c r="D933" s="20">
        <v>41</v>
      </c>
      <c r="E933" s="285">
        <v>57432</v>
      </c>
      <c r="F933" s="368"/>
      <c r="G933" s="233">
        <f t="shared" si="28"/>
        <v>0</v>
      </c>
      <c r="H933" s="135"/>
      <c r="I933" s="136"/>
    </row>
    <row r="934" spans="1:9" s="21" customFormat="1" ht="22.5">
      <c r="A934" s="60" t="s">
        <v>1214</v>
      </c>
      <c r="B934" s="168" t="s">
        <v>2238</v>
      </c>
      <c r="C934" s="23" t="s">
        <v>2433</v>
      </c>
      <c r="D934" s="20">
        <v>12</v>
      </c>
      <c r="E934" s="285">
        <v>68117</v>
      </c>
      <c r="F934" s="368"/>
      <c r="G934" s="233">
        <f t="shared" si="28"/>
        <v>0</v>
      </c>
      <c r="H934" s="135"/>
      <c r="I934" s="136"/>
    </row>
    <row r="935" spans="1:9" s="21" customFormat="1" ht="22.5">
      <c r="A935" s="60" t="s">
        <v>1215</v>
      </c>
      <c r="B935" s="168" t="s">
        <v>2239</v>
      </c>
      <c r="C935" s="23" t="s">
        <v>2433</v>
      </c>
      <c r="D935" s="20">
        <v>15</v>
      </c>
      <c r="E935" s="285">
        <v>78802</v>
      </c>
      <c r="F935" s="368"/>
      <c r="G935" s="233">
        <f t="shared" si="28"/>
        <v>0</v>
      </c>
      <c r="H935" s="135"/>
      <c r="I935" s="136"/>
    </row>
    <row r="936" spans="1:9" s="21" customFormat="1" ht="22.5">
      <c r="A936" s="60" t="s">
        <v>1216</v>
      </c>
      <c r="B936" s="168" t="s">
        <v>2252</v>
      </c>
      <c r="C936" s="23" t="s">
        <v>2433</v>
      </c>
      <c r="D936" s="20">
        <v>18</v>
      </c>
      <c r="E936" s="285">
        <v>92158</v>
      </c>
      <c r="F936" s="368"/>
      <c r="G936" s="233">
        <f t="shared" si="28"/>
        <v>0</v>
      </c>
      <c r="H936" s="135"/>
      <c r="I936" s="136"/>
    </row>
    <row r="937" spans="1:9" s="21" customFormat="1" ht="22.5">
      <c r="A937" s="60" t="s">
        <v>1217</v>
      </c>
      <c r="B937" s="168" t="s">
        <v>2240</v>
      </c>
      <c r="C937" s="23" t="s">
        <v>2433</v>
      </c>
      <c r="D937" s="20">
        <v>9</v>
      </c>
      <c r="E937" s="285">
        <v>105514</v>
      </c>
      <c r="F937" s="368"/>
      <c r="G937" s="233">
        <f t="shared" si="28"/>
        <v>0</v>
      </c>
      <c r="H937" s="135"/>
      <c r="I937" s="136"/>
    </row>
    <row r="938" spans="1:9" s="21" customFormat="1" ht="22.5">
      <c r="A938" s="60" t="s">
        <v>1218</v>
      </c>
      <c r="B938" s="168" t="s">
        <v>2241</v>
      </c>
      <c r="C938" s="23" t="s">
        <v>2433</v>
      </c>
      <c r="D938" s="20">
        <v>26</v>
      </c>
      <c r="E938" s="285">
        <v>121541</v>
      </c>
      <c r="F938" s="368"/>
      <c r="G938" s="233">
        <f t="shared" si="28"/>
        <v>0</v>
      </c>
      <c r="H938" s="135"/>
      <c r="I938" s="136"/>
    </row>
    <row r="939" spans="1:9" s="21" customFormat="1" ht="22.5">
      <c r="A939" s="60" t="s">
        <v>1219</v>
      </c>
      <c r="B939" s="168" t="s">
        <v>2242</v>
      </c>
      <c r="C939" s="23" t="s">
        <v>2433</v>
      </c>
      <c r="D939" s="20">
        <v>12</v>
      </c>
      <c r="E939" s="285">
        <v>137568</v>
      </c>
      <c r="F939" s="368"/>
      <c r="G939" s="233">
        <f t="shared" si="28"/>
        <v>0</v>
      </c>
      <c r="H939" s="135"/>
      <c r="I939" s="136"/>
    </row>
    <row r="940" spans="1:9" s="21" customFormat="1" ht="22.5">
      <c r="A940" s="60" t="s">
        <v>1220</v>
      </c>
      <c r="B940" s="168" t="s">
        <v>2243</v>
      </c>
      <c r="C940" s="23" t="s">
        <v>2433</v>
      </c>
      <c r="D940" s="20">
        <v>12</v>
      </c>
      <c r="E940" s="285">
        <v>156266</v>
      </c>
      <c r="F940" s="368"/>
      <c r="G940" s="233">
        <f t="shared" si="28"/>
        <v>0</v>
      </c>
      <c r="H940" s="135"/>
      <c r="I940" s="136"/>
    </row>
    <row r="941" spans="1:9" s="21" customFormat="1" ht="22.5">
      <c r="A941" s="60" t="s">
        <v>1221</v>
      </c>
      <c r="B941" s="168" t="s">
        <v>2244</v>
      </c>
      <c r="C941" s="23" t="s">
        <v>2433</v>
      </c>
      <c r="D941" s="20">
        <v>14</v>
      </c>
      <c r="E941" s="285">
        <v>174965</v>
      </c>
      <c r="F941" s="368"/>
      <c r="G941" s="233">
        <f t="shared" si="28"/>
        <v>0</v>
      </c>
      <c r="H941" s="135"/>
      <c r="I941" s="136"/>
    </row>
    <row r="942" spans="1:9" s="21" customFormat="1" ht="22.5">
      <c r="A942" s="60" t="s">
        <v>1222</v>
      </c>
      <c r="B942" s="168" t="s">
        <v>2245</v>
      </c>
      <c r="C942" s="23" t="s">
        <v>2433</v>
      </c>
      <c r="D942" s="20">
        <v>11</v>
      </c>
      <c r="E942" s="285">
        <v>196334</v>
      </c>
      <c r="F942" s="368"/>
      <c r="G942" s="233">
        <f t="shared" si="28"/>
        <v>0</v>
      </c>
      <c r="H942" s="135"/>
      <c r="I942" s="136"/>
    </row>
    <row r="943" spans="1:9" s="21" customFormat="1" ht="22.5">
      <c r="A943" s="60" t="s">
        <v>1223</v>
      </c>
      <c r="B943" s="168" t="s">
        <v>2246</v>
      </c>
      <c r="C943" s="23" t="s">
        <v>2433</v>
      </c>
      <c r="D943" s="20">
        <v>4</v>
      </c>
      <c r="E943" s="285">
        <v>217704</v>
      </c>
      <c r="F943" s="368"/>
      <c r="G943" s="233">
        <f t="shared" si="28"/>
        <v>0</v>
      </c>
      <c r="H943" s="135"/>
      <c r="I943" s="136"/>
    </row>
    <row r="944" spans="1:9" s="21" customFormat="1" ht="22.5">
      <c r="A944" s="60" t="s">
        <v>1224</v>
      </c>
      <c r="B944" s="168" t="s">
        <v>2247</v>
      </c>
      <c r="C944" s="23" t="s">
        <v>2433</v>
      </c>
      <c r="D944" s="20">
        <v>3</v>
      </c>
      <c r="E944" s="285">
        <v>241745</v>
      </c>
      <c r="F944" s="368"/>
      <c r="G944" s="233">
        <f t="shared" si="28"/>
        <v>0</v>
      </c>
      <c r="H944" s="135"/>
      <c r="I944" s="136"/>
    </row>
    <row r="945" spans="1:12" s="21" customFormat="1" ht="22.5">
      <c r="A945" s="60" t="s">
        <v>1225</v>
      </c>
      <c r="B945" s="168" t="s">
        <v>2248</v>
      </c>
      <c r="C945" s="23" t="s">
        <v>2433</v>
      </c>
      <c r="D945" s="20">
        <v>2</v>
      </c>
      <c r="E945" s="285">
        <v>239185</v>
      </c>
      <c r="F945" s="368"/>
      <c r="G945" s="233">
        <f t="shared" si="28"/>
        <v>0</v>
      </c>
      <c r="H945" s="135"/>
      <c r="I945" s="136"/>
    </row>
    <row r="946" spans="1:12" s="21" customFormat="1" ht="22.5">
      <c r="A946" s="60" t="s">
        <v>1226</v>
      </c>
      <c r="B946" s="168" t="s">
        <v>2249</v>
      </c>
      <c r="C946" s="23" t="s">
        <v>2433</v>
      </c>
      <c r="D946" s="20">
        <v>5</v>
      </c>
      <c r="E946" s="285">
        <v>372141</v>
      </c>
      <c r="F946" s="368"/>
      <c r="G946" s="233">
        <f t="shared" si="28"/>
        <v>0</v>
      </c>
      <c r="H946" s="135"/>
      <c r="I946" s="136"/>
    </row>
    <row r="947" spans="1:12" s="21" customFormat="1" ht="22.5">
      <c r="A947" s="60" t="s">
        <v>1227</v>
      </c>
      <c r="B947" s="168" t="s">
        <v>2250</v>
      </c>
      <c r="C947" s="23" t="s">
        <v>2433</v>
      </c>
      <c r="D947" s="20">
        <v>1</v>
      </c>
      <c r="E947" s="285">
        <v>474029</v>
      </c>
      <c r="F947" s="368"/>
      <c r="G947" s="233">
        <f t="shared" si="28"/>
        <v>0</v>
      </c>
      <c r="H947" s="135"/>
      <c r="I947" s="136"/>
    </row>
    <row r="948" spans="1:12" s="21" customFormat="1" ht="22.5">
      <c r="A948" s="60" t="s">
        <v>1228</v>
      </c>
      <c r="B948" s="168" t="s">
        <v>2251</v>
      </c>
      <c r="C948" s="23" t="s">
        <v>2433</v>
      </c>
      <c r="D948" s="20">
        <v>1</v>
      </c>
      <c r="E948" s="285">
        <v>500279</v>
      </c>
      <c r="F948" s="368"/>
      <c r="G948" s="233">
        <f t="shared" si="28"/>
        <v>0</v>
      </c>
      <c r="H948" s="135"/>
      <c r="I948" s="136"/>
    </row>
    <row r="949" spans="1:12" s="21" customFormat="1">
      <c r="A949" s="60" t="s">
        <v>1229</v>
      </c>
      <c r="B949" s="168" t="s">
        <v>2253</v>
      </c>
      <c r="C949" s="23" t="s">
        <v>2433</v>
      </c>
      <c r="D949" s="20">
        <v>1</v>
      </c>
      <c r="E949" s="285">
        <v>139035</v>
      </c>
      <c r="F949" s="368"/>
      <c r="G949" s="233">
        <f t="shared" si="28"/>
        <v>0</v>
      </c>
      <c r="H949" s="135"/>
      <c r="I949" s="136"/>
    </row>
    <row r="950" spans="1:12" s="21" customFormat="1">
      <c r="A950" s="60" t="s">
        <v>1230</v>
      </c>
      <c r="B950" s="168" t="s">
        <v>2254</v>
      </c>
      <c r="C950" s="23" t="s">
        <v>2433</v>
      </c>
      <c r="D950" s="20">
        <v>2</v>
      </c>
      <c r="E950" s="285">
        <v>107247</v>
      </c>
      <c r="F950" s="368"/>
      <c r="G950" s="233">
        <f t="shared" si="28"/>
        <v>0</v>
      </c>
      <c r="H950" s="135"/>
      <c r="I950" s="136"/>
    </row>
    <row r="951" spans="1:12" s="21" customFormat="1">
      <c r="A951" s="60" t="s">
        <v>1231</v>
      </c>
      <c r="B951" s="168" t="s">
        <v>2255</v>
      </c>
      <c r="C951" s="23" t="s">
        <v>2433</v>
      </c>
      <c r="D951" s="20">
        <v>5</v>
      </c>
      <c r="E951" s="285">
        <v>91353</v>
      </c>
      <c r="F951" s="368"/>
      <c r="G951" s="233">
        <f t="shared" si="28"/>
        <v>0</v>
      </c>
      <c r="H951" s="135"/>
      <c r="I951" s="136"/>
    </row>
    <row r="952" spans="1:12" s="21" customFormat="1">
      <c r="A952" s="60" t="s">
        <v>1232</v>
      </c>
      <c r="B952" s="168" t="s">
        <v>2256</v>
      </c>
      <c r="C952" s="23" t="s">
        <v>2433</v>
      </c>
      <c r="D952" s="20">
        <v>3</v>
      </c>
      <c r="E952" s="285">
        <v>85949</v>
      </c>
      <c r="F952" s="368"/>
      <c r="G952" s="233">
        <f t="shared" si="28"/>
        <v>0</v>
      </c>
      <c r="H952" s="135"/>
      <c r="I952" s="136"/>
    </row>
    <row r="953" spans="1:12" s="21" customFormat="1">
      <c r="A953" s="60" t="s">
        <v>1233</v>
      </c>
      <c r="B953" s="168" t="s">
        <v>2257</v>
      </c>
      <c r="C953" s="23" t="s">
        <v>2433</v>
      </c>
      <c r="D953" s="20">
        <v>4</v>
      </c>
      <c r="E953" s="285">
        <v>63540</v>
      </c>
      <c r="F953" s="368"/>
      <c r="G953" s="233">
        <f t="shared" si="28"/>
        <v>0</v>
      </c>
      <c r="H953" s="135"/>
      <c r="I953" s="136"/>
    </row>
    <row r="954" spans="1:12" s="21" customFormat="1">
      <c r="A954" s="60" t="s">
        <v>1234</v>
      </c>
      <c r="B954" s="168" t="s">
        <v>2258</v>
      </c>
      <c r="C954" s="23" t="s">
        <v>2433</v>
      </c>
      <c r="D954" s="20">
        <v>16</v>
      </c>
      <c r="E954" s="285">
        <v>552779</v>
      </c>
      <c r="F954" s="368"/>
      <c r="G954" s="233">
        <f t="shared" si="28"/>
        <v>0</v>
      </c>
      <c r="H954" s="135"/>
      <c r="I954" s="136"/>
    </row>
    <row r="955" spans="1:12" s="21" customFormat="1" ht="22.5">
      <c r="A955" s="60" t="s">
        <v>1435</v>
      </c>
      <c r="B955" s="168" t="s">
        <v>2259</v>
      </c>
      <c r="C955" s="23" t="s">
        <v>2433</v>
      </c>
      <c r="D955" s="20">
        <v>1</v>
      </c>
      <c r="E955" s="285">
        <v>96000</v>
      </c>
      <c r="F955" s="368"/>
      <c r="G955" s="233">
        <f t="shared" si="28"/>
        <v>0</v>
      </c>
      <c r="H955" s="135"/>
      <c r="I955" s="136"/>
    </row>
    <row r="956" spans="1:12" s="21" customFormat="1">
      <c r="A956" s="61" t="s">
        <v>351</v>
      </c>
      <c r="B956" s="173" t="s">
        <v>1315</v>
      </c>
      <c r="C956" s="26"/>
      <c r="D956" s="20"/>
      <c r="E956" s="285"/>
      <c r="F956" s="288">
        <f t="shared" si="29"/>
        <v>0</v>
      </c>
      <c r="G956" s="233">
        <f t="shared" si="28"/>
        <v>0</v>
      </c>
      <c r="H956" s="135"/>
      <c r="I956" s="136"/>
    </row>
    <row r="957" spans="1:12" s="21" customFormat="1" ht="22.5">
      <c r="A957" s="60" t="s">
        <v>1235</v>
      </c>
      <c r="B957" s="168" t="s">
        <v>2267</v>
      </c>
      <c r="C957" s="23" t="s">
        <v>10</v>
      </c>
      <c r="D957" s="20">
        <v>1501</v>
      </c>
      <c r="E957" s="285">
        <v>46890</v>
      </c>
      <c r="F957" s="368"/>
      <c r="G957" s="233">
        <f t="shared" si="28"/>
        <v>0</v>
      </c>
      <c r="H957" s="135"/>
      <c r="I957" s="136"/>
      <c r="L957" s="194"/>
    </row>
    <row r="958" spans="1:12" s="21" customFormat="1" ht="22.5">
      <c r="A958" s="60" t="s">
        <v>1236</v>
      </c>
      <c r="B958" s="168" t="s">
        <v>2268</v>
      </c>
      <c r="C958" s="23" t="s">
        <v>10</v>
      </c>
      <c r="D958" s="20">
        <v>193</v>
      </c>
      <c r="E958" s="285">
        <v>58207</v>
      </c>
      <c r="F958" s="368"/>
      <c r="G958" s="233">
        <f t="shared" si="28"/>
        <v>0</v>
      </c>
      <c r="H958" s="135"/>
      <c r="I958" s="136"/>
      <c r="L958" s="194"/>
    </row>
    <row r="959" spans="1:12" s="21" customFormat="1" ht="22.5">
      <c r="A959" s="60" t="s">
        <v>1237</v>
      </c>
      <c r="B959" s="168" t="s">
        <v>2269</v>
      </c>
      <c r="C959" s="23" t="s">
        <v>10</v>
      </c>
      <c r="D959" s="20">
        <v>1684</v>
      </c>
      <c r="E959" s="285">
        <v>68128</v>
      </c>
      <c r="F959" s="368"/>
      <c r="G959" s="233">
        <f t="shared" si="28"/>
        <v>0</v>
      </c>
      <c r="H959" s="135"/>
      <c r="I959" s="136"/>
      <c r="L959" s="194"/>
    </row>
    <row r="960" spans="1:12" s="21" customFormat="1" ht="22.5">
      <c r="A960" s="60" t="s">
        <v>1238</v>
      </c>
      <c r="B960" s="168" t="s">
        <v>2270</v>
      </c>
      <c r="C960" s="23" t="s">
        <v>10</v>
      </c>
      <c r="D960" s="20">
        <v>198</v>
      </c>
      <c r="E960" s="285">
        <v>71538</v>
      </c>
      <c r="F960" s="368"/>
      <c r="G960" s="233">
        <f t="shared" si="28"/>
        <v>0</v>
      </c>
      <c r="H960" s="135"/>
      <c r="I960" s="136"/>
      <c r="L960" s="194"/>
    </row>
    <row r="961" spans="1:12" s="21" customFormat="1" ht="22.5">
      <c r="A961" s="60" t="s">
        <v>1239</v>
      </c>
      <c r="B961" s="168" t="s">
        <v>2271</v>
      </c>
      <c r="C961" s="23" t="s">
        <v>10</v>
      </c>
      <c r="D961" s="20">
        <v>103</v>
      </c>
      <c r="E961" s="285">
        <v>94062</v>
      </c>
      <c r="F961" s="368"/>
      <c r="G961" s="233">
        <f t="shared" si="28"/>
        <v>0</v>
      </c>
      <c r="H961" s="135"/>
      <c r="I961" s="136"/>
      <c r="L961" s="194"/>
    </row>
    <row r="962" spans="1:12" s="21" customFormat="1" ht="22.5">
      <c r="A962" s="60" t="s">
        <v>1240</v>
      </c>
      <c r="B962" s="168" t="s">
        <v>2272</v>
      </c>
      <c r="C962" s="23" t="s">
        <v>10</v>
      </c>
      <c r="D962" s="20">
        <v>36</v>
      </c>
      <c r="E962" s="285">
        <v>111650</v>
      </c>
      <c r="F962" s="368"/>
      <c r="G962" s="233">
        <f t="shared" si="28"/>
        <v>0</v>
      </c>
      <c r="H962" s="135"/>
      <c r="I962" s="136"/>
      <c r="L962" s="194"/>
    </row>
    <row r="963" spans="1:12" s="21" customFormat="1" ht="22.5">
      <c r="A963" s="60" t="s">
        <v>1241</v>
      </c>
      <c r="B963" s="168" t="s">
        <v>2273</v>
      </c>
      <c r="C963" s="23" t="s">
        <v>10</v>
      </c>
      <c r="D963" s="20">
        <v>118</v>
      </c>
      <c r="E963" s="285">
        <v>94803</v>
      </c>
      <c r="F963" s="368"/>
      <c r="G963" s="233">
        <f t="shared" si="28"/>
        <v>0</v>
      </c>
      <c r="H963" s="135"/>
      <c r="I963" s="136"/>
      <c r="L963" s="194"/>
    </row>
    <row r="964" spans="1:12" s="21" customFormat="1" ht="22.5">
      <c r="A964" s="60" t="s">
        <v>1324</v>
      </c>
      <c r="B964" s="168" t="s">
        <v>2274</v>
      </c>
      <c r="C964" s="23" t="s">
        <v>10</v>
      </c>
      <c r="D964" s="20">
        <v>112</v>
      </c>
      <c r="E964" s="285">
        <v>174549</v>
      </c>
      <c r="F964" s="368"/>
      <c r="G964" s="233">
        <f t="shared" si="28"/>
        <v>0</v>
      </c>
      <c r="H964" s="135"/>
      <c r="I964" s="136"/>
      <c r="L964" s="194"/>
    </row>
    <row r="965" spans="1:12" s="21" customFormat="1">
      <c r="A965" s="60" t="s">
        <v>1242</v>
      </c>
      <c r="B965" s="168" t="s">
        <v>2285</v>
      </c>
      <c r="C965" s="23" t="s">
        <v>2433</v>
      </c>
      <c r="D965" s="20">
        <v>71</v>
      </c>
      <c r="E965" s="285">
        <v>487493</v>
      </c>
      <c r="F965" s="368"/>
      <c r="G965" s="233">
        <f t="shared" si="28"/>
        <v>0</v>
      </c>
      <c r="H965" s="135"/>
      <c r="I965" s="136"/>
    </row>
    <row r="966" spans="1:12" s="21" customFormat="1" ht="22.5">
      <c r="A966" s="60" t="s">
        <v>1243</v>
      </c>
      <c r="B966" s="168" t="s">
        <v>2286</v>
      </c>
      <c r="C966" s="23" t="s">
        <v>2433</v>
      </c>
      <c r="D966" s="20">
        <v>4</v>
      </c>
      <c r="E966" s="285">
        <v>915140</v>
      </c>
      <c r="F966" s="368"/>
      <c r="G966" s="233">
        <f t="shared" si="28"/>
        <v>0</v>
      </c>
      <c r="H966" s="135"/>
      <c r="I966" s="136"/>
    </row>
    <row r="967" spans="1:12" s="21" customFormat="1">
      <c r="A967" s="61" t="s">
        <v>352</v>
      </c>
      <c r="B967" s="171" t="s">
        <v>1316</v>
      </c>
      <c r="C967" s="26"/>
      <c r="D967" s="20"/>
      <c r="E967" s="285"/>
      <c r="F967" s="288">
        <f t="shared" si="29"/>
        <v>0</v>
      </c>
      <c r="G967" s="233">
        <f t="shared" si="28"/>
        <v>0</v>
      </c>
      <c r="H967" s="135"/>
      <c r="I967" s="136"/>
    </row>
    <row r="968" spans="1:12" s="21" customFormat="1">
      <c r="A968" s="60" t="s">
        <v>1244</v>
      </c>
      <c r="B968" s="168" t="s">
        <v>2275</v>
      </c>
      <c r="C968" s="23" t="s">
        <v>2433</v>
      </c>
      <c r="D968" s="20">
        <v>14</v>
      </c>
      <c r="E968" s="285">
        <v>20042</v>
      </c>
      <c r="F968" s="368"/>
      <c r="G968" s="233">
        <f t="shared" si="28"/>
        <v>0</v>
      </c>
      <c r="H968" s="135"/>
      <c r="I968" s="136"/>
    </row>
    <row r="969" spans="1:12" s="21" customFormat="1">
      <c r="A969" s="61" t="s">
        <v>353</v>
      </c>
      <c r="B969" s="171" t="s">
        <v>1317</v>
      </c>
      <c r="C969" s="26"/>
      <c r="D969" s="20"/>
      <c r="E969" s="285"/>
      <c r="F969" s="288">
        <f t="shared" si="29"/>
        <v>0</v>
      </c>
      <c r="G969" s="233">
        <f t="shared" si="28"/>
        <v>0</v>
      </c>
      <c r="H969" s="135"/>
      <c r="I969" s="136"/>
    </row>
    <row r="970" spans="1:12" s="21" customFormat="1">
      <c r="A970" s="60" t="s">
        <v>1245</v>
      </c>
      <c r="B970" s="168" t="s">
        <v>2276</v>
      </c>
      <c r="C970" s="23" t="s">
        <v>2433</v>
      </c>
      <c r="D970" s="20">
        <v>2</v>
      </c>
      <c r="E970" s="285">
        <v>142582</v>
      </c>
      <c r="F970" s="368"/>
      <c r="G970" s="233">
        <f t="shared" si="28"/>
        <v>0</v>
      </c>
      <c r="H970" s="135"/>
      <c r="I970" s="136"/>
    </row>
    <row r="971" spans="1:12" s="21" customFormat="1">
      <c r="A971" s="60" t="s">
        <v>1246</v>
      </c>
      <c r="B971" s="168" t="s">
        <v>2277</v>
      </c>
      <c r="C971" s="23" t="s">
        <v>2433</v>
      </c>
      <c r="D971" s="20">
        <v>3</v>
      </c>
      <c r="E971" s="285">
        <v>132582</v>
      </c>
      <c r="F971" s="368"/>
      <c r="G971" s="233">
        <f t="shared" si="28"/>
        <v>0</v>
      </c>
      <c r="H971" s="135"/>
      <c r="I971" s="136"/>
    </row>
    <row r="972" spans="1:12" s="21" customFormat="1">
      <c r="A972" s="60" t="s">
        <v>1247</v>
      </c>
      <c r="B972" s="168" t="s">
        <v>2278</v>
      </c>
      <c r="C972" s="23" t="s">
        <v>2433</v>
      </c>
      <c r="D972" s="20">
        <v>2</v>
      </c>
      <c r="E972" s="285">
        <v>127582</v>
      </c>
      <c r="F972" s="368"/>
      <c r="G972" s="233">
        <f t="shared" si="28"/>
        <v>0</v>
      </c>
      <c r="H972" s="135"/>
      <c r="I972" s="136"/>
    </row>
    <row r="973" spans="1:12" s="21" customFormat="1">
      <c r="A973" s="60" t="s">
        <v>1436</v>
      </c>
      <c r="B973" s="168" t="s">
        <v>2279</v>
      </c>
      <c r="C973" s="23" t="s">
        <v>2433</v>
      </c>
      <c r="D973" s="20">
        <v>3</v>
      </c>
      <c r="E973" s="285">
        <v>112582</v>
      </c>
      <c r="F973" s="368"/>
      <c r="G973" s="233">
        <f t="shared" si="28"/>
        <v>0</v>
      </c>
      <c r="H973" s="135"/>
      <c r="I973" s="136"/>
    </row>
    <row r="974" spans="1:12" s="21" customFormat="1">
      <c r="A974" s="61" t="s">
        <v>1318</v>
      </c>
      <c r="B974" s="171" t="s">
        <v>1319</v>
      </c>
      <c r="C974" s="26"/>
      <c r="D974" s="20"/>
      <c r="E974" s="285"/>
      <c r="F974" s="288">
        <f t="shared" si="29"/>
        <v>0</v>
      </c>
      <c r="G974" s="233">
        <f t="shared" si="28"/>
        <v>0</v>
      </c>
      <c r="H974" s="135"/>
      <c r="I974" s="136"/>
    </row>
    <row r="975" spans="1:12" s="21" customFormat="1">
      <c r="A975" s="60" t="s">
        <v>1248</v>
      </c>
      <c r="B975" s="168" t="s">
        <v>2280</v>
      </c>
      <c r="C975" s="23" t="s">
        <v>10</v>
      </c>
      <c r="D975" s="20">
        <v>18</v>
      </c>
      <c r="E975" s="285">
        <v>27460</v>
      </c>
      <c r="F975" s="368"/>
      <c r="G975" s="233">
        <f t="shared" si="28"/>
        <v>0</v>
      </c>
      <c r="H975" s="135"/>
      <c r="I975" s="136"/>
      <c r="L975" s="194"/>
    </row>
    <row r="976" spans="1:12" s="21" customFormat="1">
      <c r="A976" s="61" t="s">
        <v>1320</v>
      </c>
      <c r="B976" s="171" t="s">
        <v>1321</v>
      </c>
      <c r="C976" s="26"/>
      <c r="D976" s="20"/>
      <c r="E976" s="285"/>
      <c r="F976" s="288">
        <f t="shared" si="29"/>
        <v>0</v>
      </c>
      <c r="G976" s="233">
        <f t="shared" si="28"/>
        <v>0</v>
      </c>
      <c r="H976" s="135"/>
      <c r="I976" s="136"/>
    </row>
    <row r="977" spans="1:12" s="21" customFormat="1">
      <c r="A977" s="60" t="s">
        <v>1249</v>
      </c>
      <c r="B977" s="168" t="s">
        <v>2282</v>
      </c>
      <c r="C977" s="23" t="s">
        <v>10</v>
      </c>
      <c r="D977" s="20">
        <v>293</v>
      </c>
      <c r="E977" s="285">
        <v>40779</v>
      </c>
      <c r="F977" s="368"/>
      <c r="G977" s="233">
        <f t="shared" si="28"/>
        <v>0</v>
      </c>
      <c r="H977" s="135"/>
      <c r="I977" s="136"/>
      <c r="L977" s="194"/>
    </row>
    <row r="978" spans="1:12" s="21" customFormat="1">
      <c r="A978" s="60" t="s">
        <v>1250</v>
      </c>
      <c r="B978" s="168" t="s">
        <v>2283</v>
      </c>
      <c r="C978" s="23" t="s">
        <v>2433</v>
      </c>
      <c r="D978" s="20">
        <v>278</v>
      </c>
      <c r="E978" s="285">
        <v>22751</v>
      </c>
      <c r="F978" s="368"/>
      <c r="G978" s="233">
        <f t="shared" si="28"/>
        <v>0</v>
      </c>
      <c r="H978" s="135"/>
      <c r="I978" s="136"/>
    </row>
    <row r="979" spans="1:12" s="21" customFormat="1">
      <c r="A979" s="60" t="s">
        <v>1251</v>
      </c>
      <c r="B979" s="168" t="s">
        <v>2284</v>
      </c>
      <c r="C979" s="23" t="s">
        <v>2433</v>
      </c>
      <c r="D979" s="20">
        <v>36</v>
      </c>
      <c r="E979" s="285">
        <v>33395</v>
      </c>
      <c r="F979" s="368"/>
      <c r="G979" s="233">
        <f t="shared" ref="G979:G1042" si="30">ROUND(F979*D979,0)</f>
        <v>0</v>
      </c>
      <c r="H979" s="135"/>
      <c r="I979" s="136"/>
    </row>
    <row r="980" spans="1:12" s="15" customFormat="1">
      <c r="A980" s="11">
        <v>12.2</v>
      </c>
      <c r="B980" s="170" t="s">
        <v>1322</v>
      </c>
      <c r="C980" s="13"/>
      <c r="D980" s="14"/>
      <c r="E980" s="283"/>
      <c r="F980" s="284">
        <f t="shared" ref="F980:F1039" si="31">+E980</f>
        <v>0</v>
      </c>
      <c r="G980" s="232">
        <f t="shared" si="30"/>
        <v>0</v>
      </c>
      <c r="H980" s="135"/>
      <c r="I980" s="136"/>
    </row>
    <row r="981" spans="1:12" s="21" customFormat="1">
      <c r="A981" s="61" t="s">
        <v>354</v>
      </c>
      <c r="B981" s="171" t="s">
        <v>1323</v>
      </c>
      <c r="C981" s="26"/>
      <c r="D981" s="20"/>
      <c r="E981" s="285"/>
      <c r="F981" s="288">
        <f t="shared" si="31"/>
        <v>0</v>
      </c>
      <c r="G981" s="233">
        <f t="shared" si="30"/>
        <v>0</v>
      </c>
      <c r="H981" s="135"/>
      <c r="I981" s="136"/>
    </row>
    <row r="982" spans="1:12" s="21" customFormat="1" ht="22.5">
      <c r="A982" s="60" t="s">
        <v>1252</v>
      </c>
      <c r="B982" s="168" t="s">
        <v>2287</v>
      </c>
      <c r="C982" s="23" t="s">
        <v>2433</v>
      </c>
      <c r="D982" s="20">
        <v>2</v>
      </c>
      <c r="E982" s="285">
        <v>2866774</v>
      </c>
      <c r="F982" s="368"/>
      <c r="G982" s="233">
        <f t="shared" si="30"/>
        <v>0</v>
      </c>
      <c r="H982" s="135"/>
      <c r="I982" s="136"/>
    </row>
    <row r="983" spans="1:12" s="21" customFormat="1" ht="22.5">
      <c r="A983" s="60" t="s">
        <v>1253</v>
      </c>
      <c r="B983" s="168" t="s">
        <v>2288</v>
      </c>
      <c r="C983" s="23" t="s">
        <v>2433</v>
      </c>
      <c r="D983" s="20">
        <v>5</v>
      </c>
      <c r="E983" s="285">
        <v>1639617</v>
      </c>
      <c r="F983" s="368"/>
      <c r="G983" s="233">
        <f t="shared" si="30"/>
        <v>0</v>
      </c>
      <c r="H983" s="135"/>
      <c r="I983" s="136"/>
    </row>
    <row r="984" spans="1:12" s="21" customFormat="1" ht="22.5">
      <c r="A984" s="60" t="s">
        <v>1254</v>
      </c>
      <c r="B984" s="168" t="s">
        <v>2289</v>
      </c>
      <c r="C984" s="23" t="s">
        <v>2433</v>
      </c>
      <c r="D984" s="20">
        <v>3</v>
      </c>
      <c r="E984" s="285">
        <v>1839222</v>
      </c>
      <c r="F984" s="368"/>
      <c r="G984" s="233">
        <f t="shared" si="30"/>
        <v>0</v>
      </c>
      <c r="H984" s="135"/>
      <c r="I984" s="136"/>
    </row>
    <row r="985" spans="1:12" s="21" customFormat="1" ht="22.5">
      <c r="A985" s="60" t="s">
        <v>1255</v>
      </c>
      <c r="B985" s="168" t="s">
        <v>2290</v>
      </c>
      <c r="C985" s="23" t="s">
        <v>2433</v>
      </c>
      <c r="D985" s="20">
        <v>62</v>
      </c>
      <c r="E985" s="285">
        <v>1319494</v>
      </c>
      <c r="F985" s="368"/>
      <c r="G985" s="233">
        <f t="shared" si="30"/>
        <v>0</v>
      </c>
      <c r="H985" s="135"/>
      <c r="I985" s="136"/>
    </row>
    <row r="986" spans="1:12" s="21" customFormat="1" ht="22.5">
      <c r="A986" s="60" t="s">
        <v>1256</v>
      </c>
      <c r="B986" s="168" t="s">
        <v>2291</v>
      </c>
      <c r="C986" s="23" t="s">
        <v>2433</v>
      </c>
      <c r="D986" s="20">
        <v>31</v>
      </c>
      <c r="E986" s="285">
        <v>1180277</v>
      </c>
      <c r="F986" s="368"/>
      <c r="G986" s="233">
        <f t="shared" si="30"/>
        <v>0</v>
      </c>
      <c r="H986" s="135"/>
      <c r="I986" s="136"/>
    </row>
    <row r="987" spans="1:12" s="21" customFormat="1" ht="22.5">
      <c r="A987" s="60" t="s">
        <v>1257</v>
      </c>
      <c r="B987" s="168" t="s">
        <v>2292</v>
      </c>
      <c r="C987" s="23" t="s">
        <v>2433</v>
      </c>
      <c r="D987" s="20">
        <v>39</v>
      </c>
      <c r="E987" s="285">
        <v>1029852</v>
      </c>
      <c r="F987" s="368"/>
      <c r="G987" s="233">
        <f t="shared" si="30"/>
        <v>0</v>
      </c>
      <c r="H987" s="135"/>
      <c r="I987" s="136"/>
    </row>
    <row r="988" spans="1:12" s="21" customFormat="1" ht="22.5">
      <c r="A988" s="60" t="s">
        <v>1437</v>
      </c>
      <c r="B988" s="168" t="s">
        <v>2293</v>
      </c>
      <c r="C988" s="23" t="s">
        <v>2433</v>
      </c>
      <c r="D988" s="20">
        <v>15</v>
      </c>
      <c r="E988" s="285">
        <v>1002654</v>
      </c>
      <c r="F988" s="368"/>
      <c r="G988" s="233">
        <f t="shared" si="30"/>
        <v>0</v>
      </c>
      <c r="H988" s="135"/>
      <c r="I988" s="136"/>
    </row>
    <row r="989" spans="1:12" s="21" customFormat="1" ht="22.5">
      <c r="A989" s="60" t="s">
        <v>1438</v>
      </c>
      <c r="B989" s="168" t="s">
        <v>2297</v>
      </c>
      <c r="C989" s="23" t="s">
        <v>2433</v>
      </c>
      <c r="D989" s="20">
        <v>9</v>
      </c>
      <c r="E989" s="285">
        <v>1502259</v>
      </c>
      <c r="F989" s="368"/>
      <c r="G989" s="233">
        <f t="shared" si="30"/>
        <v>0</v>
      </c>
      <c r="H989" s="135"/>
      <c r="I989" s="136"/>
    </row>
    <row r="990" spans="1:12" s="21" customFormat="1">
      <c r="A990" s="61" t="s">
        <v>355</v>
      </c>
      <c r="B990" s="171" t="s">
        <v>1325</v>
      </c>
      <c r="C990" s="26"/>
      <c r="D990" s="20"/>
      <c r="E990" s="285"/>
      <c r="F990" s="288">
        <f t="shared" si="31"/>
        <v>0</v>
      </c>
      <c r="G990" s="233">
        <f t="shared" si="30"/>
        <v>0</v>
      </c>
      <c r="H990" s="135"/>
      <c r="I990" s="136"/>
    </row>
    <row r="991" spans="1:12" s="21" customFormat="1" ht="22.5">
      <c r="A991" s="60" t="s">
        <v>1258</v>
      </c>
      <c r="B991" s="168" t="s">
        <v>2298</v>
      </c>
      <c r="C991" s="23" t="s">
        <v>2433</v>
      </c>
      <c r="D991" s="20">
        <v>2</v>
      </c>
      <c r="E991" s="285">
        <v>7378223</v>
      </c>
      <c r="F991" s="368"/>
      <c r="G991" s="233">
        <f t="shared" si="30"/>
        <v>0</v>
      </c>
      <c r="H991" s="135"/>
      <c r="I991" s="136"/>
    </row>
    <row r="992" spans="1:12" s="21" customFormat="1" ht="22.5">
      <c r="A992" s="60" t="s">
        <v>1259</v>
      </c>
      <c r="B992" s="168" t="s">
        <v>2299</v>
      </c>
      <c r="C992" s="23" t="s">
        <v>2433</v>
      </c>
      <c r="D992" s="20">
        <v>21</v>
      </c>
      <c r="E992" s="285">
        <v>5105385</v>
      </c>
      <c r="F992" s="368"/>
      <c r="G992" s="233">
        <f t="shared" si="30"/>
        <v>0</v>
      </c>
      <c r="H992" s="135"/>
      <c r="I992" s="136"/>
    </row>
    <row r="993" spans="1:9" s="21" customFormat="1" ht="22.5">
      <c r="A993" s="60" t="s">
        <v>1260</v>
      </c>
      <c r="B993" s="168" t="s">
        <v>2300</v>
      </c>
      <c r="C993" s="23" t="s">
        <v>2433</v>
      </c>
      <c r="D993" s="20">
        <v>67</v>
      </c>
      <c r="E993" s="285">
        <v>4905781</v>
      </c>
      <c r="F993" s="368"/>
      <c r="G993" s="233">
        <f t="shared" si="30"/>
        <v>0</v>
      </c>
      <c r="H993" s="135"/>
      <c r="I993" s="136"/>
    </row>
    <row r="994" spans="1:9" s="21" customFormat="1" ht="22.5">
      <c r="A994" s="60" t="s">
        <v>1261</v>
      </c>
      <c r="B994" s="168" t="s">
        <v>2301</v>
      </c>
      <c r="C994" s="23" t="s">
        <v>2433</v>
      </c>
      <c r="D994" s="20">
        <v>31</v>
      </c>
      <c r="E994" s="285">
        <v>4721730</v>
      </c>
      <c r="F994" s="368"/>
      <c r="G994" s="233">
        <f t="shared" si="30"/>
        <v>0</v>
      </c>
      <c r="H994" s="135"/>
      <c r="I994" s="136"/>
    </row>
    <row r="995" spans="1:9" s="21" customFormat="1" ht="22.5">
      <c r="A995" s="60" t="s">
        <v>1262</v>
      </c>
      <c r="B995" s="168" t="s">
        <v>2302</v>
      </c>
      <c r="C995" s="23" t="s">
        <v>2433</v>
      </c>
      <c r="D995" s="20">
        <v>39</v>
      </c>
      <c r="E995" s="285">
        <v>4537975</v>
      </c>
      <c r="F995" s="368"/>
      <c r="G995" s="233">
        <f t="shared" si="30"/>
        <v>0</v>
      </c>
      <c r="H995" s="135"/>
      <c r="I995" s="136"/>
    </row>
    <row r="996" spans="1:9" s="21" customFormat="1" ht="22.5">
      <c r="A996" s="60" t="s">
        <v>1439</v>
      </c>
      <c r="B996" s="168" t="s">
        <v>2303</v>
      </c>
      <c r="C996" s="23" t="s">
        <v>2433</v>
      </c>
      <c r="D996" s="20">
        <v>15</v>
      </c>
      <c r="E996" s="285">
        <v>4486317</v>
      </c>
      <c r="F996" s="368"/>
      <c r="G996" s="233">
        <f t="shared" si="30"/>
        <v>0</v>
      </c>
      <c r="H996" s="135"/>
      <c r="I996" s="136"/>
    </row>
    <row r="997" spans="1:9" s="21" customFormat="1">
      <c r="A997" s="61" t="s">
        <v>356</v>
      </c>
      <c r="B997" s="171" t="s">
        <v>1326</v>
      </c>
      <c r="C997" s="26"/>
      <c r="D997" s="20"/>
      <c r="E997" s="285"/>
      <c r="F997" s="288">
        <f t="shared" si="31"/>
        <v>0</v>
      </c>
      <c r="G997" s="233">
        <f t="shared" si="30"/>
        <v>0</v>
      </c>
      <c r="H997" s="135"/>
      <c r="I997" s="136"/>
    </row>
    <row r="998" spans="1:9" s="21" customFormat="1" ht="22.5">
      <c r="A998" s="60" t="s">
        <v>1263</v>
      </c>
      <c r="B998" s="168" t="s">
        <v>2304</v>
      </c>
      <c r="C998" s="23" t="s">
        <v>2433</v>
      </c>
      <c r="D998" s="20">
        <v>2</v>
      </c>
      <c r="E998" s="285">
        <v>7520842</v>
      </c>
      <c r="F998" s="368"/>
      <c r="G998" s="233">
        <f t="shared" si="30"/>
        <v>0</v>
      </c>
      <c r="H998" s="135"/>
      <c r="I998" s="136"/>
    </row>
    <row r="999" spans="1:9" s="21" customFormat="1" ht="22.5">
      <c r="A999" s="60" t="s">
        <v>1264</v>
      </c>
      <c r="B999" s="168" t="s">
        <v>2102</v>
      </c>
      <c r="C999" s="23" t="s">
        <v>2433</v>
      </c>
      <c r="D999" s="20">
        <v>2</v>
      </c>
      <c r="E999" s="285">
        <v>9520447</v>
      </c>
      <c r="F999" s="368"/>
      <c r="G999" s="233">
        <f t="shared" si="30"/>
        <v>0</v>
      </c>
      <c r="H999" s="135"/>
      <c r="I999" s="136"/>
    </row>
    <row r="1000" spans="1:9" s="21" customFormat="1" ht="22.5">
      <c r="A1000" s="60" t="s">
        <v>1265</v>
      </c>
      <c r="B1000" s="168" t="s">
        <v>2305</v>
      </c>
      <c r="C1000" s="23" t="s">
        <v>2433</v>
      </c>
      <c r="D1000" s="20">
        <v>3</v>
      </c>
      <c r="E1000" s="285">
        <v>11922658</v>
      </c>
      <c r="F1000" s="368"/>
      <c r="G1000" s="233">
        <f t="shared" si="30"/>
        <v>0</v>
      </c>
      <c r="H1000" s="135"/>
      <c r="I1000" s="136"/>
    </row>
    <row r="1001" spans="1:9" s="21" customFormat="1" ht="22.5">
      <c r="A1001" s="60" t="s">
        <v>1266</v>
      </c>
      <c r="B1001" s="168" t="s">
        <v>2306</v>
      </c>
      <c r="C1001" s="23" t="s">
        <v>2433</v>
      </c>
      <c r="D1001" s="20">
        <v>3</v>
      </c>
      <c r="E1001" s="285">
        <v>13054658</v>
      </c>
      <c r="F1001" s="368"/>
      <c r="G1001" s="233">
        <f t="shared" si="30"/>
        <v>0</v>
      </c>
      <c r="H1001" s="135"/>
      <c r="I1001" s="136"/>
    </row>
    <row r="1002" spans="1:9" s="21" customFormat="1" ht="22.5">
      <c r="A1002" s="60" t="s">
        <v>1267</v>
      </c>
      <c r="B1002" s="168" t="s">
        <v>2307</v>
      </c>
      <c r="C1002" s="23" t="s">
        <v>2433</v>
      </c>
      <c r="D1002" s="20">
        <v>1</v>
      </c>
      <c r="E1002" s="285">
        <v>13054658</v>
      </c>
      <c r="F1002" s="368"/>
      <c r="G1002" s="233">
        <f t="shared" si="30"/>
        <v>0</v>
      </c>
      <c r="H1002" s="135"/>
      <c r="I1002" s="136"/>
    </row>
    <row r="1003" spans="1:9" s="21" customFormat="1" ht="22.5">
      <c r="A1003" s="60" t="s">
        <v>1268</v>
      </c>
      <c r="B1003" s="168" t="s">
        <v>2308</v>
      </c>
      <c r="C1003" s="23" t="s">
        <v>2433</v>
      </c>
      <c r="D1003" s="20">
        <v>2</v>
      </c>
      <c r="E1003" s="285">
        <v>14715100</v>
      </c>
      <c r="F1003" s="368"/>
      <c r="G1003" s="233">
        <f t="shared" si="30"/>
        <v>0</v>
      </c>
      <c r="H1003" s="135"/>
      <c r="I1003" s="136"/>
    </row>
    <row r="1004" spans="1:9" s="21" customFormat="1" ht="22.5">
      <c r="A1004" s="60" t="s">
        <v>1269</v>
      </c>
      <c r="B1004" s="168" t="s">
        <v>2309</v>
      </c>
      <c r="C1004" s="23" t="s">
        <v>2433</v>
      </c>
      <c r="D1004" s="20">
        <v>5</v>
      </c>
      <c r="E1004" s="285">
        <v>17455881</v>
      </c>
      <c r="F1004" s="368"/>
      <c r="G1004" s="233">
        <f t="shared" si="30"/>
        <v>0</v>
      </c>
      <c r="H1004" s="135"/>
      <c r="I1004" s="136"/>
    </row>
    <row r="1005" spans="1:9" s="21" customFormat="1" ht="22.5">
      <c r="A1005" s="60" t="s">
        <v>1270</v>
      </c>
      <c r="B1005" s="168" t="s">
        <v>2310</v>
      </c>
      <c r="C1005" s="23" t="s">
        <v>2433</v>
      </c>
      <c r="D1005" s="20">
        <v>1</v>
      </c>
      <c r="E1005" s="285">
        <v>17455881</v>
      </c>
      <c r="F1005" s="368"/>
      <c r="G1005" s="233">
        <f t="shared" si="30"/>
        <v>0</v>
      </c>
      <c r="H1005" s="135"/>
      <c r="I1005" s="136"/>
    </row>
    <row r="1006" spans="1:9" s="21" customFormat="1" ht="22.5">
      <c r="A1006" s="60" t="s">
        <v>1440</v>
      </c>
      <c r="B1006" s="168" t="s">
        <v>2311</v>
      </c>
      <c r="C1006" s="23" t="s">
        <v>2433</v>
      </c>
      <c r="D1006" s="20">
        <v>1</v>
      </c>
      <c r="E1006" s="285">
        <v>21857106</v>
      </c>
      <c r="F1006" s="368"/>
      <c r="G1006" s="233">
        <f t="shared" si="30"/>
        <v>0</v>
      </c>
      <c r="H1006" s="135"/>
      <c r="I1006" s="136"/>
    </row>
    <row r="1007" spans="1:9" s="21" customFormat="1">
      <c r="A1007" s="61" t="s">
        <v>357</v>
      </c>
      <c r="B1007" s="173" t="s">
        <v>1327</v>
      </c>
      <c r="C1007" s="26"/>
      <c r="D1007" s="20"/>
      <c r="E1007" s="285"/>
      <c r="F1007" s="288">
        <f t="shared" si="31"/>
        <v>0</v>
      </c>
      <c r="G1007" s="233">
        <f t="shared" si="30"/>
        <v>0</v>
      </c>
      <c r="H1007" s="135"/>
      <c r="I1007" s="136"/>
    </row>
    <row r="1008" spans="1:9" s="21" customFormat="1" ht="22.5">
      <c r="A1008" s="60" t="s">
        <v>358</v>
      </c>
      <c r="B1008" s="168" t="s">
        <v>2312</v>
      </c>
      <c r="C1008" s="23" t="s">
        <v>2433</v>
      </c>
      <c r="D1008" s="20">
        <v>1</v>
      </c>
      <c r="E1008" s="285">
        <v>2988117</v>
      </c>
      <c r="F1008" s="368"/>
      <c r="G1008" s="233">
        <f t="shared" si="30"/>
        <v>0</v>
      </c>
      <c r="H1008" s="135"/>
      <c r="I1008" s="136"/>
    </row>
    <row r="1009" spans="1:9" s="21" customFormat="1" ht="22.5">
      <c r="A1009" s="60" t="s">
        <v>359</v>
      </c>
      <c r="B1009" s="168" t="s">
        <v>2313</v>
      </c>
      <c r="C1009" s="23" t="s">
        <v>2433</v>
      </c>
      <c r="D1009" s="20">
        <v>1</v>
      </c>
      <c r="E1009" s="285">
        <v>2688117</v>
      </c>
      <c r="F1009" s="368"/>
      <c r="G1009" s="233">
        <f t="shared" si="30"/>
        <v>0</v>
      </c>
      <c r="H1009" s="135"/>
      <c r="I1009" s="136"/>
    </row>
    <row r="1010" spans="1:9" s="21" customFormat="1" ht="22.5">
      <c r="A1010" s="60" t="s">
        <v>360</v>
      </c>
      <c r="B1010" s="168" t="s">
        <v>2314</v>
      </c>
      <c r="C1010" s="23" t="s">
        <v>2433</v>
      </c>
      <c r="D1010" s="20">
        <v>1</v>
      </c>
      <c r="E1010" s="285">
        <v>2988117</v>
      </c>
      <c r="F1010" s="368"/>
      <c r="G1010" s="233">
        <f t="shared" si="30"/>
        <v>0</v>
      </c>
      <c r="H1010" s="135"/>
      <c r="I1010" s="136"/>
    </row>
    <row r="1011" spans="1:9" s="21" customFormat="1" ht="22.5">
      <c r="A1011" s="60" t="s">
        <v>361</v>
      </c>
      <c r="B1011" s="168" t="s">
        <v>2315</v>
      </c>
      <c r="C1011" s="23" t="s">
        <v>2433</v>
      </c>
      <c r="D1011" s="20">
        <v>1</v>
      </c>
      <c r="E1011" s="285">
        <v>2488117</v>
      </c>
      <c r="F1011" s="368"/>
      <c r="G1011" s="233">
        <f t="shared" si="30"/>
        <v>0</v>
      </c>
      <c r="H1011" s="135"/>
      <c r="I1011" s="136"/>
    </row>
    <row r="1012" spans="1:9" s="21" customFormat="1" ht="22.5">
      <c r="A1012" s="60" t="s">
        <v>1271</v>
      </c>
      <c r="B1012" s="168" t="s">
        <v>2316</v>
      </c>
      <c r="C1012" s="23" t="s">
        <v>2433</v>
      </c>
      <c r="D1012" s="20">
        <v>1</v>
      </c>
      <c r="E1012" s="285">
        <v>3688117</v>
      </c>
      <c r="F1012" s="368"/>
      <c r="G1012" s="233">
        <f t="shared" si="30"/>
        <v>0</v>
      </c>
      <c r="H1012" s="135"/>
      <c r="I1012" s="136"/>
    </row>
    <row r="1013" spans="1:9" s="21" customFormat="1" ht="22.5">
      <c r="A1013" s="60" t="s">
        <v>1272</v>
      </c>
      <c r="B1013" s="168" t="s">
        <v>2317</v>
      </c>
      <c r="C1013" s="23" t="s">
        <v>2433</v>
      </c>
      <c r="D1013" s="20">
        <v>1</v>
      </c>
      <c r="E1013" s="285">
        <v>2988117</v>
      </c>
      <c r="F1013" s="368"/>
      <c r="G1013" s="233">
        <f t="shared" si="30"/>
        <v>0</v>
      </c>
      <c r="H1013" s="135"/>
      <c r="I1013" s="136"/>
    </row>
    <row r="1014" spans="1:9" s="21" customFormat="1" ht="22.5">
      <c r="A1014" s="60" t="s">
        <v>1273</v>
      </c>
      <c r="B1014" s="168" t="s">
        <v>2318</v>
      </c>
      <c r="C1014" s="23" t="s">
        <v>2433</v>
      </c>
      <c r="D1014" s="20">
        <v>1</v>
      </c>
      <c r="E1014" s="285">
        <v>2988117</v>
      </c>
      <c r="F1014" s="368"/>
      <c r="G1014" s="233">
        <f t="shared" si="30"/>
        <v>0</v>
      </c>
      <c r="H1014" s="135"/>
      <c r="I1014" s="136"/>
    </row>
    <row r="1015" spans="1:9" s="21" customFormat="1" ht="22.5">
      <c r="A1015" s="60" t="s">
        <v>1274</v>
      </c>
      <c r="B1015" s="168" t="s">
        <v>2320</v>
      </c>
      <c r="C1015" s="23" t="s">
        <v>2433</v>
      </c>
      <c r="D1015" s="20">
        <v>1</v>
      </c>
      <c r="E1015" s="285">
        <v>6738117</v>
      </c>
      <c r="F1015" s="368"/>
      <c r="G1015" s="233">
        <f t="shared" si="30"/>
        <v>0</v>
      </c>
      <c r="H1015" s="135"/>
      <c r="I1015" s="136"/>
    </row>
    <row r="1016" spans="1:9" s="21" customFormat="1" ht="22.5">
      <c r="A1016" s="60" t="s">
        <v>1275</v>
      </c>
      <c r="B1016" s="168" t="s">
        <v>2319</v>
      </c>
      <c r="C1016" s="23" t="s">
        <v>2433</v>
      </c>
      <c r="D1016" s="20">
        <v>1</v>
      </c>
      <c r="E1016" s="285">
        <v>2988117</v>
      </c>
      <c r="F1016" s="368"/>
      <c r="G1016" s="233">
        <f t="shared" si="30"/>
        <v>0</v>
      </c>
      <c r="H1016" s="135"/>
      <c r="I1016" s="136"/>
    </row>
    <row r="1017" spans="1:9" s="21" customFormat="1" ht="22.5">
      <c r="A1017" s="60" t="s">
        <v>1441</v>
      </c>
      <c r="B1017" s="168" t="s">
        <v>2103</v>
      </c>
      <c r="C1017" s="23" t="s">
        <v>2433</v>
      </c>
      <c r="D1017" s="20">
        <v>1</v>
      </c>
      <c r="E1017" s="285">
        <v>3687130</v>
      </c>
      <c r="F1017" s="368"/>
      <c r="G1017" s="233">
        <f t="shared" si="30"/>
        <v>0</v>
      </c>
      <c r="H1017" s="135"/>
      <c r="I1017" s="136"/>
    </row>
    <row r="1018" spans="1:9" s="21" customFormat="1" ht="22.5">
      <c r="A1018" s="60" t="s">
        <v>1442</v>
      </c>
      <c r="B1018" s="168" t="s">
        <v>2104</v>
      </c>
      <c r="C1018" s="23" t="s">
        <v>2433</v>
      </c>
      <c r="D1018" s="20">
        <v>1</v>
      </c>
      <c r="E1018" s="285">
        <v>2987130</v>
      </c>
      <c r="F1018" s="368"/>
      <c r="G1018" s="233">
        <f t="shared" si="30"/>
        <v>0</v>
      </c>
      <c r="H1018" s="135"/>
      <c r="I1018" s="136"/>
    </row>
    <row r="1019" spans="1:9" s="21" customFormat="1" ht="22.5">
      <c r="A1019" s="60" t="s">
        <v>1443</v>
      </c>
      <c r="B1019" s="168" t="s">
        <v>2105</v>
      </c>
      <c r="C1019" s="23" t="s">
        <v>2433</v>
      </c>
      <c r="D1019" s="20">
        <v>1</v>
      </c>
      <c r="E1019" s="285">
        <v>2987130</v>
      </c>
      <c r="F1019" s="368"/>
      <c r="G1019" s="233">
        <f t="shared" si="30"/>
        <v>0</v>
      </c>
      <c r="H1019" s="135"/>
      <c r="I1019" s="136"/>
    </row>
    <row r="1020" spans="1:9" s="21" customFormat="1" ht="22.5">
      <c r="A1020" s="60" t="s">
        <v>1444</v>
      </c>
      <c r="B1020" s="168" t="s">
        <v>2106</v>
      </c>
      <c r="C1020" s="23" t="s">
        <v>2433</v>
      </c>
      <c r="D1020" s="20">
        <v>1</v>
      </c>
      <c r="E1020" s="285">
        <v>2987130</v>
      </c>
      <c r="F1020" s="368"/>
      <c r="G1020" s="233">
        <f t="shared" si="30"/>
        <v>0</v>
      </c>
      <c r="H1020" s="135"/>
      <c r="I1020" s="136"/>
    </row>
    <row r="1021" spans="1:9" s="21" customFormat="1" ht="22.5">
      <c r="A1021" s="60" t="s">
        <v>1445</v>
      </c>
      <c r="B1021" s="168" t="s">
        <v>2107</v>
      </c>
      <c r="C1021" s="23" t="s">
        <v>2433</v>
      </c>
      <c r="D1021" s="20">
        <v>1</v>
      </c>
      <c r="E1021" s="285">
        <v>2987130</v>
      </c>
      <c r="F1021" s="368"/>
      <c r="G1021" s="233">
        <f t="shared" si="30"/>
        <v>0</v>
      </c>
      <c r="H1021" s="135"/>
      <c r="I1021" s="136"/>
    </row>
    <row r="1022" spans="1:9" s="21" customFormat="1" ht="22.5">
      <c r="A1022" s="60" t="s">
        <v>1446</v>
      </c>
      <c r="B1022" s="168" t="s">
        <v>2108</v>
      </c>
      <c r="C1022" s="23" t="s">
        <v>2433</v>
      </c>
      <c r="D1022" s="20">
        <v>1</v>
      </c>
      <c r="E1022" s="285">
        <v>2987130</v>
      </c>
      <c r="F1022" s="368"/>
      <c r="G1022" s="233">
        <f t="shared" si="30"/>
        <v>0</v>
      </c>
      <c r="H1022" s="135"/>
      <c r="I1022" s="136"/>
    </row>
    <row r="1023" spans="1:9" s="21" customFormat="1" ht="22.5">
      <c r="A1023" s="60" t="s">
        <v>1447</v>
      </c>
      <c r="B1023" s="168" t="s">
        <v>2109</v>
      </c>
      <c r="C1023" s="23" t="s">
        <v>2433</v>
      </c>
      <c r="D1023" s="20">
        <v>1</v>
      </c>
      <c r="E1023" s="285">
        <v>2987130</v>
      </c>
      <c r="F1023" s="368"/>
      <c r="G1023" s="233">
        <f t="shared" si="30"/>
        <v>0</v>
      </c>
      <c r="H1023" s="135"/>
      <c r="I1023" s="136"/>
    </row>
    <row r="1024" spans="1:9" s="21" customFormat="1" ht="22.5">
      <c r="A1024" s="60" t="s">
        <v>1448</v>
      </c>
      <c r="B1024" s="168" t="s">
        <v>2110</v>
      </c>
      <c r="C1024" s="23" t="s">
        <v>2433</v>
      </c>
      <c r="D1024" s="20">
        <v>1</v>
      </c>
      <c r="E1024" s="285">
        <v>2987130</v>
      </c>
      <c r="F1024" s="368"/>
      <c r="G1024" s="233">
        <f t="shared" si="30"/>
        <v>0</v>
      </c>
      <c r="H1024" s="135"/>
      <c r="I1024" s="136"/>
    </row>
    <row r="1025" spans="1:9" s="21" customFormat="1" ht="22.5">
      <c r="A1025" s="60" t="s">
        <v>1449</v>
      </c>
      <c r="B1025" s="168" t="s">
        <v>2111</v>
      </c>
      <c r="C1025" s="23" t="s">
        <v>2433</v>
      </c>
      <c r="D1025" s="20">
        <v>1</v>
      </c>
      <c r="E1025" s="285">
        <v>2987130</v>
      </c>
      <c r="F1025" s="368"/>
      <c r="G1025" s="233">
        <f t="shared" si="30"/>
        <v>0</v>
      </c>
      <c r="H1025" s="135"/>
      <c r="I1025" s="136"/>
    </row>
    <row r="1026" spans="1:9" s="21" customFormat="1" ht="22.5">
      <c r="A1026" s="60" t="s">
        <v>1450</v>
      </c>
      <c r="B1026" s="168" t="s">
        <v>2112</v>
      </c>
      <c r="C1026" s="23" t="s">
        <v>2433</v>
      </c>
      <c r="D1026" s="20">
        <v>1</v>
      </c>
      <c r="E1026" s="285">
        <v>2987130</v>
      </c>
      <c r="F1026" s="368"/>
      <c r="G1026" s="233">
        <f t="shared" si="30"/>
        <v>0</v>
      </c>
      <c r="H1026" s="135"/>
      <c r="I1026" s="136"/>
    </row>
    <row r="1027" spans="1:9" s="21" customFormat="1" ht="22.5">
      <c r="A1027" s="60" t="s">
        <v>1451</v>
      </c>
      <c r="B1027" s="168" t="s">
        <v>2113</v>
      </c>
      <c r="C1027" s="23" t="s">
        <v>2433</v>
      </c>
      <c r="D1027" s="20">
        <v>2</v>
      </c>
      <c r="E1027" s="285">
        <v>2987130</v>
      </c>
      <c r="F1027" s="368"/>
      <c r="G1027" s="233">
        <f t="shared" si="30"/>
        <v>0</v>
      </c>
      <c r="H1027" s="135"/>
      <c r="I1027" s="136"/>
    </row>
    <row r="1028" spans="1:9" s="21" customFormat="1" ht="22.5">
      <c r="A1028" s="60" t="s">
        <v>1452</v>
      </c>
      <c r="B1028" s="168" t="s">
        <v>2114</v>
      </c>
      <c r="C1028" s="23" t="s">
        <v>2433</v>
      </c>
      <c r="D1028" s="20">
        <v>2</v>
      </c>
      <c r="E1028" s="285">
        <v>2987130</v>
      </c>
      <c r="F1028" s="368"/>
      <c r="G1028" s="233">
        <f t="shared" si="30"/>
        <v>0</v>
      </c>
      <c r="H1028" s="135"/>
      <c r="I1028" s="136"/>
    </row>
    <row r="1029" spans="1:9" s="21" customFormat="1">
      <c r="A1029" s="60" t="s">
        <v>1453</v>
      </c>
      <c r="B1029" s="168" t="s">
        <v>2115</v>
      </c>
      <c r="C1029" s="23" t="s">
        <v>2433</v>
      </c>
      <c r="D1029" s="20">
        <v>2</v>
      </c>
      <c r="E1029" s="285">
        <v>6737130</v>
      </c>
      <c r="F1029" s="368"/>
      <c r="G1029" s="233">
        <f t="shared" si="30"/>
        <v>0</v>
      </c>
      <c r="H1029" s="135"/>
      <c r="I1029" s="136"/>
    </row>
    <row r="1030" spans="1:9" s="21" customFormat="1">
      <c r="A1030" s="60" t="s">
        <v>1454</v>
      </c>
      <c r="B1030" s="168" t="s">
        <v>2116</v>
      </c>
      <c r="C1030" s="23" t="s">
        <v>2433</v>
      </c>
      <c r="D1030" s="20">
        <v>2</v>
      </c>
      <c r="E1030" s="285">
        <v>6737130</v>
      </c>
      <c r="F1030" s="368"/>
      <c r="G1030" s="233">
        <f t="shared" si="30"/>
        <v>0</v>
      </c>
      <c r="H1030" s="135"/>
      <c r="I1030" s="136"/>
    </row>
    <row r="1031" spans="1:9" s="21" customFormat="1">
      <c r="A1031" s="61" t="s">
        <v>362</v>
      </c>
      <c r="B1031" s="173" t="s">
        <v>1328</v>
      </c>
      <c r="C1031" s="26"/>
      <c r="D1031" s="20"/>
      <c r="E1031" s="285"/>
      <c r="F1031" s="288">
        <f t="shared" si="31"/>
        <v>0</v>
      </c>
      <c r="G1031" s="233">
        <f t="shared" si="30"/>
        <v>0</v>
      </c>
      <c r="H1031" s="135"/>
      <c r="I1031" s="136"/>
    </row>
    <row r="1032" spans="1:9" s="21" customFormat="1">
      <c r="A1032" s="60" t="s">
        <v>363</v>
      </c>
      <c r="B1032" s="168" t="s">
        <v>2321</v>
      </c>
      <c r="C1032" s="23" t="s">
        <v>2433</v>
      </c>
      <c r="D1032" s="20">
        <v>121</v>
      </c>
      <c r="E1032" s="285">
        <v>336015</v>
      </c>
      <c r="F1032" s="368"/>
      <c r="G1032" s="233">
        <f t="shared" si="30"/>
        <v>0</v>
      </c>
      <c r="H1032" s="135"/>
      <c r="I1032" s="136"/>
    </row>
    <row r="1033" spans="1:9" s="21" customFormat="1">
      <c r="A1033" s="61" t="s">
        <v>364</v>
      </c>
      <c r="B1033" s="173" t="s">
        <v>1329</v>
      </c>
      <c r="C1033" s="26"/>
      <c r="D1033" s="20"/>
      <c r="E1033" s="285"/>
      <c r="F1033" s="288">
        <f t="shared" si="31"/>
        <v>0</v>
      </c>
      <c r="G1033" s="233">
        <f t="shared" si="30"/>
        <v>0</v>
      </c>
      <c r="H1033" s="135"/>
      <c r="I1033" s="136"/>
    </row>
    <row r="1034" spans="1:9" s="21" customFormat="1" ht="22.5">
      <c r="A1034" s="60" t="s">
        <v>1276</v>
      </c>
      <c r="B1034" s="168" t="s">
        <v>2294</v>
      </c>
      <c r="C1034" s="23" t="s">
        <v>2433</v>
      </c>
      <c r="D1034" s="20">
        <v>38</v>
      </c>
      <c r="E1034" s="285">
        <v>1222890</v>
      </c>
      <c r="F1034" s="368"/>
      <c r="G1034" s="233">
        <f t="shared" si="30"/>
        <v>0</v>
      </c>
      <c r="H1034" s="135"/>
      <c r="I1034" s="136"/>
    </row>
    <row r="1035" spans="1:9" s="21" customFormat="1" ht="22.5">
      <c r="A1035" s="60" t="s">
        <v>1277</v>
      </c>
      <c r="B1035" s="168" t="s">
        <v>2295</v>
      </c>
      <c r="C1035" s="23" t="s">
        <v>2433</v>
      </c>
      <c r="D1035" s="20">
        <v>31</v>
      </c>
      <c r="E1035" s="285">
        <v>1063443</v>
      </c>
      <c r="F1035" s="368"/>
      <c r="G1035" s="233">
        <f t="shared" si="30"/>
        <v>0</v>
      </c>
      <c r="H1035" s="135"/>
      <c r="I1035" s="136"/>
    </row>
    <row r="1036" spans="1:9" s="21" customFormat="1" ht="22.5">
      <c r="A1036" s="60" t="s">
        <v>1278</v>
      </c>
      <c r="B1036" s="168" t="s">
        <v>2296</v>
      </c>
      <c r="C1036" s="23" t="s">
        <v>2433</v>
      </c>
      <c r="D1036" s="20">
        <v>9</v>
      </c>
      <c r="E1036" s="285">
        <v>933248</v>
      </c>
      <c r="F1036" s="368"/>
      <c r="G1036" s="233">
        <f t="shared" si="30"/>
        <v>0</v>
      </c>
      <c r="H1036" s="135"/>
      <c r="I1036" s="136"/>
    </row>
    <row r="1037" spans="1:9" s="21" customFormat="1" ht="22.5">
      <c r="A1037" s="60" t="s">
        <v>1279</v>
      </c>
      <c r="B1037" s="168" t="s">
        <v>1280</v>
      </c>
      <c r="C1037" s="23" t="s">
        <v>2433</v>
      </c>
      <c r="D1037" s="20">
        <v>1</v>
      </c>
      <c r="E1037" s="285">
        <v>1943803</v>
      </c>
      <c r="F1037" s="368"/>
      <c r="G1037" s="233">
        <f t="shared" si="30"/>
        <v>0</v>
      </c>
      <c r="H1037" s="135"/>
      <c r="I1037" s="136"/>
    </row>
    <row r="1038" spans="1:9" s="21" customFormat="1" ht="22.5">
      <c r="A1038" s="60" t="s">
        <v>1281</v>
      </c>
      <c r="B1038" s="168" t="s">
        <v>1282</v>
      </c>
      <c r="C1038" s="23" t="s">
        <v>2433</v>
      </c>
      <c r="D1038" s="20">
        <v>1</v>
      </c>
      <c r="E1038" s="285">
        <v>2943803</v>
      </c>
      <c r="F1038" s="368"/>
      <c r="G1038" s="233">
        <f t="shared" si="30"/>
        <v>0</v>
      </c>
      <c r="H1038" s="135"/>
      <c r="I1038" s="136"/>
    </row>
    <row r="1039" spans="1:9" s="21" customFormat="1">
      <c r="A1039" s="61" t="s">
        <v>365</v>
      </c>
      <c r="B1039" s="173" t="s">
        <v>1330</v>
      </c>
      <c r="C1039" s="26"/>
      <c r="D1039" s="20"/>
      <c r="E1039" s="285"/>
      <c r="F1039" s="288">
        <f t="shared" si="31"/>
        <v>0</v>
      </c>
      <c r="G1039" s="233">
        <f t="shared" si="30"/>
        <v>0</v>
      </c>
      <c r="H1039" s="135"/>
      <c r="I1039" s="136"/>
    </row>
    <row r="1040" spans="1:9" s="21" customFormat="1" ht="22.5">
      <c r="A1040" s="60" t="s">
        <v>1283</v>
      </c>
      <c r="B1040" s="168" t="s">
        <v>1284</v>
      </c>
      <c r="C1040" s="23" t="s">
        <v>2433</v>
      </c>
      <c r="D1040" s="20">
        <v>2</v>
      </c>
      <c r="E1040" s="285">
        <v>22648665</v>
      </c>
      <c r="F1040" s="368"/>
      <c r="G1040" s="233">
        <f t="shared" si="30"/>
        <v>0</v>
      </c>
      <c r="H1040" s="135"/>
      <c r="I1040" s="136"/>
    </row>
    <row r="1041" spans="1:9" s="21" customFormat="1" ht="22.5">
      <c r="A1041" s="60" t="s">
        <v>1285</v>
      </c>
      <c r="B1041" s="168" t="s">
        <v>1286</v>
      </c>
      <c r="C1041" s="23" t="s">
        <v>2433</v>
      </c>
      <c r="D1041" s="20">
        <v>1</v>
      </c>
      <c r="E1041" s="285">
        <v>25713665</v>
      </c>
      <c r="F1041" s="368"/>
      <c r="G1041" s="233">
        <f t="shared" si="30"/>
        <v>0</v>
      </c>
      <c r="H1041" s="135"/>
      <c r="I1041" s="136"/>
    </row>
    <row r="1042" spans="1:9" s="21" customFormat="1" ht="22.5">
      <c r="A1042" s="60" t="s">
        <v>1287</v>
      </c>
      <c r="B1042" s="168" t="s">
        <v>1288</v>
      </c>
      <c r="C1042" s="23" t="s">
        <v>2433</v>
      </c>
      <c r="D1042" s="20">
        <v>2</v>
      </c>
      <c r="E1042" s="285">
        <v>50122665</v>
      </c>
      <c r="F1042" s="368"/>
      <c r="G1042" s="233">
        <f t="shared" si="30"/>
        <v>0</v>
      </c>
      <c r="H1042" s="135"/>
      <c r="I1042" s="136"/>
    </row>
    <row r="1043" spans="1:9" s="21" customFormat="1" ht="22.5">
      <c r="A1043" s="60" t="s">
        <v>1342</v>
      </c>
      <c r="B1043" s="168" t="s">
        <v>1289</v>
      </c>
      <c r="C1043" s="23" t="s">
        <v>2433</v>
      </c>
      <c r="D1043" s="20">
        <v>2</v>
      </c>
      <c r="E1043" s="285">
        <v>49122665</v>
      </c>
      <c r="F1043" s="368"/>
      <c r="G1043" s="233">
        <f t="shared" ref="G1043:G1106" si="32">ROUND(F1043*D1043,0)</f>
        <v>0</v>
      </c>
      <c r="H1043" s="135"/>
      <c r="I1043" s="136"/>
    </row>
    <row r="1044" spans="1:9" s="21" customFormat="1">
      <c r="A1044" s="61" t="s">
        <v>366</v>
      </c>
      <c r="B1044" s="173" t="s">
        <v>1331</v>
      </c>
      <c r="C1044" s="26"/>
      <c r="D1044" s="20"/>
      <c r="E1044" s="285"/>
      <c r="F1044" s="288">
        <f t="shared" ref="F1044:F1106" si="33">+E1044</f>
        <v>0</v>
      </c>
      <c r="G1044" s="233">
        <f t="shared" si="32"/>
        <v>0</v>
      </c>
      <c r="H1044" s="135"/>
      <c r="I1044" s="136"/>
    </row>
    <row r="1045" spans="1:9" s="21" customFormat="1" ht="22.5">
      <c r="A1045" s="60" t="s">
        <v>1290</v>
      </c>
      <c r="B1045" s="168" t="s">
        <v>1291</v>
      </c>
      <c r="C1045" s="23" t="s">
        <v>2433</v>
      </c>
      <c r="D1045" s="20">
        <v>1</v>
      </c>
      <c r="E1045" s="285">
        <v>35247000</v>
      </c>
      <c r="F1045" s="368"/>
      <c r="G1045" s="233">
        <f t="shared" si="32"/>
        <v>0</v>
      </c>
      <c r="H1045" s="135"/>
      <c r="I1045" s="136"/>
    </row>
    <row r="1046" spans="1:9" s="21" customFormat="1" ht="22.5">
      <c r="A1046" s="60" t="s">
        <v>1455</v>
      </c>
      <c r="B1046" s="168" t="s">
        <v>2117</v>
      </c>
      <c r="C1046" s="23" t="s">
        <v>2433</v>
      </c>
      <c r="D1046" s="20">
        <v>2</v>
      </c>
      <c r="E1046" s="285">
        <v>28237130</v>
      </c>
      <c r="F1046" s="368"/>
      <c r="G1046" s="233">
        <f t="shared" si="32"/>
        <v>0</v>
      </c>
      <c r="H1046" s="135"/>
      <c r="I1046" s="136"/>
    </row>
    <row r="1047" spans="1:9" s="21" customFormat="1" ht="22.5">
      <c r="A1047" s="60" t="s">
        <v>1456</v>
      </c>
      <c r="B1047" s="168" t="s">
        <v>2118</v>
      </c>
      <c r="C1047" s="23" t="s">
        <v>2433</v>
      </c>
      <c r="D1047" s="20">
        <v>2</v>
      </c>
      <c r="E1047" s="285">
        <v>28237130</v>
      </c>
      <c r="F1047" s="368"/>
      <c r="G1047" s="233">
        <f t="shared" si="32"/>
        <v>0</v>
      </c>
      <c r="H1047" s="135"/>
      <c r="I1047" s="136"/>
    </row>
    <row r="1048" spans="1:9" s="21" customFormat="1">
      <c r="A1048" s="61" t="s">
        <v>367</v>
      </c>
      <c r="B1048" s="173" t="s">
        <v>1332</v>
      </c>
      <c r="C1048" s="26"/>
      <c r="D1048" s="20"/>
      <c r="E1048" s="285"/>
      <c r="F1048" s="288">
        <f t="shared" si="33"/>
        <v>0</v>
      </c>
      <c r="G1048" s="233">
        <f t="shared" si="32"/>
        <v>0</v>
      </c>
      <c r="H1048" s="135"/>
      <c r="I1048" s="136"/>
    </row>
    <row r="1049" spans="1:9" s="21" customFormat="1" ht="22.5">
      <c r="A1049" s="60" t="s">
        <v>1292</v>
      </c>
      <c r="B1049" s="168" t="s">
        <v>1293</v>
      </c>
      <c r="C1049" s="23" t="s">
        <v>2433</v>
      </c>
      <c r="D1049" s="20">
        <v>1</v>
      </c>
      <c r="E1049" s="285">
        <v>12799572</v>
      </c>
      <c r="F1049" s="368"/>
      <c r="G1049" s="233">
        <f t="shared" si="32"/>
        <v>0</v>
      </c>
      <c r="H1049" s="135"/>
      <c r="I1049" s="136"/>
    </row>
    <row r="1050" spans="1:9" s="21" customFormat="1" ht="22.5">
      <c r="A1050" s="60" t="s">
        <v>1294</v>
      </c>
      <c r="B1050" s="168" t="s">
        <v>1295</v>
      </c>
      <c r="C1050" s="23" t="s">
        <v>2433</v>
      </c>
      <c r="D1050" s="20">
        <v>2</v>
      </c>
      <c r="E1050" s="285">
        <v>13319572</v>
      </c>
      <c r="F1050" s="368"/>
      <c r="G1050" s="233">
        <f t="shared" si="32"/>
        <v>0</v>
      </c>
      <c r="H1050" s="135"/>
      <c r="I1050" s="136"/>
    </row>
    <row r="1051" spans="1:9" s="21" customFormat="1" ht="22.5">
      <c r="A1051" s="60" t="s">
        <v>1457</v>
      </c>
      <c r="B1051" s="168" t="s">
        <v>1459</v>
      </c>
      <c r="C1051" s="23" t="s">
        <v>2433</v>
      </c>
      <c r="D1051" s="20">
        <v>1</v>
      </c>
      <c r="E1051" s="285">
        <v>17318584</v>
      </c>
      <c r="F1051" s="368"/>
      <c r="G1051" s="233">
        <f t="shared" si="32"/>
        <v>0</v>
      </c>
      <c r="H1051" s="135"/>
      <c r="I1051" s="136"/>
    </row>
    <row r="1052" spans="1:9" s="21" customFormat="1" ht="22.5">
      <c r="A1052" s="60" t="s">
        <v>1458</v>
      </c>
      <c r="B1052" s="168" t="s">
        <v>1460</v>
      </c>
      <c r="C1052" s="23" t="s">
        <v>2433</v>
      </c>
      <c r="D1052" s="20">
        <v>1</v>
      </c>
      <c r="E1052" s="285">
        <v>26318584</v>
      </c>
      <c r="F1052" s="368"/>
      <c r="G1052" s="233">
        <f t="shared" si="32"/>
        <v>0</v>
      </c>
      <c r="H1052" s="135"/>
      <c r="I1052" s="136"/>
    </row>
    <row r="1053" spans="1:9" s="21" customFormat="1">
      <c r="A1053" s="61" t="s">
        <v>1333</v>
      </c>
      <c r="B1053" s="173" t="s">
        <v>1334</v>
      </c>
      <c r="C1053" s="26"/>
      <c r="D1053" s="20"/>
      <c r="E1053" s="285"/>
      <c r="F1053" s="288">
        <f t="shared" si="33"/>
        <v>0</v>
      </c>
      <c r="G1053" s="233">
        <f t="shared" si="32"/>
        <v>0</v>
      </c>
      <c r="H1053" s="135"/>
      <c r="I1053" s="136"/>
    </row>
    <row r="1054" spans="1:9" s="21" customFormat="1" ht="22.5">
      <c r="A1054" s="60" t="s">
        <v>1296</v>
      </c>
      <c r="B1054" s="168" t="s">
        <v>2119</v>
      </c>
      <c r="C1054" s="23" t="s">
        <v>2433</v>
      </c>
      <c r="D1054" s="20">
        <v>1</v>
      </c>
      <c r="E1054" s="285">
        <v>3988117</v>
      </c>
      <c r="F1054" s="368"/>
      <c r="G1054" s="233">
        <f t="shared" si="32"/>
        <v>0</v>
      </c>
      <c r="H1054" s="135"/>
      <c r="I1054" s="136"/>
    </row>
    <row r="1055" spans="1:9" s="21" customFormat="1" ht="22.5">
      <c r="A1055" s="60" t="s">
        <v>1297</v>
      </c>
      <c r="B1055" s="168" t="s">
        <v>2120</v>
      </c>
      <c r="C1055" s="23" t="s">
        <v>2433</v>
      </c>
      <c r="D1055" s="20">
        <v>1</v>
      </c>
      <c r="E1055" s="285">
        <v>3488117</v>
      </c>
      <c r="F1055" s="368"/>
      <c r="G1055" s="233">
        <f t="shared" si="32"/>
        <v>0</v>
      </c>
      <c r="H1055" s="135"/>
      <c r="I1055" s="136"/>
    </row>
    <row r="1056" spans="1:9" s="21" customFormat="1">
      <c r="A1056" s="61" t="s">
        <v>1335</v>
      </c>
      <c r="B1056" s="173" t="s">
        <v>1336</v>
      </c>
      <c r="C1056" s="26"/>
      <c r="D1056" s="20"/>
      <c r="E1056" s="285"/>
      <c r="F1056" s="288">
        <f t="shared" si="33"/>
        <v>0</v>
      </c>
      <c r="G1056" s="233">
        <f t="shared" si="32"/>
        <v>0</v>
      </c>
      <c r="H1056" s="135"/>
      <c r="I1056" s="136"/>
    </row>
    <row r="1057" spans="1:9" s="21" customFormat="1" ht="33.75">
      <c r="A1057" s="60" t="s">
        <v>1298</v>
      </c>
      <c r="B1057" s="168" t="s">
        <v>2121</v>
      </c>
      <c r="C1057" s="23" t="s">
        <v>2433</v>
      </c>
      <c r="D1057" s="20">
        <v>2</v>
      </c>
      <c r="E1057" s="285">
        <v>49252208</v>
      </c>
      <c r="F1057" s="368"/>
      <c r="G1057" s="233">
        <f t="shared" si="32"/>
        <v>0</v>
      </c>
      <c r="H1057" s="135"/>
      <c r="I1057" s="136"/>
    </row>
    <row r="1058" spans="1:9" s="21" customFormat="1">
      <c r="A1058" s="61" t="s">
        <v>1461</v>
      </c>
      <c r="B1058" s="173" t="s">
        <v>1462</v>
      </c>
      <c r="C1058" s="26"/>
      <c r="D1058" s="20"/>
      <c r="E1058" s="285"/>
      <c r="F1058" s="288">
        <f t="shared" si="33"/>
        <v>0</v>
      </c>
      <c r="G1058" s="233">
        <f t="shared" si="32"/>
        <v>0</v>
      </c>
      <c r="H1058" s="135"/>
      <c r="I1058" s="136"/>
    </row>
    <row r="1059" spans="1:9" s="21" customFormat="1" ht="67.5">
      <c r="A1059" s="60" t="s">
        <v>1463</v>
      </c>
      <c r="B1059" s="168" t="s">
        <v>2122</v>
      </c>
      <c r="C1059" s="23" t="s">
        <v>2433</v>
      </c>
      <c r="D1059" s="20">
        <v>1</v>
      </c>
      <c r="E1059" s="285">
        <v>48750000</v>
      </c>
      <c r="F1059" s="368"/>
      <c r="G1059" s="233">
        <f t="shared" si="32"/>
        <v>0</v>
      </c>
      <c r="H1059" s="135"/>
      <c r="I1059" s="136"/>
    </row>
    <row r="1060" spans="1:9" s="21" customFormat="1" ht="67.5">
      <c r="A1060" s="60" t="s">
        <v>1464</v>
      </c>
      <c r="B1060" s="168" t="s">
        <v>2123</v>
      </c>
      <c r="C1060" s="23" t="s">
        <v>2433</v>
      </c>
      <c r="D1060" s="20">
        <v>1</v>
      </c>
      <c r="E1060" s="285">
        <v>56850000</v>
      </c>
      <c r="F1060" s="368"/>
      <c r="G1060" s="233">
        <f t="shared" si="32"/>
        <v>0</v>
      </c>
      <c r="H1060" s="135"/>
      <c r="I1060" s="136"/>
    </row>
    <row r="1061" spans="1:9" s="21" customFormat="1" ht="67.5">
      <c r="A1061" s="60" t="s">
        <v>1465</v>
      </c>
      <c r="B1061" s="168" t="s">
        <v>2124</v>
      </c>
      <c r="C1061" s="23" t="s">
        <v>2433</v>
      </c>
      <c r="D1061" s="20">
        <v>1</v>
      </c>
      <c r="E1061" s="285">
        <v>46750000</v>
      </c>
      <c r="F1061" s="368"/>
      <c r="G1061" s="233">
        <f t="shared" si="32"/>
        <v>0</v>
      </c>
      <c r="H1061" s="135"/>
      <c r="I1061" s="136"/>
    </row>
    <row r="1062" spans="1:9" s="21" customFormat="1">
      <c r="A1062" s="61" t="s">
        <v>1466</v>
      </c>
      <c r="B1062" s="171" t="s">
        <v>1467</v>
      </c>
      <c r="C1062" s="26"/>
      <c r="D1062" s="20"/>
      <c r="E1062" s="285"/>
      <c r="F1062" s="288">
        <f t="shared" si="33"/>
        <v>0</v>
      </c>
      <c r="G1062" s="233">
        <f t="shared" si="32"/>
        <v>0</v>
      </c>
      <c r="H1062" s="135"/>
      <c r="I1062" s="136"/>
    </row>
    <row r="1063" spans="1:9" s="21" customFormat="1" ht="22.5">
      <c r="A1063" s="60" t="s">
        <v>1468</v>
      </c>
      <c r="B1063" s="168" t="s">
        <v>2281</v>
      </c>
      <c r="C1063" s="23" t="s">
        <v>2433</v>
      </c>
      <c r="D1063" s="20">
        <v>46</v>
      </c>
      <c r="E1063" s="285">
        <v>335029</v>
      </c>
      <c r="F1063" s="368"/>
      <c r="G1063" s="233">
        <f t="shared" si="32"/>
        <v>0</v>
      </c>
      <c r="H1063" s="135"/>
      <c r="I1063" s="136"/>
    </row>
    <row r="1064" spans="1:9" s="21" customFormat="1">
      <c r="A1064" s="61" t="s">
        <v>1469</v>
      </c>
      <c r="B1064" s="171" t="s">
        <v>1470</v>
      </c>
      <c r="C1064" s="26"/>
      <c r="D1064" s="20"/>
      <c r="E1064" s="285"/>
      <c r="F1064" s="288">
        <f t="shared" si="33"/>
        <v>0</v>
      </c>
      <c r="G1064" s="233">
        <f t="shared" si="32"/>
        <v>0</v>
      </c>
      <c r="H1064" s="135"/>
      <c r="I1064" s="136"/>
    </row>
    <row r="1065" spans="1:9" s="21" customFormat="1" ht="22.5">
      <c r="A1065" s="60" t="s">
        <v>1471</v>
      </c>
      <c r="B1065" s="168" t="s">
        <v>2125</v>
      </c>
      <c r="C1065" s="23" t="s">
        <v>2433</v>
      </c>
      <c r="D1065" s="20">
        <v>1</v>
      </c>
      <c r="E1065" s="285">
        <v>5350000</v>
      </c>
      <c r="F1065" s="368"/>
      <c r="G1065" s="233">
        <f t="shared" si="32"/>
        <v>0</v>
      </c>
      <c r="H1065" s="135"/>
      <c r="I1065" s="136"/>
    </row>
    <row r="1066" spans="1:9" s="15" customFormat="1">
      <c r="A1066" s="11">
        <v>12.3</v>
      </c>
      <c r="B1066" s="170" t="s">
        <v>1337</v>
      </c>
      <c r="C1066" s="13"/>
      <c r="D1066" s="14"/>
      <c r="E1066" s="283"/>
      <c r="F1066" s="284">
        <f t="shared" si="33"/>
        <v>0</v>
      </c>
      <c r="G1066" s="232">
        <f t="shared" si="32"/>
        <v>0</v>
      </c>
      <c r="H1066" s="135"/>
      <c r="I1066" s="136"/>
    </row>
    <row r="1067" spans="1:9" s="21" customFormat="1">
      <c r="A1067" s="61" t="s">
        <v>1338</v>
      </c>
      <c r="B1067" s="171" t="s">
        <v>1339</v>
      </c>
      <c r="C1067" s="26"/>
      <c r="D1067" s="20"/>
      <c r="E1067" s="285"/>
      <c r="F1067" s="288">
        <f t="shared" si="33"/>
        <v>0</v>
      </c>
      <c r="G1067" s="233">
        <f t="shared" si="32"/>
        <v>0</v>
      </c>
      <c r="H1067" s="135"/>
      <c r="I1067" s="136"/>
    </row>
    <row r="1068" spans="1:9" s="21" customFormat="1" ht="22.5">
      <c r="A1068" s="60" t="s">
        <v>1299</v>
      </c>
      <c r="B1068" s="168" t="s">
        <v>1300</v>
      </c>
      <c r="C1068" s="23" t="s">
        <v>2433</v>
      </c>
      <c r="D1068" s="20">
        <v>5</v>
      </c>
      <c r="E1068" s="285">
        <v>2563803</v>
      </c>
      <c r="F1068" s="368"/>
      <c r="G1068" s="233">
        <f t="shared" si="32"/>
        <v>0</v>
      </c>
      <c r="H1068" s="135"/>
      <c r="I1068" s="136"/>
    </row>
    <row r="1069" spans="1:9" s="21" customFormat="1" ht="22.5">
      <c r="A1069" s="60" t="s">
        <v>1301</v>
      </c>
      <c r="B1069" s="168" t="s">
        <v>1302</v>
      </c>
      <c r="C1069" s="23" t="s">
        <v>2433</v>
      </c>
      <c r="D1069" s="20">
        <v>5</v>
      </c>
      <c r="E1069" s="285">
        <v>2963803</v>
      </c>
      <c r="F1069" s="368"/>
      <c r="G1069" s="233">
        <f t="shared" si="32"/>
        <v>0</v>
      </c>
      <c r="H1069" s="135"/>
      <c r="I1069" s="136"/>
    </row>
    <row r="1070" spans="1:9" s="21" customFormat="1" ht="22.5">
      <c r="A1070" s="60" t="s">
        <v>1303</v>
      </c>
      <c r="B1070" s="168" t="s">
        <v>1304</v>
      </c>
      <c r="C1070" s="23" t="s">
        <v>2433</v>
      </c>
      <c r="D1070" s="20">
        <v>1</v>
      </c>
      <c r="E1070" s="285">
        <v>4163803</v>
      </c>
      <c r="F1070" s="368"/>
      <c r="G1070" s="233">
        <f t="shared" si="32"/>
        <v>0</v>
      </c>
      <c r="H1070" s="135"/>
      <c r="I1070" s="136"/>
    </row>
    <row r="1071" spans="1:9" s="21" customFormat="1">
      <c r="A1071" s="61" t="s">
        <v>1340</v>
      </c>
      <c r="B1071" s="173" t="s">
        <v>1341</v>
      </c>
      <c r="C1071" s="26"/>
      <c r="D1071" s="20"/>
      <c r="E1071" s="285"/>
      <c r="F1071" s="288">
        <f t="shared" si="33"/>
        <v>0</v>
      </c>
      <c r="G1071" s="233">
        <f t="shared" si="32"/>
        <v>0</v>
      </c>
      <c r="H1071" s="135"/>
      <c r="I1071" s="136"/>
    </row>
    <row r="1072" spans="1:9" s="21" customFormat="1" ht="22.5">
      <c r="A1072" s="60" t="s">
        <v>1305</v>
      </c>
      <c r="B1072" s="168" t="s">
        <v>1306</v>
      </c>
      <c r="C1072" s="23" t="s">
        <v>2433</v>
      </c>
      <c r="D1072" s="20">
        <v>5</v>
      </c>
      <c r="E1072" s="285">
        <v>7141208</v>
      </c>
      <c r="F1072" s="368"/>
      <c r="G1072" s="233">
        <f t="shared" si="32"/>
        <v>0</v>
      </c>
      <c r="H1072" s="135"/>
      <c r="I1072" s="136"/>
    </row>
    <row r="1073" spans="1:12" s="21" customFormat="1" ht="22.5">
      <c r="A1073" s="60" t="s">
        <v>1307</v>
      </c>
      <c r="B1073" s="168" t="s">
        <v>1308</v>
      </c>
      <c r="C1073" s="23" t="s">
        <v>2433</v>
      </c>
      <c r="D1073" s="20">
        <v>5</v>
      </c>
      <c r="E1073" s="285">
        <v>8152208</v>
      </c>
      <c r="F1073" s="368"/>
      <c r="G1073" s="233">
        <f t="shared" si="32"/>
        <v>0</v>
      </c>
      <c r="H1073" s="135"/>
      <c r="I1073" s="136"/>
    </row>
    <row r="1074" spans="1:12" s="21" customFormat="1" ht="22.5">
      <c r="A1074" s="60" t="s">
        <v>1309</v>
      </c>
      <c r="B1074" s="168" t="s">
        <v>1310</v>
      </c>
      <c r="C1074" s="23" t="s">
        <v>2433</v>
      </c>
      <c r="D1074" s="20">
        <v>1</v>
      </c>
      <c r="E1074" s="285">
        <v>9592208</v>
      </c>
      <c r="F1074" s="368"/>
      <c r="G1074" s="233">
        <f t="shared" si="32"/>
        <v>0</v>
      </c>
      <c r="H1074" s="135"/>
      <c r="I1074" s="136"/>
    </row>
    <row r="1075" spans="1:12" s="15" customFormat="1">
      <c r="A1075" s="11">
        <v>12.4</v>
      </c>
      <c r="B1075" s="169" t="s">
        <v>1472</v>
      </c>
      <c r="C1075" s="13"/>
      <c r="D1075" s="14"/>
      <c r="E1075" s="283"/>
      <c r="F1075" s="284">
        <f t="shared" si="33"/>
        <v>0</v>
      </c>
      <c r="G1075" s="232">
        <f t="shared" si="32"/>
        <v>0</v>
      </c>
      <c r="H1075" s="135"/>
      <c r="I1075" s="136"/>
    </row>
    <row r="1076" spans="1:12" s="21" customFormat="1">
      <c r="A1076" s="61" t="s">
        <v>1473</v>
      </c>
      <c r="B1076" s="173" t="s">
        <v>1474</v>
      </c>
      <c r="C1076" s="26"/>
      <c r="D1076" s="20"/>
      <c r="E1076" s="285"/>
      <c r="F1076" s="288">
        <f t="shared" si="33"/>
        <v>0</v>
      </c>
      <c r="G1076" s="233">
        <f t="shared" si="32"/>
        <v>0</v>
      </c>
      <c r="H1076" s="135"/>
      <c r="I1076" s="136"/>
    </row>
    <row r="1077" spans="1:12" s="21" customFormat="1">
      <c r="A1077" s="60" t="s">
        <v>1475</v>
      </c>
      <c r="B1077" s="168" t="s">
        <v>2260</v>
      </c>
      <c r="C1077" s="23" t="s">
        <v>10</v>
      </c>
      <c r="D1077" s="20">
        <v>98</v>
      </c>
      <c r="E1077" s="285">
        <v>68000</v>
      </c>
      <c r="F1077" s="368"/>
      <c r="G1077" s="233">
        <f t="shared" si="32"/>
        <v>0</v>
      </c>
      <c r="H1077" s="135"/>
      <c r="I1077" s="136"/>
      <c r="L1077" s="194"/>
    </row>
    <row r="1078" spans="1:12" s="21" customFormat="1">
      <c r="A1078" s="60" t="s">
        <v>1476</v>
      </c>
      <c r="B1078" s="168" t="s">
        <v>2261</v>
      </c>
      <c r="C1078" s="23" t="s">
        <v>10</v>
      </c>
      <c r="D1078" s="20">
        <v>88</v>
      </c>
      <c r="E1078" s="285">
        <v>75000</v>
      </c>
      <c r="F1078" s="368"/>
      <c r="G1078" s="233">
        <f t="shared" si="32"/>
        <v>0</v>
      </c>
      <c r="H1078" s="135"/>
      <c r="I1078" s="136"/>
      <c r="L1078" s="194"/>
    </row>
    <row r="1079" spans="1:12" s="21" customFormat="1">
      <c r="A1079" s="60" t="s">
        <v>1477</v>
      </c>
      <c r="B1079" s="168" t="s">
        <v>2262</v>
      </c>
      <c r="C1079" s="23" t="s">
        <v>10</v>
      </c>
      <c r="D1079" s="20">
        <v>65</v>
      </c>
      <c r="E1079" s="285">
        <v>90000</v>
      </c>
      <c r="F1079" s="368"/>
      <c r="G1079" s="233">
        <f t="shared" si="32"/>
        <v>0</v>
      </c>
      <c r="H1079" s="135"/>
      <c r="I1079" s="136"/>
      <c r="L1079" s="194"/>
    </row>
    <row r="1080" spans="1:12" s="21" customFormat="1" ht="22.5">
      <c r="A1080" s="60" t="s">
        <v>1478</v>
      </c>
      <c r="B1080" s="168" t="s">
        <v>2263</v>
      </c>
      <c r="C1080" s="23" t="s">
        <v>10</v>
      </c>
      <c r="D1080" s="20">
        <v>74</v>
      </c>
      <c r="E1080" s="285">
        <v>115000</v>
      </c>
      <c r="F1080" s="368"/>
      <c r="G1080" s="233">
        <f t="shared" si="32"/>
        <v>0</v>
      </c>
      <c r="H1080" s="135"/>
      <c r="I1080" s="136"/>
      <c r="L1080" s="194"/>
    </row>
    <row r="1081" spans="1:12" s="21" customFormat="1" ht="22.5">
      <c r="A1081" s="60" t="s">
        <v>1479</v>
      </c>
      <c r="B1081" s="168" t="s">
        <v>2264</v>
      </c>
      <c r="C1081" s="23" t="s">
        <v>10</v>
      </c>
      <c r="D1081" s="20">
        <v>30</v>
      </c>
      <c r="E1081" s="285">
        <v>145000</v>
      </c>
      <c r="F1081" s="368"/>
      <c r="G1081" s="233">
        <f t="shared" si="32"/>
        <v>0</v>
      </c>
      <c r="H1081" s="135"/>
      <c r="I1081" s="136"/>
      <c r="L1081" s="194"/>
    </row>
    <row r="1082" spans="1:12" s="21" customFormat="1">
      <c r="A1082" s="60" t="s">
        <v>1480</v>
      </c>
      <c r="B1082" s="168" t="s">
        <v>2265</v>
      </c>
      <c r="C1082" s="23" t="s">
        <v>10</v>
      </c>
      <c r="D1082" s="20">
        <v>26</v>
      </c>
      <c r="E1082" s="285">
        <v>165000</v>
      </c>
      <c r="F1082" s="368"/>
      <c r="G1082" s="233">
        <f t="shared" si="32"/>
        <v>0</v>
      </c>
      <c r="H1082" s="135"/>
      <c r="I1082" s="136"/>
      <c r="L1082" s="194"/>
    </row>
    <row r="1083" spans="1:12" s="21" customFormat="1" ht="22.5">
      <c r="A1083" s="60" t="s">
        <v>1481</v>
      </c>
      <c r="B1083" s="168" t="s">
        <v>2266</v>
      </c>
      <c r="C1083" s="23" t="s">
        <v>10</v>
      </c>
      <c r="D1083" s="20">
        <v>6</v>
      </c>
      <c r="E1083" s="285">
        <v>185000</v>
      </c>
      <c r="F1083" s="368"/>
      <c r="G1083" s="233">
        <f t="shared" si="32"/>
        <v>0</v>
      </c>
      <c r="H1083" s="135"/>
      <c r="I1083" s="136"/>
      <c r="L1083" s="194"/>
    </row>
    <row r="1084" spans="1:12" s="21" customFormat="1" ht="22.5">
      <c r="A1084" s="60" t="s">
        <v>1482</v>
      </c>
      <c r="B1084" s="168" t="s">
        <v>1483</v>
      </c>
      <c r="C1084" s="23" t="s">
        <v>2433</v>
      </c>
      <c r="D1084" s="20">
        <v>24</v>
      </c>
      <c r="E1084" s="285">
        <v>1850000</v>
      </c>
      <c r="F1084" s="368"/>
      <c r="G1084" s="233">
        <f t="shared" si="32"/>
        <v>0</v>
      </c>
      <c r="H1084" s="135"/>
      <c r="I1084" s="136"/>
    </row>
    <row r="1085" spans="1:12" s="21" customFormat="1">
      <c r="A1085" s="61" t="s">
        <v>1484</v>
      </c>
      <c r="B1085" s="171" t="s">
        <v>1485</v>
      </c>
      <c r="C1085" s="26"/>
      <c r="D1085" s="20"/>
      <c r="E1085" s="285"/>
      <c r="F1085" s="288">
        <f t="shared" si="33"/>
        <v>0</v>
      </c>
      <c r="G1085" s="233">
        <f t="shared" si="32"/>
        <v>0</v>
      </c>
      <c r="H1085" s="135"/>
      <c r="I1085" s="136"/>
    </row>
    <row r="1086" spans="1:12" s="21" customFormat="1" ht="22.5">
      <c r="A1086" s="60" t="s">
        <v>1486</v>
      </c>
      <c r="B1086" s="168" t="s">
        <v>1487</v>
      </c>
      <c r="C1086" s="23" t="s">
        <v>2433</v>
      </c>
      <c r="D1086" s="20">
        <v>2</v>
      </c>
      <c r="E1086" s="285">
        <v>184650000</v>
      </c>
      <c r="F1086" s="368"/>
      <c r="G1086" s="233">
        <f t="shared" si="32"/>
        <v>0</v>
      </c>
      <c r="H1086" s="135"/>
      <c r="I1086" s="136"/>
    </row>
    <row r="1087" spans="1:12" s="19" customFormat="1">
      <c r="A1087" s="28" t="s">
        <v>1578</v>
      </c>
      <c r="B1087" s="179" t="s">
        <v>165</v>
      </c>
      <c r="C1087" s="29"/>
      <c r="D1087" s="30"/>
      <c r="E1087" s="286"/>
      <c r="F1087" s="287">
        <f t="shared" si="33"/>
        <v>0</v>
      </c>
      <c r="G1087" s="205">
        <f t="shared" si="32"/>
        <v>0</v>
      </c>
      <c r="H1087" s="135"/>
      <c r="I1087" s="136"/>
    </row>
    <row r="1088" spans="1:12" s="10" customFormat="1">
      <c r="A1088" s="7">
        <v>13</v>
      </c>
      <c r="B1088" s="174" t="s">
        <v>79</v>
      </c>
      <c r="C1088" s="8"/>
      <c r="D1088" s="9"/>
      <c r="E1088" s="281"/>
      <c r="F1088" s="282">
        <f t="shared" si="33"/>
        <v>0</v>
      </c>
      <c r="G1088" s="231">
        <f t="shared" si="32"/>
        <v>0</v>
      </c>
      <c r="H1088" s="135"/>
      <c r="I1088" s="136"/>
    </row>
    <row r="1089" spans="1:12" s="15" customFormat="1">
      <c r="A1089" s="11" t="s">
        <v>368</v>
      </c>
      <c r="B1089" s="170" t="s">
        <v>80</v>
      </c>
      <c r="C1089" s="13"/>
      <c r="D1089" s="14"/>
      <c r="E1089" s="283"/>
      <c r="F1089" s="284">
        <f t="shared" si="33"/>
        <v>0</v>
      </c>
      <c r="G1089" s="232">
        <f t="shared" si="32"/>
        <v>0</v>
      </c>
      <c r="H1089" s="135"/>
      <c r="I1089" s="136"/>
    </row>
    <row r="1090" spans="1:12" s="21" customFormat="1" ht="22.5">
      <c r="A1090" s="195" t="s">
        <v>2737</v>
      </c>
      <c r="B1090" s="196" t="s">
        <v>81</v>
      </c>
      <c r="C1090" s="197" t="s">
        <v>9</v>
      </c>
      <c r="D1090" s="198">
        <v>12416</v>
      </c>
      <c r="E1090" s="302">
        <v>19321</v>
      </c>
      <c r="F1090" s="368"/>
      <c r="G1090" s="199">
        <f t="shared" si="32"/>
        <v>0</v>
      </c>
      <c r="H1090" s="135"/>
      <c r="I1090" s="136"/>
      <c r="L1090" s="194"/>
    </row>
    <row r="1091" spans="1:12" s="21" customFormat="1" ht="22.5">
      <c r="A1091" s="195" t="s">
        <v>2738</v>
      </c>
      <c r="B1091" s="168" t="s">
        <v>2461</v>
      </c>
      <c r="C1091" s="23" t="s">
        <v>9</v>
      </c>
      <c r="D1091" s="20">
        <v>1</v>
      </c>
      <c r="E1091" s="285">
        <v>17891</v>
      </c>
      <c r="F1091" s="368"/>
      <c r="G1091" s="233">
        <f t="shared" si="32"/>
        <v>0</v>
      </c>
      <c r="H1091" s="135"/>
      <c r="I1091" s="136"/>
      <c r="L1091" s="194"/>
    </row>
    <row r="1092" spans="1:12" s="21" customFormat="1" ht="22.5">
      <c r="A1092" s="195" t="s">
        <v>2739</v>
      </c>
      <c r="B1092" s="168" t="s">
        <v>2462</v>
      </c>
      <c r="C1092" s="23" t="s">
        <v>9</v>
      </c>
      <c r="D1092" s="20">
        <v>1</v>
      </c>
      <c r="E1092" s="285">
        <v>38288</v>
      </c>
      <c r="F1092" s="368"/>
      <c r="G1092" s="233">
        <f t="shared" si="32"/>
        <v>0</v>
      </c>
      <c r="H1092" s="135"/>
      <c r="I1092" s="136"/>
      <c r="L1092" s="194"/>
    </row>
    <row r="1093" spans="1:12" s="15" customFormat="1">
      <c r="A1093" s="11">
        <v>13.2</v>
      </c>
      <c r="B1093" s="170" t="s">
        <v>2734</v>
      </c>
      <c r="C1093" s="13"/>
      <c r="D1093" s="14"/>
      <c r="E1093" s="283"/>
      <c r="F1093" s="284">
        <f t="shared" si="33"/>
        <v>0</v>
      </c>
      <c r="G1093" s="232">
        <f t="shared" si="32"/>
        <v>0</v>
      </c>
      <c r="H1093" s="135"/>
      <c r="I1093" s="136"/>
    </row>
    <row r="1094" spans="1:12" s="21" customFormat="1">
      <c r="A1094" s="60" t="s">
        <v>2735</v>
      </c>
      <c r="B1094" s="168" t="s">
        <v>2460</v>
      </c>
      <c r="C1094" s="23" t="s">
        <v>9</v>
      </c>
      <c r="D1094" s="20">
        <v>811</v>
      </c>
      <c r="E1094" s="285">
        <v>15224</v>
      </c>
      <c r="F1094" s="368"/>
      <c r="G1094" s="233">
        <f t="shared" si="32"/>
        <v>0</v>
      </c>
      <c r="H1094" s="135"/>
      <c r="I1094" s="136"/>
      <c r="L1094" s="194"/>
    </row>
    <row r="1095" spans="1:12" s="21" customFormat="1">
      <c r="A1095" s="60" t="s">
        <v>2736</v>
      </c>
      <c r="B1095" s="168" t="s">
        <v>2459</v>
      </c>
      <c r="C1095" s="23" t="s">
        <v>9</v>
      </c>
      <c r="D1095" s="20">
        <v>482</v>
      </c>
      <c r="E1095" s="285">
        <v>33452</v>
      </c>
      <c r="F1095" s="368"/>
      <c r="G1095" s="233">
        <f t="shared" si="32"/>
        <v>0</v>
      </c>
      <c r="H1095" s="135"/>
      <c r="I1095" s="136"/>
      <c r="L1095" s="194"/>
    </row>
    <row r="1096" spans="1:12" s="19" customFormat="1">
      <c r="A1096" s="28" t="s">
        <v>1579</v>
      </c>
      <c r="B1096" s="172" t="s">
        <v>166</v>
      </c>
      <c r="C1096" s="29"/>
      <c r="D1096" s="30"/>
      <c r="E1096" s="286"/>
      <c r="F1096" s="287">
        <f t="shared" si="33"/>
        <v>0</v>
      </c>
      <c r="G1096" s="205">
        <f t="shared" si="32"/>
        <v>0</v>
      </c>
      <c r="H1096" s="135"/>
      <c r="I1096" s="136"/>
    </row>
    <row r="1097" spans="1:12" s="10" customFormat="1">
      <c r="A1097" s="7">
        <v>14</v>
      </c>
      <c r="B1097" s="174" t="s">
        <v>82</v>
      </c>
      <c r="C1097" s="8"/>
      <c r="D1097" s="9"/>
      <c r="E1097" s="281"/>
      <c r="F1097" s="282">
        <f t="shared" si="33"/>
        <v>0</v>
      </c>
      <c r="G1097" s="231">
        <f t="shared" si="32"/>
        <v>0</v>
      </c>
      <c r="H1097" s="135"/>
      <c r="I1097" s="136"/>
    </row>
    <row r="1098" spans="1:12" s="15" customFormat="1">
      <c r="A1098" s="11" t="s">
        <v>369</v>
      </c>
      <c r="B1098" s="170" t="s">
        <v>83</v>
      </c>
      <c r="C1098" s="13"/>
      <c r="D1098" s="14"/>
      <c r="E1098" s="283"/>
      <c r="F1098" s="284">
        <f t="shared" si="33"/>
        <v>0</v>
      </c>
      <c r="G1098" s="232">
        <f t="shared" si="32"/>
        <v>0</v>
      </c>
      <c r="H1098" s="135"/>
      <c r="I1098" s="136"/>
    </row>
    <row r="1099" spans="1:12" s="21" customFormat="1" ht="67.5">
      <c r="A1099" s="60" t="s">
        <v>370</v>
      </c>
      <c r="B1099" s="168" t="s">
        <v>2429</v>
      </c>
      <c r="C1099" s="23" t="s">
        <v>9</v>
      </c>
      <c r="D1099" s="20">
        <v>11442</v>
      </c>
      <c r="E1099" s="285">
        <v>44289</v>
      </c>
      <c r="F1099" s="368"/>
      <c r="G1099" s="233">
        <f t="shared" si="32"/>
        <v>0</v>
      </c>
      <c r="H1099" s="135"/>
      <c r="I1099" s="136"/>
      <c r="L1099" s="194"/>
    </row>
    <row r="1100" spans="1:12" s="21" customFormat="1" ht="22.5">
      <c r="A1100" s="60" t="s">
        <v>495</v>
      </c>
      <c r="B1100" s="168" t="s">
        <v>496</v>
      </c>
      <c r="C1100" s="23" t="s">
        <v>9</v>
      </c>
      <c r="D1100" s="20">
        <v>17211</v>
      </c>
      <c r="E1100" s="285">
        <v>41989</v>
      </c>
      <c r="F1100" s="368"/>
      <c r="G1100" s="233">
        <f t="shared" si="32"/>
        <v>0</v>
      </c>
      <c r="H1100" s="135"/>
      <c r="I1100" s="136"/>
      <c r="L1100" s="194"/>
    </row>
    <row r="1101" spans="1:12" s="21" customFormat="1" ht="33.75">
      <c r="A1101" s="60" t="s">
        <v>497</v>
      </c>
      <c r="B1101" s="168" t="s">
        <v>1354</v>
      </c>
      <c r="C1101" s="23" t="s">
        <v>10</v>
      </c>
      <c r="D1101" s="20">
        <v>5410</v>
      </c>
      <c r="E1101" s="285">
        <v>12686</v>
      </c>
      <c r="F1101" s="368"/>
      <c r="G1101" s="233">
        <f t="shared" si="32"/>
        <v>0</v>
      </c>
      <c r="H1101" s="135"/>
      <c r="I1101" s="136"/>
      <c r="L1101" s="194"/>
    </row>
    <row r="1102" spans="1:12" s="21" customFormat="1">
      <c r="A1102" s="60" t="s">
        <v>498</v>
      </c>
      <c r="B1102" s="168" t="s">
        <v>2126</v>
      </c>
      <c r="C1102" s="23" t="s">
        <v>10</v>
      </c>
      <c r="D1102" s="20">
        <v>4457</v>
      </c>
      <c r="E1102" s="285">
        <v>15244</v>
      </c>
      <c r="F1102" s="368"/>
      <c r="G1102" s="233">
        <f t="shared" si="32"/>
        <v>0</v>
      </c>
      <c r="H1102" s="135"/>
      <c r="I1102" s="136"/>
      <c r="L1102" s="194"/>
    </row>
    <row r="1103" spans="1:12" s="21" customFormat="1">
      <c r="A1103" s="60" t="s">
        <v>548</v>
      </c>
      <c r="B1103" s="168" t="s">
        <v>549</v>
      </c>
      <c r="C1103" s="23" t="s">
        <v>9</v>
      </c>
      <c r="D1103" s="20">
        <v>118</v>
      </c>
      <c r="E1103" s="285">
        <v>35022</v>
      </c>
      <c r="F1103" s="368"/>
      <c r="G1103" s="233">
        <f t="shared" si="32"/>
        <v>0</v>
      </c>
      <c r="H1103" s="135"/>
      <c r="I1103" s="136"/>
      <c r="L1103" s="194"/>
    </row>
    <row r="1104" spans="1:12" s="21" customFormat="1" ht="33.75">
      <c r="A1104" s="60" t="s">
        <v>631</v>
      </c>
      <c r="B1104" s="168" t="s">
        <v>632</v>
      </c>
      <c r="C1104" s="23" t="s">
        <v>9</v>
      </c>
      <c r="D1104" s="20">
        <v>5760</v>
      </c>
      <c r="E1104" s="285">
        <v>85938</v>
      </c>
      <c r="F1104" s="368"/>
      <c r="G1104" s="233">
        <f t="shared" si="32"/>
        <v>0</v>
      </c>
      <c r="H1104" s="135"/>
      <c r="I1104" s="136"/>
      <c r="L1104" s="194"/>
    </row>
    <row r="1105" spans="1:12" s="15" customFormat="1">
      <c r="A1105" s="11" t="s">
        <v>371</v>
      </c>
      <c r="B1105" s="170" t="s">
        <v>84</v>
      </c>
      <c r="C1105" s="13"/>
      <c r="D1105" s="14"/>
      <c r="E1105" s="283"/>
      <c r="F1105" s="284">
        <f t="shared" si="33"/>
        <v>0</v>
      </c>
      <c r="G1105" s="232">
        <f t="shared" si="32"/>
        <v>0</v>
      </c>
      <c r="H1105" s="135"/>
      <c r="I1105" s="136"/>
    </row>
    <row r="1106" spans="1:12" s="21" customFormat="1">
      <c r="A1106" s="62" t="s">
        <v>372</v>
      </c>
      <c r="B1106" s="175" t="s">
        <v>85</v>
      </c>
      <c r="C1106" s="27"/>
      <c r="D1106" s="24"/>
      <c r="E1106" s="277"/>
      <c r="F1106" s="289">
        <f t="shared" si="33"/>
        <v>0</v>
      </c>
      <c r="G1106" s="234">
        <f t="shared" si="32"/>
        <v>0</v>
      </c>
      <c r="H1106" s="135"/>
      <c r="I1106" s="136"/>
    </row>
    <row r="1107" spans="1:12" s="21" customFormat="1" ht="33.75">
      <c r="A1107" s="60" t="s">
        <v>373</v>
      </c>
      <c r="B1107" s="168" t="s">
        <v>86</v>
      </c>
      <c r="C1107" s="23" t="s">
        <v>9</v>
      </c>
      <c r="D1107" s="20">
        <v>177</v>
      </c>
      <c r="E1107" s="285">
        <v>79468</v>
      </c>
      <c r="F1107" s="368"/>
      <c r="G1107" s="233">
        <f t="shared" ref="G1107:G1170" si="34">ROUND(F1107*D1107,0)</f>
        <v>0</v>
      </c>
      <c r="H1107" s="135"/>
      <c r="I1107" s="136"/>
      <c r="L1107" s="194"/>
    </row>
    <row r="1108" spans="1:12" s="21" customFormat="1">
      <c r="A1108" s="62" t="s">
        <v>374</v>
      </c>
      <c r="B1108" s="175" t="s">
        <v>87</v>
      </c>
      <c r="C1108" s="27"/>
      <c r="D1108" s="24"/>
      <c r="E1108" s="277"/>
      <c r="F1108" s="289">
        <f t="shared" ref="F1108:F1170" si="35">+E1108</f>
        <v>0</v>
      </c>
      <c r="G1108" s="234">
        <f t="shared" si="34"/>
        <v>0</v>
      </c>
      <c r="H1108" s="135"/>
      <c r="I1108" s="136"/>
    </row>
    <row r="1109" spans="1:12" s="21" customFormat="1" ht="22.5">
      <c r="A1109" s="60" t="s">
        <v>579</v>
      </c>
      <c r="B1109" s="168" t="s">
        <v>580</v>
      </c>
      <c r="C1109" s="23" t="s">
        <v>9</v>
      </c>
      <c r="D1109" s="20">
        <v>89</v>
      </c>
      <c r="E1109" s="285">
        <v>393064</v>
      </c>
      <c r="F1109" s="368"/>
      <c r="G1109" s="233">
        <f t="shared" si="34"/>
        <v>0</v>
      </c>
      <c r="H1109" s="135"/>
      <c r="I1109" s="136"/>
      <c r="L1109" s="194"/>
    </row>
    <row r="1110" spans="1:12" s="21" customFormat="1">
      <c r="A1110" s="60" t="s">
        <v>598</v>
      </c>
      <c r="B1110" s="168" t="s">
        <v>599</v>
      </c>
      <c r="C1110" s="23" t="s">
        <v>9</v>
      </c>
      <c r="D1110" s="20">
        <v>175</v>
      </c>
      <c r="E1110" s="285">
        <v>143978</v>
      </c>
      <c r="F1110" s="368"/>
      <c r="G1110" s="233">
        <f t="shared" si="34"/>
        <v>0</v>
      </c>
      <c r="H1110" s="135"/>
      <c r="I1110" s="136"/>
      <c r="L1110" s="194"/>
    </row>
    <row r="1111" spans="1:12" s="21" customFormat="1">
      <c r="A1111" s="60" t="s">
        <v>610</v>
      </c>
      <c r="B1111" s="168" t="s">
        <v>2127</v>
      </c>
      <c r="C1111" s="23" t="s">
        <v>9</v>
      </c>
      <c r="D1111" s="20">
        <v>100</v>
      </c>
      <c r="E1111" s="285">
        <v>448399</v>
      </c>
      <c r="F1111" s="368"/>
      <c r="G1111" s="233">
        <f t="shared" si="34"/>
        <v>0</v>
      </c>
      <c r="H1111" s="135"/>
      <c r="I1111" s="136"/>
      <c r="L1111" s="194"/>
    </row>
    <row r="1112" spans="1:12" s="21" customFormat="1">
      <c r="A1112" s="63" t="s">
        <v>375</v>
      </c>
      <c r="B1112" s="177" t="s">
        <v>52</v>
      </c>
      <c r="C1112" s="32"/>
      <c r="D1112" s="25"/>
      <c r="E1112" s="298"/>
      <c r="F1112" s="303">
        <f t="shared" si="35"/>
        <v>0</v>
      </c>
      <c r="G1112" s="237">
        <f t="shared" si="34"/>
        <v>0</v>
      </c>
      <c r="H1112" s="135"/>
      <c r="I1112" s="136"/>
    </row>
    <row r="1113" spans="1:12" s="21" customFormat="1" ht="22.5">
      <c r="A1113" s="60" t="s">
        <v>601</v>
      </c>
      <c r="B1113" s="168" t="s">
        <v>2128</v>
      </c>
      <c r="C1113" s="23" t="s">
        <v>9</v>
      </c>
      <c r="D1113" s="20">
        <v>1548</v>
      </c>
      <c r="E1113" s="285">
        <v>27033</v>
      </c>
      <c r="F1113" s="368"/>
      <c r="G1113" s="233">
        <f t="shared" si="34"/>
        <v>0</v>
      </c>
      <c r="H1113" s="135"/>
      <c r="I1113" s="136"/>
      <c r="L1113" s="194"/>
    </row>
    <row r="1114" spans="1:12" s="15" customFormat="1">
      <c r="A1114" s="11" t="s">
        <v>376</v>
      </c>
      <c r="B1114" s="170" t="s">
        <v>88</v>
      </c>
      <c r="C1114" s="13"/>
      <c r="D1114" s="14"/>
      <c r="E1114" s="283"/>
      <c r="F1114" s="284">
        <f t="shared" si="35"/>
        <v>0</v>
      </c>
      <c r="G1114" s="232">
        <f t="shared" si="34"/>
        <v>0</v>
      </c>
      <c r="H1114" s="135"/>
      <c r="I1114" s="136"/>
    </row>
    <row r="1115" spans="1:12" s="21" customFormat="1">
      <c r="A1115" s="62" t="s">
        <v>377</v>
      </c>
      <c r="B1115" s="175" t="s">
        <v>85</v>
      </c>
      <c r="C1115" s="27"/>
      <c r="D1115" s="24"/>
      <c r="E1115" s="277"/>
      <c r="F1115" s="289">
        <f t="shared" si="35"/>
        <v>0</v>
      </c>
      <c r="G1115" s="234">
        <f t="shared" si="34"/>
        <v>0</v>
      </c>
      <c r="H1115" s="135"/>
      <c r="I1115" s="136"/>
    </row>
    <row r="1116" spans="1:12" s="21" customFormat="1" ht="22.5">
      <c r="A1116" s="60" t="s">
        <v>550</v>
      </c>
      <c r="B1116" s="168" t="s">
        <v>551</v>
      </c>
      <c r="C1116" s="23" t="s">
        <v>10</v>
      </c>
      <c r="D1116" s="20">
        <v>113</v>
      </c>
      <c r="E1116" s="285">
        <v>57865</v>
      </c>
      <c r="F1116" s="368"/>
      <c r="G1116" s="233">
        <f t="shared" si="34"/>
        <v>0</v>
      </c>
      <c r="H1116" s="135"/>
      <c r="I1116" s="136"/>
      <c r="L1116" s="194"/>
    </row>
    <row r="1117" spans="1:12" s="19" customFormat="1">
      <c r="A1117" s="28" t="s">
        <v>1580</v>
      </c>
      <c r="B1117" s="172" t="s">
        <v>167</v>
      </c>
      <c r="C1117" s="29"/>
      <c r="D1117" s="30"/>
      <c r="E1117" s="286"/>
      <c r="F1117" s="287">
        <f t="shared" si="35"/>
        <v>0</v>
      </c>
      <c r="G1117" s="205">
        <f t="shared" si="34"/>
        <v>0</v>
      </c>
      <c r="H1117" s="135"/>
      <c r="I1117" s="136"/>
    </row>
    <row r="1118" spans="1:12" s="10" customFormat="1">
      <c r="A1118" s="7">
        <v>15</v>
      </c>
      <c r="B1118" s="154" t="s">
        <v>89</v>
      </c>
      <c r="C1118" s="8"/>
      <c r="D1118" s="9"/>
      <c r="E1118" s="281"/>
      <c r="F1118" s="282">
        <f t="shared" si="35"/>
        <v>0</v>
      </c>
      <c r="G1118" s="231">
        <f t="shared" si="34"/>
        <v>0</v>
      </c>
      <c r="H1118" s="135"/>
      <c r="I1118" s="136"/>
    </row>
    <row r="1119" spans="1:12" s="15" customFormat="1">
      <c r="A1119" s="11" t="s">
        <v>378</v>
      </c>
      <c r="B1119" s="170" t="s">
        <v>90</v>
      </c>
      <c r="C1119" s="13"/>
      <c r="D1119" s="14"/>
      <c r="E1119" s="283"/>
      <c r="F1119" s="284">
        <f t="shared" si="35"/>
        <v>0</v>
      </c>
      <c r="G1119" s="232">
        <f t="shared" si="34"/>
        <v>0</v>
      </c>
      <c r="H1119" s="135"/>
      <c r="I1119" s="136"/>
    </row>
    <row r="1120" spans="1:12" s="21" customFormat="1">
      <c r="A1120" s="62" t="s">
        <v>379</v>
      </c>
      <c r="B1120" s="175" t="s">
        <v>91</v>
      </c>
      <c r="C1120" s="27"/>
      <c r="D1120" s="24"/>
      <c r="E1120" s="277"/>
      <c r="F1120" s="289">
        <f t="shared" si="35"/>
        <v>0</v>
      </c>
      <c r="G1120" s="234">
        <f t="shared" si="34"/>
        <v>0</v>
      </c>
      <c r="H1120" s="135"/>
      <c r="I1120" s="136"/>
    </row>
    <row r="1121" spans="1:12" s="21" customFormat="1">
      <c r="A1121" s="60" t="s">
        <v>479</v>
      </c>
      <c r="B1121" s="168" t="s">
        <v>478</v>
      </c>
      <c r="C1121" s="23" t="s">
        <v>9</v>
      </c>
      <c r="D1121" s="20">
        <v>14651</v>
      </c>
      <c r="E1121" s="285">
        <v>37755</v>
      </c>
      <c r="F1121" s="368"/>
      <c r="G1121" s="233">
        <f t="shared" si="34"/>
        <v>0</v>
      </c>
      <c r="H1121" s="135"/>
      <c r="I1121" s="136"/>
      <c r="L1121" s="194"/>
    </row>
    <row r="1122" spans="1:12" s="21" customFormat="1">
      <c r="A1122" s="60" t="s">
        <v>480</v>
      </c>
      <c r="B1122" s="168" t="s">
        <v>481</v>
      </c>
      <c r="C1122" s="23" t="s">
        <v>9</v>
      </c>
      <c r="D1122" s="20">
        <v>14133</v>
      </c>
      <c r="E1122" s="285">
        <v>75000</v>
      </c>
      <c r="F1122" s="368"/>
      <c r="G1122" s="233">
        <f t="shared" si="34"/>
        <v>0</v>
      </c>
      <c r="H1122" s="135"/>
      <c r="I1122" s="136"/>
      <c r="L1122" s="194"/>
    </row>
    <row r="1123" spans="1:12" s="21" customFormat="1">
      <c r="A1123" s="60" t="s">
        <v>483</v>
      </c>
      <c r="B1123" s="168" t="s">
        <v>484</v>
      </c>
      <c r="C1123" s="23" t="s">
        <v>10</v>
      </c>
      <c r="D1123" s="20">
        <v>9543</v>
      </c>
      <c r="E1123" s="285">
        <v>8715</v>
      </c>
      <c r="F1123" s="368"/>
      <c r="G1123" s="233">
        <f t="shared" si="34"/>
        <v>0</v>
      </c>
      <c r="H1123" s="135"/>
      <c r="I1123" s="136"/>
      <c r="L1123" s="194"/>
    </row>
    <row r="1124" spans="1:12" s="21" customFormat="1">
      <c r="A1124" s="60" t="s">
        <v>2394</v>
      </c>
      <c r="B1124" s="168" t="s">
        <v>2395</v>
      </c>
      <c r="C1124" s="23" t="s">
        <v>9</v>
      </c>
      <c r="D1124" s="20">
        <v>14133</v>
      </c>
      <c r="E1124" s="285">
        <v>29066</v>
      </c>
      <c r="F1124" s="368"/>
      <c r="G1124" s="233">
        <f t="shared" si="34"/>
        <v>0</v>
      </c>
      <c r="H1124" s="135"/>
      <c r="I1124" s="136"/>
      <c r="L1124" s="194"/>
    </row>
    <row r="1125" spans="1:12" s="15" customFormat="1">
      <c r="A1125" s="11" t="s">
        <v>380</v>
      </c>
      <c r="B1125" s="170" t="s">
        <v>92</v>
      </c>
      <c r="C1125" s="13"/>
      <c r="D1125" s="14"/>
      <c r="E1125" s="283"/>
      <c r="F1125" s="284">
        <f t="shared" si="35"/>
        <v>0</v>
      </c>
      <c r="G1125" s="232">
        <f t="shared" si="34"/>
        <v>0</v>
      </c>
      <c r="H1125" s="135"/>
      <c r="I1125" s="136"/>
    </row>
    <row r="1126" spans="1:12" s="21" customFormat="1">
      <c r="A1126" s="62" t="s">
        <v>381</v>
      </c>
      <c r="B1126" s="175" t="s">
        <v>93</v>
      </c>
      <c r="C1126" s="27"/>
      <c r="D1126" s="24"/>
      <c r="E1126" s="277"/>
      <c r="F1126" s="289">
        <f t="shared" si="35"/>
        <v>0</v>
      </c>
      <c r="G1126" s="234">
        <f t="shared" si="34"/>
        <v>0</v>
      </c>
      <c r="H1126" s="135"/>
      <c r="I1126" s="136"/>
    </row>
    <row r="1127" spans="1:12" s="21" customFormat="1" ht="22.5">
      <c r="A1127" s="60" t="s">
        <v>629</v>
      </c>
      <c r="B1127" s="168" t="s">
        <v>630</v>
      </c>
      <c r="C1127" s="23" t="s">
        <v>9</v>
      </c>
      <c r="D1127" s="20">
        <v>1529</v>
      </c>
      <c r="E1127" s="285">
        <v>133716</v>
      </c>
      <c r="F1127" s="368"/>
      <c r="G1127" s="233">
        <f t="shared" si="34"/>
        <v>0</v>
      </c>
      <c r="H1127" s="135"/>
      <c r="I1127" s="136"/>
      <c r="L1127" s="194"/>
    </row>
    <row r="1128" spans="1:12" s="21" customFormat="1">
      <c r="A1128" s="62" t="s">
        <v>382</v>
      </c>
      <c r="B1128" s="175" t="s">
        <v>94</v>
      </c>
      <c r="C1128" s="27"/>
      <c r="D1128" s="24"/>
      <c r="E1128" s="277"/>
      <c r="F1128" s="289">
        <f t="shared" si="35"/>
        <v>0</v>
      </c>
      <c r="G1128" s="234">
        <f t="shared" si="34"/>
        <v>0</v>
      </c>
      <c r="H1128" s="135"/>
      <c r="I1128" s="136"/>
    </row>
    <row r="1129" spans="1:12" s="21" customFormat="1" ht="33.75">
      <c r="A1129" s="60" t="s">
        <v>487</v>
      </c>
      <c r="B1129" s="168" t="s">
        <v>488</v>
      </c>
      <c r="C1129" s="23" t="s">
        <v>9</v>
      </c>
      <c r="D1129" s="20">
        <v>21</v>
      </c>
      <c r="E1129" s="285">
        <v>277422</v>
      </c>
      <c r="F1129" s="368"/>
      <c r="G1129" s="233">
        <f t="shared" si="34"/>
        <v>0</v>
      </c>
      <c r="H1129" s="135"/>
      <c r="I1129" s="136"/>
      <c r="L1129" s="194"/>
    </row>
    <row r="1130" spans="1:12" s="21" customFormat="1" ht="22.5">
      <c r="A1130" s="60" t="s">
        <v>489</v>
      </c>
      <c r="B1130" s="168" t="s">
        <v>490</v>
      </c>
      <c r="C1130" s="23" t="s">
        <v>12</v>
      </c>
      <c r="D1130" s="20">
        <v>704</v>
      </c>
      <c r="E1130" s="285">
        <v>9517</v>
      </c>
      <c r="F1130" s="368"/>
      <c r="G1130" s="233">
        <f t="shared" si="34"/>
        <v>0</v>
      </c>
      <c r="H1130" s="135"/>
      <c r="I1130" s="136"/>
      <c r="L1130" s="194"/>
    </row>
    <row r="1131" spans="1:12" s="21" customFormat="1">
      <c r="A1131" s="62" t="s">
        <v>383</v>
      </c>
      <c r="B1131" s="175" t="s">
        <v>95</v>
      </c>
      <c r="C1131" s="27"/>
      <c r="D1131" s="24"/>
      <c r="E1131" s="277"/>
      <c r="F1131" s="289">
        <f t="shared" si="35"/>
        <v>0</v>
      </c>
      <c r="G1131" s="234">
        <f t="shared" si="34"/>
        <v>0</v>
      </c>
      <c r="H1131" s="135"/>
      <c r="I1131" s="136"/>
    </row>
    <row r="1132" spans="1:12" s="21" customFormat="1" ht="22.5">
      <c r="A1132" s="60" t="s">
        <v>485</v>
      </c>
      <c r="B1132" s="168" t="s">
        <v>544</v>
      </c>
      <c r="C1132" s="23" t="s">
        <v>10</v>
      </c>
      <c r="D1132" s="20">
        <v>2015</v>
      </c>
      <c r="E1132" s="285">
        <v>28550</v>
      </c>
      <c r="F1132" s="368"/>
      <c r="G1132" s="233">
        <f t="shared" si="34"/>
        <v>0</v>
      </c>
      <c r="H1132" s="135"/>
      <c r="I1132" s="136"/>
      <c r="L1132" s="194"/>
    </row>
    <row r="1133" spans="1:12" s="21" customFormat="1" ht="22.5">
      <c r="A1133" s="60" t="s">
        <v>486</v>
      </c>
      <c r="B1133" s="168" t="s">
        <v>2378</v>
      </c>
      <c r="C1133" s="23" t="s">
        <v>10</v>
      </c>
      <c r="D1133" s="20">
        <v>4882</v>
      </c>
      <c r="E1133" s="285">
        <v>39178</v>
      </c>
      <c r="F1133" s="368"/>
      <c r="G1133" s="233">
        <f t="shared" si="34"/>
        <v>0</v>
      </c>
      <c r="H1133" s="135"/>
      <c r="I1133" s="136"/>
      <c r="L1133" s="194"/>
    </row>
    <row r="1134" spans="1:12" s="15" customFormat="1">
      <c r="A1134" s="11" t="s">
        <v>384</v>
      </c>
      <c r="B1134" s="170" t="s">
        <v>96</v>
      </c>
      <c r="C1134" s="13"/>
      <c r="D1134" s="14"/>
      <c r="E1134" s="283"/>
      <c r="F1134" s="284">
        <f t="shared" si="35"/>
        <v>0</v>
      </c>
      <c r="G1134" s="232">
        <f t="shared" si="34"/>
        <v>0</v>
      </c>
      <c r="H1134" s="135"/>
      <c r="I1134" s="136"/>
    </row>
    <row r="1135" spans="1:12" s="21" customFormat="1">
      <c r="A1135" s="62" t="s">
        <v>491</v>
      </c>
      <c r="B1135" s="175" t="s">
        <v>492</v>
      </c>
      <c r="C1135" s="27"/>
      <c r="D1135" s="24"/>
      <c r="E1135" s="277"/>
      <c r="F1135" s="289">
        <f t="shared" si="35"/>
        <v>0</v>
      </c>
      <c r="G1135" s="234">
        <f t="shared" si="34"/>
        <v>0</v>
      </c>
      <c r="H1135" s="135"/>
      <c r="I1135" s="136"/>
    </row>
    <row r="1136" spans="1:12" s="21" customFormat="1" ht="45">
      <c r="A1136" s="60" t="s">
        <v>493</v>
      </c>
      <c r="B1136" s="168" t="s">
        <v>2444</v>
      </c>
      <c r="C1136" s="23" t="s">
        <v>10</v>
      </c>
      <c r="D1136" s="20">
        <v>29620</v>
      </c>
      <c r="E1136" s="285">
        <v>56337</v>
      </c>
      <c r="F1136" s="368"/>
      <c r="G1136" s="233">
        <f t="shared" si="34"/>
        <v>0</v>
      </c>
      <c r="H1136" s="135"/>
      <c r="I1136" s="136"/>
      <c r="L1136" s="194"/>
    </row>
    <row r="1137" spans="1:12" s="21" customFormat="1" ht="45">
      <c r="A1137" s="60" t="s">
        <v>494</v>
      </c>
      <c r="B1137" s="168" t="s">
        <v>2443</v>
      </c>
      <c r="C1137" s="23" t="s">
        <v>10</v>
      </c>
      <c r="D1137" s="20">
        <v>4548</v>
      </c>
      <c r="E1137" s="285">
        <v>80680</v>
      </c>
      <c r="F1137" s="368"/>
      <c r="G1137" s="233">
        <f t="shared" si="34"/>
        <v>0</v>
      </c>
      <c r="H1137" s="135"/>
      <c r="I1137" s="136"/>
      <c r="L1137" s="194"/>
    </row>
    <row r="1138" spans="1:12" s="21" customFormat="1" ht="45">
      <c r="A1138" s="60" t="s">
        <v>545</v>
      </c>
      <c r="B1138" s="168" t="s">
        <v>2445</v>
      </c>
      <c r="C1138" s="23" t="s">
        <v>10</v>
      </c>
      <c r="D1138" s="20">
        <v>8170</v>
      </c>
      <c r="E1138" s="285">
        <v>160413</v>
      </c>
      <c r="F1138" s="368"/>
      <c r="G1138" s="233">
        <f t="shared" si="34"/>
        <v>0</v>
      </c>
      <c r="H1138" s="135"/>
      <c r="I1138" s="136"/>
      <c r="L1138" s="194"/>
    </row>
    <row r="1139" spans="1:12" s="21" customFormat="1" ht="45">
      <c r="A1139" s="60" t="s">
        <v>2376</v>
      </c>
      <c r="B1139" s="168" t="s">
        <v>2463</v>
      </c>
      <c r="C1139" s="23" t="s">
        <v>10</v>
      </c>
      <c r="D1139" s="20">
        <v>350</v>
      </c>
      <c r="E1139" s="285">
        <v>72220</v>
      </c>
      <c r="F1139" s="368"/>
      <c r="G1139" s="233">
        <f t="shared" si="34"/>
        <v>0</v>
      </c>
      <c r="H1139" s="135"/>
      <c r="I1139" s="136"/>
      <c r="L1139" s="194"/>
    </row>
    <row r="1140" spans="1:12" s="21" customFormat="1" ht="45">
      <c r="A1140" s="60" t="s">
        <v>2441</v>
      </c>
      <c r="B1140" s="168" t="s">
        <v>2464</v>
      </c>
      <c r="C1140" s="23" t="s">
        <v>10</v>
      </c>
      <c r="D1140" s="20">
        <v>292</v>
      </c>
      <c r="E1140" s="285">
        <v>118477</v>
      </c>
      <c r="F1140" s="368"/>
      <c r="G1140" s="233">
        <f t="shared" si="34"/>
        <v>0</v>
      </c>
      <c r="H1140" s="135"/>
      <c r="I1140" s="136"/>
      <c r="L1140" s="194"/>
    </row>
    <row r="1141" spans="1:12" s="21" customFormat="1" ht="45">
      <c r="A1141" s="60" t="s">
        <v>2442</v>
      </c>
      <c r="B1141" s="168" t="s">
        <v>2465</v>
      </c>
      <c r="C1141" s="23" t="s">
        <v>10</v>
      </c>
      <c r="D1141" s="20">
        <v>292</v>
      </c>
      <c r="E1141" s="285">
        <v>199066</v>
      </c>
      <c r="F1141" s="368"/>
      <c r="G1141" s="233">
        <f t="shared" si="34"/>
        <v>0</v>
      </c>
      <c r="H1141" s="135"/>
      <c r="I1141" s="136"/>
      <c r="L1141" s="194"/>
    </row>
    <row r="1142" spans="1:12" s="21" customFormat="1" ht="22.5">
      <c r="A1142" s="60" t="s">
        <v>2440</v>
      </c>
      <c r="B1142" s="168" t="s">
        <v>2377</v>
      </c>
      <c r="C1142" s="23" t="s">
        <v>2433</v>
      </c>
      <c r="D1142" s="20">
        <v>21161</v>
      </c>
      <c r="E1142" s="285">
        <v>33375</v>
      </c>
      <c r="F1142" s="368"/>
      <c r="G1142" s="233">
        <f t="shared" si="34"/>
        <v>0</v>
      </c>
      <c r="H1142" s="135"/>
      <c r="I1142" s="136"/>
    </row>
    <row r="1143" spans="1:12" s="19" customFormat="1">
      <c r="A1143" s="16" t="s">
        <v>1581</v>
      </c>
      <c r="B1143" s="179" t="s">
        <v>168</v>
      </c>
      <c r="C1143" s="17"/>
      <c r="D1143" s="18"/>
      <c r="E1143" s="290"/>
      <c r="F1143" s="291">
        <f t="shared" si="35"/>
        <v>0</v>
      </c>
      <c r="G1143" s="235">
        <f t="shared" si="34"/>
        <v>0</v>
      </c>
      <c r="H1143" s="135"/>
      <c r="I1143" s="136"/>
    </row>
    <row r="1144" spans="1:12" s="10" customFormat="1">
      <c r="A1144" s="7">
        <v>16</v>
      </c>
      <c r="B1144" s="174" t="s">
        <v>97</v>
      </c>
      <c r="C1144" s="8"/>
      <c r="D1144" s="9"/>
      <c r="E1144" s="281"/>
      <c r="F1144" s="282">
        <f t="shared" si="35"/>
        <v>0</v>
      </c>
      <c r="G1144" s="231">
        <f t="shared" si="34"/>
        <v>0</v>
      </c>
      <c r="H1144" s="135"/>
      <c r="I1144" s="136"/>
    </row>
    <row r="1145" spans="1:12" s="15" customFormat="1">
      <c r="A1145" s="11" t="s">
        <v>385</v>
      </c>
      <c r="B1145" s="170" t="s">
        <v>98</v>
      </c>
      <c r="C1145" s="13"/>
      <c r="D1145" s="14"/>
      <c r="E1145" s="283"/>
      <c r="F1145" s="284">
        <f t="shared" si="35"/>
        <v>0</v>
      </c>
      <c r="G1145" s="232">
        <f t="shared" si="34"/>
        <v>0</v>
      </c>
      <c r="H1145" s="135"/>
      <c r="I1145" s="136"/>
    </row>
    <row r="1146" spans="1:12" s="21" customFormat="1">
      <c r="A1146" s="61" t="s">
        <v>386</v>
      </c>
      <c r="B1146" s="171" t="s">
        <v>99</v>
      </c>
      <c r="C1146" s="26"/>
      <c r="D1146" s="20"/>
      <c r="E1146" s="285"/>
      <c r="F1146" s="288">
        <f t="shared" si="35"/>
        <v>0</v>
      </c>
      <c r="G1146" s="233">
        <f t="shared" si="34"/>
        <v>0</v>
      </c>
      <c r="H1146" s="135"/>
      <c r="I1146" s="136"/>
    </row>
    <row r="1147" spans="1:12" s="21" customFormat="1" ht="33.75">
      <c r="A1147" s="60" t="s">
        <v>532</v>
      </c>
      <c r="B1147" s="168" t="s">
        <v>2412</v>
      </c>
      <c r="C1147" s="23" t="s">
        <v>9</v>
      </c>
      <c r="D1147" s="20">
        <v>670</v>
      </c>
      <c r="E1147" s="285">
        <v>458707</v>
      </c>
      <c r="F1147" s="368"/>
      <c r="G1147" s="233">
        <f t="shared" si="34"/>
        <v>0</v>
      </c>
      <c r="H1147" s="135"/>
      <c r="I1147" s="136"/>
      <c r="L1147" s="194"/>
    </row>
    <row r="1148" spans="1:12" s="21" customFormat="1" ht="33.75">
      <c r="A1148" s="60" t="s">
        <v>533</v>
      </c>
      <c r="B1148" s="168" t="s">
        <v>2413</v>
      </c>
      <c r="C1148" s="23" t="s">
        <v>9</v>
      </c>
      <c r="D1148" s="20">
        <v>10</v>
      </c>
      <c r="E1148" s="285">
        <v>616618</v>
      </c>
      <c r="F1148" s="368"/>
      <c r="G1148" s="233">
        <f t="shared" si="34"/>
        <v>0</v>
      </c>
      <c r="H1148" s="135"/>
      <c r="I1148" s="136"/>
      <c r="L1148" s="194"/>
    </row>
    <row r="1149" spans="1:12" s="21" customFormat="1" ht="33.75">
      <c r="A1149" s="60" t="s">
        <v>534</v>
      </c>
      <c r="B1149" s="168" t="s">
        <v>2414</v>
      </c>
      <c r="C1149" s="23" t="s">
        <v>9</v>
      </c>
      <c r="D1149" s="20">
        <v>2340</v>
      </c>
      <c r="E1149" s="285">
        <v>462274</v>
      </c>
      <c r="F1149" s="368"/>
      <c r="G1149" s="233">
        <f t="shared" si="34"/>
        <v>0</v>
      </c>
      <c r="H1149" s="135"/>
      <c r="I1149" s="136"/>
      <c r="L1149" s="194"/>
    </row>
    <row r="1150" spans="1:12" s="21" customFormat="1">
      <c r="A1150" s="62" t="s">
        <v>387</v>
      </c>
      <c r="B1150" s="175" t="s">
        <v>100</v>
      </c>
      <c r="C1150" s="27"/>
      <c r="D1150" s="24"/>
      <c r="E1150" s="277"/>
      <c r="F1150" s="289">
        <f t="shared" si="35"/>
        <v>0</v>
      </c>
      <c r="G1150" s="234">
        <f t="shared" si="34"/>
        <v>0</v>
      </c>
      <c r="H1150" s="135"/>
      <c r="I1150" s="136"/>
    </row>
    <row r="1151" spans="1:12" s="21" customFormat="1" ht="22.5">
      <c r="A1151" s="60" t="s">
        <v>577</v>
      </c>
      <c r="B1151" s="168" t="s">
        <v>578</v>
      </c>
      <c r="C1151" s="23" t="s">
        <v>9</v>
      </c>
      <c r="D1151" s="20">
        <v>131</v>
      </c>
      <c r="E1151" s="285">
        <v>479465</v>
      </c>
      <c r="F1151" s="368"/>
      <c r="G1151" s="233">
        <f t="shared" si="34"/>
        <v>0</v>
      </c>
      <c r="H1151" s="135"/>
      <c r="I1151" s="136"/>
      <c r="L1151" s="194"/>
    </row>
    <row r="1152" spans="1:12" s="21" customFormat="1">
      <c r="A1152" s="62" t="s">
        <v>388</v>
      </c>
      <c r="B1152" s="175" t="s">
        <v>101</v>
      </c>
      <c r="C1152" s="27"/>
      <c r="D1152" s="24"/>
      <c r="E1152" s="277"/>
      <c r="F1152" s="289">
        <f t="shared" si="35"/>
        <v>0</v>
      </c>
      <c r="G1152" s="234">
        <f t="shared" si="34"/>
        <v>0</v>
      </c>
      <c r="H1152" s="135"/>
      <c r="I1152" s="136"/>
    </row>
    <row r="1153" spans="1:12" s="21" customFormat="1" ht="56.25">
      <c r="A1153" s="60" t="s">
        <v>541</v>
      </c>
      <c r="B1153" s="168" t="s">
        <v>2415</v>
      </c>
      <c r="C1153" s="23" t="s">
        <v>9</v>
      </c>
      <c r="D1153" s="20">
        <v>366</v>
      </c>
      <c r="E1153" s="285">
        <v>795969</v>
      </c>
      <c r="F1153" s="368"/>
      <c r="G1153" s="233">
        <f t="shared" si="34"/>
        <v>0</v>
      </c>
      <c r="H1153" s="135"/>
      <c r="I1153" s="136"/>
      <c r="L1153" s="194"/>
    </row>
    <row r="1154" spans="1:12" s="21" customFormat="1" ht="33.75">
      <c r="A1154" s="60" t="s">
        <v>542</v>
      </c>
      <c r="B1154" s="168" t="s">
        <v>543</v>
      </c>
      <c r="C1154" s="23" t="s">
        <v>2433</v>
      </c>
      <c r="D1154" s="20">
        <v>6</v>
      </c>
      <c r="E1154" s="285">
        <v>11140961</v>
      </c>
      <c r="F1154" s="368"/>
      <c r="G1154" s="233">
        <f t="shared" si="34"/>
        <v>0</v>
      </c>
      <c r="H1154" s="135"/>
      <c r="I1154" s="136"/>
    </row>
    <row r="1155" spans="1:12" s="15" customFormat="1">
      <c r="A1155" s="11" t="s">
        <v>389</v>
      </c>
      <c r="B1155" s="170" t="s">
        <v>102</v>
      </c>
      <c r="C1155" s="13"/>
      <c r="D1155" s="14"/>
      <c r="E1155" s="283"/>
      <c r="F1155" s="284">
        <f t="shared" si="35"/>
        <v>0</v>
      </c>
      <c r="G1155" s="232">
        <f t="shared" si="34"/>
        <v>0</v>
      </c>
      <c r="H1155" s="135"/>
      <c r="I1155" s="136"/>
    </row>
    <row r="1156" spans="1:12" s="21" customFormat="1">
      <c r="A1156" s="61" t="s">
        <v>390</v>
      </c>
      <c r="B1156" s="171" t="s">
        <v>103</v>
      </c>
      <c r="C1156" s="26"/>
      <c r="D1156" s="20"/>
      <c r="E1156" s="285"/>
      <c r="F1156" s="288">
        <f t="shared" si="35"/>
        <v>0</v>
      </c>
      <c r="G1156" s="233">
        <f t="shared" si="34"/>
        <v>0</v>
      </c>
      <c r="H1156" s="135"/>
      <c r="I1156" s="136"/>
    </row>
    <row r="1157" spans="1:12" s="21" customFormat="1" ht="90">
      <c r="A1157" s="60" t="s">
        <v>2756</v>
      </c>
      <c r="B1157" s="22" t="s">
        <v>2757</v>
      </c>
      <c r="C1157" s="23" t="s">
        <v>9</v>
      </c>
      <c r="D1157" s="20">
        <v>24</v>
      </c>
      <c r="E1157" s="285">
        <v>182342</v>
      </c>
      <c r="F1157" s="368"/>
      <c r="G1157" s="233">
        <f t="shared" si="34"/>
        <v>0</v>
      </c>
      <c r="H1157" s="135"/>
      <c r="I1157" s="136"/>
      <c r="L1157" s="194"/>
    </row>
    <row r="1158" spans="1:12" s="21" customFormat="1" ht="22.5">
      <c r="A1158" s="60" t="s">
        <v>536</v>
      </c>
      <c r="B1158" s="168" t="s">
        <v>537</v>
      </c>
      <c r="C1158" s="23" t="s">
        <v>9</v>
      </c>
      <c r="D1158" s="20">
        <v>5</v>
      </c>
      <c r="E1158" s="285">
        <v>480936</v>
      </c>
      <c r="F1158" s="368"/>
      <c r="G1158" s="233">
        <f t="shared" si="34"/>
        <v>0</v>
      </c>
      <c r="H1158" s="135"/>
      <c r="I1158" s="136"/>
      <c r="L1158" s="194"/>
    </row>
    <row r="1159" spans="1:12" s="21" customFormat="1">
      <c r="A1159" s="62" t="s">
        <v>391</v>
      </c>
      <c r="B1159" s="175" t="s">
        <v>104</v>
      </c>
      <c r="C1159" s="27"/>
      <c r="D1159" s="24"/>
      <c r="E1159" s="277"/>
      <c r="F1159" s="289">
        <f t="shared" si="35"/>
        <v>0</v>
      </c>
      <c r="G1159" s="234">
        <f t="shared" si="34"/>
        <v>0</v>
      </c>
      <c r="H1159" s="135"/>
      <c r="I1159" s="136"/>
    </row>
    <row r="1160" spans="1:12" s="21" customFormat="1" ht="45">
      <c r="A1160" s="60" t="s">
        <v>529</v>
      </c>
      <c r="B1160" s="168" t="s">
        <v>538</v>
      </c>
      <c r="C1160" s="23" t="s">
        <v>2433</v>
      </c>
      <c r="D1160" s="24">
        <v>2</v>
      </c>
      <c r="E1160" s="277">
        <v>8543390</v>
      </c>
      <c r="F1160" s="368"/>
      <c r="G1160" s="233">
        <f t="shared" si="34"/>
        <v>0</v>
      </c>
      <c r="H1160" s="135"/>
      <c r="I1160" s="136"/>
    </row>
    <row r="1161" spans="1:12" s="21" customFormat="1" ht="101.25">
      <c r="A1161" s="60" t="s">
        <v>530</v>
      </c>
      <c r="B1161" s="168" t="s">
        <v>2658</v>
      </c>
      <c r="C1161" s="23" t="s">
        <v>9</v>
      </c>
      <c r="D1161" s="20">
        <v>207</v>
      </c>
      <c r="E1161" s="285">
        <v>919950</v>
      </c>
      <c r="F1161" s="368"/>
      <c r="G1161" s="233">
        <f t="shared" si="34"/>
        <v>0</v>
      </c>
      <c r="H1161" s="135"/>
      <c r="I1161" s="136"/>
      <c r="L1161" s="194"/>
    </row>
    <row r="1162" spans="1:12" s="21" customFormat="1" ht="101.25">
      <c r="A1162" s="60" t="s">
        <v>539</v>
      </c>
      <c r="B1162" s="168" t="s">
        <v>2659</v>
      </c>
      <c r="C1162" s="23" t="s">
        <v>9</v>
      </c>
      <c r="D1162" s="20">
        <v>552</v>
      </c>
      <c r="E1162" s="285">
        <v>909303</v>
      </c>
      <c r="F1162" s="368"/>
      <c r="G1162" s="233">
        <f t="shared" si="34"/>
        <v>0</v>
      </c>
      <c r="H1162" s="135"/>
      <c r="I1162" s="136"/>
      <c r="L1162" s="194"/>
    </row>
    <row r="1163" spans="1:12" s="21" customFormat="1" ht="33.75">
      <c r="A1163" s="60" t="s">
        <v>540</v>
      </c>
      <c r="B1163" s="168" t="s">
        <v>2670</v>
      </c>
      <c r="C1163" s="23" t="s">
        <v>9</v>
      </c>
      <c r="D1163" s="20">
        <v>69</v>
      </c>
      <c r="E1163" s="285">
        <v>517823</v>
      </c>
      <c r="F1163" s="368"/>
      <c r="G1163" s="233">
        <f t="shared" si="34"/>
        <v>0</v>
      </c>
      <c r="H1163" s="135"/>
      <c r="I1163" s="136"/>
      <c r="L1163" s="194"/>
    </row>
    <row r="1164" spans="1:12" s="21" customFormat="1" ht="112.5">
      <c r="A1164" s="60" t="s">
        <v>568</v>
      </c>
      <c r="B1164" s="168" t="s">
        <v>2660</v>
      </c>
      <c r="C1164" s="23" t="s">
        <v>9</v>
      </c>
      <c r="D1164" s="20">
        <v>4</v>
      </c>
      <c r="E1164" s="285">
        <v>1156166</v>
      </c>
      <c r="F1164" s="368"/>
      <c r="G1164" s="233">
        <f t="shared" si="34"/>
        <v>0</v>
      </c>
      <c r="H1164" s="135"/>
      <c r="I1164" s="136"/>
      <c r="L1164" s="194"/>
    </row>
    <row r="1165" spans="1:12" s="21" customFormat="1" ht="112.5">
      <c r="A1165" s="60" t="s">
        <v>600</v>
      </c>
      <c r="B1165" s="168" t="s">
        <v>2661</v>
      </c>
      <c r="C1165" s="23" t="s">
        <v>9</v>
      </c>
      <c r="D1165" s="20">
        <v>4</v>
      </c>
      <c r="E1165" s="285">
        <v>959550</v>
      </c>
      <c r="F1165" s="368"/>
      <c r="G1165" s="233">
        <f t="shared" si="34"/>
        <v>0</v>
      </c>
      <c r="H1165" s="135"/>
      <c r="I1165" s="136"/>
      <c r="L1165" s="194"/>
    </row>
    <row r="1166" spans="1:12" s="21" customFormat="1" ht="33.75">
      <c r="A1166" s="60" t="s">
        <v>606</v>
      </c>
      <c r="B1166" s="168" t="s">
        <v>2129</v>
      </c>
      <c r="C1166" s="23" t="s">
        <v>9</v>
      </c>
      <c r="D1166" s="20">
        <v>2</v>
      </c>
      <c r="E1166" s="285">
        <v>599523</v>
      </c>
      <c r="F1166" s="368"/>
      <c r="G1166" s="233">
        <f t="shared" si="34"/>
        <v>0</v>
      </c>
      <c r="H1166" s="135"/>
      <c r="I1166" s="136"/>
      <c r="L1166" s="194"/>
    </row>
    <row r="1167" spans="1:12" s="21" customFormat="1" ht="112.5">
      <c r="A1167" s="60" t="s">
        <v>609</v>
      </c>
      <c r="B1167" s="168" t="s">
        <v>2662</v>
      </c>
      <c r="C1167" s="23" t="s">
        <v>9</v>
      </c>
      <c r="D1167" s="20">
        <v>40</v>
      </c>
      <c r="E1167" s="285">
        <v>944770</v>
      </c>
      <c r="F1167" s="368"/>
      <c r="G1167" s="233">
        <f t="shared" si="34"/>
        <v>0</v>
      </c>
      <c r="H1167" s="135"/>
      <c r="I1167" s="136"/>
      <c r="L1167" s="194"/>
    </row>
    <row r="1168" spans="1:12" s="21" customFormat="1" ht="67.5">
      <c r="A1168" s="60" t="s">
        <v>617</v>
      </c>
      <c r="B1168" s="168" t="s">
        <v>618</v>
      </c>
      <c r="C1168" s="23" t="s">
        <v>9</v>
      </c>
      <c r="D1168" s="20">
        <v>1670</v>
      </c>
      <c r="E1168" s="285">
        <v>713563</v>
      </c>
      <c r="F1168" s="368"/>
      <c r="G1168" s="233">
        <f t="shared" si="34"/>
        <v>0</v>
      </c>
      <c r="H1168" s="135"/>
      <c r="I1168" s="136"/>
      <c r="L1168" s="194"/>
    </row>
    <row r="1169" spans="1:12" s="21" customFormat="1" ht="101.25">
      <c r="A1169" s="60" t="s">
        <v>621</v>
      </c>
      <c r="B1169" s="168" t="s">
        <v>2130</v>
      </c>
      <c r="C1169" s="23" t="s">
        <v>9</v>
      </c>
      <c r="D1169" s="20">
        <v>23</v>
      </c>
      <c r="E1169" s="285">
        <v>960714</v>
      </c>
      <c r="F1169" s="368"/>
      <c r="G1169" s="233">
        <f t="shared" si="34"/>
        <v>0</v>
      </c>
      <c r="H1169" s="135"/>
      <c r="I1169" s="136"/>
      <c r="L1169" s="194"/>
    </row>
    <row r="1170" spans="1:12" s="21" customFormat="1">
      <c r="A1170" s="62" t="s">
        <v>392</v>
      </c>
      <c r="B1170" s="168" t="s">
        <v>105</v>
      </c>
      <c r="C1170" s="27"/>
      <c r="D1170" s="24"/>
      <c r="E1170" s="277"/>
      <c r="F1170" s="289">
        <f t="shared" si="35"/>
        <v>0</v>
      </c>
      <c r="G1170" s="234">
        <f t="shared" si="34"/>
        <v>0</v>
      </c>
      <c r="H1170" s="135"/>
      <c r="I1170" s="136"/>
    </row>
    <row r="1171" spans="1:12" s="21" customFormat="1" ht="45">
      <c r="A1171" s="60" t="s">
        <v>508</v>
      </c>
      <c r="B1171" s="22" t="s">
        <v>2476</v>
      </c>
      <c r="C1171" s="23" t="s">
        <v>9</v>
      </c>
      <c r="D1171" s="20">
        <v>4807</v>
      </c>
      <c r="E1171" s="285">
        <v>634639</v>
      </c>
      <c r="F1171" s="368"/>
      <c r="G1171" s="233">
        <f t="shared" ref="G1171:G1234" si="36">ROUND(F1171*D1171,0)</f>
        <v>0</v>
      </c>
      <c r="H1171" s="135"/>
      <c r="I1171" s="136"/>
      <c r="L1171" s="194"/>
    </row>
    <row r="1172" spans="1:12" s="21" customFormat="1">
      <c r="A1172" s="62" t="s">
        <v>393</v>
      </c>
      <c r="B1172" s="168" t="s">
        <v>106</v>
      </c>
      <c r="C1172" s="27"/>
      <c r="D1172" s="24"/>
      <c r="E1172" s="277"/>
      <c r="F1172" s="289">
        <f t="shared" ref="F1172:F1233" si="37">+E1172</f>
        <v>0</v>
      </c>
      <c r="G1172" s="234">
        <f t="shared" si="36"/>
        <v>0</v>
      </c>
      <c r="H1172" s="135"/>
      <c r="I1172" s="136"/>
    </row>
    <row r="1173" spans="1:12" s="21" customFormat="1">
      <c r="A1173" s="60" t="s">
        <v>504</v>
      </c>
      <c r="B1173" s="168" t="s">
        <v>505</v>
      </c>
      <c r="C1173" s="23" t="s">
        <v>10</v>
      </c>
      <c r="D1173" s="20">
        <v>75</v>
      </c>
      <c r="E1173" s="285">
        <v>227635</v>
      </c>
      <c r="F1173" s="368"/>
      <c r="G1173" s="233">
        <f t="shared" si="36"/>
        <v>0</v>
      </c>
      <c r="H1173" s="135"/>
      <c r="I1173" s="136"/>
      <c r="L1173" s="194"/>
    </row>
    <row r="1174" spans="1:12" s="21" customFormat="1" ht="22.5">
      <c r="A1174" s="60" t="s">
        <v>569</v>
      </c>
      <c r="B1174" s="168" t="s">
        <v>570</v>
      </c>
      <c r="C1174" s="23" t="s">
        <v>10</v>
      </c>
      <c r="D1174" s="20">
        <v>791</v>
      </c>
      <c r="E1174" s="285">
        <v>125099</v>
      </c>
      <c r="F1174" s="368"/>
      <c r="G1174" s="233">
        <f t="shared" si="36"/>
        <v>0</v>
      </c>
      <c r="H1174" s="135"/>
      <c r="I1174" s="136"/>
      <c r="L1174" s="194"/>
    </row>
    <row r="1175" spans="1:12" s="21" customFormat="1">
      <c r="A1175" s="62" t="s">
        <v>394</v>
      </c>
      <c r="B1175" s="175" t="s">
        <v>107</v>
      </c>
      <c r="C1175" s="27"/>
      <c r="D1175" s="24"/>
      <c r="E1175" s="277"/>
      <c r="F1175" s="289">
        <f t="shared" si="37"/>
        <v>0</v>
      </c>
      <c r="G1175" s="234">
        <f t="shared" si="36"/>
        <v>0</v>
      </c>
      <c r="H1175" s="135"/>
      <c r="I1175" s="136"/>
    </row>
    <row r="1176" spans="1:12" s="21" customFormat="1" ht="146.25">
      <c r="A1176" s="60" t="s">
        <v>535</v>
      </c>
      <c r="B1176" s="168" t="s">
        <v>2767</v>
      </c>
      <c r="C1176" s="23" t="s">
        <v>10</v>
      </c>
      <c r="D1176" s="20">
        <v>9121</v>
      </c>
      <c r="E1176" s="285">
        <v>2224523</v>
      </c>
      <c r="F1176" s="368"/>
      <c r="G1176" s="233">
        <f t="shared" si="36"/>
        <v>0</v>
      </c>
      <c r="H1176" s="135"/>
      <c r="I1176" s="136"/>
      <c r="L1176" s="194"/>
    </row>
    <row r="1177" spans="1:12" s="21" customFormat="1" ht="168.75">
      <c r="A1177" s="60" t="s">
        <v>937</v>
      </c>
      <c r="B1177" s="22" t="s">
        <v>2477</v>
      </c>
      <c r="C1177" s="23" t="s">
        <v>10</v>
      </c>
      <c r="D1177" s="20">
        <v>4393</v>
      </c>
      <c r="E1177" s="304">
        <v>86864</v>
      </c>
      <c r="F1177" s="368"/>
      <c r="G1177" s="233">
        <f t="shared" si="36"/>
        <v>0</v>
      </c>
      <c r="H1177" s="135"/>
      <c r="I1177" s="136"/>
      <c r="L1177" s="194"/>
    </row>
    <row r="1178" spans="1:12" s="21" customFormat="1">
      <c r="A1178" s="62" t="s">
        <v>395</v>
      </c>
      <c r="B1178" s="175" t="s">
        <v>108</v>
      </c>
      <c r="C1178" s="27"/>
      <c r="D1178" s="24"/>
      <c r="E1178" s="277"/>
      <c r="F1178" s="289">
        <f t="shared" si="37"/>
        <v>0</v>
      </c>
      <c r="G1178" s="234">
        <f t="shared" si="36"/>
        <v>0</v>
      </c>
      <c r="H1178" s="135"/>
      <c r="I1178" s="136"/>
    </row>
    <row r="1179" spans="1:12" s="21" customFormat="1" ht="22.5">
      <c r="A1179" s="60" t="s">
        <v>560</v>
      </c>
      <c r="B1179" s="168" t="s">
        <v>561</v>
      </c>
      <c r="C1179" s="23" t="s">
        <v>10</v>
      </c>
      <c r="D1179" s="20">
        <v>248</v>
      </c>
      <c r="E1179" s="285">
        <v>84344</v>
      </c>
      <c r="F1179" s="368"/>
      <c r="G1179" s="233">
        <f t="shared" si="36"/>
        <v>0</v>
      </c>
      <c r="H1179" s="135"/>
      <c r="I1179" s="136"/>
      <c r="L1179" s="194"/>
    </row>
    <row r="1180" spans="1:12" s="21" customFormat="1" ht="78.75">
      <c r="A1180" s="60" t="s">
        <v>562</v>
      </c>
      <c r="B1180" s="168" t="s">
        <v>563</v>
      </c>
      <c r="C1180" s="23" t="s">
        <v>2433</v>
      </c>
      <c r="D1180" s="20">
        <v>10</v>
      </c>
      <c r="E1180" s="285">
        <v>1554218</v>
      </c>
      <c r="F1180" s="368"/>
      <c r="G1180" s="233">
        <f t="shared" si="36"/>
        <v>0</v>
      </c>
      <c r="H1180" s="135"/>
      <c r="I1180" s="136"/>
    </row>
    <row r="1181" spans="1:12" s="15" customFormat="1">
      <c r="A1181" s="11" t="s">
        <v>396</v>
      </c>
      <c r="B1181" s="170" t="s">
        <v>109</v>
      </c>
      <c r="C1181" s="13"/>
      <c r="D1181" s="14"/>
      <c r="E1181" s="283"/>
      <c r="F1181" s="284">
        <f t="shared" si="37"/>
        <v>0</v>
      </c>
      <c r="G1181" s="232">
        <f t="shared" si="36"/>
        <v>0</v>
      </c>
      <c r="H1181" s="135"/>
      <c r="I1181" s="136"/>
    </row>
    <row r="1182" spans="1:12" s="21" customFormat="1">
      <c r="A1182" s="60" t="s">
        <v>588</v>
      </c>
      <c r="B1182" s="168" t="s">
        <v>589</v>
      </c>
      <c r="C1182" s="23" t="s">
        <v>9</v>
      </c>
      <c r="D1182" s="20">
        <v>8</v>
      </c>
      <c r="E1182" s="285">
        <v>679693</v>
      </c>
      <c r="F1182" s="368"/>
      <c r="G1182" s="233">
        <f t="shared" si="36"/>
        <v>0</v>
      </c>
      <c r="H1182" s="135"/>
      <c r="I1182" s="136"/>
      <c r="L1182" s="194"/>
    </row>
    <row r="1183" spans="1:12" s="21" customFormat="1" ht="67.5">
      <c r="A1183" s="60" t="s">
        <v>2752</v>
      </c>
      <c r="B1183" s="22" t="s">
        <v>2753</v>
      </c>
      <c r="C1183" s="23" t="s">
        <v>9</v>
      </c>
      <c r="D1183" s="20">
        <v>24</v>
      </c>
      <c r="E1183" s="285">
        <v>905444</v>
      </c>
      <c r="F1183" s="368"/>
      <c r="G1183" s="233">
        <f t="shared" si="36"/>
        <v>0</v>
      </c>
      <c r="H1183" s="135"/>
      <c r="I1183" s="136"/>
      <c r="L1183" s="194"/>
    </row>
    <row r="1184" spans="1:12" s="21" customFormat="1" ht="78.75">
      <c r="A1184" s="60" t="s">
        <v>2754</v>
      </c>
      <c r="B1184" s="22" t="s">
        <v>2755</v>
      </c>
      <c r="C1184" s="23" t="s">
        <v>9</v>
      </c>
      <c r="D1184" s="20">
        <v>18</v>
      </c>
      <c r="E1184" s="285">
        <v>1255465</v>
      </c>
      <c r="F1184" s="368"/>
      <c r="G1184" s="233">
        <f t="shared" si="36"/>
        <v>0</v>
      </c>
      <c r="H1184" s="135"/>
      <c r="I1184" s="136"/>
      <c r="L1184" s="194"/>
    </row>
    <row r="1185" spans="1:12" s="19" customFormat="1">
      <c r="A1185" s="16" t="s">
        <v>1582</v>
      </c>
      <c r="B1185" s="178" t="s">
        <v>169</v>
      </c>
      <c r="C1185" s="17"/>
      <c r="D1185" s="18"/>
      <c r="E1185" s="290"/>
      <c r="F1185" s="291">
        <f t="shared" si="37"/>
        <v>0</v>
      </c>
      <c r="G1185" s="235">
        <f t="shared" si="36"/>
        <v>0</v>
      </c>
      <c r="H1185" s="135"/>
      <c r="I1185" s="136"/>
    </row>
    <row r="1186" spans="1:12" s="10" customFormat="1">
      <c r="A1186" s="7">
        <v>17</v>
      </c>
      <c r="B1186" s="174" t="s">
        <v>110</v>
      </c>
      <c r="C1186" s="8"/>
      <c r="D1186" s="9"/>
      <c r="E1186" s="281"/>
      <c r="F1186" s="282">
        <f t="shared" si="37"/>
        <v>0</v>
      </c>
      <c r="G1186" s="231">
        <f t="shared" si="36"/>
        <v>0</v>
      </c>
      <c r="H1186" s="135"/>
      <c r="I1186" s="136"/>
    </row>
    <row r="1187" spans="1:12" s="15" customFormat="1">
      <c r="A1187" s="11" t="s">
        <v>397</v>
      </c>
      <c r="B1187" s="170" t="s">
        <v>111</v>
      </c>
      <c r="C1187" s="13"/>
      <c r="D1187" s="14"/>
      <c r="E1187" s="283"/>
      <c r="F1187" s="284">
        <f t="shared" si="37"/>
        <v>0</v>
      </c>
      <c r="G1187" s="232">
        <f t="shared" si="36"/>
        <v>0</v>
      </c>
      <c r="H1187" s="135"/>
      <c r="I1187" s="136"/>
    </row>
    <row r="1188" spans="1:12" s="21" customFormat="1" ht="101.25">
      <c r="A1188" s="60" t="s">
        <v>531</v>
      </c>
      <c r="B1188" s="168" t="s">
        <v>2131</v>
      </c>
      <c r="C1188" s="23" t="s">
        <v>9</v>
      </c>
      <c r="D1188" s="20">
        <v>488</v>
      </c>
      <c r="E1188" s="285">
        <v>182886</v>
      </c>
      <c r="F1188" s="368"/>
      <c r="G1188" s="233">
        <f t="shared" si="36"/>
        <v>0</v>
      </c>
      <c r="H1188" s="135"/>
      <c r="I1188" s="136"/>
      <c r="J1188" s="200"/>
      <c r="L1188" s="194"/>
    </row>
    <row r="1189" spans="1:12" s="21" customFormat="1" ht="22.5">
      <c r="A1189" s="60" t="s">
        <v>566</v>
      </c>
      <c r="B1189" s="168" t="s">
        <v>567</v>
      </c>
      <c r="C1189" s="23" t="s">
        <v>9</v>
      </c>
      <c r="D1189" s="20">
        <v>79</v>
      </c>
      <c r="E1189" s="285">
        <v>512599</v>
      </c>
      <c r="F1189" s="368"/>
      <c r="G1189" s="233">
        <f t="shared" si="36"/>
        <v>0</v>
      </c>
      <c r="H1189" s="135"/>
      <c r="I1189" s="136"/>
      <c r="L1189" s="194"/>
    </row>
    <row r="1190" spans="1:12" s="21" customFormat="1" ht="22.5">
      <c r="A1190" s="60" t="s">
        <v>607</v>
      </c>
      <c r="B1190" s="168" t="s">
        <v>608</v>
      </c>
      <c r="C1190" s="23" t="s">
        <v>9</v>
      </c>
      <c r="D1190" s="20">
        <v>5</v>
      </c>
      <c r="E1190" s="285">
        <v>243466</v>
      </c>
      <c r="F1190" s="368"/>
      <c r="G1190" s="233">
        <f t="shared" si="36"/>
        <v>0</v>
      </c>
      <c r="H1190" s="135"/>
      <c r="I1190" s="136"/>
      <c r="L1190" s="194"/>
    </row>
    <row r="1191" spans="1:12" s="15" customFormat="1">
      <c r="A1191" s="11" t="s">
        <v>398</v>
      </c>
      <c r="B1191" s="170" t="s">
        <v>112</v>
      </c>
      <c r="C1191" s="13"/>
      <c r="D1191" s="14"/>
      <c r="E1191" s="283"/>
      <c r="F1191" s="284">
        <f t="shared" si="37"/>
        <v>0</v>
      </c>
      <c r="G1191" s="232">
        <f t="shared" si="36"/>
        <v>0</v>
      </c>
      <c r="H1191" s="135"/>
      <c r="I1191" s="136"/>
    </row>
    <row r="1192" spans="1:12" s="21" customFormat="1" ht="22.5">
      <c r="A1192" s="60" t="s">
        <v>584</v>
      </c>
      <c r="B1192" s="168" t="s">
        <v>585</v>
      </c>
      <c r="C1192" s="23" t="s">
        <v>2433</v>
      </c>
      <c r="D1192" s="20">
        <v>8</v>
      </c>
      <c r="E1192" s="285">
        <v>692286</v>
      </c>
      <c r="F1192" s="368"/>
      <c r="G1192" s="233">
        <f t="shared" si="36"/>
        <v>0</v>
      </c>
      <c r="H1192" s="135"/>
      <c r="I1192" s="136"/>
    </row>
    <row r="1193" spans="1:12" s="21" customFormat="1" ht="22.5">
      <c r="A1193" s="60" t="s">
        <v>586</v>
      </c>
      <c r="B1193" s="168" t="s">
        <v>587</v>
      </c>
      <c r="C1193" s="23" t="s">
        <v>2433</v>
      </c>
      <c r="D1193" s="20">
        <v>4</v>
      </c>
      <c r="E1193" s="285">
        <v>3575461</v>
      </c>
      <c r="F1193" s="368"/>
      <c r="G1193" s="233">
        <f t="shared" si="36"/>
        <v>0</v>
      </c>
      <c r="H1193" s="135"/>
      <c r="I1193" s="136"/>
    </row>
    <row r="1194" spans="1:12" s="19" customFormat="1">
      <c r="A1194" s="16" t="s">
        <v>1583</v>
      </c>
      <c r="B1194" s="178" t="s">
        <v>170</v>
      </c>
      <c r="C1194" s="17"/>
      <c r="D1194" s="18"/>
      <c r="E1194" s="290"/>
      <c r="F1194" s="291">
        <f t="shared" si="37"/>
        <v>0</v>
      </c>
      <c r="G1194" s="235">
        <f t="shared" si="36"/>
        <v>0</v>
      </c>
      <c r="H1194" s="135"/>
      <c r="I1194" s="136"/>
    </row>
    <row r="1195" spans="1:12" s="10" customFormat="1">
      <c r="A1195" s="7">
        <v>19</v>
      </c>
      <c r="B1195" s="174" t="s">
        <v>113</v>
      </c>
      <c r="C1195" s="8"/>
      <c r="D1195" s="9"/>
      <c r="E1195" s="281"/>
      <c r="F1195" s="282">
        <f t="shared" si="37"/>
        <v>0</v>
      </c>
      <c r="G1195" s="231">
        <f t="shared" si="36"/>
        <v>0</v>
      </c>
      <c r="H1195" s="135"/>
      <c r="I1195" s="136"/>
    </row>
    <row r="1196" spans="1:12" s="15" customFormat="1">
      <c r="A1196" s="11" t="s">
        <v>399</v>
      </c>
      <c r="B1196" s="170" t="s">
        <v>114</v>
      </c>
      <c r="C1196" s="13"/>
      <c r="D1196" s="14"/>
      <c r="E1196" s="283"/>
      <c r="F1196" s="284">
        <f t="shared" si="37"/>
        <v>0</v>
      </c>
      <c r="G1196" s="232">
        <f t="shared" si="36"/>
        <v>0</v>
      </c>
      <c r="H1196" s="135"/>
      <c r="I1196" s="136"/>
    </row>
    <row r="1197" spans="1:12" s="21" customFormat="1" ht="22.5">
      <c r="A1197" s="60" t="s">
        <v>502</v>
      </c>
      <c r="B1197" s="168" t="s">
        <v>2132</v>
      </c>
      <c r="C1197" s="23" t="s">
        <v>9</v>
      </c>
      <c r="D1197" s="20">
        <v>7199</v>
      </c>
      <c r="E1197" s="285">
        <v>35933</v>
      </c>
      <c r="F1197" s="368"/>
      <c r="G1197" s="233">
        <f t="shared" si="36"/>
        <v>0</v>
      </c>
      <c r="H1197" s="135"/>
      <c r="I1197" s="136"/>
      <c r="L1197" s="194"/>
    </row>
    <row r="1198" spans="1:12" s="19" customFormat="1">
      <c r="A1198" s="28" t="s">
        <v>1584</v>
      </c>
      <c r="B1198" s="172" t="s">
        <v>171</v>
      </c>
      <c r="C1198" s="29"/>
      <c r="D1198" s="30"/>
      <c r="E1198" s="286"/>
      <c r="F1198" s="287">
        <f t="shared" si="37"/>
        <v>0</v>
      </c>
      <c r="G1198" s="205">
        <f t="shared" si="36"/>
        <v>0</v>
      </c>
      <c r="H1198" s="135"/>
      <c r="I1198" s="136"/>
    </row>
    <row r="1199" spans="1:12" s="10" customFormat="1">
      <c r="A1199" s="7">
        <v>20</v>
      </c>
      <c r="B1199" s="174" t="s">
        <v>2352</v>
      </c>
      <c r="C1199" s="8"/>
      <c r="D1199" s="9"/>
      <c r="E1199" s="281"/>
      <c r="F1199" s="282">
        <f t="shared" si="37"/>
        <v>0</v>
      </c>
      <c r="G1199" s="231">
        <f t="shared" si="36"/>
        <v>0</v>
      </c>
      <c r="H1199" s="135"/>
      <c r="I1199" s="136"/>
    </row>
    <row r="1200" spans="1:12" s="15" customFormat="1">
      <c r="A1200" s="11" t="s">
        <v>2353</v>
      </c>
      <c r="B1200" s="170" t="s">
        <v>2354</v>
      </c>
      <c r="C1200" s="13"/>
      <c r="D1200" s="14"/>
      <c r="E1200" s="283"/>
      <c r="F1200" s="284">
        <f t="shared" si="37"/>
        <v>0</v>
      </c>
      <c r="G1200" s="232">
        <f t="shared" si="36"/>
        <v>0</v>
      </c>
      <c r="H1200" s="135"/>
      <c r="I1200" s="136"/>
    </row>
    <row r="1201" spans="1:12" s="21" customFormat="1">
      <c r="A1201" s="60" t="s">
        <v>2355</v>
      </c>
      <c r="B1201" s="168" t="s">
        <v>2358</v>
      </c>
      <c r="C1201" s="23" t="s">
        <v>2433</v>
      </c>
      <c r="D1201" s="20">
        <v>187</v>
      </c>
      <c r="E1201" s="285">
        <v>426040</v>
      </c>
      <c r="F1201" s="368"/>
      <c r="G1201" s="233">
        <f t="shared" si="36"/>
        <v>0</v>
      </c>
      <c r="H1201" s="135"/>
      <c r="I1201" s="136"/>
    </row>
    <row r="1202" spans="1:12" s="21" customFormat="1">
      <c r="A1202" s="60" t="s">
        <v>2356</v>
      </c>
      <c r="B1202" s="168" t="s">
        <v>2359</v>
      </c>
      <c r="C1202" s="23" t="s">
        <v>2433</v>
      </c>
      <c r="D1202" s="20">
        <v>2</v>
      </c>
      <c r="E1202" s="285">
        <v>1319270</v>
      </c>
      <c r="F1202" s="368"/>
      <c r="G1202" s="233">
        <f t="shared" si="36"/>
        <v>0</v>
      </c>
      <c r="H1202" s="135"/>
      <c r="I1202" s="136"/>
    </row>
    <row r="1203" spans="1:12" s="21" customFormat="1">
      <c r="A1203" s="60" t="s">
        <v>2357</v>
      </c>
      <c r="B1203" s="168" t="s">
        <v>2360</v>
      </c>
      <c r="C1203" s="23" t="s">
        <v>2433</v>
      </c>
      <c r="D1203" s="20">
        <v>10</v>
      </c>
      <c r="E1203" s="285">
        <v>1787615</v>
      </c>
      <c r="F1203" s="368"/>
      <c r="G1203" s="233">
        <f t="shared" si="36"/>
        <v>0</v>
      </c>
      <c r="H1203" s="135"/>
      <c r="I1203" s="136"/>
    </row>
    <row r="1204" spans="1:12" s="21" customFormat="1" ht="45">
      <c r="A1204" s="60" t="s">
        <v>2701</v>
      </c>
      <c r="B1204" s="168" t="s">
        <v>2707</v>
      </c>
      <c r="C1204" s="23" t="s">
        <v>2433</v>
      </c>
      <c r="D1204" s="20">
        <v>60</v>
      </c>
      <c r="E1204" s="285">
        <v>2560466</v>
      </c>
      <c r="F1204" s="368"/>
      <c r="G1204" s="233">
        <f t="shared" si="36"/>
        <v>0</v>
      </c>
      <c r="H1204" s="135"/>
      <c r="I1204" s="136"/>
    </row>
    <row r="1205" spans="1:12" s="21" customFormat="1" ht="33.75">
      <c r="A1205" s="60" t="s">
        <v>2702</v>
      </c>
      <c r="B1205" s="168" t="s">
        <v>2705</v>
      </c>
      <c r="C1205" s="23" t="s">
        <v>2433</v>
      </c>
      <c r="D1205" s="20">
        <v>150</v>
      </c>
      <c r="E1205" s="285">
        <v>539632</v>
      </c>
      <c r="F1205" s="368"/>
      <c r="G1205" s="233">
        <f t="shared" si="36"/>
        <v>0</v>
      </c>
      <c r="H1205" s="135"/>
      <c r="I1205" s="136"/>
    </row>
    <row r="1206" spans="1:12" s="21" customFormat="1" ht="33.75">
      <c r="A1206" s="60" t="s">
        <v>2703</v>
      </c>
      <c r="B1206" s="168" t="s">
        <v>2706</v>
      </c>
      <c r="C1206" s="23" t="s">
        <v>2433</v>
      </c>
      <c r="D1206" s="20">
        <v>90</v>
      </c>
      <c r="E1206" s="285">
        <v>615422</v>
      </c>
      <c r="F1206" s="368"/>
      <c r="G1206" s="233">
        <f t="shared" si="36"/>
        <v>0</v>
      </c>
      <c r="H1206" s="135"/>
      <c r="I1206" s="136"/>
    </row>
    <row r="1207" spans="1:12" s="21" customFormat="1" ht="33.75">
      <c r="A1207" s="60" t="s">
        <v>2708</v>
      </c>
      <c r="B1207" s="168" t="s">
        <v>2704</v>
      </c>
      <c r="C1207" s="23" t="s">
        <v>2433</v>
      </c>
      <c r="D1207" s="20">
        <v>9</v>
      </c>
      <c r="E1207" s="285">
        <v>15000000</v>
      </c>
      <c r="F1207" s="368"/>
      <c r="G1207" s="233">
        <f t="shared" si="36"/>
        <v>0</v>
      </c>
      <c r="H1207" s="135"/>
      <c r="I1207" s="136"/>
    </row>
    <row r="1208" spans="1:12" s="19" customFormat="1">
      <c r="A1208" s="28" t="s">
        <v>2362</v>
      </c>
      <c r="B1208" s="172" t="s">
        <v>2361</v>
      </c>
      <c r="C1208" s="29"/>
      <c r="D1208" s="30"/>
      <c r="E1208" s="286"/>
      <c r="F1208" s="287">
        <f t="shared" si="37"/>
        <v>0</v>
      </c>
      <c r="G1208" s="205">
        <f t="shared" si="36"/>
        <v>0</v>
      </c>
      <c r="H1208" s="135"/>
      <c r="I1208" s="136"/>
    </row>
    <row r="1209" spans="1:12" s="10" customFormat="1">
      <c r="A1209" s="7">
        <v>21</v>
      </c>
      <c r="B1209" s="174" t="s">
        <v>115</v>
      </c>
      <c r="C1209" s="8"/>
      <c r="D1209" s="9"/>
      <c r="E1209" s="281"/>
      <c r="F1209" s="282">
        <f t="shared" si="37"/>
        <v>0</v>
      </c>
      <c r="G1209" s="231">
        <f t="shared" si="36"/>
        <v>0</v>
      </c>
      <c r="H1209" s="135"/>
      <c r="I1209" s="136"/>
    </row>
    <row r="1210" spans="1:12" s="15" customFormat="1">
      <c r="A1210" s="11" t="s">
        <v>400</v>
      </c>
      <c r="B1210" s="170" t="s">
        <v>116</v>
      </c>
      <c r="C1210" s="13"/>
      <c r="D1210" s="14"/>
      <c r="E1210" s="283"/>
      <c r="F1210" s="284">
        <f t="shared" si="37"/>
        <v>0</v>
      </c>
      <c r="G1210" s="232">
        <f t="shared" si="36"/>
        <v>0</v>
      </c>
      <c r="H1210" s="135"/>
      <c r="I1210" s="136"/>
    </row>
    <row r="1211" spans="1:12" s="21" customFormat="1" ht="56.25">
      <c r="A1211" s="60" t="s">
        <v>401</v>
      </c>
      <c r="B1211" s="168" t="s">
        <v>2421</v>
      </c>
      <c r="C1211" s="23" t="s">
        <v>2433</v>
      </c>
      <c r="D1211" s="20">
        <v>287</v>
      </c>
      <c r="E1211" s="285">
        <v>1314064</v>
      </c>
      <c r="F1211" s="368"/>
      <c r="G1211" s="233">
        <f t="shared" si="36"/>
        <v>0</v>
      </c>
      <c r="H1211" s="135"/>
      <c r="I1211" s="136"/>
    </row>
    <row r="1212" spans="1:12" s="21" customFormat="1">
      <c r="A1212" s="60" t="s">
        <v>499</v>
      </c>
      <c r="B1212" s="168" t="s">
        <v>2322</v>
      </c>
      <c r="C1212" s="23" t="s">
        <v>2433</v>
      </c>
      <c r="D1212" s="20">
        <v>583</v>
      </c>
      <c r="E1212" s="285">
        <v>19487</v>
      </c>
      <c r="F1212" s="368"/>
      <c r="G1212" s="233">
        <f t="shared" si="36"/>
        <v>0</v>
      </c>
      <c r="H1212" s="135"/>
      <c r="I1212" s="136"/>
    </row>
    <row r="1213" spans="1:12" s="21" customFormat="1" ht="56.25">
      <c r="A1213" s="60" t="s">
        <v>516</v>
      </c>
      <c r="B1213" s="168" t="s">
        <v>2469</v>
      </c>
      <c r="C1213" s="23" t="s">
        <v>10</v>
      </c>
      <c r="D1213" s="20">
        <v>126</v>
      </c>
      <c r="E1213" s="285">
        <v>2701770</v>
      </c>
      <c r="F1213" s="368"/>
      <c r="G1213" s="233">
        <f t="shared" si="36"/>
        <v>0</v>
      </c>
      <c r="H1213" s="135"/>
      <c r="I1213" s="136"/>
      <c r="L1213" s="194"/>
    </row>
    <row r="1214" spans="1:12" s="21" customFormat="1" ht="22.5">
      <c r="A1214" s="60" t="s">
        <v>518</v>
      </c>
      <c r="B1214" s="168" t="s">
        <v>517</v>
      </c>
      <c r="C1214" s="23" t="s">
        <v>2433</v>
      </c>
      <c r="D1214" s="20">
        <v>37</v>
      </c>
      <c r="E1214" s="285">
        <v>974539</v>
      </c>
      <c r="F1214" s="368"/>
      <c r="G1214" s="233">
        <f t="shared" si="36"/>
        <v>0</v>
      </c>
      <c r="H1214" s="135"/>
      <c r="I1214" s="136"/>
    </row>
    <row r="1215" spans="1:12" s="21" customFormat="1" ht="22.5">
      <c r="A1215" s="60" t="s">
        <v>519</v>
      </c>
      <c r="B1215" s="168" t="s">
        <v>2133</v>
      </c>
      <c r="C1215" s="23" t="s">
        <v>2433</v>
      </c>
      <c r="D1215" s="20">
        <v>1</v>
      </c>
      <c r="E1215" s="285">
        <v>1033615</v>
      </c>
      <c r="F1215" s="368"/>
      <c r="G1215" s="233">
        <f t="shared" si="36"/>
        <v>0</v>
      </c>
      <c r="H1215" s="135"/>
      <c r="I1215" s="136"/>
    </row>
    <row r="1216" spans="1:12" s="21" customFormat="1" ht="22.5">
      <c r="A1216" s="60" t="s">
        <v>524</v>
      </c>
      <c r="B1216" s="168" t="s">
        <v>520</v>
      </c>
      <c r="C1216" s="23" t="s">
        <v>2433</v>
      </c>
      <c r="D1216" s="20">
        <v>1</v>
      </c>
      <c r="E1216" s="285">
        <v>1522664</v>
      </c>
      <c r="F1216" s="368"/>
      <c r="G1216" s="233">
        <f t="shared" si="36"/>
        <v>0</v>
      </c>
      <c r="H1216" s="135"/>
      <c r="I1216" s="136"/>
    </row>
    <row r="1217" spans="1:9" s="21" customFormat="1">
      <c r="A1217" s="60" t="s">
        <v>552</v>
      </c>
      <c r="B1217" s="168" t="s">
        <v>553</v>
      </c>
      <c r="C1217" s="23" t="s">
        <v>2433</v>
      </c>
      <c r="D1217" s="20">
        <v>1</v>
      </c>
      <c r="E1217" s="285">
        <v>27389</v>
      </c>
      <c r="F1217" s="368"/>
      <c r="G1217" s="233">
        <f t="shared" si="36"/>
        <v>0</v>
      </c>
      <c r="H1217" s="135"/>
      <c r="I1217" s="136"/>
    </row>
    <row r="1218" spans="1:9" s="21" customFormat="1">
      <c r="A1218" s="60" t="s">
        <v>556</v>
      </c>
      <c r="B1218" s="168" t="s">
        <v>2134</v>
      </c>
      <c r="C1218" s="23" t="s">
        <v>2433</v>
      </c>
      <c r="D1218" s="20">
        <v>191</v>
      </c>
      <c r="E1218" s="285">
        <v>240639</v>
      </c>
      <c r="F1218" s="368"/>
      <c r="G1218" s="233">
        <f t="shared" si="36"/>
        <v>0</v>
      </c>
      <c r="H1218" s="135"/>
      <c r="I1218" s="136"/>
    </row>
    <row r="1219" spans="1:9" s="21" customFormat="1">
      <c r="A1219" s="60" t="s">
        <v>565</v>
      </c>
      <c r="B1219" s="168" t="s">
        <v>564</v>
      </c>
      <c r="C1219" s="23" t="s">
        <v>2433</v>
      </c>
      <c r="D1219" s="20">
        <v>119</v>
      </c>
      <c r="E1219" s="285">
        <v>18389</v>
      </c>
      <c r="F1219" s="368"/>
      <c r="G1219" s="233">
        <f t="shared" si="36"/>
        <v>0</v>
      </c>
      <c r="H1219" s="135"/>
      <c r="I1219" s="136"/>
    </row>
    <row r="1220" spans="1:9" s="21" customFormat="1">
      <c r="A1220" s="60" t="s">
        <v>583</v>
      </c>
      <c r="B1220" s="168" t="s">
        <v>2468</v>
      </c>
      <c r="C1220" s="23" t="s">
        <v>2433</v>
      </c>
      <c r="D1220" s="20">
        <v>25</v>
      </c>
      <c r="E1220" s="285">
        <v>287012</v>
      </c>
      <c r="F1220" s="368"/>
      <c r="G1220" s="233">
        <f t="shared" si="36"/>
        <v>0</v>
      </c>
      <c r="H1220" s="135"/>
      <c r="I1220" s="136"/>
    </row>
    <row r="1221" spans="1:9" s="21" customFormat="1" ht="22.5">
      <c r="A1221" s="60" t="s">
        <v>592</v>
      </c>
      <c r="B1221" s="168" t="s">
        <v>593</v>
      </c>
      <c r="C1221" s="23" t="s">
        <v>2433</v>
      </c>
      <c r="D1221" s="20">
        <v>8</v>
      </c>
      <c r="E1221" s="285">
        <v>548113</v>
      </c>
      <c r="F1221" s="368"/>
      <c r="G1221" s="233">
        <f t="shared" si="36"/>
        <v>0</v>
      </c>
      <c r="H1221" s="135"/>
      <c r="I1221" s="136"/>
    </row>
    <row r="1222" spans="1:9" s="21" customFormat="1">
      <c r="A1222" s="60" t="s">
        <v>596</v>
      </c>
      <c r="B1222" s="168" t="s">
        <v>597</v>
      </c>
      <c r="C1222" s="23" t="s">
        <v>2433</v>
      </c>
      <c r="D1222" s="20">
        <v>8</v>
      </c>
      <c r="E1222" s="285">
        <v>88489</v>
      </c>
      <c r="F1222" s="368"/>
      <c r="G1222" s="233">
        <f t="shared" si="36"/>
        <v>0</v>
      </c>
      <c r="H1222" s="135"/>
      <c r="I1222" s="136"/>
    </row>
    <row r="1223" spans="1:9" s="21" customFormat="1" ht="22.5">
      <c r="A1223" s="60" t="s">
        <v>612</v>
      </c>
      <c r="B1223" s="168" t="s">
        <v>613</v>
      </c>
      <c r="C1223" s="23" t="s">
        <v>2433</v>
      </c>
      <c r="D1223" s="20">
        <v>9</v>
      </c>
      <c r="E1223" s="285">
        <v>1242864</v>
      </c>
      <c r="F1223" s="368"/>
      <c r="G1223" s="233">
        <f t="shared" si="36"/>
        <v>0</v>
      </c>
      <c r="H1223" s="135"/>
      <c r="I1223" s="136"/>
    </row>
    <row r="1224" spans="1:9" s="21" customFormat="1" ht="45">
      <c r="A1224" s="60" t="s">
        <v>614</v>
      </c>
      <c r="B1224" s="168" t="s">
        <v>2470</v>
      </c>
      <c r="C1224" s="23" t="s">
        <v>2433</v>
      </c>
      <c r="D1224" s="20">
        <v>83</v>
      </c>
      <c r="E1224" s="285">
        <v>1544650</v>
      </c>
      <c r="F1224" s="368"/>
      <c r="G1224" s="233">
        <f t="shared" si="36"/>
        <v>0</v>
      </c>
      <c r="H1224" s="135"/>
      <c r="I1224" s="136"/>
    </row>
    <row r="1225" spans="1:9" s="21" customFormat="1">
      <c r="A1225" s="60" t="s">
        <v>615</v>
      </c>
      <c r="B1225" s="168" t="s">
        <v>616</v>
      </c>
      <c r="C1225" s="23" t="s">
        <v>2433</v>
      </c>
      <c r="D1225" s="20">
        <v>15</v>
      </c>
      <c r="E1225" s="285">
        <v>99515</v>
      </c>
      <c r="F1225" s="368"/>
      <c r="G1225" s="233">
        <f t="shared" si="36"/>
        <v>0</v>
      </c>
      <c r="H1225" s="135"/>
      <c r="I1225" s="136"/>
    </row>
    <row r="1226" spans="1:9" s="21" customFormat="1" ht="45">
      <c r="A1226" s="60" t="s">
        <v>619</v>
      </c>
      <c r="B1226" s="168" t="s">
        <v>2471</v>
      </c>
      <c r="C1226" s="23" t="s">
        <v>2433</v>
      </c>
      <c r="D1226" s="20">
        <v>2</v>
      </c>
      <c r="E1226" s="285">
        <v>1240035</v>
      </c>
      <c r="F1226" s="368"/>
      <c r="G1226" s="233">
        <f t="shared" si="36"/>
        <v>0</v>
      </c>
      <c r="H1226" s="135"/>
      <c r="I1226" s="136"/>
    </row>
    <row r="1227" spans="1:9" s="21" customFormat="1" ht="56.25">
      <c r="A1227" s="60" t="s">
        <v>620</v>
      </c>
      <c r="B1227" s="168" t="s">
        <v>2472</v>
      </c>
      <c r="C1227" s="23" t="s">
        <v>2433</v>
      </c>
      <c r="D1227" s="20">
        <v>425</v>
      </c>
      <c r="E1227" s="285">
        <v>3065720</v>
      </c>
      <c r="F1227" s="368"/>
      <c r="G1227" s="233">
        <f t="shared" si="36"/>
        <v>0</v>
      </c>
      <c r="H1227" s="135"/>
      <c r="I1227" s="136"/>
    </row>
    <row r="1228" spans="1:9" s="21" customFormat="1">
      <c r="A1228" s="60" t="s">
        <v>625</v>
      </c>
      <c r="B1228" s="168" t="s">
        <v>626</v>
      </c>
      <c r="C1228" s="23" t="s">
        <v>2433</v>
      </c>
      <c r="D1228" s="20">
        <v>1</v>
      </c>
      <c r="E1228" s="285">
        <v>456539</v>
      </c>
      <c r="F1228" s="368"/>
      <c r="G1228" s="233">
        <f t="shared" si="36"/>
        <v>0</v>
      </c>
      <c r="H1228" s="135"/>
      <c r="I1228" s="136"/>
    </row>
    <row r="1229" spans="1:9" s="15" customFormat="1">
      <c r="A1229" s="11" t="s">
        <v>402</v>
      </c>
      <c r="B1229" s="170" t="s">
        <v>117</v>
      </c>
      <c r="C1229" s="13"/>
      <c r="D1229" s="14"/>
      <c r="E1229" s="283"/>
      <c r="F1229" s="284">
        <f t="shared" si="37"/>
        <v>0</v>
      </c>
      <c r="G1229" s="232">
        <f t="shared" si="36"/>
        <v>0</v>
      </c>
      <c r="H1229" s="135"/>
      <c r="I1229" s="136"/>
    </row>
    <row r="1230" spans="1:9" s="21" customFormat="1">
      <c r="A1230" s="60" t="s">
        <v>557</v>
      </c>
      <c r="B1230" s="168" t="s">
        <v>558</v>
      </c>
      <c r="C1230" s="23" t="s">
        <v>2433</v>
      </c>
      <c r="D1230" s="20">
        <v>602</v>
      </c>
      <c r="E1230" s="285">
        <v>379701</v>
      </c>
      <c r="F1230" s="368"/>
      <c r="G1230" s="233">
        <f t="shared" si="36"/>
        <v>0</v>
      </c>
      <c r="H1230" s="135"/>
      <c r="I1230" s="136"/>
    </row>
    <row r="1231" spans="1:9" s="21" customFormat="1">
      <c r="A1231" s="60" t="s">
        <v>590</v>
      </c>
      <c r="B1231" s="168" t="s">
        <v>591</v>
      </c>
      <c r="C1231" s="23" t="s">
        <v>2433</v>
      </c>
      <c r="D1231" s="20">
        <v>8</v>
      </c>
      <c r="E1231" s="285">
        <v>185951</v>
      </c>
      <c r="F1231" s="368"/>
      <c r="G1231" s="233">
        <f t="shared" si="36"/>
        <v>0</v>
      </c>
      <c r="H1231" s="135"/>
      <c r="I1231" s="136"/>
    </row>
    <row r="1232" spans="1:9" s="21" customFormat="1" ht="22.5">
      <c r="A1232" s="60" t="s">
        <v>2473</v>
      </c>
      <c r="B1232" s="168" t="s">
        <v>2474</v>
      </c>
      <c r="C1232" s="23" t="s">
        <v>2433</v>
      </c>
      <c r="D1232" s="20">
        <v>4</v>
      </c>
      <c r="E1232" s="285">
        <v>486249</v>
      </c>
      <c r="F1232" s="368"/>
      <c r="G1232" s="233">
        <f t="shared" si="36"/>
        <v>0</v>
      </c>
      <c r="H1232" s="135"/>
      <c r="I1232" s="136"/>
    </row>
    <row r="1233" spans="1:12" s="15" customFormat="1">
      <c r="A1233" s="11" t="s">
        <v>403</v>
      </c>
      <c r="B1233" s="170" t="s">
        <v>118</v>
      </c>
      <c r="C1233" s="13"/>
      <c r="D1233" s="14"/>
      <c r="E1233" s="283"/>
      <c r="F1233" s="284">
        <f t="shared" si="37"/>
        <v>0</v>
      </c>
      <c r="G1233" s="232">
        <f t="shared" si="36"/>
        <v>0</v>
      </c>
      <c r="H1233" s="135"/>
      <c r="I1233" s="136"/>
    </row>
    <row r="1234" spans="1:12" s="21" customFormat="1" ht="22.5">
      <c r="A1234" s="60" t="s">
        <v>510</v>
      </c>
      <c r="B1234" s="168" t="s">
        <v>509</v>
      </c>
      <c r="C1234" s="23" t="s">
        <v>2433</v>
      </c>
      <c r="D1234" s="20">
        <v>321</v>
      </c>
      <c r="E1234" s="285">
        <v>145596</v>
      </c>
      <c r="F1234" s="368"/>
      <c r="G1234" s="233">
        <f t="shared" si="36"/>
        <v>0</v>
      </c>
      <c r="H1234" s="135"/>
      <c r="I1234" s="136"/>
    </row>
    <row r="1235" spans="1:12" s="21" customFormat="1">
      <c r="A1235" s="60" t="s">
        <v>511</v>
      </c>
      <c r="B1235" s="168" t="s">
        <v>512</v>
      </c>
      <c r="C1235" s="23" t="s">
        <v>2433</v>
      </c>
      <c r="D1235" s="20">
        <v>19</v>
      </c>
      <c r="E1235" s="285">
        <v>974635</v>
      </c>
      <c r="F1235" s="368"/>
      <c r="G1235" s="233">
        <f t="shared" ref="G1235:G1298" si="38">ROUND(F1235*D1235,0)</f>
        <v>0</v>
      </c>
      <c r="H1235" s="135"/>
      <c r="I1235" s="136"/>
    </row>
    <row r="1236" spans="1:12" s="21" customFormat="1">
      <c r="A1236" s="60" t="s">
        <v>513</v>
      </c>
      <c r="B1236" s="168" t="s">
        <v>514</v>
      </c>
      <c r="C1236" s="23" t="s">
        <v>2433</v>
      </c>
      <c r="D1236" s="20">
        <v>58</v>
      </c>
      <c r="E1236" s="285">
        <v>52523</v>
      </c>
      <c r="F1236" s="368"/>
      <c r="G1236" s="233">
        <f t="shared" si="38"/>
        <v>0</v>
      </c>
      <c r="H1236" s="135"/>
      <c r="I1236" s="136"/>
    </row>
    <row r="1237" spans="1:12" s="21" customFormat="1" ht="22.5">
      <c r="A1237" s="60" t="s">
        <v>515</v>
      </c>
      <c r="B1237" s="168" t="s">
        <v>521</v>
      </c>
      <c r="C1237" s="23" t="s">
        <v>2433</v>
      </c>
      <c r="D1237" s="20">
        <v>253</v>
      </c>
      <c r="E1237" s="285">
        <v>164682</v>
      </c>
      <c r="F1237" s="368"/>
      <c r="G1237" s="233">
        <f t="shared" si="38"/>
        <v>0</v>
      </c>
      <c r="H1237" s="135"/>
      <c r="I1237" s="136"/>
    </row>
    <row r="1238" spans="1:12" s="21" customFormat="1" ht="22.5">
      <c r="A1238" s="60" t="s">
        <v>525</v>
      </c>
      <c r="B1238" s="168" t="s">
        <v>526</v>
      </c>
      <c r="C1238" s="23" t="s">
        <v>10</v>
      </c>
      <c r="D1238" s="20">
        <v>3</v>
      </c>
      <c r="E1238" s="285">
        <v>134421</v>
      </c>
      <c r="F1238" s="368"/>
      <c r="G1238" s="233">
        <f t="shared" si="38"/>
        <v>0</v>
      </c>
      <c r="H1238" s="135"/>
      <c r="I1238" s="136"/>
      <c r="L1238" s="194"/>
    </row>
    <row r="1239" spans="1:12" s="19" customFormat="1">
      <c r="A1239" s="28" t="s">
        <v>1585</v>
      </c>
      <c r="B1239" s="172" t="s">
        <v>172</v>
      </c>
      <c r="C1239" s="29"/>
      <c r="D1239" s="30"/>
      <c r="E1239" s="286"/>
      <c r="F1239" s="287">
        <f t="shared" ref="F1239:F1297" si="39">+E1239</f>
        <v>0</v>
      </c>
      <c r="G1239" s="205">
        <f t="shared" si="38"/>
        <v>0</v>
      </c>
      <c r="H1239" s="135"/>
      <c r="I1239" s="136"/>
    </row>
    <row r="1240" spans="1:12" s="10" customFormat="1">
      <c r="A1240" s="7">
        <v>22</v>
      </c>
      <c r="B1240" s="174" t="s">
        <v>119</v>
      </c>
      <c r="C1240" s="8"/>
      <c r="D1240" s="9"/>
      <c r="E1240" s="281"/>
      <c r="F1240" s="282">
        <f t="shared" si="39"/>
        <v>0</v>
      </c>
      <c r="G1240" s="231">
        <f t="shared" si="38"/>
        <v>0</v>
      </c>
      <c r="H1240" s="135"/>
      <c r="I1240" s="136"/>
    </row>
    <row r="1241" spans="1:12" s="15" customFormat="1">
      <c r="A1241" s="11" t="s">
        <v>404</v>
      </c>
      <c r="B1241" s="170" t="s">
        <v>120</v>
      </c>
      <c r="C1241" s="13"/>
      <c r="D1241" s="14"/>
      <c r="E1241" s="283"/>
      <c r="F1241" s="284">
        <f t="shared" si="39"/>
        <v>0</v>
      </c>
      <c r="G1241" s="232">
        <f t="shared" si="38"/>
        <v>0</v>
      </c>
      <c r="H1241" s="135"/>
      <c r="I1241" s="136"/>
    </row>
    <row r="1242" spans="1:12" s="21" customFormat="1" ht="33.75">
      <c r="A1242" s="60" t="s">
        <v>405</v>
      </c>
      <c r="B1242" s="168" t="s">
        <v>145</v>
      </c>
      <c r="C1242" s="23" t="s">
        <v>9</v>
      </c>
      <c r="D1242" s="20">
        <v>10582</v>
      </c>
      <c r="E1242" s="285">
        <v>9036</v>
      </c>
      <c r="F1242" s="368"/>
      <c r="G1242" s="233">
        <f t="shared" si="38"/>
        <v>0</v>
      </c>
      <c r="H1242" s="135"/>
      <c r="I1242" s="136"/>
      <c r="L1242" s="194"/>
    </row>
    <row r="1243" spans="1:12" s="21" customFormat="1" ht="22.5">
      <c r="A1243" s="60" t="s">
        <v>406</v>
      </c>
      <c r="B1243" s="168" t="s">
        <v>144</v>
      </c>
      <c r="C1243" s="23" t="s">
        <v>9</v>
      </c>
      <c r="D1243" s="20">
        <v>11196</v>
      </c>
      <c r="E1243" s="285">
        <v>10208</v>
      </c>
      <c r="F1243" s="368"/>
      <c r="G1243" s="233">
        <f t="shared" si="38"/>
        <v>0</v>
      </c>
      <c r="H1243" s="135"/>
      <c r="I1243" s="136"/>
      <c r="L1243" s="194"/>
    </row>
    <row r="1244" spans="1:12" s="21" customFormat="1" ht="90">
      <c r="A1244" s="60" t="s">
        <v>407</v>
      </c>
      <c r="B1244" s="168" t="s">
        <v>121</v>
      </c>
      <c r="C1244" s="23" t="s">
        <v>9</v>
      </c>
      <c r="D1244" s="20">
        <v>856</v>
      </c>
      <c r="E1244" s="285">
        <v>26729</v>
      </c>
      <c r="F1244" s="368"/>
      <c r="G1244" s="233">
        <f t="shared" si="38"/>
        <v>0</v>
      </c>
      <c r="H1244" s="135"/>
      <c r="I1244" s="136"/>
      <c r="L1244" s="194"/>
    </row>
    <row r="1245" spans="1:12" s="19" customFormat="1">
      <c r="A1245" s="28" t="s">
        <v>1586</v>
      </c>
      <c r="B1245" s="172" t="s">
        <v>173</v>
      </c>
      <c r="C1245" s="29"/>
      <c r="D1245" s="30"/>
      <c r="E1245" s="286"/>
      <c r="F1245" s="287">
        <f t="shared" si="39"/>
        <v>0</v>
      </c>
      <c r="G1245" s="205">
        <f t="shared" si="38"/>
        <v>0</v>
      </c>
      <c r="H1245" s="135"/>
      <c r="I1245" s="136"/>
    </row>
    <row r="1246" spans="1:12" s="10" customFormat="1">
      <c r="A1246" s="7">
        <v>23</v>
      </c>
      <c r="B1246" s="154" t="s">
        <v>122</v>
      </c>
      <c r="C1246" s="8"/>
      <c r="D1246" s="9"/>
      <c r="E1246" s="281"/>
      <c r="F1246" s="282">
        <f t="shared" si="39"/>
        <v>0</v>
      </c>
      <c r="G1246" s="231">
        <f t="shared" si="38"/>
        <v>0</v>
      </c>
      <c r="H1246" s="135"/>
      <c r="I1246" s="136"/>
    </row>
    <row r="1247" spans="1:12" s="15" customFormat="1">
      <c r="A1247" s="11" t="s">
        <v>2652</v>
      </c>
      <c r="B1247" s="170" t="s">
        <v>2653</v>
      </c>
      <c r="C1247" s="13"/>
      <c r="D1247" s="14"/>
      <c r="E1247" s="283"/>
      <c r="F1247" s="284">
        <f t="shared" si="39"/>
        <v>0</v>
      </c>
      <c r="G1247" s="232">
        <f t="shared" si="38"/>
        <v>0</v>
      </c>
      <c r="H1247" s="135"/>
      <c r="I1247" s="136"/>
    </row>
    <row r="1248" spans="1:12" s="21" customFormat="1" ht="56.25">
      <c r="A1248" s="192" t="s">
        <v>2654</v>
      </c>
      <c r="B1248" s="186" t="s">
        <v>2667</v>
      </c>
      <c r="C1248" s="187" t="s">
        <v>2433</v>
      </c>
      <c r="D1248" s="188">
        <v>700</v>
      </c>
      <c r="E1248" s="276">
        <v>3510200</v>
      </c>
      <c r="F1248" s="368"/>
      <c r="G1248" s="233">
        <f t="shared" si="38"/>
        <v>0</v>
      </c>
      <c r="H1248" s="135"/>
      <c r="I1248" s="136"/>
    </row>
    <row r="1249" spans="1:12" s="21" customFormat="1" ht="45">
      <c r="A1249" s="60" t="s">
        <v>2655</v>
      </c>
      <c r="B1249" s="168" t="s">
        <v>2668</v>
      </c>
      <c r="C1249" s="23" t="s">
        <v>2433</v>
      </c>
      <c r="D1249" s="20">
        <v>20</v>
      </c>
      <c r="E1249" s="285">
        <v>1374232</v>
      </c>
      <c r="F1249" s="368"/>
      <c r="G1249" s="233">
        <f t="shared" si="38"/>
        <v>0</v>
      </c>
      <c r="H1249" s="135"/>
      <c r="I1249" s="136"/>
    </row>
    <row r="1250" spans="1:12" s="21" customFormat="1" ht="45">
      <c r="A1250" s="60" t="s">
        <v>2656</v>
      </c>
      <c r="B1250" s="168" t="s">
        <v>2669</v>
      </c>
      <c r="C1250" s="23" t="s">
        <v>2433</v>
      </c>
      <c r="D1250" s="20">
        <v>20</v>
      </c>
      <c r="E1250" s="285">
        <v>208879.00000000003</v>
      </c>
      <c r="F1250" s="368"/>
      <c r="G1250" s="233">
        <f t="shared" si="38"/>
        <v>0</v>
      </c>
      <c r="H1250" s="135"/>
      <c r="I1250" s="136"/>
    </row>
    <row r="1251" spans="1:12" s="21" customFormat="1" ht="78.75">
      <c r="A1251" s="193" t="s">
        <v>2657</v>
      </c>
      <c r="B1251" s="189" t="s">
        <v>2671</v>
      </c>
      <c r="C1251" s="190" t="s">
        <v>2433</v>
      </c>
      <c r="D1251" s="191">
        <v>5</v>
      </c>
      <c r="E1251" s="305">
        <v>1285610</v>
      </c>
      <c r="F1251" s="368"/>
      <c r="G1251" s="233">
        <f t="shared" si="38"/>
        <v>0</v>
      </c>
      <c r="H1251" s="135"/>
      <c r="I1251" s="136"/>
    </row>
    <row r="1252" spans="1:12" s="15" customFormat="1">
      <c r="A1252" s="11" t="s">
        <v>408</v>
      </c>
      <c r="B1252" s="170" t="s">
        <v>123</v>
      </c>
      <c r="C1252" s="13"/>
      <c r="D1252" s="14"/>
      <c r="E1252" s="283"/>
      <c r="F1252" s="284">
        <f t="shared" si="39"/>
        <v>0</v>
      </c>
      <c r="G1252" s="232">
        <f t="shared" si="38"/>
        <v>0</v>
      </c>
      <c r="H1252" s="135"/>
      <c r="I1252" s="136"/>
    </row>
    <row r="1253" spans="1:12" s="21" customFormat="1" ht="56.25">
      <c r="A1253" s="60" t="s">
        <v>2743</v>
      </c>
      <c r="B1253" s="168" t="s">
        <v>2744</v>
      </c>
      <c r="C1253" s="23" t="s">
        <v>2433</v>
      </c>
      <c r="D1253" s="20">
        <v>326</v>
      </c>
      <c r="E1253" s="285">
        <v>253487</v>
      </c>
      <c r="F1253" s="368"/>
      <c r="G1253" s="233">
        <f t="shared" si="38"/>
        <v>0</v>
      </c>
      <c r="H1253" s="135"/>
      <c r="I1253" s="136"/>
      <c r="L1253" s="194"/>
    </row>
    <row r="1254" spans="1:12" s="21" customFormat="1" ht="22.5">
      <c r="A1254" s="60" t="s">
        <v>507</v>
      </c>
      <c r="B1254" s="168" t="s">
        <v>2323</v>
      </c>
      <c r="C1254" s="23" t="s">
        <v>9</v>
      </c>
      <c r="D1254" s="20">
        <v>149</v>
      </c>
      <c r="E1254" s="285">
        <v>60717</v>
      </c>
      <c r="F1254" s="368"/>
      <c r="G1254" s="233">
        <f t="shared" si="38"/>
        <v>0</v>
      </c>
      <c r="H1254" s="135"/>
      <c r="I1254" s="136"/>
      <c r="L1254" s="194"/>
    </row>
    <row r="1255" spans="1:12" s="19" customFormat="1">
      <c r="A1255" s="16" t="s">
        <v>1587</v>
      </c>
      <c r="B1255" s="179" t="s">
        <v>174</v>
      </c>
      <c r="C1255" s="17"/>
      <c r="D1255" s="18"/>
      <c r="E1255" s="290"/>
      <c r="F1255" s="291">
        <f t="shared" si="39"/>
        <v>0</v>
      </c>
      <c r="G1255" s="235">
        <f t="shared" si="38"/>
        <v>0</v>
      </c>
      <c r="H1255" s="135"/>
      <c r="I1255" s="136"/>
    </row>
    <row r="1256" spans="1:12" s="10" customFormat="1">
      <c r="A1256" s="7">
        <v>25</v>
      </c>
      <c r="B1256" s="174" t="s">
        <v>131</v>
      </c>
      <c r="C1256" s="8"/>
      <c r="D1256" s="9"/>
      <c r="E1256" s="281"/>
      <c r="F1256" s="282">
        <f t="shared" si="39"/>
        <v>0</v>
      </c>
      <c r="G1256" s="231">
        <f t="shared" si="38"/>
        <v>0</v>
      </c>
      <c r="H1256" s="135"/>
      <c r="I1256" s="136"/>
    </row>
    <row r="1257" spans="1:12" s="15" customFormat="1">
      <c r="A1257" s="11" t="s">
        <v>409</v>
      </c>
      <c r="B1257" s="170" t="s">
        <v>18</v>
      </c>
      <c r="C1257" s="13"/>
      <c r="D1257" s="14"/>
      <c r="E1257" s="283"/>
      <c r="F1257" s="284">
        <f t="shared" si="39"/>
        <v>0</v>
      </c>
      <c r="G1257" s="232">
        <f t="shared" si="38"/>
        <v>0</v>
      </c>
      <c r="H1257" s="135"/>
      <c r="I1257" s="136"/>
    </row>
    <row r="1258" spans="1:12" s="21" customFormat="1" ht="22.5">
      <c r="A1258" s="60" t="s">
        <v>410</v>
      </c>
      <c r="B1258" s="168" t="s">
        <v>2458</v>
      </c>
      <c r="C1258" s="23" t="s">
        <v>11</v>
      </c>
      <c r="D1258" s="20">
        <v>29584</v>
      </c>
      <c r="E1258" s="285">
        <v>52150</v>
      </c>
      <c r="F1258" s="368"/>
      <c r="G1258" s="233">
        <f t="shared" si="38"/>
        <v>0</v>
      </c>
      <c r="H1258" s="135"/>
      <c r="I1258" s="136"/>
      <c r="L1258" s="194"/>
    </row>
    <row r="1259" spans="1:12" s="21" customFormat="1">
      <c r="A1259" s="60" t="s">
        <v>411</v>
      </c>
      <c r="B1259" s="168" t="s">
        <v>132</v>
      </c>
      <c r="C1259" s="23" t="s">
        <v>9</v>
      </c>
      <c r="D1259" s="20">
        <v>3870</v>
      </c>
      <c r="E1259" s="285">
        <v>10828</v>
      </c>
      <c r="F1259" s="368"/>
      <c r="G1259" s="233">
        <f t="shared" si="38"/>
        <v>0</v>
      </c>
      <c r="H1259" s="135"/>
      <c r="I1259" s="136"/>
      <c r="L1259" s="194"/>
    </row>
    <row r="1260" spans="1:12" s="21" customFormat="1">
      <c r="A1260" s="60" t="s">
        <v>898</v>
      </c>
      <c r="B1260" s="168" t="s">
        <v>899</v>
      </c>
      <c r="C1260" s="23" t="s">
        <v>11</v>
      </c>
      <c r="D1260" s="20">
        <v>1406</v>
      </c>
      <c r="E1260" s="285">
        <v>66972</v>
      </c>
      <c r="F1260" s="368"/>
      <c r="G1260" s="233">
        <f t="shared" si="38"/>
        <v>0</v>
      </c>
      <c r="H1260" s="135"/>
      <c r="I1260" s="136"/>
      <c r="L1260" s="194"/>
    </row>
    <row r="1261" spans="1:12" s="21" customFormat="1" ht="22.5">
      <c r="A1261" s="60" t="s">
        <v>900</v>
      </c>
      <c r="B1261" s="168" t="s">
        <v>901</v>
      </c>
      <c r="C1261" s="23" t="s">
        <v>11</v>
      </c>
      <c r="D1261" s="20">
        <v>938</v>
      </c>
      <c r="E1261" s="285">
        <v>66972</v>
      </c>
      <c r="F1261" s="368"/>
      <c r="G1261" s="233">
        <f t="shared" si="38"/>
        <v>0</v>
      </c>
      <c r="H1261" s="135"/>
      <c r="I1261" s="136"/>
      <c r="L1261" s="194"/>
    </row>
    <row r="1262" spans="1:12" s="21" customFormat="1" ht="22.5">
      <c r="A1262" s="60" t="s">
        <v>903</v>
      </c>
      <c r="B1262" s="168" t="s">
        <v>902</v>
      </c>
      <c r="C1262" s="23" t="s">
        <v>11</v>
      </c>
      <c r="D1262" s="20">
        <v>938</v>
      </c>
      <c r="E1262" s="285">
        <v>85806</v>
      </c>
      <c r="F1262" s="368"/>
      <c r="G1262" s="233">
        <f t="shared" si="38"/>
        <v>0</v>
      </c>
      <c r="H1262" s="135"/>
      <c r="I1262" s="136"/>
      <c r="L1262" s="194"/>
    </row>
    <row r="1263" spans="1:12" s="21" customFormat="1">
      <c r="A1263" s="60" t="s">
        <v>904</v>
      </c>
      <c r="B1263" s="168" t="s">
        <v>908</v>
      </c>
      <c r="C1263" s="23" t="s">
        <v>11</v>
      </c>
      <c r="D1263" s="20">
        <v>30</v>
      </c>
      <c r="E1263" s="285">
        <v>68335</v>
      </c>
      <c r="F1263" s="368"/>
      <c r="G1263" s="233">
        <f t="shared" si="38"/>
        <v>0</v>
      </c>
      <c r="H1263" s="135"/>
      <c r="I1263" s="136"/>
      <c r="L1263" s="194"/>
    </row>
    <row r="1264" spans="1:12" s="15" customFormat="1">
      <c r="A1264" s="11" t="s">
        <v>412</v>
      </c>
      <c r="B1264" s="170" t="s">
        <v>124</v>
      </c>
      <c r="C1264" s="13"/>
      <c r="D1264" s="14"/>
      <c r="E1264" s="283"/>
      <c r="F1264" s="284">
        <f t="shared" si="39"/>
        <v>0</v>
      </c>
      <c r="G1264" s="232">
        <f t="shared" si="38"/>
        <v>0</v>
      </c>
      <c r="H1264" s="135"/>
      <c r="I1264" s="136"/>
    </row>
    <row r="1265" spans="1:12" s="21" customFormat="1">
      <c r="A1265" s="62" t="s">
        <v>413</v>
      </c>
      <c r="B1265" s="175" t="s">
        <v>125</v>
      </c>
      <c r="C1265" s="27"/>
      <c r="D1265" s="24"/>
      <c r="E1265" s="277"/>
      <c r="F1265" s="289">
        <f t="shared" si="39"/>
        <v>0</v>
      </c>
      <c r="G1265" s="234">
        <f t="shared" si="38"/>
        <v>0</v>
      </c>
      <c r="H1265" s="135"/>
      <c r="I1265" s="136"/>
    </row>
    <row r="1266" spans="1:12" s="21" customFormat="1">
      <c r="A1266" s="60" t="s">
        <v>905</v>
      </c>
      <c r="B1266" s="168" t="s">
        <v>2422</v>
      </c>
      <c r="C1266" s="23" t="s">
        <v>9</v>
      </c>
      <c r="D1266" s="20">
        <v>272</v>
      </c>
      <c r="E1266" s="285">
        <v>387668</v>
      </c>
      <c r="F1266" s="368"/>
      <c r="G1266" s="233">
        <f t="shared" si="38"/>
        <v>0</v>
      </c>
      <c r="H1266" s="135"/>
      <c r="I1266" s="136"/>
      <c r="L1266" s="194"/>
    </row>
    <row r="1267" spans="1:12" s="21" customFormat="1" ht="22.5">
      <c r="A1267" s="60" t="s">
        <v>906</v>
      </c>
      <c r="B1267" s="168" t="s">
        <v>907</v>
      </c>
      <c r="C1267" s="23" t="s">
        <v>9</v>
      </c>
      <c r="D1267" s="20">
        <v>360</v>
      </c>
      <c r="E1267" s="285">
        <v>226317</v>
      </c>
      <c r="F1267" s="368"/>
      <c r="G1267" s="233">
        <f t="shared" si="38"/>
        <v>0</v>
      </c>
      <c r="H1267" s="135"/>
      <c r="I1267" s="136"/>
      <c r="L1267" s="194"/>
    </row>
    <row r="1268" spans="1:12" s="21" customFormat="1">
      <c r="A1268" s="60" t="s">
        <v>922</v>
      </c>
      <c r="B1268" s="168" t="s">
        <v>2135</v>
      </c>
      <c r="C1268" s="23" t="s">
        <v>10</v>
      </c>
      <c r="D1268" s="20">
        <v>1858</v>
      </c>
      <c r="E1268" s="285">
        <v>62753</v>
      </c>
      <c r="F1268" s="368"/>
      <c r="G1268" s="233">
        <f t="shared" si="38"/>
        <v>0</v>
      </c>
      <c r="H1268" s="135"/>
      <c r="I1268" s="136"/>
      <c r="L1268" s="194"/>
    </row>
    <row r="1269" spans="1:12" s="21" customFormat="1">
      <c r="A1269" s="60" t="s">
        <v>923</v>
      </c>
      <c r="B1269" s="168" t="s">
        <v>924</v>
      </c>
      <c r="C1269" s="23" t="s">
        <v>10</v>
      </c>
      <c r="D1269" s="20">
        <v>8881</v>
      </c>
      <c r="E1269" s="285">
        <v>50366</v>
      </c>
      <c r="F1269" s="368"/>
      <c r="G1269" s="233">
        <f t="shared" si="38"/>
        <v>0</v>
      </c>
      <c r="H1269" s="135"/>
      <c r="I1269" s="136"/>
      <c r="L1269" s="194"/>
    </row>
    <row r="1270" spans="1:12" s="21" customFormat="1" ht="22.5">
      <c r="A1270" s="60" t="s">
        <v>925</v>
      </c>
      <c r="B1270" s="168" t="s">
        <v>926</v>
      </c>
      <c r="C1270" s="23" t="s">
        <v>10</v>
      </c>
      <c r="D1270" s="20">
        <v>4717</v>
      </c>
      <c r="E1270" s="285">
        <v>59822</v>
      </c>
      <c r="F1270" s="368"/>
      <c r="G1270" s="233">
        <f t="shared" si="38"/>
        <v>0</v>
      </c>
      <c r="H1270" s="135"/>
      <c r="I1270" s="136"/>
      <c r="L1270" s="194"/>
    </row>
    <row r="1271" spans="1:12" s="21" customFormat="1">
      <c r="A1271" s="60" t="s">
        <v>927</v>
      </c>
      <c r="B1271" s="168" t="s">
        <v>2457</v>
      </c>
      <c r="C1271" s="23" t="s">
        <v>9</v>
      </c>
      <c r="D1271" s="20">
        <v>11924</v>
      </c>
      <c r="E1271" s="285">
        <v>70372</v>
      </c>
      <c r="F1271" s="368"/>
      <c r="G1271" s="233">
        <f t="shared" si="38"/>
        <v>0</v>
      </c>
      <c r="H1271" s="135"/>
      <c r="I1271" s="136"/>
      <c r="L1271" s="194"/>
    </row>
    <row r="1272" spans="1:12" s="21" customFormat="1">
      <c r="A1272" s="60" t="s">
        <v>928</v>
      </c>
      <c r="B1272" s="168" t="s">
        <v>929</v>
      </c>
      <c r="C1272" s="23" t="s">
        <v>10</v>
      </c>
      <c r="D1272" s="20">
        <v>2156</v>
      </c>
      <c r="E1272" s="285">
        <v>60144</v>
      </c>
      <c r="F1272" s="368"/>
      <c r="G1272" s="233">
        <f t="shared" si="38"/>
        <v>0</v>
      </c>
      <c r="H1272" s="135"/>
      <c r="I1272" s="136"/>
      <c r="L1272" s="194"/>
    </row>
    <row r="1273" spans="1:12" s="21" customFormat="1">
      <c r="A1273" s="62" t="s">
        <v>2423</v>
      </c>
      <c r="B1273" s="175" t="s">
        <v>126</v>
      </c>
      <c r="C1273" s="27"/>
      <c r="D1273" s="24"/>
      <c r="E1273" s="277"/>
      <c r="F1273" s="289">
        <f t="shared" si="39"/>
        <v>0</v>
      </c>
      <c r="G1273" s="234">
        <f t="shared" si="38"/>
        <v>0</v>
      </c>
      <c r="H1273" s="135"/>
      <c r="I1273" s="136"/>
    </row>
    <row r="1274" spans="1:12" s="21" customFormat="1" ht="33.75">
      <c r="A1274" s="60" t="s">
        <v>2424</v>
      </c>
      <c r="B1274" s="168" t="s">
        <v>2071</v>
      </c>
      <c r="C1274" s="23" t="s">
        <v>11</v>
      </c>
      <c r="D1274" s="20">
        <v>690</v>
      </c>
      <c r="E1274" s="285">
        <v>797367</v>
      </c>
      <c r="F1274" s="368"/>
      <c r="G1274" s="233">
        <f t="shared" si="38"/>
        <v>0</v>
      </c>
      <c r="H1274" s="135"/>
      <c r="I1274" s="136"/>
      <c r="L1274" s="194"/>
    </row>
    <row r="1275" spans="1:12" s="21" customFormat="1" ht="22.5">
      <c r="A1275" s="60" t="s">
        <v>2425</v>
      </c>
      <c r="B1275" s="168" t="s">
        <v>936</v>
      </c>
      <c r="C1275" s="23" t="s">
        <v>2433</v>
      </c>
      <c r="D1275" s="20">
        <v>90</v>
      </c>
      <c r="E1275" s="285">
        <v>813600</v>
      </c>
      <c r="F1275" s="368"/>
      <c r="G1275" s="233">
        <f t="shared" si="38"/>
        <v>0</v>
      </c>
      <c r="H1275" s="135"/>
      <c r="I1275" s="136"/>
    </row>
    <row r="1276" spans="1:12" s="21" customFormat="1" ht="22.5">
      <c r="A1276" s="60" t="s">
        <v>2426</v>
      </c>
      <c r="B1276" s="168" t="s">
        <v>2455</v>
      </c>
      <c r="C1276" s="23" t="s">
        <v>2433</v>
      </c>
      <c r="D1276" s="20">
        <v>278</v>
      </c>
      <c r="E1276" s="285">
        <v>105897</v>
      </c>
      <c r="F1276" s="368"/>
      <c r="G1276" s="233">
        <f t="shared" si="38"/>
        <v>0</v>
      </c>
      <c r="H1276" s="135"/>
      <c r="I1276" s="136"/>
    </row>
    <row r="1277" spans="1:12" s="21" customFormat="1">
      <c r="A1277" s="60" t="s">
        <v>2427</v>
      </c>
      <c r="B1277" s="168" t="s">
        <v>938</v>
      </c>
      <c r="C1277" s="23" t="s">
        <v>2433</v>
      </c>
      <c r="D1277" s="20">
        <v>2</v>
      </c>
      <c r="E1277" s="285">
        <v>15209598</v>
      </c>
      <c r="F1277" s="368"/>
      <c r="G1277" s="233">
        <f t="shared" si="38"/>
        <v>0</v>
      </c>
      <c r="H1277" s="135"/>
      <c r="I1277" s="136"/>
    </row>
    <row r="1278" spans="1:12" s="21" customFormat="1" ht="22.5">
      <c r="A1278" s="60" t="s">
        <v>2456</v>
      </c>
      <c r="B1278" s="168" t="s">
        <v>624</v>
      </c>
      <c r="C1278" s="23" t="s">
        <v>2433</v>
      </c>
      <c r="D1278" s="20">
        <v>1</v>
      </c>
      <c r="E1278" s="285">
        <v>4941654</v>
      </c>
      <c r="F1278" s="368"/>
      <c r="G1278" s="233">
        <f t="shared" si="38"/>
        <v>0</v>
      </c>
      <c r="H1278" s="135"/>
      <c r="I1278" s="136"/>
    </row>
    <row r="1279" spans="1:12" s="15" customFormat="1">
      <c r="A1279" s="11" t="s">
        <v>414</v>
      </c>
      <c r="B1279" s="170" t="s">
        <v>127</v>
      </c>
      <c r="C1279" s="13"/>
      <c r="D1279" s="14"/>
      <c r="E1279" s="283"/>
      <c r="F1279" s="284">
        <f t="shared" si="39"/>
        <v>0</v>
      </c>
      <c r="G1279" s="232">
        <f t="shared" si="38"/>
        <v>0</v>
      </c>
      <c r="H1279" s="135"/>
      <c r="I1279" s="136"/>
    </row>
    <row r="1280" spans="1:12" s="21" customFormat="1">
      <c r="A1280" s="61" t="s">
        <v>415</v>
      </c>
      <c r="B1280" s="171" t="s">
        <v>128</v>
      </c>
      <c r="C1280" s="26"/>
      <c r="D1280" s="20"/>
      <c r="E1280" s="285"/>
      <c r="F1280" s="288">
        <f t="shared" si="39"/>
        <v>0</v>
      </c>
      <c r="G1280" s="233">
        <f t="shared" si="38"/>
        <v>0</v>
      </c>
      <c r="H1280" s="135"/>
      <c r="I1280" s="136"/>
    </row>
    <row r="1281" spans="1:12" s="21" customFormat="1">
      <c r="A1281" s="60" t="s">
        <v>918</v>
      </c>
      <c r="B1281" s="168" t="s">
        <v>919</v>
      </c>
      <c r="C1281" s="23" t="s">
        <v>9</v>
      </c>
      <c r="D1281" s="20">
        <v>793</v>
      </c>
      <c r="E1281" s="285">
        <v>22254</v>
      </c>
      <c r="F1281" s="368"/>
      <c r="G1281" s="233">
        <f t="shared" si="38"/>
        <v>0</v>
      </c>
      <c r="H1281" s="135"/>
      <c r="I1281" s="136"/>
      <c r="L1281" s="194"/>
    </row>
    <row r="1282" spans="1:12" s="21" customFormat="1">
      <c r="A1282" s="62" t="s">
        <v>416</v>
      </c>
      <c r="B1282" s="175" t="s">
        <v>129</v>
      </c>
      <c r="C1282" s="27"/>
      <c r="D1282" s="24"/>
      <c r="E1282" s="277"/>
      <c r="F1282" s="289">
        <f t="shared" si="39"/>
        <v>0</v>
      </c>
      <c r="G1282" s="234">
        <f t="shared" si="38"/>
        <v>0</v>
      </c>
      <c r="H1282" s="135"/>
      <c r="I1282" s="136"/>
    </row>
    <row r="1283" spans="1:12" s="21" customFormat="1">
      <c r="A1283" s="60" t="s">
        <v>910</v>
      </c>
      <c r="B1283" s="168" t="s">
        <v>909</v>
      </c>
      <c r="C1283" s="23" t="s">
        <v>2433</v>
      </c>
      <c r="D1283" s="20">
        <v>249</v>
      </c>
      <c r="E1283" s="285">
        <v>86849</v>
      </c>
      <c r="F1283" s="368"/>
      <c r="G1283" s="233">
        <f t="shared" si="38"/>
        <v>0</v>
      </c>
      <c r="H1283" s="135"/>
      <c r="I1283" s="136"/>
    </row>
    <row r="1284" spans="1:12" s="21" customFormat="1">
      <c r="A1284" s="60" t="s">
        <v>911</v>
      </c>
      <c r="B1284" s="168" t="s">
        <v>912</v>
      </c>
      <c r="C1284" s="23" t="s">
        <v>2433</v>
      </c>
      <c r="D1284" s="20">
        <v>17</v>
      </c>
      <c r="E1284" s="285">
        <v>86849</v>
      </c>
      <c r="F1284" s="368"/>
      <c r="G1284" s="233">
        <f t="shared" si="38"/>
        <v>0</v>
      </c>
      <c r="H1284" s="135"/>
      <c r="I1284" s="136"/>
    </row>
    <row r="1285" spans="1:12" s="21" customFormat="1">
      <c r="A1285" s="60" t="s">
        <v>913</v>
      </c>
      <c r="B1285" s="168" t="s">
        <v>914</v>
      </c>
      <c r="C1285" s="23" t="s">
        <v>2433</v>
      </c>
      <c r="D1285" s="20">
        <v>10</v>
      </c>
      <c r="E1285" s="285">
        <v>86849</v>
      </c>
      <c r="F1285" s="368"/>
      <c r="G1285" s="233">
        <f t="shared" si="38"/>
        <v>0</v>
      </c>
      <c r="H1285" s="135"/>
      <c r="I1285" s="136"/>
    </row>
    <row r="1286" spans="1:12" s="21" customFormat="1">
      <c r="A1286" s="60" t="s">
        <v>915</v>
      </c>
      <c r="B1286" s="168" t="s">
        <v>916</v>
      </c>
      <c r="C1286" s="23" t="s">
        <v>2433</v>
      </c>
      <c r="D1286" s="20">
        <v>12</v>
      </c>
      <c r="E1286" s="285">
        <v>86849</v>
      </c>
      <c r="F1286" s="368"/>
      <c r="G1286" s="233">
        <f t="shared" si="38"/>
        <v>0</v>
      </c>
      <c r="H1286" s="135"/>
      <c r="I1286" s="136"/>
    </row>
    <row r="1287" spans="1:12" s="21" customFormat="1">
      <c r="A1287" s="60" t="s">
        <v>917</v>
      </c>
      <c r="B1287" s="168" t="s">
        <v>2136</v>
      </c>
      <c r="C1287" s="23" t="s">
        <v>2433</v>
      </c>
      <c r="D1287" s="20">
        <v>368</v>
      </c>
      <c r="E1287" s="285">
        <v>86849</v>
      </c>
      <c r="F1287" s="368"/>
      <c r="G1287" s="233">
        <f t="shared" si="38"/>
        <v>0</v>
      </c>
      <c r="H1287" s="135"/>
      <c r="I1287" s="136"/>
    </row>
    <row r="1288" spans="1:12" s="21" customFormat="1">
      <c r="A1288" s="63" t="s">
        <v>417</v>
      </c>
      <c r="B1288" s="177" t="s">
        <v>126</v>
      </c>
      <c r="C1288" s="32"/>
      <c r="D1288" s="20"/>
      <c r="E1288" s="304"/>
      <c r="F1288" s="303">
        <f t="shared" si="39"/>
        <v>0</v>
      </c>
      <c r="G1288" s="237">
        <f t="shared" si="38"/>
        <v>0</v>
      </c>
      <c r="H1288" s="135"/>
      <c r="I1288" s="136"/>
    </row>
    <row r="1289" spans="1:12" s="21" customFormat="1">
      <c r="A1289" s="60" t="s">
        <v>920</v>
      </c>
      <c r="B1289" s="168" t="s">
        <v>921</v>
      </c>
      <c r="C1289" s="23" t="s">
        <v>2433</v>
      </c>
      <c r="D1289" s="20">
        <v>28</v>
      </c>
      <c r="E1289" s="285">
        <v>356214</v>
      </c>
      <c r="F1289" s="368"/>
      <c r="G1289" s="233">
        <f t="shared" si="38"/>
        <v>0</v>
      </c>
      <c r="H1289" s="135"/>
      <c r="I1289" s="136"/>
    </row>
    <row r="1290" spans="1:12" s="15" customFormat="1">
      <c r="A1290" s="11" t="s">
        <v>418</v>
      </c>
      <c r="B1290" s="170" t="s">
        <v>130</v>
      </c>
      <c r="C1290" s="13"/>
      <c r="D1290" s="14"/>
      <c r="E1290" s="283"/>
      <c r="F1290" s="284">
        <f t="shared" si="39"/>
        <v>0</v>
      </c>
      <c r="G1290" s="232">
        <f t="shared" si="38"/>
        <v>0</v>
      </c>
      <c r="H1290" s="135"/>
      <c r="I1290" s="136"/>
    </row>
    <row r="1291" spans="1:12" s="21" customFormat="1" ht="22.5">
      <c r="A1291" s="60" t="s">
        <v>930</v>
      </c>
      <c r="B1291" s="168" t="s">
        <v>931</v>
      </c>
      <c r="C1291" s="23" t="s">
        <v>10</v>
      </c>
      <c r="D1291" s="20">
        <v>1056</v>
      </c>
      <c r="E1291" s="285">
        <v>6142</v>
      </c>
      <c r="F1291" s="368"/>
      <c r="G1291" s="233">
        <f t="shared" si="38"/>
        <v>0</v>
      </c>
      <c r="H1291" s="135"/>
      <c r="I1291" s="136"/>
      <c r="L1291" s="194"/>
    </row>
    <row r="1292" spans="1:12" s="21" customFormat="1" ht="22.5">
      <c r="A1292" s="60" t="s">
        <v>932</v>
      </c>
      <c r="B1292" s="168" t="s">
        <v>933</v>
      </c>
      <c r="C1292" s="23" t="s">
        <v>9</v>
      </c>
      <c r="D1292" s="20">
        <v>127</v>
      </c>
      <c r="E1292" s="285">
        <v>21890</v>
      </c>
      <c r="F1292" s="368"/>
      <c r="G1292" s="233">
        <f t="shared" si="38"/>
        <v>0</v>
      </c>
      <c r="H1292" s="135"/>
      <c r="I1292" s="136"/>
      <c r="L1292" s="194"/>
    </row>
    <row r="1293" spans="1:12" s="21" customFormat="1">
      <c r="A1293" s="60" t="s">
        <v>935</v>
      </c>
      <c r="B1293" s="168" t="s">
        <v>2324</v>
      </c>
      <c r="C1293" s="23" t="s">
        <v>10</v>
      </c>
      <c r="D1293" s="20">
        <v>829</v>
      </c>
      <c r="E1293" s="285">
        <v>4495</v>
      </c>
      <c r="F1293" s="368"/>
      <c r="G1293" s="233">
        <f t="shared" si="38"/>
        <v>0</v>
      </c>
      <c r="H1293" s="135"/>
      <c r="I1293" s="136"/>
      <c r="L1293" s="194"/>
    </row>
    <row r="1294" spans="1:12" s="19" customFormat="1">
      <c r="A1294" s="16" t="s">
        <v>1588</v>
      </c>
      <c r="B1294" s="178" t="s">
        <v>175</v>
      </c>
      <c r="C1294" s="17"/>
      <c r="D1294" s="18"/>
      <c r="E1294" s="290"/>
      <c r="F1294" s="291">
        <f t="shared" si="39"/>
        <v>0</v>
      </c>
      <c r="G1294" s="235">
        <f t="shared" si="38"/>
        <v>0</v>
      </c>
      <c r="H1294" s="135"/>
      <c r="I1294" s="136"/>
    </row>
    <row r="1295" spans="1:12" s="10" customFormat="1">
      <c r="A1295" s="7">
        <v>26</v>
      </c>
      <c r="B1295" s="174" t="s">
        <v>133</v>
      </c>
      <c r="C1295" s="8"/>
      <c r="D1295" s="9"/>
      <c r="E1295" s="281"/>
      <c r="F1295" s="282">
        <f t="shared" si="39"/>
        <v>0</v>
      </c>
      <c r="G1295" s="231">
        <f t="shared" si="38"/>
        <v>0</v>
      </c>
      <c r="H1295" s="135"/>
      <c r="I1295" s="136"/>
    </row>
    <row r="1296" spans="1:12" s="15" customFormat="1">
      <c r="A1296" s="11" t="s">
        <v>419</v>
      </c>
      <c r="B1296" s="170" t="s">
        <v>134</v>
      </c>
      <c r="C1296" s="13"/>
      <c r="D1296" s="14"/>
      <c r="E1296" s="283"/>
      <c r="F1296" s="284">
        <f t="shared" si="39"/>
        <v>0</v>
      </c>
      <c r="G1296" s="232">
        <f t="shared" si="38"/>
        <v>0</v>
      </c>
      <c r="H1296" s="135"/>
      <c r="I1296" s="136"/>
    </row>
    <row r="1297" spans="1:17" s="21" customFormat="1">
      <c r="A1297" s="61" t="s">
        <v>420</v>
      </c>
      <c r="B1297" s="171" t="s">
        <v>135</v>
      </c>
      <c r="C1297" s="26"/>
      <c r="D1297" s="20"/>
      <c r="E1297" s="285"/>
      <c r="F1297" s="288">
        <f t="shared" si="39"/>
        <v>0</v>
      </c>
      <c r="G1297" s="233">
        <f t="shared" si="38"/>
        <v>0</v>
      </c>
      <c r="H1297" s="135"/>
      <c r="I1297" s="136"/>
    </row>
    <row r="1298" spans="1:17" s="21" customFormat="1" ht="33.75">
      <c r="A1298" s="60" t="s">
        <v>527</v>
      </c>
      <c r="B1298" s="168" t="s">
        <v>528</v>
      </c>
      <c r="C1298" s="23" t="s">
        <v>10</v>
      </c>
      <c r="D1298" s="20">
        <v>1</v>
      </c>
      <c r="E1298" s="285">
        <v>6446055</v>
      </c>
      <c r="F1298" s="368"/>
      <c r="G1298" s="233">
        <f t="shared" si="38"/>
        <v>0</v>
      </c>
      <c r="H1298" s="135"/>
      <c r="I1298" s="136"/>
      <c r="L1298" s="194"/>
    </row>
    <row r="1299" spans="1:17" s="21" customFormat="1" ht="56.25">
      <c r="A1299" s="60" t="s">
        <v>934</v>
      </c>
      <c r="B1299" s="168" t="s">
        <v>2137</v>
      </c>
      <c r="C1299" s="23" t="s">
        <v>2433</v>
      </c>
      <c r="D1299" s="20">
        <v>31</v>
      </c>
      <c r="E1299" s="285">
        <v>424291</v>
      </c>
      <c r="F1299" s="368"/>
      <c r="G1299" s="233">
        <f t="shared" ref="G1299:G1304" si="40">ROUND(F1299*D1299,0)</f>
        <v>0</v>
      </c>
      <c r="H1299" s="135"/>
      <c r="I1299" s="136"/>
    </row>
    <row r="1300" spans="1:17" s="15" customFormat="1">
      <c r="A1300" s="11" t="s">
        <v>421</v>
      </c>
      <c r="B1300" s="12" t="s">
        <v>136</v>
      </c>
      <c r="C1300" s="13"/>
      <c r="D1300" s="14"/>
      <c r="E1300" s="283"/>
      <c r="F1300" s="284">
        <f t="shared" ref="F1300:F1303" si="41">+E1300</f>
        <v>0</v>
      </c>
      <c r="G1300" s="232">
        <f t="shared" si="40"/>
        <v>0</v>
      </c>
      <c r="H1300" s="135"/>
      <c r="I1300" s="136"/>
    </row>
    <row r="1301" spans="1:17" s="21" customFormat="1" ht="17.25" customHeight="1">
      <c r="A1301" s="60" t="s">
        <v>1567</v>
      </c>
      <c r="B1301" s="22" t="s">
        <v>1568</v>
      </c>
      <c r="C1301" s="23" t="s">
        <v>9</v>
      </c>
      <c r="D1301" s="20">
        <v>31033</v>
      </c>
      <c r="E1301" s="285">
        <v>3201</v>
      </c>
      <c r="F1301" s="368"/>
      <c r="G1301" s="233">
        <f t="shared" si="40"/>
        <v>0</v>
      </c>
      <c r="H1301" s="135"/>
      <c r="I1301" s="136"/>
      <c r="L1301" s="194"/>
    </row>
    <row r="1302" spans="1:17" s="19" customFormat="1">
      <c r="A1302" s="28" t="s">
        <v>1589</v>
      </c>
      <c r="B1302" s="147" t="s">
        <v>422</v>
      </c>
      <c r="C1302" s="29" t="s">
        <v>142</v>
      </c>
      <c r="D1302" s="30"/>
      <c r="E1302" s="286"/>
      <c r="F1302" s="287">
        <f t="shared" si="41"/>
        <v>0</v>
      </c>
      <c r="G1302" s="205">
        <f t="shared" si="40"/>
        <v>0</v>
      </c>
      <c r="H1302" s="135"/>
      <c r="I1302" s="136"/>
      <c r="J1302" s="212"/>
      <c r="K1302" s="212"/>
      <c r="L1302" s="212"/>
      <c r="M1302" s="212"/>
      <c r="N1302" s="212"/>
      <c r="O1302" s="212"/>
      <c r="P1302" s="212"/>
      <c r="Q1302" s="212"/>
    </row>
    <row r="1303" spans="1:17" s="10" customFormat="1">
      <c r="A1303" s="7">
        <v>27</v>
      </c>
      <c r="B1303" s="31" t="s">
        <v>571</v>
      </c>
      <c r="C1303" s="8"/>
      <c r="D1303" s="131"/>
      <c r="E1303" s="306"/>
      <c r="F1303" s="307">
        <f t="shared" si="41"/>
        <v>0</v>
      </c>
      <c r="G1303" s="238">
        <f t="shared" si="40"/>
        <v>0</v>
      </c>
      <c r="H1303" s="135"/>
      <c r="I1303" s="136"/>
      <c r="J1303" s="206"/>
      <c r="K1303" s="212"/>
      <c r="L1303" s="206"/>
      <c r="M1303" s="213"/>
      <c r="N1303" s="206"/>
      <c r="O1303" s="206"/>
      <c r="P1303" s="206"/>
      <c r="Q1303" s="206"/>
    </row>
    <row r="1304" spans="1:17" s="21" customFormat="1" ht="22.5">
      <c r="A1304" s="60" t="s">
        <v>574</v>
      </c>
      <c r="B1304" s="22" t="s">
        <v>573</v>
      </c>
      <c r="C1304" s="23" t="s">
        <v>2433</v>
      </c>
      <c r="D1304" s="132">
        <v>1</v>
      </c>
      <c r="E1304" s="278">
        <v>83240000</v>
      </c>
      <c r="F1304" s="368"/>
      <c r="G1304" s="233">
        <f t="shared" si="40"/>
        <v>0</v>
      </c>
      <c r="H1304" s="135"/>
      <c r="I1304" s="55"/>
      <c r="J1304" s="55"/>
      <c r="K1304" s="53"/>
      <c r="L1304" s="55"/>
      <c r="M1304" s="53"/>
      <c r="N1304" s="55"/>
      <c r="O1304" s="53"/>
      <c r="P1304" s="55"/>
      <c r="Q1304" s="55"/>
    </row>
    <row r="1305" spans="1:17" s="19" customFormat="1" ht="12">
      <c r="A1305" s="28" t="s">
        <v>1590</v>
      </c>
      <c r="B1305" s="147" t="s">
        <v>572</v>
      </c>
      <c r="C1305" s="29" t="s">
        <v>142</v>
      </c>
      <c r="D1305" s="30"/>
      <c r="E1305" s="286"/>
      <c r="F1305" s="287"/>
      <c r="G1305" s="205"/>
      <c r="H1305" s="140"/>
      <c r="I1305" s="212"/>
      <c r="J1305" s="212"/>
      <c r="K1305" s="165"/>
      <c r="L1305" s="212"/>
      <c r="M1305" s="214"/>
      <c r="N1305" s="212"/>
      <c r="O1305" s="212"/>
      <c r="P1305" s="212"/>
      <c r="Q1305" s="212"/>
    </row>
    <row r="1306" spans="1:17" ht="7.5" customHeight="1">
      <c r="A1306" s="35"/>
      <c r="B1306" s="148"/>
      <c r="C1306" s="36"/>
      <c r="D1306" s="37"/>
      <c r="E1306" s="308"/>
      <c r="F1306" s="308"/>
      <c r="G1306" s="38"/>
      <c r="J1306" s="55"/>
      <c r="K1306" s="207"/>
      <c r="L1306" s="208"/>
      <c r="M1306" s="215"/>
      <c r="N1306" s="55"/>
      <c r="O1306" s="55"/>
      <c r="P1306" s="55"/>
      <c r="Q1306" s="55"/>
    </row>
    <row r="1307" spans="1:17" s="34" customFormat="1" ht="12">
      <c r="A1307" s="39"/>
      <c r="B1307" s="147" t="s">
        <v>3</v>
      </c>
      <c r="C1307" s="40"/>
      <c r="D1307" s="41"/>
      <c r="E1307" s="309"/>
      <c r="F1307" s="310"/>
      <c r="G1307" s="205">
        <f>SUM(G18:G1306)</f>
        <v>0</v>
      </c>
      <c r="H1307" s="354"/>
      <c r="I1307" s="165"/>
      <c r="J1307" s="216"/>
      <c r="K1307" s="217"/>
      <c r="L1307" s="216"/>
      <c r="M1307" s="217"/>
      <c r="N1307" s="216"/>
      <c r="O1307" s="217"/>
      <c r="P1307" s="215"/>
      <c r="Q1307" s="218"/>
    </row>
    <row r="1308" spans="1:17" s="34" customFormat="1" ht="12">
      <c r="A1308" s="42"/>
      <c r="B1308" s="147" t="s">
        <v>5</v>
      </c>
      <c r="C1308" s="43"/>
      <c r="D1308" s="44"/>
      <c r="E1308" s="311"/>
      <c r="F1308" s="312"/>
      <c r="G1308" s="235">
        <f>SUM(G1309:G1312)</f>
        <v>0</v>
      </c>
      <c r="H1308" s="140"/>
      <c r="I1308" s="165"/>
      <c r="J1308" s="216"/>
      <c r="K1308" s="219"/>
      <c r="L1308" s="216"/>
      <c r="M1308" s="219"/>
      <c r="N1308" s="216"/>
      <c r="O1308" s="219"/>
      <c r="P1308" s="218"/>
      <c r="Q1308" s="218"/>
    </row>
    <row r="1309" spans="1:17" ht="12">
      <c r="A1309" s="45"/>
      <c r="B1309" s="145" t="s">
        <v>6</v>
      </c>
      <c r="C1309" s="325">
        <v>0.17699999999999999</v>
      </c>
      <c r="D1309" s="46"/>
      <c r="E1309" s="313"/>
      <c r="F1309" s="366"/>
      <c r="G1309" s="239">
        <f>($G$1307*F1309)</f>
        <v>0</v>
      </c>
      <c r="H1309" s="230"/>
      <c r="I1309" s="201"/>
      <c r="J1309" s="220"/>
      <c r="K1309" s="221"/>
      <c r="L1309" s="220"/>
      <c r="M1309" s="221"/>
      <c r="N1309" s="220"/>
      <c r="O1309" s="221"/>
      <c r="P1309" s="55"/>
      <c r="Q1309" s="55"/>
    </row>
    <row r="1310" spans="1:17" ht="12">
      <c r="A1310" s="45"/>
      <c r="B1310" s="145" t="s">
        <v>1</v>
      </c>
      <c r="C1310" s="326">
        <v>0.01</v>
      </c>
      <c r="D1310" s="46"/>
      <c r="E1310" s="313"/>
      <c r="F1310" s="366"/>
      <c r="G1310" s="239">
        <f t="shared" ref="G1310:G1311" si="42">ROUND($G$1307*F1310,0)</f>
        <v>0</v>
      </c>
      <c r="H1310" s="141"/>
      <c r="I1310" s="201"/>
      <c r="J1310" s="220"/>
      <c r="K1310" s="221"/>
      <c r="L1310" s="220"/>
      <c r="M1310" s="221"/>
      <c r="N1310" s="220"/>
      <c r="O1310" s="221"/>
      <c r="P1310" s="55"/>
      <c r="Q1310" s="55"/>
    </row>
    <row r="1311" spans="1:17" ht="12">
      <c r="A1311" s="45"/>
      <c r="B1311" s="145" t="s">
        <v>2</v>
      </c>
      <c r="C1311" s="326">
        <v>0.05</v>
      </c>
      <c r="D1311" s="46"/>
      <c r="E1311" s="313"/>
      <c r="F1311" s="366"/>
      <c r="G1311" s="239">
        <f t="shared" si="42"/>
        <v>0</v>
      </c>
      <c r="H1311" s="141"/>
      <c r="I1311" s="201"/>
      <c r="J1311" s="220"/>
      <c r="K1311" s="221"/>
      <c r="L1311" s="220"/>
      <c r="M1311" s="221"/>
      <c r="N1311" s="220"/>
      <c r="O1311" s="221"/>
      <c r="P1311" s="55"/>
      <c r="Q1311" s="55"/>
    </row>
    <row r="1312" spans="1:17" ht="12">
      <c r="A1312" s="45"/>
      <c r="B1312" s="145" t="s">
        <v>8</v>
      </c>
      <c r="C1312" s="326">
        <v>0.19</v>
      </c>
      <c r="D1312" s="46"/>
      <c r="E1312" s="313"/>
      <c r="F1312" s="313"/>
      <c r="G1312" s="239">
        <f>($G$1311*C1312)</f>
        <v>0</v>
      </c>
      <c r="H1312" s="141"/>
      <c r="I1312" s="201"/>
      <c r="J1312" s="220"/>
      <c r="K1312" s="221"/>
      <c r="L1312" s="220"/>
      <c r="M1312" s="221"/>
      <c r="N1312" s="220"/>
      <c r="O1312" s="221"/>
      <c r="P1312" s="55"/>
      <c r="Q1312" s="55"/>
    </row>
    <row r="1313" spans="1:17" ht="12">
      <c r="A1313" s="45"/>
      <c r="B1313" s="202" t="s">
        <v>2745</v>
      </c>
      <c r="C1313" s="203"/>
      <c r="D1313" s="204"/>
      <c r="E1313" s="313"/>
      <c r="F1313" s="313"/>
      <c r="G1313" s="380"/>
      <c r="H1313" s="141"/>
      <c r="I1313" s="201"/>
      <c r="J1313" s="220"/>
      <c r="K1313" s="221"/>
      <c r="L1313" s="220"/>
      <c r="M1313" s="221"/>
      <c r="N1313" s="220"/>
      <c r="O1313" s="221"/>
      <c r="P1313" s="55"/>
      <c r="Q1313" s="55"/>
    </row>
    <row r="1314" spans="1:17" s="1" customFormat="1" ht="15">
      <c r="A1314" s="155"/>
      <c r="B1314" s="158" t="s">
        <v>2325</v>
      </c>
      <c r="C1314" s="156"/>
      <c r="D1314" s="157"/>
      <c r="E1314" s="314"/>
      <c r="F1314" s="315"/>
      <c r="G1314" s="240">
        <f>SUM(G1307:G1308)-G1313</f>
        <v>0</v>
      </c>
      <c r="H1314" s="166"/>
      <c r="I1314" s="222"/>
      <c r="K1314" s="241"/>
      <c r="L1314" s="242"/>
      <c r="M1314" s="223"/>
      <c r="N1314" s="222"/>
      <c r="O1314" s="223"/>
      <c r="P1314" s="210"/>
      <c r="Q1314" s="224"/>
    </row>
    <row r="1315" spans="1:17" s="130" customFormat="1" ht="6.75" customHeight="1">
      <c r="A1315" s="159"/>
      <c r="B1315" s="146"/>
      <c r="C1315" s="128"/>
      <c r="D1315" s="129"/>
      <c r="E1315" s="279"/>
      <c r="F1315" s="280"/>
      <c r="G1315" s="160"/>
      <c r="H1315" s="355"/>
      <c r="K1315" s="210"/>
      <c r="L1315" s="211"/>
      <c r="M1315" s="210"/>
      <c r="N1315" s="209"/>
      <c r="O1315" s="209"/>
      <c r="P1315" s="209"/>
      <c r="Q1315" s="209"/>
    </row>
    <row r="1316" spans="1:17" s="130" customFormat="1" ht="15.75" customHeight="1">
      <c r="A1316" s="337"/>
      <c r="B1316" s="356" t="s">
        <v>2746</v>
      </c>
      <c r="C1316" s="357"/>
      <c r="D1316" s="357"/>
      <c r="E1316" s="358"/>
      <c r="F1316" s="359"/>
      <c r="G1316" s="342">
        <v>1326899976</v>
      </c>
      <c r="H1316" s="164"/>
      <c r="I1316" s="165"/>
      <c r="J1316" s="210"/>
      <c r="K1316" s="210"/>
      <c r="L1316" s="209"/>
      <c r="M1316" s="209"/>
      <c r="N1316" s="209"/>
      <c r="O1316" s="210"/>
      <c r="P1316" s="209"/>
      <c r="Q1316" s="209"/>
    </row>
    <row r="1317" spans="1:17" s="130" customFormat="1" ht="6.75" customHeight="1">
      <c r="A1317" s="360"/>
      <c r="B1317" s="361"/>
      <c r="C1317" s="362"/>
      <c r="D1317" s="363"/>
      <c r="E1317" s="364"/>
      <c r="F1317" s="364"/>
      <c r="G1317" s="364"/>
      <c r="H1317" s="142"/>
      <c r="I1317" s="142"/>
      <c r="J1317" s="209"/>
      <c r="K1317" s="210"/>
      <c r="L1317" s="209"/>
      <c r="M1317" s="209"/>
      <c r="N1317" s="209"/>
      <c r="O1317" s="209"/>
      <c r="P1317" s="209"/>
      <c r="Q1317" s="209"/>
    </row>
    <row r="1318" spans="1:17" s="130" customFormat="1" ht="15.75" customHeight="1">
      <c r="A1318" s="337"/>
      <c r="B1318" s="356" t="s">
        <v>2475</v>
      </c>
      <c r="C1318" s="357"/>
      <c r="D1318" s="357"/>
      <c r="E1318" s="358"/>
      <c r="F1318" s="359"/>
      <c r="G1318" s="342">
        <v>10042920063</v>
      </c>
      <c r="H1318" s="365"/>
      <c r="I1318" s="165"/>
      <c r="K1318" s="210"/>
      <c r="L1318" s="209"/>
      <c r="M1318" s="209"/>
      <c r="N1318" s="209"/>
      <c r="O1318" s="210"/>
      <c r="P1318" s="209"/>
      <c r="Q1318" s="209"/>
    </row>
    <row r="1319" spans="1:17" s="130" customFormat="1" ht="6" customHeight="1">
      <c r="A1319" s="360"/>
      <c r="B1319" s="361"/>
      <c r="C1319" s="362"/>
      <c r="D1319" s="363"/>
      <c r="E1319" s="364"/>
      <c r="F1319" s="364"/>
      <c r="G1319" s="364"/>
      <c r="H1319" s="142"/>
      <c r="I1319" s="142"/>
      <c r="J1319" s="209"/>
      <c r="K1319" s="210"/>
      <c r="L1319" s="209"/>
      <c r="M1319" s="209"/>
      <c r="N1319" s="209"/>
      <c r="O1319" s="209"/>
      <c r="P1319" s="209"/>
      <c r="Q1319" s="209"/>
    </row>
    <row r="1320" spans="1:17" s="130" customFormat="1" ht="18" customHeight="1">
      <c r="A1320" s="343"/>
      <c r="B1320" s="344" t="s">
        <v>2766</v>
      </c>
      <c r="C1320" s="344"/>
      <c r="D1320" s="344"/>
      <c r="E1320" s="345"/>
      <c r="F1320" s="346"/>
      <c r="G1320" s="347">
        <f>SUM(G1314:G1319)+G10</f>
        <v>11369820039</v>
      </c>
      <c r="H1320" s="142"/>
      <c r="I1320" s="142"/>
      <c r="J1320" s="269"/>
      <c r="K1320" s="210"/>
      <c r="L1320" s="209"/>
      <c r="M1320" s="209"/>
      <c r="N1320" s="209"/>
      <c r="O1320" s="209"/>
      <c r="P1320" s="209"/>
      <c r="Q1320" s="209"/>
    </row>
    <row r="1321" spans="1:17" s="130" customFormat="1" ht="6.75" customHeight="1" thickBot="1">
      <c r="A1321" s="161"/>
      <c r="B1321" s="162"/>
      <c r="C1321" s="134"/>
      <c r="D1321" s="163"/>
      <c r="E1321" s="316"/>
      <c r="F1321" s="317"/>
      <c r="G1321" s="133"/>
      <c r="H1321" s="142"/>
      <c r="I1321" s="142"/>
      <c r="J1321" s="209"/>
      <c r="K1321" s="210"/>
      <c r="L1321" s="209"/>
      <c r="M1321" s="209"/>
      <c r="N1321" s="209"/>
      <c r="O1321" s="209"/>
      <c r="P1321" s="209"/>
      <c r="Q1321" s="209"/>
    </row>
    <row r="1322" spans="1:17" s="50" customFormat="1" ht="15.75" thickTop="1">
      <c r="A1322" s="381" t="s">
        <v>2742</v>
      </c>
      <c r="B1322" s="382"/>
      <c r="C1322" s="382"/>
      <c r="D1322" s="382"/>
      <c r="E1322" s="382"/>
      <c r="F1322" s="382"/>
      <c r="G1322" s="383"/>
      <c r="H1322" s="143"/>
      <c r="I1322" s="143"/>
      <c r="J1322" s="225"/>
      <c r="K1322" s="219"/>
      <c r="L1322" s="209"/>
      <c r="M1322" s="216"/>
      <c r="N1322" s="225"/>
      <c r="O1322" s="216"/>
      <c r="P1322" s="225"/>
      <c r="Q1322" s="225"/>
    </row>
    <row r="1323" spans="1:17" s="50" customFormat="1" ht="20.25" customHeight="1">
      <c r="A1323" s="384"/>
      <c r="B1323" s="385"/>
      <c r="C1323" s="385"/>
      <c r="D1323" s="385"/>
      <c r="E1323" s="385"/>
      <c r="F1323" s="385"/>
      <c r="G1323" s="386"/>
      <c r="H1323" s="143"/>
      <c r="I1323" s="143"/>
      <c r="J1323" s="225"/>
      <c r="K1323" s="221"/>
      <c r="L1323" s="209"/>
      <c r="M1323" s="220"/>
      <c r="N1323" s="215"/>
      <c r="O1323" s="220"/>
      <c r="P1323" s="225"/>
      <c r="Q1323" s="225"/>
    </row>
    <row r="1324" spans="1:17" s="50" customFormat="1" ht="20.25" customHeight="1">
      <c r="A1324" s="384"/>
      <c r="B1324" s="385"/>
      <c r="C1324" s="385"/>
      <c r="D1324" s="385"/>
      <c r="E1324" s="385"/>
      <c r="F1324" s="385"/>
      <c r="G1324" s="386"/>
      <c r="H1324" s="143"/>
      <c r="I1324" s="143"/>
      <c r="J1324" s="225"/>
      <c r="K1324" s="221"/>
      <c r="L1324" s="209"/>
      <c r="M1324" s="220"/>
      <c r="N1324" s="225"/>
      <c r="O1324" s="220"/>
      <c r="P1324" s="225"/>
      <c r="Q1324" s="225"/>
    </row>
    <row r="1325" spans="1:17" s="50" customFormat="1" ht="20.25" customHeight="1">
      <c r="A1325" s="384"/>
      <c r="B1325" s="385"/>
      <c r="C1325" s="385"/>
      <c r="D1325" s="385"/>
      <c r="E1325" s="385"/>
      <c r="F1325" s="385"/>
      <c r="G1325" s="386"/>
      <c r="H1325" s="143"/>
      <c r="I1325" s="143"/>
      <c r="J1325" s="225"/>
      <c r="K1325" s="221"/>
      <c r="L1325" s="209"/>
      <c r="M1325" s="220"/>
      <c r="N1325" s="225"/>
      <c r="O1325" s="220"/>
      <c r="P1325" s="225"/>
      <c r="Q1325" s="225"/>
    </row>
    <row r="1326" spans="1:17" s="50" customFormat="1" ht="20.25" customHeight="1">
      <c r="A1326" s="384"/>
      <c r="B1326" s="385"/>
      <c r="C1326" s="385"/>
      <c r="D1326" s="385"/>
      <c r="E1326" s="385"/>
      <c r="F1326" s="385"/>
      <c r="G1326" s="386"/>
      <c r="H1326" s="143"/>
      <c r="I1326" s="143"/>
      <c r="J1326" s="225"/>
      <c r="K1326" s="221"/>
      <c r="L1326" s="209"/>
      <c r="M1326" s="220"/>
      <c r="N1326" s="225"/>
      <c r="O1326" s="220"/>
      <c r="P1326" s="225"/>
      <c r="Q1326" s="225"/>
    </row>
    <row r="1327" spans="1:17" s="50" customFormat="1" ht="15">
      <c r="A1327" s="384"/>
      <c r="B1327" s="385"/>
      <c r="C1327" s="385"/>
      <c r="D1327" s="385"/>
      <c r="E1327" s="385"/>
      <c r="F1327" s="385"/>
      <c r="G1327" s="386"/>
      <c r="H1327" s="143"/>
      <c r="I1327" s="143"/>
      <c r="J1327" s="225"/>
      <c r="K1327" s="221"/>
      <c r="L1327" s="209"/>
      <c r="M1327" s="220"/>
      <c r="N1327" s="225"/>
      <c r="O1327" s="220"/>
      <c r="P1327" s="225"/>
      <c r="Q1327" s="225"/>
    </row>
    <row r="1328" spans="1:17" s="50" customFormat="1" ht="26.25" customHeight="1">
      <c r="A1328" s="384"/>
      <c r="B1328" s="385"/>
      <c r="C1328" s="385"/>
      <c r="D1328" s="385"/>
      <c r="E1328" s="385"/>
      <c r="F1328" s="385"/>
      <c r="G1328" s="386"/>
      <c r="H1328" s="143"/>
      <c r="I1328" s="143"/>
      <c r="J1328" s="225"/>
      <c r="K1328" s="223"/>
      <c r="L1328" s="210"/>
      <c r="M1328" s="222"/>
      <c r="N1328" s="226"/>
      <c r="O1328" s="222"/>
      <c r="P1328" s="225"/>
      <c r="Q1328" s="225"/>
    </row>
    <row r="1329" spans="1:16179" s="50" customFormat="1" ht="15">
      <c r="A1329" s="384"/>
      <c r="B1329" s="385"/>
      <c r="C1329" s="385"/>
      <c r="D1329" s="385"/>
      <c r="E1329" s="385"/>
      <c r="F1329" s="385"/>
      <c r="G1329" s="386"/>
      <c r="H1329" s="143"/>
      <c r="I1329" s="165"/>
      <c r="J1329" s="225"/>
      <c r="K1329" s="226"/>
      <c r="L1329" s="209"/>
      <c r="M1329" s="225"/>
      <c r="N1329" s="225"/>
      <c r="O1329" s="225"/>
      <c r="P1329" s="225"/>
      <c r="Q1329" s="225"/>
    </row>
    <row r="1330" spans="1:16179" s="50" customFormat="1" ht="22.5" customHeight="1">
      <c r="A1330" s="384"/>
      <c r="B1330" s="385"/>
      <c r="C1330" s="385"/>
      <c r="D1330" s="385"/>
      <c r="E1330" s="385"/>
      <c r="F1330" s="385"/>
      <c r="G1330" s="386"/>
      <c r="H1330" s="143"/>
      <c r="I1330" s="143"/>
      <c r="J1330" s="225"/>
      <c r="K1330" s="226"/>
      <c r="L1330" s="225"/>
      <c r="M1330" s="225"/>
      <c r="N1330" s="225"/>
      <c r="O1330" s="225"/>
      <c r="P1330" s="225"/>
      <c r="Q1330" s="225"/>
    </row>
    <row r="1331" spans="1:16179" ht="15.75" thickBot="1">
      <c r="A1331" s="387"/>
      <c r="B1331" s="388"/>
      <c r="C1331" s="388"/>
      <c r="D1331" s="388"/>
      <c r="E1331" s="388"/>
      <c r="F1331" s="388"/>
      <c r="G1331" s="389"/>
      <c r="H1331" s="143"/>
      <c r="I1331" s="143"/>
      <c r="J1331" s="50"/>
      <c r="K1331" s="50"/>
      <c r="L1331" s="50"/>
      <c r="M1331" s="50"/>
      <c r="N1331" s="50"/>
      <c r="O1331" s="50"/>
      <c r="P1331" s="50"/>
      <c r="Q1331" s="50"/>
      <c r="R1331" s="50"/>
      <c r="S1331" s="50"/>
      <c r="T1331" s="50"/>
      <c r="U1331" s="50"/>
      <c r="V1331" s="50"/>
      <c r="W1331" s="50"/>
      <c r="X1331" s="50"/>
      <c r="Y1331" s="50"/>
      <c r="Z1331" s="50"/>
      <c r="AA1331" s="50"/>
      <c r="AB1331" s="50"/>
      <c r="AC1331" s="50"/>
      <c r="AD1331" s="50"/>
      <c r="AE1331" s="50"/>
      <c r="AF1331" s="50"/>
      <c r="AG1331" s="50"/>
      <c r="AH1331" s="50"/>
      <c r="AI1331" s="50"/>
      <c r="AJ1331" s="50"/>
      <c r="AK1331" s="50"/>
      <c r="AL1331" s="50"/>
      <c r="AM1331" s="50"/>
      <c r="AN1331" s="50"/>
      <c r="AO1331" s="50"/>
      <c r="AP1331" s="50"/>
      <c r="AQ1331" s="50"/>
      <c r="AR1331" s="50"/>
      <c r="AS1331" s="50"/>
      <c r="AT1331" s="50"/>
      <c r="AU1331" s="50"/>
      <c r="AV1331" s="50"/>
      <c r="AW1331" s="50"/>
      <c r="AX1331" s="50"/>
      <c r="AY1331" s="50"/>
      <c r="AZ1331" s="50"/>
      <c r="BA1331" s="50"/>
      <c r="BB1331" s="50"/>
      <c r="BC1331" s="50"/>
      <c r="BD1331" s="50"/>
      <c r="BE1331" s="50"/>
      <c r="BF1331" s="50"/>
      <c r="BG1331" s="50"/>
      <c r="BH1331" s="50"/>
      <c r="BI1331" s="50"/>
      <c r="BJ1331" s="50"/>
      <c r="BK1331" s="50"/>
      <c r="BL1331" s="50"/>
      <c r="BM1331" s="50"/>
      <c r="BN1331" s="50"/>
      <c r="BO1331" s="50"/>
      <c r="BP1331" s="50"/>
      <c r="BQ1331" s="50"/>
      <c r="BR1331" s="50"/>
      <c r="BS1331" s="50"/>
      <c r="BT1331" s="50"/>
      <c r="BU1331" s="50"/>
      <c r="BV1331" s="50"/>
      <c r="BW1331" s="50"/>
      <c r="BX1331" s="50"/>
      <c r="BY1331" s="50"/>
      <c r="BZ1331" s="50"/>
      <c r="CA1331" s="50"/>
      <c r="CB1331" s="50"/>
      <c r="CC1331" s="50"/>
      <c r="CD1331" s="50"/>
      <c r="CE1331" s="50"/>
      <c r="CF1331" s="50"/>
      <c r="CG1331" s="50"/>
      <c r="CH1331" s="50"/>
      <c r="CI1331" s="50"/>
      <c r="CJ1331" s="50"/>
      <c r="CK1331" s="50"/>
      <c r="CL1331" s="50"/>
      <c r="CM1331" s="50"/>
      <c r="CN1331" s="50"/>
      <c r="CO1331" s="50"/>
      <c r="CP1331" s="50"/>
      <c r="CQ1331" s="50"/>
      <c r="CR1331" s="50"/>
      <c r="CS1331" s="50"/>
      <c r="CT1331" s="50"/>
      <c r="CU1331" s="50"/>
      <c r="CV1331" s="50"/>
      <c r="CW1331" s="50"/>
      <c r="CX1331" s="50"/>
      <c r="CY1331" s="50"/>
      <c r="CZ1331" s="50"/>
      <c r="DA1331" s="50"/>
      <c r="DB1331" s="50"/>
      <c r="DC1331" s="50"/>
      <c r="DD1331" s="50"/>
      <c r="DE1331" s="50"/>
      <c r="DF1331" s="50"/>
      <c r="DG1331" s="50"/>
      <c r="DH1331" s="50"/>
      <c r="DI1331" s="50"/>
      <c r="DJ1331" s="50"/>
      <c r="DK1331" s="50"/>
      <c r="DL1331" s="50"/>
      <c r="DM1331" s="50"/>
      <c r="DN1331" s="50"/>
      <c r="DO1331" s="50"/>
      <c r="DP1331" s="50"/>
      <c r="DQ1331" s="50"/>
      <c r="DR1331" s="50"/>
      <c r="DS1331" s="50"/>
      <c r="DT1331" s="50"/>
      <c r="DU1331" s="50"/>
      <c r="DV1331" s="50"/>
      <c r="DW1331" s="50"/>
      <c r="DX1331" s="50"/>
      <c r="DY1331" s="50"/>
      <c r="DZ1331" s="50"/>
      <c r="EA1331" s="50"/>
      <c r="EB1331" s="50"/>
      <c r="EC1331" s="50"/>
      <c r="ED1331" s="50"/>
      <c r="EE1331" s="50"/>
      <c r="EF1331" s="50"/>
      <c r="EG1331" s="50"/>
      <c r="EH1331" s="50"/>
      <c r="EI1331" s="50"/>
      <c r="EJ1331" s="50"/>
      <c r="EK1331" s="50"/>
      <c r="EL1331" s="50"/>
      <c r="EM1331" s="50"/>
      <c r="EN1331" s="50"/>
      <c r="EO1331" s="50"/>
      <c r="EP1331" s="50"/>
      <c r="EQ1331" s="50"/>
      <c r="ER1331" s="50"/>
      <c r="ES1331" s="50"/>
      <c r="ET1331" s="50"/>
      <c r="EU1331" s="50"/>
      <c r="EV1331" s="50"/>
      <c r="EW1331" s="50"/>
      <c r="EX1331" s="50"/>
      <c r="EY1331" s="50"/>
      <c r="EZ1331" s="50"/>
      <c r="FA1331" s="50"/>
      <c r="FB1331" s="50"/>
      <c r="FC1331" s="50"/>
      <c r="FD1331" s="50"/>
      <c r="FE1331" s="50"/>
      <c r="FF1331" s="50"/>
      <c r="FG1331" s="50"/>
      <c r="FH1331" s="50"/>
      <c r="FI1331" s="50"/>
      <c r="FJ1331" s="50"/>
      <c r="FK1331" s="50"/>
      <c r="FL1331" s="50"/>
      <c r="FM1331" s="50"/>
      <c r="FN1331" s="50"/>
      <c r="FO1331" s="50"/>
      <c r="FP1331" s="50"/>
      <c r="FQ1331" s="50"/>
      <c r="FR1331" s="50"/>
      <c r="FS1331" s="50"/>
      <c r="FT1331" s="50"/>
      <c r="FU1331" s="50"/>
      <c r="FV1331" s="50"/>
      <c r="FW1331" s="50"/>
      <c r="FX1331" s="50"/>
      <c r="FY1331" s="50"/>
      <c r="FZ1331" s="50"/>
      <c r="GA1331" s="50"/>
      <c r="GB1331" s="50"/>
      <c r="GC1331" s="50"/>
      <c r="GD1331" s="50"/>
      <c r="GE1331" s="50"/>
      <c r="GF1331" s="50"/>
      <c r="GG1331" s="50"/>
      <c r="GH1331" s="50"/>
      <c r="GI1331" s="50"/>
      <c r="GJ1331" s="50"/>
      <c r="GK1331" s="50"/>
      <c r="GL1331" s="50"/>
      <c r="GM1331" s="50"/>
      <c r="GN1331" s="50"/>
      <c r="GO1331" s="50"/>
      <c r="GP1331" s="50"/>
      <c r="GQ1331" s="50"/>
      <c r="GR1331" s="50"/>
      <c r="GS1331" s="50"/>
      <c r="GT1331" s="50"/>
      <c r="GU1331" s="50"/>
      <c r="GV1331" s="50"/>
      <c r="GW1331" s="50"/>
      <c r="GX1331" s="50"/>
      <c r="GY1331" s="50"/>
      <c r="GZ1331" s="50"/>
      <c r="HA1331" s="50"/>
      <c r="HB1331" s="50"/>
      <c r="HC1331" s="50"/>
      <c r="HD1331" s="50"/>
      <c r="HE1331" s="50"/>
      <c r="HF1331" s="50"/>
      <c r="HG1331" s="50"/>
      <c r="HH1331" s="50"/>
      <c r="HI1331" s="50"/>
      <c r="HJ1331" s="50"/>
      <c r="HK1331" s="50"/>
      <c r="HL1331" s="50"/>
      <c r="HM1331" s="50"/>
      <c r="HN1331" s="50"/>
      <c r="HO1331" s="50"/>
      <c r="HP1331" s="50"/>
      <c r="HQ1331" s="50"/>
      <c r="HR1331" s="50"/>
      <c r="HS1331" s="50"/>
      <c r="HT1331" s="50"/>
      <c r="HU1331" s="50"/>
      <c r="HV1331" s="50"/>
      <c r="HW1331" s="50"/>
      <c r="HX1331" s="50"/>
      <c r="HY1331" s="50"/>
      <c r="HZ1331" s="50"/>
      <c r="IA1331" s="50"/>
      <c r="IB1331" s="50"/>
      <c r="IC1331" s="50"/>
      <c r="ID1331" s="50"/>
      <c r="IE1331" s="50"/>
      <c r="IF1331" s="50"/>
      <c r="IG1331" s="50"/>
      <c r="IH1331" s="50"/>
      <c r="II1331" s="50"/>
      <c r="IJ1331" s="50"/>
      <c r="IK1331" s="50"/>
      <c r="IL1331" s="50"/>
      <c r="IM1331" s="50"/>
      <c r="IN1331" s="50"/>
      <c r="IO1331" s="50"/>
      <c r="IP1331" s="50"/>
      <c r="IQ1331" s="50"/>
      <c r="IR1331" s="50"/>
      <c r="IS1331" s="50"/>
      <c r="IT1331" s="50"/>
      <c r="IU1331" s="50"/>
      <c r="IV1331" s="50"/>
      <c r="IW1331" s="50"/>
      <c r="IX1331" s="50"/>
      <c r="IY1331" s="50"/>
      <c r="IZ1331" s="50"/>
      <c r="JA1331" s="50"/>
      <c r="JB1331" s="50"/>
      <c r="JC1331" s="50"/>
      <c r="JD1331" s="50"/>
      <c r="JE1331" s="50"/>
      <c r="JF1331" s="50"/>
      <c r="JG1331" s="50"/>
      <c r="JH1331" s="50"/>
      <c r="JI1331" s="50"/>
      <c r="JJ1331" s="50"/>
      <c r="JK1331" s="50"/>
      <c r="JL1331" s="50"/>
      <c r="JM1331" s="50"/>
      <c r="JN1331" s="50"/>
      <c r="JO1331" s="50"/>
      <c r="JP1331" s="50"/>
      <c r="JQ1331" s="50"/>
      <c r="JR1331" s="50"/>
      <c r="JS1331" s="50"/>
      <c r="JT1331" s="50"/>
      <c r="JU1331" s="50"/>
      <c r="JV1331" s="50"/>
      <c r="JW1331" s="50"/>
      <c r="JX1331" s="50"/>
      <c r="JY1331" s="50"/>
      <c r="JZ1331" s="50"/>
      <c r="KA1331" s="50"/>
      <c r="KB1331" s="50"/>
      <c r="KC1331" s="50"/>
      <c r="KD1331" s="50"/>
      <c r="KE1331" s="50"/>
      <c r="KF1331" s="50"/>
      <c r="KG1331" s="50"/>
      <c r="KH1331" s="50"/>
      <c r="KI1331" s="50"/>
      <c r="KJ1331" s="50"/>
      <c r="KK1331" s="50"/>
      <c r="KL1331" s="50"/>
      <c r="KM1331" s="50"/>
      <c r="KN1331" s="50"/>
      <c r="KO1331" s="50"/>
      <c r="KP1331" s="50"/>
      <c r="KQ1331" s="50"/>
      <c r="KR1331" s="50"/>
      <c r="KS1331" s="50"/>
      <c r="KT1331" s="50"/>
      <c r="KU1331" s="50"/>
      <c r="KV1331" s="50"/>
      <c r="KW1331" s="50"/>
      <c r="KX1331" s="50"/>
      <c r="KY1331" s="50"/>
      <c r="KZ1331" s="50"/>
      <c r="LA1331" s="50"/>
      <c r="LB1331" s="50"/>
      <c r="LC1331" s="50"/>
      <c r="LD1331" s="50"/>
      <c r="LE1331" s="50"/>
      <c r="LF1331" s="50"/>
      <c r="LG1331" s="50"/>
      <c r="LH1331" s="50"/>
      <c r="LI1331" s="50"/>
      <c r="LJ1331" s="50"/>
      <c r="LK1331" s="50"/>
      <c r="LL1331" s="50"/>
      <c r="LM1331" s="50"/>
      <c r="LN1331" s="50"/>
      <c r="LO1331" s="50"/>
      <c r="LP1331" s="50"/>
      <c r="LQ1331" s="50"/>
      <c r="LR1331" s="50"/>
      <c r="LS1331" s="50"/>
      <c r="LT1331" s="50"/>
      <c r="LU1331" s="50"/>
      <c r="LV1331" s="50"/>
      <c r="LW1331" s="50"/>
      <c r="LX1331" s="50"/>
      <c r="LY1331" s="50"/>
      <c r="LZ1331" s="50"/>
      <c r="MA1331" s="50"/>
      <c r="MB1331" s="50"/>
      <c r="MC1331" s="50"/>
      <c r="MD1331" s="50"/>
      <c r="ME1331" s="50"/>
      <c r="MF1331" s="50"/>
      <c r="MG1331" s="50"/>
      <c r="MH1331" s="50"/>
      <c r="MI1331" s="50"/>
      <c r="MJ1331" s="50"/>
      <c r="MK1331" s="50"/>
      <c r="ML1331" s="50"/>
      <c r="MM1331" s="50"/>
      <c r="MN1331" s="50"/>
      <c r="MO1331" s="50"/>
      <c r="MP1331" s="50"/>
      <c r="MQ1331" s="50"/>
      <c r="MR1331" s="50"/>
      <c r="MS1331" s="50"/>
      <c r="MT1331" s="50"/>
      <c r="MU1331" s="50"/>
      <c r="MV1331" s="50"/>
      <c r="MW1331" s="50"/>
      <c r="MX1331" s="50"/>
      <c r="MY1331" s="50"/>
      <c r="MZ1331" s="50"/>
      <c r="NA1331" s="50"/>
      <c r="NB1331" s="50"/>
      <c r="NC1331" s="50"/>
      <c r="ND1331" s="50"/>
      <c r="NE1331" s="50"/>
      <c r="NF1331" s="50"/>
      <c r="NG1331" s="50"/>
      <c r="NH1331" s="50"/>
      <c r="NI1331" s="50"/>
      <c r="NJ1331" s="50"/>
      <c r="NK1331" s="50"/>
      <c r="NL1331" s="50"/>
      <c r="NM1331" s="50"/>
      <c r="NN1331" s="50"/>
      <c r="NO1331" s="50"/>
      <c r="NP1331" s="50"/>
      <c r="NQ1331" s="50"/>
      <c r="NR1331" s="50"/>
      <c r="NS1331" s="50"/>
      <c r="NT1331" s="50"/>
      <c r="NU1331" s="50"/>
      <c r="NV1331" s="50"/>
      <c r="NW1331" s="50"/>
      <c r="NX1331" s="50"/>
      <c r="NY1331" s="50"/>
      <c r="NZ1331" s="50"/>
      <c r="OA1331" s="50"/>
      <c r="OB1331" s="50"/>
      <c r="OC1331" s="50"/>
      <c r="OD1331" s="50"/>
      <c r="OE1331" s="50"/>
      <c r="OF1331" s="50"/>
      <c r="OG1331" s="50"/>
      <c r="OH1331" s="50"/>
      <c r="OI1331" s="50"/>
      <c r="OJ1331" s="50"/>
      <c r="OK1331" s="50"/>
      <c r="OL1331" s="50"/>
      <c r="OM1331" s="50"/>
      <c r="ON1331" s="50"/>
      <c r="OO1331" s="50"/>
      <c r="OP1331" s="50"/>
      <c r="OQ1331" s="50"/>
      <c r="OR1331" s="50"/>
      <c r="OS1331" s="50"/>
      <c r="OT1331" s="50"/>
      <c r="OU1331" s="50"/>
      <c r="OV1331" s="50"/>
      <c r="OW1331" s="50"/>
      <c r="OX1331" s="50"/>
      <c r="OY1331" s="50"/>
      <c r="OZ1331" s="50"/>
      <c r="PA1331" s="50"/>
      <c r="PB1331" s="50"/>
      <c r="PC1331" s="50"/>
      <c r="PD1331" s="50"/>
      <c r="PE1331" s="50"/>
      <c r="PF1331" s="50"/>
      <c r="PG1331" s="50"/>
      <c r="PH1331" s="50"/>
      <c r="PI1331" s="50"/>
      <c r="PJ1331" s="50"/>
      <c r="PK1331" s="50"/>
      <c r="PL1331" s="50"/>
      <c r="PM1331" s="50"/>
      <c r="PN1331" s="50"/>
      <c r="PO1331" s="50"/>
      <c r="PP1331" s="50"/>
      <c r="PQ1331" s="50"/>
      <c r="PR1331" s="50"/>
      <c r="PS1331" s="50"/>
      <c r="PT1331" s="50"/>
      <c r="PU1331" s="50"/>
      <c r="PV1331" s="50"/>
      <c r="PW1331" s="50"/>
      <c r="PX1331" s="50"/>
      <c r="PY1331" s="50"/>
      <c r="PZ1331" s="50"/>
      <c r="QA1331" s="50"/>
      <c r="QB1331" s="50"/>
      <c r="QC1331" s="50"/>
      <c r="QD1331" s="50"/>
      <c r="QE1331" s="50"/>
      <c r="QF1331" s="50"/>
      <c r="QG1331" s="50"/>
      <c r="QH1331" s="50"/>
      <c r="QI1331" s="50"/>
      <c r="QJ1331" s="50"/>
      <c r="QK1331" s="50"/>
      <c r="QL1331" s="50"/>
      <c r="QM1331" s="50"/>
      <c r="QN1331" s="50"/>
      <c r="QO1331" s="50"/>
      <c r="QP1331" s="50"/>
      <c r="QQ1331" s="50"/>
      <c r="QR1331" s="50"/>
      <c r="QS1331" s="50"/>
      <c r="QT1331" s="50"/>
      <c r="QU1331" s="50"/>
      <c r="QV1331" s="50"/>
      <c r="QW1331" s="50"/>
      <c r="QX1331" s="50"/>
      <c r="QY1331" s="50"/>
      <c r="QZ1331" s="50"/>
      <c r="RA1331" s="50"/>
      <c r="RB1331" s="50"/>
      <c r="RC1331" s="50"/>
      <c r="RD1331" s="50"/>
      <c r="RE1331" s="50"/>
      <c r="RF1331" s="50"/>
      <c r="RG1331" s="50"/>
      <c r="RH1331" s="50"/>
      <c r="RI1331" s="50"/>
      <c r="RJ1331" s="50"/>
      <c r="RK1331" s="50"/>
      <c r="RL1331" s="50"/>
      <c r="RM1331" s="50"/>
      <c r="RN1331" s="50"/>
      <c r="RO1331" s="50"/>
      <c r="RP1331" s="50"/>
      <c r="RQ1331" s="50"/>
      <c r="RR1331" s="50"/>
      <c r="RS1331" s="50"/>
      <c r="RT1331" s="50"/>
      <c r="RU1331" s="50"/>
      <c r="RV1331" s="50"/>
      <c r="RW1331" s="50"/>
      <c r="RX1331" s="50"/>
      <c r="RY1331" s="50"/>
      <c r="RZ1331" s="50"/>
      <c r="SA1331" s="50"/>
      <c r="SB1331" s="50"/>
      <c r="SC1331" s="50"/>
      <c r="SD1331" s="50"/>
      <c r="SE1331" s="50"/>
      <c r="SF1331" s="50"/>
      <c r="SG1331" s="50"/>
      <c r="SH1331" s="50"/>
      <c r="SI1331" s="50"/>
      <c r="SJ1331" s="50"/>
      <c r="SK1331" s="50"/>
      <c r="SL1331" s="50"/>
      <c r="SM1331" s="50"/>
      <c r="SN1331" s="50"/>
      <c r="SO1331" s="50"/>
      <c r="SP1331" s="50"/>
      <c r="SQ1331" s="50"/>
      <c r="SR1331" s="50"/>
      <c r="SS1331" s="50"/>
      <c r="ST1331" s="50"/>
      <c r="SU1331" s="50"/>
      <c r="SV1331" s="50"/>
      <c r="SW1331" s="50"/>
      <c r="SX1331" s="50"/>
      <c r="SY1331" s="50"/>
      <c r="SZ1331" s="50"/>
      <c r="TA1331" s="50"/>
      <c r="TB1331" s="50"/>
      <c r="TC1331" s="50"/>
      <c r="TD1331" s="50"/>
      <c r="TE1331" s="50"/>
      <c r="TF1331" s="50"/>
      <c r="TG1331" s="50"/>
      <c r="TH1331" s="50"/>
      <c r="TI1331" s="50"/>
      <c r="TJ1331" s="50"/>
      <c r="TK1331" s="50"/>
      <c r="TL1331" s="50"/>
      <c r="TM1331" s="50"/>
      <c r="TN1331" s="50"/>
      <c r="TO1331" s="50"/>
      <c r="TP1331" s="50"/>
      <c r="TQ1331" s="50"/>
      <c r="TR1331" s="50"/>
      <c r="TS1331" s="50"/>
      <c r="TT1331" s="50"/>
      <c r="TU1331" s="50"/>
      <c r="TV1331" s="50"/>
      <c r="TW1331" s="50"/>
      <c r="TX1331" s="50"/>
      <c r="TY1331" s="50"/>
      <c r="TZ1331" s="50"/>
      <c r="UA1331" s="50"/>
      <c r="UB1331" s="50"/>
      <c r="UC1331" s="50"/>
      <c r="UD1331" s="50"/>
      <c r="UE1331" s="50"/>
      <c r="UF1331" s="50"/>
      <c r="UG1331" s="50"/>
      <c r="UH1331" s="50"/>
      <c r="UI1331" s="50"/>
      <c r="UJ1331" s="50"/>
      <c r="UK1331" s="50"/>
      <c r="UL1331" s="50"/>
      <c r="UM1331" s="50"/>
      <c r="UN1331" s="50"/>
      <c r="UO1331" s="50"/>
      <c r="UP1331" s="50"/>
      <c r="UQ1331" s="50"/>
      <c r="UR1331" s="50"/>
      <c r="US1331" s="50"/>
      <c r="UT1331" s="50"/>
      <c r="UU1331" s="50"/>
      <c r="UV1331" s="50"/>
      <c r="UW1331" s="50"/>
      <c r="UX1331" s="50"/>
      <c r="UY1331" s="50"/>
      <c r="UZ1331" s="50"/>
      <c r="VA1331" s="50"/>
      <c r="VB1331" s="50"/>
      <c r="VC1331" s="50"/>
      <c r="VD1331" s="50"/>
      <c r="VE1331" s="50"/>
      <c r="VF1331" s="50"/>
      <c r="VG1331" s="50"/>
      <c r="VH1331" s="50"/>
      <c r="VI1331" s="50"/>
      <c r="VJ1331" s="50"/>
      <c r="VK1331" s="50"/>
      <c r="VL1331" s="50"/>
      <c r="VM1331" s="50"/>
      <c r="VN1331" s="50"/>
      <c r="VO1331" s="50"/>
      <c r="VP1331" s="50"/>
      <c r="VQ1331" s="50"/>
      <c r="VR1331" s="50"/>
      <c r="VS1331" s="50"/>
      <c r="VT1331" s="50"/>
      <c r="VU1331" s="50"/>
      <c r="VV1331" s="50"/>
      <c r="VW1331" s="50"/>
      <c r="VX1331" s="50"/>
      <c r="VY1331" s="50"/>
      <c r="VZ1331" s="50"/>
      <c r="WA1331" s="50"/>
      <c r="WB1331" s="50"/>
      <c r="WC1331" s="50"/>
      <c r="WD1331" s="50"/>
      <c r="WE1331" s="50"/>
      <c r="WF1331" s="50"/>
      <c r="WG1331" s="50"/>
      <c r="WH1331" s="50"/>
      <c r="WI1331" s="50"/>
      <c r="WJ1331" s="50"/>
      <c r="WK1331" s="50"/>
      <c r="WL1331" s="50"/>
      <c r="WM1331" s="50"/>
      <c r="WN1331" s="50"/>
      <c r="WO1331" s="50"/>
      <c r="WP1331" s="50"/>
      <c r="WQ1331" s="50"/>
      <c r="WR1331" s="50"/>
      <c r="WS1331" s="50"/>
      <c r="WT1331" s="50"/>
      <c r="WU1331" s="50"/>
      <c r="WV1331" s="50"/>
      <c r="WW1331" s="50"/>
      <c r="WX1331" s="50"/>
      <c r="WY1331" s="50"/>
      <c r="WZ1331" s="50"/>
      <c r="XA1331" s="50"/>
      <c r="XB1331" s="50"/>
      <c r="XC1331" s="50"/>
      <c r="XD1331" s="50"/>
      <c r="XE1331" s="50"/>
      <c r="XF1331" s="50"/>
      <c r="XG1331" s="50"/>
      <c r="XH1331" s="50"/>
      <c r="XI1331" s="50"/>
      <c r="XJ1331" s="50"/>
      <c r="XK1331" s="50"/>
      <c r="XL1331" s="50"/>
      <c r="XM1331" s="50"/>
      <c r="XN1331" s="50"/>
      <c r="XO1331" s="50"/>
      <c r="XP1331" s="50"/>
      <c r="XQ1331" s="50"/>
      <c r="XR1331" s="50"/>
      <c r="XS1331" s="50"/>
      <c r="XT1331" s="50"/>
      <c r="XU1331" s="50"/>
      <c r="XV1331" s="50"/>
      <c r="XW1331" s="50"/>
      <c r="XX1331" s="50"/>
      <c r="XY1331" s="50"/>
      <c r="XZ1331" s="50"/>
      <c r="YA1331" s="50"/>
      <c r="YB1331" s="50"/>
      <c r="YC1331" s="50"/>
      <c r="YD1331" s="50"/>
      <c r="YE1331" s="50"/>
      <c r="YF1331" s="50"/>
      <c r="YG1331" s="50"/>
      <c r="YH1331" s="50"/>
      <c r="YI1331" s="50"/>
      <c r="YJ1331" s="50"/>
      <c r="YK1331" s="50"/>
      <c r="YL1331" s="50"/>
      <c r="YM1331" s="50"/>
      <c r="YN1331" s="50"/>
      <c r="YO1331" s="50"/>
      <c r="YP1331" s="50"/>
      <c r="YQ1331" s="50"/>
      <c r="YR1331" s="50"/>
      <c r="YS1331" s="50"/>
      <c r="YT1331" s="50"/>
      <c r="YU1331" s="50"/>
      <c r="YV1331" s="50"/>
      <c r="YW1331" s="50"/>
      <c r="YX1331" s="50"/>
      <c r="YY1331" s="50"/>
      <c r="YZ1331" s="50"/>
      <c r="ZA1331" s="50"/>
      <c r="ZB1331" s="50"/>
      <c r="ZC1331" s="50"/>
      <c r="ZD1331" s="50"/>
      <c r="ZE1331" s="50"/>
      <c r="ZF1331" s="50"/>
      <c r="ZG1331" s="50"/>
      <c r="ZH1331" s="50"/>
      <c r="ZI1331" s="50"/>
      <c r="ZJ1331" s="50"/>
      <c r="ZK1331" s="50"/>
      <c r="ZL1331" s="50"/>
      <c r="ZM1331" s="50"/>
      <c r="ZN1331" s="50"/>
      <c r="ZO1331" s="50"/>
      <c r="ZP1331" s="50"/>
      <c r="ZQ1331" s="50"/>
      <c r="ZR1331" s="50"/>
      <c r="ZS1331" s="50"/>
      <c r="ZT1331" s="50"/>
      <c r="ZU1331" s="50"/>
      <c r="ZV1331" s="50"/>
      <c r="ZW1331" s="50"/>
      <c r="ZX1331" s="50"/>
      <c r="ZY1331" s="50"/>
      <c r="ZZ1331" s="50"/>
      <c r="AAA1331" s="50"/>
      <c r="AAB1331" s="50"/>
      <c r="AAC1331" s="50"/>
      <c r="AAD1331" s="50"/>
      <c r="AAE1331" s="50"/>
      <c r="AAF1331" s="50"/>
      <c r="AAG1331" s="50"/>
      <c r="AAH1331" s="50"/>
      <c r="AAI1331" s="50"/>
      <c r="AAJ1331" s="50"/>
      <c r="AAK1331" s="50"/>
      <c r="AAL1331" s="50"/>
      <c r="AAM1331" s="50"/>
      <c r="AAN1331" s="50"/>
      <c r="AAO1331" s="50"/>
      <c r="AAP1331" s="50"/>
      <c r="AAQ1331" s="50"/>
      <c r="AAR1331" s="50"/>
      <c r="AAS1331" s="50"/>
      <c r="AAT1331" s="50"/>
      <c r="AAU1331" s="50"/>
      <c r="AAV1331" s="50"/>
      <c r="AAW1331" s="50"/>
      <c r="AAX1331" s="50"/>
      <c r="AAY1331" s="50"/>
      <c r="AAZ1331" s="50"/>
      <c r="ABA1331" s="50"/>
      <c r="ABB1331" s="50"/>
      <c r="ABC1331" s="50"/>
      <c r="ABD1331" s="50"/>
      <c r="ABE1331" s="50"/>
      <c r="ABF1331" s="50"/>
      <c r="ABG1331" s="50"/>
      <c r="ABH1331" s="50"/>
      <c r="ABI1331" s="50"/>
      <c r="ABJ1331" s="50"/>
      <c r="ABK1331" s="50"/>
      <c r="ABL1331" s="50"/>
      <c r="ABM1331" s="50"/>
      <c r="ABN1331" s="50"/>
      <c r="ABO1331" s="50"/>
      <c r="ABP1331" s="50"/>
      <c r="ABQ1331" s="50"/>
      <c r="ABR1331" s="50"/>
      <c r="ABS1331" s="50"/>
      <c r="ABT1331" s="50"/>
      <c r="ABU1331" s="50"/>
      <c r="ABV1331" s="50"/>
      <c r="ABW1331" s="50"/>
      <c r="ABX1331" s="50"/>
      <c r="ABY1331" s="50"/>
      <c r="ABZ1331" s="50"/>
      <c r="ACA1331" s="50"/>
      <c r="ACB1331" s="50"/>
      <c r="ACC1331" s="50"/>
      <c r="ACD1331" s="50"/>
      <c r="ACE1331" s="50"/>
      <c r="ACF1331" s="50"/>
      <c r="ACG1331" s="50"/>
      <c r="ACH1331" s="50"/>
      <c r="ACI1331" s="50"/>
      <c r="ACJ1331" s="50"/>
      <c r="ACK1331" s="50"/>
      <c r="ACL1331" s="50"/>
      <c r="ACM1331" s="50"/>
      <c r="ACN1331" s="50"/>
      <c r="ACO1331" s="50"/>
      <c r="ACP1331" s="50"/>
      <c r="ACQ1331" s="50"/>
      <c r="ACR1331" s="50"/>
      <c r="ACS1331" s="50"/>
      <c r="ACT1331" s="50"/>
      <c r="ACU1331" s="50"/>
      <c r="ACV1331" s="50"/>
      <c r="ACW1331" s="50"/>
      <c r="ACX1331" s="50"/>
      <c r="ACY1331" s="50"/>
      <c r="ACZ1331" s="50"/>
      <c r="ADA1331" s="50"/>
      <c r="ADB1331" s="50"/>
      <c r="ADC1331" s="50"/>
      <c r="ADD1331" s="50"/>
      <c r="ADE1331" s="50"/>
      <c r="ADF1331" s="50"/>
      <c r="ADG1331" s="50"/>
      <c r="ADH1331" s="50"/>
      <c r="ADI1331" s="50"/>
      <c r="ADJ1331" s="50"/>
      <c r="ADK1331" s="50"/>
      <c r="ADL1331" s="50"/>
      <c r="ADM1331" s="50"/>
      <c r="ADN1331" s="50"/>
      <c r="ADO1331" s="50"/>
      <c r="ADP1331" s="50"/>
      <c r="ADQ1331" s="50"/>
      <c r="ADR1331" s="50"/>
      <c r="ADS1331" s="50"/>
      <c r="ADT1331" s="50"/>
      <c r="ADU1331" s="50"/>
      <c r="ADV1331" s="50"/>
      <c r="ADW1331" s="50"/>
      <c r="ADX1331" s="50"/>
      <c r="ADY1331" s="50"/>
      <c r="ADZ1331" s="50"/>
      <c r="AEA1331" s="50"/>
      <c r="AEB1331" s="50"/>
      <c r="AEC1331" s="50"/>
      <c r="AED1331" s="50"/>
      <c r="AEE1331" s="50"/>
      <c r="AEF1331" s="50"/>
      <c r="AEG1331" s="50"/>
      <c r="AEH1331" s="50"/>
      <c r="AEI1331" s="50"/>
      <c r="AEJ1331" s="50"/>
      <c r="AEK1331" s="50"/>
      <c r="AEL1331" s="50"/>
      <c r="AEM1331" s="50"/>
      <c r="AEN1331" s="50"/>
      <c r="AEO1331" s="50"/>
      <c r="AEP1331" s="50"/>
      <c r="AEQ1331" s="50"/>
      <c r="AER1331" s="50"/>
      <c r="AES1331" s="50"/>
      <c r="AET1331" s="50"/>
      <c r="AEU1331" s="50"/>
      <c r="AEV1331" s="50"/>
      <c r="AEW1331" s="50"/>
      <c r="AEX1331" s="50"/>
      <c r="AEY1331" s="50"/>
      <c r="AEZ1331" s="50"/>
      <c r="AFA1331" s="50"/>
      <c r="AFB1331" s="50"/>
      <c r="AFC1331" s="50"/>
      <c r="AFD1331" s="50"/>
      <c r="AFE1331" s="50"/>
      <c r="AFF1331" s="50"/>
      <c r="AFG1331" s="50"/>
      <c r="AFH1331" s="50"/>
      <c r="AFI1331" s="50"/>
      <c r="AFJ1331" s="50"/>
      <c r="AFK1331" s="50"/>
      <c r="AFL1331" s="50"/>
      <c r="AFM1331" s="50"/>
      <c r="AFN1331" s="50"/>
      <c r="AFO1331" s="50"/>
      <c r="AFP1331" s="50"/>
      <c r="AFQ1331" s="50"/>
      <c r="AFR1331" s="50"/>
      <c r="AFS1331" s="50"/>
      <c r="AFT1331" s="50"/>
      <c r="AFU1331" s="50"/>
      <c r="AFV1331" s="50"/>
      <c r="AFW1331" s="50"/>
      <c r="AFX1331" s="50"/>
      <c r="AFY1331" s="50"/>
      <c r="AFZ1331" s="50"/>
      <c r="AGA1331" s="50"/>
      <c r="AGB1331" s="50"/>
      <c r="AGC1331" s="50"/>
      <c r="AGD1331" s="50"/>
      <c r="AGE1331" s="50"/>
      <c r="AGF1331" s="50"/>
      <c r="AGG1331" s="50"/>
      <c r="AGH1331" s="50"/>
      <c r="AGI1331" s="50"/>
      <c r="AGJ1331" s="50"/>
      <c r="AGK1331" s="50"/>
      <c r="AGL1331" s="50"/>
      <c r="AGM1331" s="50"/>
      <c r="AGN1331" s="50"/>
      <c r="AGO1331" s="50"/>
      <c r="AGP1331" s="50"/>
      <c r="AGQ1331" s="50"/>
      <c r="AGR1331" s="50"/>
      <c r="AGS1331" s="50"/>
      <c r="AGT1331" s="50"/>
      <c r="AGU1331" s="50"/>
      <c r="AGV1331" s="50"/>
      <c r="AGW1331" s="50"/>
      <c r="AGX1331" s="50"/>
      <c r="AGY1331" s="50"/>
      <c r="AGZ1331" s="50"/>
      <c r="AHA1331" s="50"/>
      <c r="AHB1331" s="50"/>
      <c r="AHC1331" s="50"/>
      <c r="AHD1331" s="50"/>
      <c r="AHE1331" s="50"/>
      <c r="AHF1331" s="50"/>
      <c r="AHG1331" s="50"/>
      <c r="AHH1331" s="50"/>
      <c r="AHI1331" s="50"/>
      <c r="AHJ1331" s="50"/>
      <c r="AHK1331" s="50"/>
      <c r="AHL1331" s="50"/>
      <c r="AHM1331" s="50"/>
      <c r="AHN1331" s="50"/>
      <c r="AHO1331" s="50"/>
      <c r="AHP1331" s="50"/>
      <c r="AHQ1331" s="50"/>
      <c r="AHR1331" s="50"/>
      <c r="AHS1331" s="50"/>
      <c r="AHT1331" s="50"/>
      <c r="AHU1331" s="50"/>
      <c r="AHV1331" s="50"/>
      <c r="AHW1331" s="50"/>
      <c r="AHX1331" s="50"/>
      <c r="AHY1331" s="50"/>
      <c r="AHZ1331" s="50"/>
      <c r="AIA1331" s="50"/>
      <c r="AIB1331" s="50"/>
      <c r="AIC1331" s="50"/>
      <c r="AID1331" s="50"/>
      <c r="AIE1331" s="50"/>
      <c r="AIF1331" s="50"/>
      <c r="AIG1331" s="50"/>
      <c r="AIH1331" s="50"/>
      <c r="AII1331" s="50"/>
      <c r="AIJ1331" s="50"/>
      <c r="AIK1331" s="50"/>
      <c r="AIL1331" s="50"/>
      <c r="AIM1331" s="50"/>
      <c r="AIN1331" s="50"/>
      <c r="AIO1331" s="50"/>
      <c r="AIP1331" s="50"/>
      <c r="AIQ1331" s="50"/>
      <c r="AIR1331" s="50"/>
      <c r="AIS1331" s="50"/>
      <c r="AIT1331" s="50"/>
      <c r="AIU1331" s="50"/>
      <c r="AIV1331" s="50"/>
      <c r="AIW1331" s="50"/>
      <c r="AIX1331" s="50"/>
      <c r="AIY1331" s="50"/>
      <c r="AIZ1331" s="50"/>
      <c r="AJA1331" s="50"/>
      <c r="AJB1331" s="50"/>
      <c r="AJC1331" s="50"/>
      <c r="AJD1331" s="50"/>
      <c r="AJE1331" s="50"/>
      <c r="AJF1331" s="50"/>
      <c r="AJG1331" s="50"/>
      <c r="AJH1331" s="50"/>
      <c r="AJI1331" s="50"/>
      <c r="AJJ1331" s="50"/>
      <c r="AJK1331" s="50"/>
      <c r="AJL1331" s="50"/>
      <c r="AJM1331" s="50"/>
      <c r="AJN1331" s="50"/>
      <c r="AJO1331" s="50"/>
      <c r="AJP1331" s="50"/>
      <c r="AJQ1331" s="50"/>
      <c r="AJR1331" s="50"/>
      <c r="AJS1331" s="50"/>
      <c r="AJT1331" s="50"/>
      <c r="AJU1331" s="50"/>
      <c r="AJV1331" s="50"/>
      <c r="AJW1331" s="50"/>
      <c r="AJX1331" s="50"/>
      <c r="AJY1331" s="50"/>
      <c r="AJZ1331" s="50"/>
      <c r="AKA1331" s="50"/>
      <c r="AKB1331" s="50"/>
      <c r="AKC1331" s="50"/>
      <c r="AKD1331" s="50"/>
      <c r="AKE1331" s="50"/>
      <c r="AKF1331" s="50"/>
      <c r="AKG1331" s="50"/>
      <c r="AKH1331" s="50"/>
      <c r="AKI1331" s="50"/>
      <c r="AKJ1331" s="50"/>
      <c r="AKK1331" s="50"/>
      <c r="AKL1331" s="50"/>
      <c r="AKM1331" s="50"/>
      <c r="AKN1331" s="50"/>
      <c r="AKO1331" s="50"/>
      <c r="AKP1331" s="50"/>
      <c r="AKQ1331" s="50"/>
      <c r="AKR1331" s="50"/>
      <c r="AKS1331" s="50"/>
      <c r="AKT1331" s="50"/>
      <c r="AKU1331" s="50"/>
      <c r="AKV1331" s="50"/>
      <c r="AKW1331" s="50"/>
      <c r="AKX1331" s="50"/>
      <c r="AKY1331" s="50"/>
      <c r="AKZ1331" s="50"/>
      <c r="ALA1331" s="50"/>
      <c r="ALB1331" s="50"/>
      <c r="ALC1331" s="50"/>
      <c r="ALD1331" s="50"/>
      <c r="ALE1331" s="50"/>
      <c r="ALF1331" s="50"/>
      <c r="ALG1331" s="50"/>
      <c r="ALH1331" s="50"/>
      <c r="ALI1331" s="50"/>
      <c r="ALJ1331" s="50"/>
      <c r="ALK1331" s="50"/>
      <c r="ALL1331" s="50"/>
      <c r="ALM1331" s="50"/>
      <c r="ALN1331" s="50"/>
      <c r="ALO1331" s="50"/>
      <c r="ALP1331" s="50"/>
      <c r="ALQ1331" s="50"/>
      <c r="ALR1331" s="50"/>
      <c r="ALS1331" s="50"/>
      <c r="ALT1331" s="50"/>
      <c r="ALU1331" s="50"/>
      <c r="ALV1331" s="50"/>
      <c r="ALW1331" s="50"/>
      <c r="ALX1331" s="50"/>
      <c r="ALY1331" s="50"/>
      <c r="ALZ1331" s="50"/>
      <c r="AMA1331" s="50"/>
      <c r="AMB1331" s="50"/>
      <c r="AMC1331" s="50"/>
      <c r="AMD1331" s="50"/>
      <c r="AME1331" s="50"/>
      <c r="AMF1331" s="50"/>
      <c r="AMG1331" s="50"/>
      <c r="AMH1331" s="50"/>
      <c r="AMI1331" s="50"/>
      <c r="AMJ1331" s="50"/>
      <c r="AMK1331" s="50"/>
      <c r="AML1331" s="50"/>
      <c r="AMM1331" s="50"/>
      <c r="AMN1331" s="50"/>
      <c r="AMO1331" s="50"/>
      <c r="AMP1331" s="50"/>
      <c r="AMQ1331" s="50"/>
      <c r="AMR1331" s="50"/>
      <c r="AMS1331" s="50"/>
      <c r="AMT1331" s="50"/>
      <c r="AMU1331" s="50"/>
      <c r="AMV1331" s="50"/>
      <c r="AMW1331" s="50"/>
      <c r="AMX1331" s="50"/>
      <c r="AMY1331" s="50"/>
      <c r="AMZ1331" s="50"/>
      <c r="ANA1331" s="50"/>
      <c r="ANB1331" s="50"/>
      <c r="ANC1331" s="50"/>
      <c r="AND1331" s="50"/>
      <c r="ANE1331" s="50"/>
      <c r="ANF1331" s="50"/>
      <c r="ANG1331" s="50"/>
      <c r="ANH1331" s="50"/>
      <c r="ANI1331" s="50"/>
      <c r="ANJ1331" s="50"/>
      <c r="ANK1331" s="50"/>
      <c r="ANL1331" s="50"/>
      <c r="ANM1331" s="50"/>
      <c r="ANN1331" s="50"/>
      <c r="ANO1331" s="50"/>
      <c r="ANP1331" s="50"/>
      <c r="ANQ1331" s="50"/>
      <c r="ANR1331" s="50"/>
      <c r="ANS1331" s="50"/>
      <c r="ANT1331" s="50"/>
      <c r="ANU1331" s="50"/>
      <c r="ANV1331" s="50"/>
      <c r="ANW1331" s="50"/>
      <c r="ANX1331" s="50"/>
      <c r="ANY1331" s="50"/>
      <c r="ANZ1331" s="50"/>
      <c r="AOA1331" s="50"/>
      <c r="AOB1331" s="50"/>
      <c r="AOC1331" s="50"/>
      <c r="AOD1331" s="50"/>
      <c r="AOE1331" s="50"/>
      <c r="AOF1331" s="50"/>
      <c r="AOG1331" s="50"/>
      <c r="AOH1331" s="50"/>
      <c r="AOI1331" s="50"/>
      <c r="AOJ1331" s="50"/>
      <c r="AOK1331" s="50"/>
      <c r="AOL1331" s="50"/>
      <c r="AOM1331" s="50"/>
      <c r="AON1331" s="50"/>
      <c r="AOO1331" s="50"/>
      <c r="AOP1331" s="50"/>
      <c r="AOQ1331" s="50"/>
      <c r="AOR1331" s="50"/>
      <c r="AOS1331" s="50"/>
      <c r="AOT1331" s="50"/>
      <c r="AOU1331" s="50"/>
      <c r="AOV1331" s="50"/>
      <c r="AOW1331" s="50"/>
      <c r="AOX1331" s="50"/>
      <c r="AOY1331" s="50"/>
      <c r="AOZ1331" s="50"/>
      <c r="APA1331" s="50"/>
      <c r="APB1331" s="50"/>
      <c r="APC1331" s="50"/>
      <c r="APD1331" s="50"/>
      <c r="APE1331" s="50"/>
      <c r="APF1331" s="50"/>
      <c r="APG1331" s="50"/>
      <c r="APH1331" s="50"/>
      <c r="API1331" s="50"/>
      <c r="APJ1331" s="50"/>
      <c r="APK1331" s="50"/>
      <c r="APL1331" s="50"/>
      <c r="APM1331" s="50"/>
      <c r="APN1331" s="50"/>
      <c r="APO1331" s="50"/>
      <c r="APP1331" s="50"/>
      <c r="APQ1331" s="50"/>
      <c r="APR1331" s="50"/>
      <c r="APS1331" s="50"/>
      <c r="APT1331" s="50"/>
      <c r="APU1331" s="50"/>
      <c r="APV1331" s="50"/>
      <c r="APW1331" s="50"/>
      <c r="APX1331" s="50"/>
      <c r="APY1331" s="50"/>
      <c r="APZ1331" s="50"/>
      <c r="AQA1331" s="50"/>
      <c r="AQB1331" s="50"/>
      <c r="AQC1331" s="50"/>
      <c r="AQD1331" s="50"/>
      <c r="AQE1331" s="50"/>
      <c r="AQF1331" s="50"/>
      <c r="AQG1331" s="50"/>
      <c r="AQH1331" s="50"/>
      <c r="AQI1331" s="50"/>
      <c r="AQJ1331" s="50"/>
      <c r="AQK1331" s="50"/>
      <c r="AQL1331" s="50"/>
      <c r="AQM1331" s="50"/>
      <c r="AQN1331" s="50"/>
      <c r="AQO1331" s="50"/>
      <c r="AQP1331" s="50"/>
      <c r="AQQ1331" s="50"/>
      <c r="AQR1331" s="50"/>
      <c r="AQS1331" s="50"/>
      <c r="AQT1331" s="50"/>
      <c r="AQU1331" s="50"/>
      <c r="AQV1331" s="50"/>
      <c r="AQW1331" s="50"/>
      <c r="AQX1331" s="50"/>
      <c r="AQY1331" s="50"/>
      <c r="AQZ1331" s="50"/>
      <c r="ARA1331" s="50"/>
      <c r="ARB1331" s="50"/>
      <c r="ARC1331" s="50"/>
      <c r="ARD1331" s="50"/>
      <c r="ARE1331" s="50"/>
      <c r="ARF1331" s="50"/>
      <c r="ARG1331" s="50"/>
      <c r="ARH1331" s="50"/>
      <c r="ARI1331" s="50"/>
      <c r="ARJ1331" s="50"/>
      <c r="ARK1331" s="50"/>
      <c r="ARL1331" s="50"/>
      <c r="ARM1331" s="50"/>
      <c r="ARN1331" s="50"/>
      <c r="ARO1331" s="50"/>
      <c r="ARP1331" s="50"/>
      <c r="ARQ1331" s="50"/>
      <c r="ARR1331" s="50"/>
      <c r="ARS1331" s="50"/>
      <c r="ART1331" s="50"/>
      <c r="ARU1331" s="50"/>
      <c r="ARV1331" s="50"/>
      <c r="ARW1331" s="50"/>
      <c r="ARX1331" s="50"/>
      <c r="ARY1331" s="50"/>
      <c r="ARZ1331" s="50"/>
      <c r="ASA1331" s="50"/>
      <c r="ASB1331" s="50"/>
      <c r="ASC1331" s="50"/>
      <c r="ASD1331" s="50"/>
      <c r="ASE1331" s="50"/>
      <c r="ASF1331" s="50"/>
      <c r="ASG1331" s="50"/>
      <c r="ASH1331" s="50"/>
      <c r="ASI1331" s="50"/>
      <c r="ASJ1331" s="50"/>
      <c r="ASK1331" s="50"/>
      <c r="ASL1331" s="50"/>
      <c r="ASM1331" s="50"/>
      <c r="ASN1331" s="50"/>
      <c r="ASO1331" s="50"/>
      <c r="ASP1331" s="50"/>
      <c r="ASQ1331" s="50"/>
      <c r="ASR1331" s="50"/>
      <c r="ASS1331" s="50"/>
      <c r="AST1331" s="50"/>
      <c r="ASU1331" s="50"/>
      <c r="ASV1331" s="50"/>
      <c r="ASW1331" s="50"/>
      <c r="ASX1331" s="50"/>
      <c r="ASY1331" s="50"/>
      <c r="ASZ1331" s="50"/>
      <c r="ATA1331" s="50"/>
      <c r="ATB1331" s="50"/>
      <c r="ATC1331" s="50"/>
      <c r="ATD1331" s="50"/>
      <c r="ATE1331" s="50"/>
      <c r="ATF1331" s="50"/>
      <c r="ATG1331" s="50"/>
      <c r="ATH1331" s="50"/>
      <c r="ATI1331" s="50"/>
      <c r="ATJ1331" s="50"/>
      <c r="ATK1331" s="50"/>
      <c r="ATL1331" s="50"/>
      <c r="ATM1331" s="50"/>
      <c r="ATN1331" s="50"/>
      <c r="ATO1331" s="50"/>
      <c r="ATP1331" s="50"/>
      <c r="ATQ1331" s="50"/>
      <c r="ATR1331" s="50"/>
      <c r="ATS1331" s="50"/>
      <c r="ATT1331" s="50"/>
      <c r="ATU1331" s="50"/>
      <c r="ATV1331" s="50"/>
      <c r="ATW1331" s="50"/>
      <c r="ATX1331" s="50"/>
      <c r="ATY1331" s="50"/>
      <c r="ATZ1331" s="50"/>
      <c r="AUA1331" s="50"/>
      <c r="AUB1331" s="50"/>
      <c r="AUC1331" s="50"/>
      <c r="AUD1331" s="50"/>
      <c r="AUE1331" s="50"/>
      <c r="AUF1331" s="50"/>
      <c r="AUG1331" s="50"/>
      <c r="AUH1331" s="50"/>
      <c r="AUI1331" s="50"/>
      <c r="AUJ1331" s="50"/>
      <c r="AUK1331" s="50"/>
      <c r="AUL1331" s="50"/>
      <c r="AUM1331" s="50"/>
      <c r="AUN1331" s="50"/>
      <c r="AUO1331" s="50"/>
      <c r="AUP1331" s="50"/>
      <c r="AUQ1331" s="50"/>
      <c r="AUR1331" s="50"/>
      <c r="AUS1331" s="50"/>
      <c r="AUT1331" s="50"/>
      <c r="AUU1331" s="50"/>
      <c r="AUV1331" s="50"/>
      <c r="AUW1331" s="50"/>
      <c r="AUX1331" s="50"/>
      <c r="AUY1331" s="50"/>
      <c r="AUZ1331" s="50"/>
      <c r="AVA1331" s="50"/>
      <c r="AVB1331" s="50"/>
      <c r="AVC1331" s="50"/>
      <c r="AVD1331" s="50"/>
      <c r="AVE1331" s="50"/>
      <c r="AVF1331" s="50"/>
      <c r="AVG1331" s="50"/>
      <c r="AVH1331" s="50"/>
      <c r="AVI1331" s="50"/>
      <c r="AVJ1331" s="50"/>
      <c r="AVK1331" s="50"/>
      <c r="AVL1331" s="50"/>
      <c r="AVM1331" s="50"/>
      <c r="AVN1331" s="50"/>
      <c r="AVO1331" s="50"/>
      <c r="AVP1331" s="50"/>
      <c r="AVQ1331" s="50"/>
      <c r="AVR1331" s="50"/>
      <c r="AVS1331" s="50"/>
      <c r="AVT1331" s="50"/>
      <c r="AVU1331" s="50"/>
      <c r="AVV1331" s="50"/>
      <c r="AVW1331" s="50"/>
      <c r="AVX1331" s="50"/>
      <c r="AVY1331" s="50"/>
      <c r="AVZ1331" s="50"/>
      <c r="AWA1331" s="50"/>
      <c r="AWB1331" s="50"/>
      <c r="AWC1331" s="50"/>
      <c r="AWD1331" s="50"/>
      <c r="AWE1331" s="50"/>
      <c r="AWF1331" s="50"/>
      <c r="AWG1331" s="50"/>
      <c r="AWH1331" s="50"/>
      <c r="AWI1331" s="50"/>
      <c r="AWJ1331" s="50"/>
      <c r="AWK1331" s="50"/>
      <c r="AWL1331" s="50"/>
      <c r="AWM1331" s="50"/>
      <c r="AWN1331" s="50"/>
      <c r="AWO1331" s="50"/>
      <c r="AWP1331" s="50"/>
      <c r="AWQ1331" s="50"/>
      <c r="AWR1331" s="50"/>
      <c r="AWS1331" s="50"/>
      <c r="AWT1331" s="50"/>
      <c r="AWU1331" s="50"/>
      <c r="AWV1331" s="50"/>
      <c r="AWW1331" s="50"/>
      <c r="AWX1331" s="50"/>
      <c r="AWY1331" s="50"/>
      <c r="AWZ1331" s="50"/>
      <c r="AXA1331" s="50"/>
      <c r="AXB1331" s="50"/>
      <c r="AXC1331" s="50"/>
      <c r="AXD1331" s="50"/>
      <c r="AXE1331" s="50"/>
      <c r="AXF1331" s="50"/>
      <c r="AXG1331" s="50"/>
      <c r="AXH1331" s="50"/>
      <c r="AXI1331" s="50"/>
      <c r="AXJ1331" s="50"/>
      <c r="AXK1331" s="50"/>
      <c r="AXL1331" s="50"/>
      <c r="AXM1331" s="50"/>
      <c r="AXN1331" s="50"/>
      <c r="AXO1331" s="50"/>
      <c r="AXP1331" s="50"/>
      <c r="AXQ1331" s="50"/>
      <c r="AXR1331" s="50"/>
      <c r="AXS1331" s="50"/>
      <c r="AXT1331" s="50"/>
      <c r="AXU1331" s="50"/>
      <c r="AXV1331" s="50"/>
      <c r="AXW1331" s="50"/>
      <c r="AXX1331" s="50"/>
      <c r="AXY1331" s="50"/>
      <c r="AXZ1331" s="50"/>
      <c r="AYA1331" s="50"/>
      <c r="AYB1331" s="50"/>
      <c r="AYC1331" s="50"/>
      <c r="AYD1331" s="50"/>
      <c r="AYE1331" s="50"/>
      <c r="AYF1331" s="50"/>
      <c r="AYG1331" s="50"/>
      <c r="AYH1331" s="50"/>
      <c r="AYI1331" s="50"/>
      <c r="AYJ1331" s="50"/>
      <c r="AYK1331" s="50"/>
      <c r="AYL1331" s="50"/>
      <c r="AYM1331" s="50"/>
      <c r="AYN1331" s="50"/>
      <c r="AYO1331" s="50"/>
      <c r="AYP1331" s="50"/>
      <c r="AYQ1331" s="50"/>
      <c r="AYR1331" s="50"/>
      <c r="AYS1331" s="50"/>
      <c r="AYT1331" s="50"/>
      <c r="AYU1331" s="50"/>
      <c r="AYV1331" s="50"/>
      <c r="AYW1331" s="50"/>
      <c r="AYX1331" s="50"/>
      <c r="AYY1331" s="50"/>
      <c r="AYZ1331" s="50"/>
      <c r="AZA1331" s="50"/>
      <c r="AZB1331" s="50"/>
      <c r="AZC1331" s="50"/>
      <c r="AZD1331" s="50"/>
      <c r="AZE1331" s="50"/>
      <c r="AZF1331" s="50"/>
      <c r="AZG1331" s="50"/>
      <c r="AZH1331" s="50"/>
      <c r="AZI1331" s="50"/>
      <c r="AZJ1331" s="50"/>
      <c r="AZK1331" s="50"/>
      <c r="AZL1331" s="50"/>
      <c r="AZM1331" s="50"/>
      <c r="AZN1331" s="50"/>
      <c r="AZO1331" s="50"/>
      <c r="AZP1331" s="50"/>
      <c r="AZQ1331" s="50"/>
      <c r="AZR1331" s="50"/>
      <c r="AZS1331" s="50"/>
      <c r="AZT1331" s="50"/>
      <c r="AZU1331" s="50"/>
      <c r="AZV1331" s="50"/>
      <c r="AZW1331" s="50"/>
      <c r="AZX1331" s="50"/>
      <c r="AZY1331" s="50"/>
      <c r="AZZ1331" s="50"/>
      <c r="BAA1331" s="50"/>
      <c r="BAB1331" s="50"/>
      <c r="BAC1331" s="50"/>
      <c r="BAD1331" s="50"/>
      <c r="BAE1331" s="50"/>
      <c r="BAF1331" s="50"/>
      <c r="BAG1331" s="50"/>
      <c r="BAH1331" s="50"/>
      <c r="BAI1331" s="50"/>
      <c r="BAJ1331" s="50"/>
      <c r="BAK1331" s="50"/>
      <c r="BAL1331" s="50"/>
      <c r="BAM1331" s="50"/>
      <c r="BAN1331" s="50"/>
      <c r="BAO1331" s="50"/>
      <c r="BAP1331" s="50"/>
      <c r="BAQ1331" s="50"/>
      <c r="BAR1331" s="50"/>
      <c r="BAS1331" s="50"/>
      <c r="BAT1331" s="50"/>
      <c r="BAU1331" s="50"/>
      <c r="BAV1331" s="50"/>
      <c r="BAW1331" s="50"/>
      <c r="BAX1331" s="50"/>
      <c r="BAY1331" s="50"/>
      <c r="BAZ1331" s="50"/>
      <c r="BBA1331" s="50"/>
      <c r="BBB1331" s="50"/>
      <c r="BBC1331" s="50"/>
      <c r="BBD1331" s="50"/>
      <c r="BBE1331" s="50"/>
      <c r="BBF1331" s="50"/>
      <c r="BBG1331" s="50"/>
      <c r="BBH1331" s="50"/>
      <c r="BBI1331" s="50"/>
      <c r="BBJ1331" s="50"/>
      <c r="BBK1331" s="50"/>
      <c r="BBL1331" s="50"/>
      <c r="BBM1331" s="50"/>
      <c r="BBN1331" s="50"/>
      <c r="BBO1331" s="50"/>
      <c r="BBP1331" s="50"/>
      <c r="BBQ1331" s="50"/>
      <c r="BBR1331" s="50"/>
      <c r="BBS1331" s="50"/>
      <c r="BBT1331" s="50"/>
      <c r="BBU1331" s="50"/>
      <c r="BBV1331" s="50"/>
      <c r="BBW1331" s="50"/>
      <c r="BBX1331" s="50"/>
      <c r="BBY1331" s="50"/>
      <c r="BBZ1331" s="50"/>
      <c r="BCA1331" s="50"/>
      <c r="BCB1331" s="50"/>
      <c r="BCC1331" s="50"/>
      <c r="BCD1331" s="50"/>
      <c r="BCE1331" s="50"/>
      <c r="BCF1331" s="50"/>
      <c r="BCG1331" s="50"/>
      <c r="BCH1331" s="50"/>
      <c r="BCI1331" s="50"/>
      <c r="BCJ1331" s="50"/>
      <c r="BCK1331" s="50"/>
      <c r="BCL1331" s="50"/>
      <c r="BCM1331" s="50"/>
      <c r="BCN1331" s="50"/>
      <c r="BCO1331" s="50"/>
      <c r="BCP1331" s="50"/>
      <c r="BCQ1331" s="50"/>
      <c r="BCR1331" s="50"/>
      <c r="BCS1331" s="50"/>
      <c r="BCT1331" s="50"/>
      <c r="BCU1331" s="50"/>
      <c r="BCV1331" s="50"/>
      <c r="BCW1331" s="50"/>
      <c r="BCX1331" s="50"/>
      <c r="BCY1331" s="50"/>
      <c r="BCZ1331" s="50"/>
      <c r="BDA1331" s="50"/>
      <c r="BDB1331" s="50"/>
      <c r="BDC1331" s="50"/>
      <c r="BDD1331" s="50"/>
      <c r="BDE1331" s="50"/>
      <c r="BDF1331" s="50"/>
      <c r="BDG1331" s="50"/>
      <c r="BDH1331" s="50"/>
      <c r="BDI1331" s="50"/>
      <c r="BDJ1331" s="50"/>
      <c r="BDK1331" s="50"/>
      <c r="BDL1331" s="50"/>
      <c r="BDM1331" s="50"/>
      <c r="BDN1331" s="50"/>
      <c r="BDO1331" s="50"/>
      <c r="BDP1331" s="50"/>
      <c r="BDQ1331" s="50"/>
      <c r="BDR1331" s="50"/>
      <c r="BDS1331" s="50"/>
      <c r="BDT1331" s="50"/>
      <c r="BDU1331" s="50"/>
      <c r="BDV1331" s="50"/>
      <c r="BDW1331" s="50"/>
      <c r="BDX1331" s="50"/>
      <c r="BDY1331" s="50"/>
      <c r="BDZ1331" s="50"/>
      <c r="BEA1331" s="50"/>
      <c r="BEB1331" s="50"/>
      <c r="BEC1331" s="50"/>
      <c r="BED1331" s="50"/>
      <c r="BEE1331" s="50"/>
      <c r="BEF1331" s="50"/>
      <c r="BEG1331" s="50"/>
      <c r="BEH1331" s="50"/>
      <c r="BEI1331" s="50"/>
      <c r="BEJ1331" s="50"/>
      <c r="BEK1331" s="50"/>
      <c r="BEL1331" s="50"/>
      <c r="BEM1331" s="50"/>
      <c r="BEN1331" s="50"/>
      <c r="BEO1331" s="50"/>
      <c r="BEP1331" s="50"/>
      <c r="BEQ1331" s="50"/>
      <c r="BER1331" s="50"/>
      <c r="BES1331" s="50"/>
      <c r="BET1331" s="50"/>
      <c r="BEU1331" s="50"/>
      <c r="BEV1331" s="50"/>
      <c r="BEW1331" s="50"/>
      <c r="BEX1331" s="50"/>
      <c r="BEY1331" s="50"/>
      <c r="BEZ1331" s="50"/>
      <c r="BFA1331" s="50"/>
      <c r="BFB1331" s="50"/>
      <c r="BFC1331" s="50"/>
      <c r="BFD1331" s="50"/>
      <c r="BFE1331" s="50"/>
      <c r="BFF1331" s="50"/>
      <c r="BFG1331" s="50"/>
      <c r="BFH1331" s="50"/>
      <c r="BFI1331" s="50"/>
      <c r="BFJ1331" s="50"/>
      <c r="BFK1331" s="50"/>
      <c r="BFL1331" s="50"/>
      <c r="BFM1331" s="50"/>
      <c r="BFN1331" s="50"/>
      <c r="BFO1331" s="50"/>
      <c r="BFP1331" s="50"/>
      <c r="BFQ1331" s="50"/>
      <c r="BFR1331" s="50"/>
      <c r="BFS1331" s="50"/>
      <c r="BFT1331" s="50"/>
      <c r="BFU1331" s="50"/>
      <c r="BFV1331" s="50"/>
      <c r="BFW1331" s="50"/>
      <c r="BFX1331" s="50"/>
      <c r="BFY1331" s="50"/>
      <c r="BFZ1331" s="50"/>
      <c r="BGA1331" s="50"/>
      <c r="BGB1331" s="50"/>
      <c r="BGC1331" s="50"/>
      <c r="BGD1331" s="50"/>
      <c r="BGE1331" s="50"/>
      <c r="BGF1331" s="50"/>
      <c r="BGG1331" s="50"/>
      <c r="BGH1331" s="50"/>
      <c r="BGI1331" s="50"/>
      <c r="BGJ1331" s="50"/>
      <c r="BGK1331" s="50"/>
      <c r="BGL1331" s="50"/>
      <c r="BGM1331" s="50"/>
      <c r="BGN1331" s="50"/>
      <c r="BGO1331" s="50"/>
      <c r="BGP1331" s="50"/>
      <c r="BGQ1331" s="50"/>
      <c r="BGR1331" s="50"/>
      <c r="BGS1331" s="50"/>
      <c r="BGT1331" s="50"/>
      <c r="BGU1331" s="50"/>
      <c r="BGV1331" s="50"/>
      <c r="BGW1331" s="50"/>
      <c r="BGX1331" s="50"/>
      <c r="BGY1331" s="50"/>
      <c r="BGZ1331" s="50"/>
      <c r="BHA1331" s="50"/>
      <c r="BHB1331" s="50"/>
      <c r="BHC1331" s="50"/>
      <c r="BHD1331" s="50"/>
      <c r="BHE1331" s="50"/>
      <c r="BHF1331" s="50"/>
      <c r="BHG1331" s="50"/>
      <c r="BHH1331" s="50"/>
      <c r="BHI1331" s="50"/>
      <c r="BHJ1331" s="50"/>
      <c r="BHK1331" s="50"/>
      <c r="BHL1331" s="50"/>
      <c r="BHM1331" s="50"/>
      <c r="BHN1331" s="50"/>
      <c r="BHO1331" s="50"/>
      <c r="BHP1331" s="50"/>
      <c r="BHQ1331" s="50"/>
      <c r="BHR1331" s="50"/>
      <c r="BHS1331" s="50"/>
      <c r="BHT1331" s="50"/>
      <c r="BHU1331" s="50"/>
      <c r="BHV1331" s="50"/>
      <c r="BHW1331" s="50"/>
      <c r="BHX1331" s="50"/>
      <c r="BHY1331" s="50"/>
      <c r="BHZ1331" s="50"/>
      <c r="BIA1331" s="50"/>
      <c r="BIB1331" s="50"/>
      <c r="BIC1331" s="50"/>
      <c r="BID1331" s="50"/>
      <c r="BIE1331" s="50"/>
      <c r="BIF1331" s="50"/>
      <c r="BIG1331" s="50"/>
      <c r="BIH1331" s="50"/>
      <c r="BII1331" s="50"/>
      <c r="BIJ1331" s="50"/>
      <c r="BIK1331" s="50"/>
      <c r="BIL1331" s="50"/>
      <c r="BIM1331" s="50"/>
      <c r="BIN1331" s="50"/>
      <c r="BIO1331" s="50"/>
      <c r="BIP1331" s="50"/>
      <c r="BIQ1331" s="50"/>
      <c r="BIR1331" s="50"/>
      <c r="BIS1331" s="50"/>
      <c r="BIT1331" s="50"/>
      <c r="BIU1331" s="50"/>
      <c r="BIV1331" s="50"/>
      <c r="BIW1331" s="50"/>
      <c r="BIX1331" s="50"/>
      <c r="BIY1331" s="50"/>
      <c r="BIZ1331" s="50"/>
      <c r="BJA1331" s="50"/>
      <c r="BJB1331" s="50"/>
      <c r="BJC1331" s="50"/>
      <c r="BJD1331" s="50"/>
      <c r="BJE1331" s="50"/>
      <c r="BJF1331" s="50"/>
      <c r="BJG1331" s="50"/>
      <c r="BJH1331" s="50"/>
      <c r="BJI1331" s="50"/>
      <c r="BJJ1331" s="50"/>
      <c r="BJK1331" s="50"/>
      <c r="BJL1331" s="50"/>
      <c r="BJM1331" s="50"/>
      <c r="BJN1331" s="50"/>
      <c r="BJO1331" s="50"/>
      <c r="BJP1331" s="50"/>
      <c r="BJQ1331" s="50"/>
      <c r="BJR1331" s="50"/>
      <c r="BJS1331" s="50"/>
      <c r="BJT1331" s="50"/>
      <c r="BJU1331" s="50"/>
      <c r="BJV1331" s="50"/>
      <c r="BJW1331" s="50"/>
      <c r="BJX1331" s="50"/>
      <c r="BJY1331" s="50"/>
      <c r="BJZ1331" s="50"/>
      <c r="BKA1331" s="50"/>
      <c r="BKB1331" s="50"/>
      <c r="BKC1331" s="50"/>
      <c r="BKD1331" s="50"/>
      <c r="BKE1331" s="50"/>
      <c r="BKF1331" s="50"/>
      <c r="BKG1331" s="50"/>
      <c r="BKH1331" s="50"/>
      <c r="BKI1331" s="50"/>
      <c r="BKJ1331" s="50"/>
      <c r="BKK1331" s="50"/>
      <c r="BKL1331" s="50"/>
      <c r="BKM1331" s="50"/>
      <c r="BKN1331" s="50"/>
      <c r="BKO1331" s="50"/>
      <c r="BKP1331" s="50"/>
      <c r="BKQ1331" s="50"/>
      <c r="BKR1331" s="50"/>
      <c r="BKS1331" s="50"/>
      <c r="BKT1331" s="50"/>
      <c r="BKU1331" s="50"/>
      <c r="BKV1331" s="50"/>
      <c r="BKW1331" s="50"/>
      <c r="BKX1331" s="50"/>
      <c r="BKY1331" s="50"/>
      <c r="BKZ1331" s="50"/>
      <c r="BLA1331" s="50"/>
      <c r="BLB1331" s="50"/>
      <c r="BLC1331" s="50"/>
      <c r="BLD1331" s="50"/>
      <c r="BLE1331" s="50"/>
      <c r="BLF1331" s="50"/>
      <c r="BLG1331" s="50"/>
      <c r="BLH1331" s="50"/>
      <c r="BLI1331" s="50"/>
      <c r="BLJ1331" s="50"/>
      <c r="BLK1331" s="50"/>
      <c r="BLL1331" s="50"/>
      <c r="BLM1331" s="50"/>
      <c r="BLN1331" s="50"/>
      <c r="BLO1331" s="50"/>
      <c r="BLP1331" s="50"/>
      <c r="BLQ1331" s="50"/>
      <c r="BLR1331" s="50"/>
      <c r="BLS1331" s="50"/>
      <c r="BLT1331" s="50"/>
      <c r="BLU1331" s="50"/>
      <c r="BLV1331" s="50"/>
      <c r="BLW1331" s="50"/>
      <c r="BLX1331" s="50"/>
      <c r="BLY1331" s="50"/>
      <c r="BLZ1331" s="50"/>
      <c r="BMA1331" s="50"/>
      <c r="BMB1331" s="50"/>
      <c r="BMC1331" s="50"/>
      <c r="BMD1331" s="50"/>
      <c r="BME1331" s="50"/>
      <c r="BMF1331" s="50"/>
      <c r="BMG1331" s="50"/>
      <c r="BMH1331" s="50"/>
      <c r="BMI1331" s="50"/>
      <c r="BMJ1331" s="50"/>
      <c r="BMK1331" s="50"/>
      <c r="BML1331" s="50"/>
      <c r="BMM1331" s="50"/>
      <c r="BMN1331" s="50"/>
      <c r="BMO1331" s="50"/>
      <c r="BMP1331" s="50"/>
      <c r="BMQ1331" s="50"/>
      <c r="BMR1331" s="50"/>
      <c r="BMS1331" s="50"/>
      <c r="BMT1331" s="50"/>
      <c r="BMU1331" s="50"/>
      <c r="BMV1331" s="50"/>
      <c r="BMW1331" s="50"/>
      <c r="BMX1331" s="50"/>
      <c r="BMY1331" s="50"/>
      <c r="BMZ1331" s="50"/>
      <c r="BNA1331" s="50"/>
      <c r="BNB1331" s="50"/>
      <c r="BNC1331" s="50"/>
      <c r="BND1331" s="50"/>
      <c r="BNE1331" s="50"/>
      <c r="BNF1331" s="50"/>
      <c r="BNG1331" s="50"/>
      <c r="BNH1331" s="50"/>
      <c r="BNI1331" s="50"/>
      <c r="BNJ1331" s="50"/>
      <c r="BNK1331" s="50"/>
      <c r="BNL1331" s="50"/>
      <c r="BNM1331" s="50"/>
      <c r="BNN1331" s="50"/>
      <c r="BNO1331" s="50"/>
      <c r="BNP1331" s="50"/>
      <c r="BNQ1331" s="50"/>
      <c r="BNR1331" s="50"/>
      <c r="BNS1331" s="50"/>
      <c r="BNT1331" s="50"/>
      <c r="BNU1331" s="50"/>
      <c r="BNV1331" s="50"/>
      <c r="BNW1331" s="50"/>
      <c r="BNX1331" s="50"/>
      <c r="BNY1331" s="50"/>
      <c r="BNZ1331" s="50"/>
      <c r="BOA1331" s="50"/>
      <c r="BOB1331" s="50"/>
      <c r="BOC1331" s="50"/>
      <c r="BOD1331" s="50"/>
      <c r="BOE1331" s="50"/>
      <c r="BOF1331" s="50"/>
      <c r="BOG1331" s="50"/>
      <c r="BOH1331" s="50"/>
      <c r="BOI1331" s="50"/>
      <c r="BOJ1331" s="50"/>
      <c r="BOK1331" s="50"/>
      <c r="BOL1331" s="50"/>
      <c r="BOM1331" s="50"/>
      <c r="BON1331" s="50"/>
      <c r="BOO1331" s="50"/>
      <c r="BOP1331" s="50"/>
      <c r="BOQ1331" s="50"/>
      <c r="BOR1331" s="50"/>
      <c r="BOS1331" s="50"/>
      <c r="BOT1331" s="50"/>
      <c r="BOU1331" s="50"/>
      <c r="BOV1331" s="50"/>
      <c r="BOW1331" s="50"/>
      <c r="BOX1331" s="50"/>
      <c r="BOY1331" s="50"/>
      <c r="BOZ1331" s="50"/>
      <c r="BPA1331" s="50"/>
      <c r="BPB1331" s="50"/>
      <c r="BPC1331" s="50"/>
      <c r="BPD1331" s="50"/>
      <c r="BPE1331" s="50"/>
      <c r="BPF1331" s="50"/>
      <c r="BPG1331" s="50"/>
      <c r="BPH1331" s="50"/>
      <c r="BPI1331" s="50"/>
      <c r="BPJ1331" s="50"/>
      <c r="BPK1331" s="50"/>
      <c r="BPL1331" s="50"/>
      <c r="BPM1331" s="50"/>
      <c r="BPN1331" s="50"/>
      <c r="BPO1331" s="50"/>
      <c r="BPP1331" s="50"/>
      <c r="BPQ1331" s="50"/>
      <c r="BPR1331" s="50"/>
      <c r="BPS1331" s="50"/>
      <c r="BPT1331" s="50"/>
      <c r="BPU1331" s="50"/>
      <c r="BPV1331" s="50"/>
      <c r="BPW1331" s="50"/>
      <c r="BPX1331" s="50"/>
      <c r="BPY1331" s="50"/>
      <c r="BPZ1331" s="50"/>
      <c r="BQA1331" s="50"/>
      <c r="BQB1331" s="50"/>
      <c r="BQC1331" s="50"/>
      <c r="BQD1331" s="50"/>
      <c r="BQE1331" s="50"/>
      <c r="BQF1331" s="50"/>
      <c r="BQG1331" s="50"/>
      <c r="BQH1331" s="50"/>
      <c r="BQI1331" s="50"/>
      <c r="BQJ1331" s="50"/>
      <c r="BQK1331" s="50"/>
      <c r="BQL1331" s="50"/>
      <c r="BQM1331" s="50"/>
      <c r="BQN1331" s="50"/>
      <c r="BQO1331" s="50"/>
      <c r="BQP1331" s="50"/>
      <c r="BQQ1331" s="50"/>
      <c r="BQR1331" s="50"/>
      <c r="BQS1331" s="50"/>
      <c r="BQT1331" s="50"/>
      <c r="BQU1331" s="50"/>
      <c r="BQV1331" s="50"/>
      <c r="BQW1331" s="50"/>
      <c r="BQX1331" s="50"/>
      <c r="BQY1331" s="50"/>
      <c r="BQZ1331" s="50"/>
      <c r="BRA1331" s="50"/>
      <c r="BRB1331" s="50"/>
      <c r="BRC1331" s="50"/>
      <c r="BRD1331" s="50"/>
      <c r="BRE1331" s="50"/>
      <c r="BRF1331" s="50"/>
      <c r="BRG1331" s="50"/>
      <c r="BRH1331" s="50"/>
      <c r="BRI1331" s="50"/>
      <c r="BRJ1331" s="50"/>
      <c r="BRK1331" s="50"/>
      <c r="BRL1331" s="50"/>
      <c r="BRM1331" s="50"/>
      <c r="BRN1331" s="50"/>
      <c r="BRO1331" s="50"/>
      <c r="BRP1331" s="50"/>
      <c r="BRQ1331" s="50"/>
      <c r="BRR1331" s="50"/>
      <c r="BRS1331" s="50"/>
      <c r="BRT1331" s="50"/>
      <c r="BRU1331" s="50"/>
      <c r="BRV1331" s="50"/>
      <c r="BRW1331" s="50"/>
      <c r="BRX1331" s="50"/>
      <c r="BRY1331" s="50"/>
      <c r="BRZ1331" s="50"/>
      <c r="BSA1331" s="50"/>
      <c r="BSB1331" s="50"/>
      <c r="BSC1331" s="50"/>
      <c r="BSD1331" s="50"/>
      <c r="BSE1331" s="50"/>
      <c r="BSF1331" s="50"/>
      <c r="BSG1331" s="50"/>
      <c r="BSH1331" s="50"/>
      <c r="BSI1331" s="50"/>
      <c r="BSJ1331" s="50"/>
      <c r="BSK1331" s="50"/>
      <c r="BSL1331" s="50"/>
      <c r="BSM1331" s="50"/>
      <c r="BSN1331" s="50"/>
      <c r="BSO1331" s="50"/>
      <c r="BSP1331" s="50"/>
      <c r="BSQ1331" s="50"/>
      <c r="BSR1331" s="50"/>
      <c r="BSS1331" s="50"/>
      <c r="BST1331" s="50"/>
      <c r="BSU1331" s="50"/>
      <c r="BSV1331" s="50"/>
      <c r="BSW1331" s="50"/>
      <c r="BSX1331" s="50"/>
      <c r="BSY1331" s="50"/>
      <c r="BSZ1331" s="50"/>
      <c r="BTA1331" s="50"/>
      <c r="BTB1331" s="50"/>
      <c r="BTC1331" s="50"/>
      <c r="BTD1331" s="50"/>
      <c r="BTE1331" s="50"/>
      <c r="BTF1331" s="50"/>
      <c r="BTG1331" s="50"/>
      <c r="BTH1331" s="50"/>
      <c r="BTI1331" s="50"/>
      <c r="BTJ1331" s="50"/>
      <c r="BTK1331" s="50"/>
      <c r="BTL1331" s="50"/>
      <c r="BTM1331" s="50"/>
      <c r="BTN1331" s="50"/>
      <c r="BTO1331" s="50"/>
      <c r="BTP1331" s="50"/>
      <c r="BTQ1331" s="50"/>
      <c r="BTR1331" s="50"/>
      <c r="BTS1331" s="50"/>
      <c r="BTT1331" s="50"/>
      <c r="BTU1331" s="50"/>
      <c r="BTV1331" s="50"/>
      <c r="BTW1331" s="50"/>
      <c r="BTX1331" s="50"/>
      <c r="BTY1331" s="50"/>
      <c r="BTZ1331" s="50"/>
      <c r="BUA1331" s="50"/>
      <c r="BUB1331" s="50"/>
      <c r="BUC1331" s="50"/>
      <c r="BUD1331" s="50"/>
      <c r="BUE1331" s="50"/>
      <c r="BUF1331" s="50"/>
      <c r="BUG1331" s="50"/>
      <c r="BUH1331" s="50"/>
      <c r="BUI1331" s="50"/>
      <c r="BUJ1331" s="50"/>
      <c r="BUK1331" s="50"/>
      <c r="BUL1331" s="50"/>
      <c r="BUM1331" s="50"/>
      <c r="BUN1331" s="50"/>
      <c r="BUO1331" s="50"/>
      <c r="BUP1331" s="50"/>
      <c r="BUQ1331" s="50"/>
      <c r="BUR1331" s="50"/>
      <c r="BUS1331" s="50"/>
      <c r="BUT1331" s="50"/>
      <c r="BUU1331" s="50"/>
      <c r="BUV1331" s="50"/>
      <c r="BUW1331" s="50"/>
      <c r="BUX1331" s="50"/>
      <c r="BUY1331" s="50"/>
      <c r="BUZ1331" s="50"/>
      <c r="BVA1331" s="50"/>
      <c r="BVB1331" s="50"/>
      <c r="BVC1331" s="50"/>
      <c r="BVD1331" s="50"/>
      <c r="BVE1331" s="50"/>
      <c r="BVF1331" s="50"/>
      <c r="BVG1331" s="50"/>
      <c r="BVH1331" s="50"/>
      <c r="BVI1331" s="50"/>
      <c r="BVJ1331" s="50"/>
      <c r="BVK1331" s="50"/>
      <c r="BVL1331" s="50"/>
      <c r="BVM1331" s="50"/>
      <c r="BVN1331" s="50"/>
      <c r="BVO1331" s="50"/>
      <c r="BVP1331" s="50"/>
      <c r="BVQ1331" s="50"/>
      <c r="BVR1331" s="50"/>
      <c r="BVS1331" s="50"/>
      <c r="BVT1331" s="50"/>
      <c r="BVU1331" s="50"/>
      <c r="BVV1331" s="50"/>
      <c r="BVW1331" s="50"/>
      <c r="BVX1331" s="50"/>
      <c r="BVY1331" s="50"/>
      <c r="BVZ1331" s="50"/>
      <c r="BWA1331" s="50"/>
      <c r="BWB1331" s="50"/>
      <c r="BWC1331" s="50"/>
      <c r="BWD1331" s="50"/>
      <c r="BWE1331" s="50"/>
      <c r="BWF1331" s="50"/>
      <c r="BWG1331" s="50"/>
      <c r="BWH1331" s="50"/>
      <c r="BWI1331" s="50"/>
      <c r="BWJ1331" s="50"/>
      <c r="BWK1331" s="50"/>
      <c r="BWL1331" s="50"/>
      <c r="BWM1331" s="50"/>
      <c r="BWN1331" s="50"/>
      <c r="BWO1331" s="50"/>
      <c r="BWP1331" s="50"/>
      <c r="BWQ1331" s="50"/>
      <c r="BWR1331" s="50"/>
      <c r="BWS1331" s="50"/>
      <c r="BWT1331" s="50"/>
      <c r="BWU1331" s="50"/>
      <c r="BWV1331" s="50"/>
      <c r="BWW1331" s="50"/>
      <c r="BWX1331" s="50"/>
      <c r="BWY1331" s="50"/>
      <c r="BWZ1331" s="50"/>
      <c r="BXA1331" s="50"/>
      <c r="BXB1331" s="50"/>
      <c r="BXC1331" s="50"/>
      <c r="BXD1331" s="50"/>
      <c r="BXE1331" s="50"/>
      <c r="BXF1331" s="50"/>
      <c r="BXG1331" s="50"/>
      <c r="BXH1331" s="50"/>
      <c r="BXI1331" s="50"/>
      <c r="BXJ1331" s="50"/>
      <c r="BXK1331" s="50"/>
      <c r="BXL1331" s="50"/>
      <c r="BXM1331" s="50"/>
      <c r="BXN1331" s="50"/>
      <c r="BXO1331" s="50"/>
      <c r="BXP1331" s="50"/>
      <c r="BXQ1331" s="50"/>
      <c r="BXR1331" s="50"/>
      <c r="BXS1331" s="50"/>
      <c r="BXT1331" s="50"/>
      <c r="BXU1331" s="50"/>
      <c r="BXV1331" s="50"/>
      <c r="BXW1331" s="50"/>
      <c r="BXX1331" s="50"/>
      <c r="BXY1331" s="50"/>
      <c r="BXZ1331" s="50"/>
      <c r="BYA1331" s="50"/>
      <c r="BYB1331" s="50"/>
      <c r="BYC1331" s="50"/>
      <c r="BYD1331" s="50"/>
      <c r="BYE1331" s="50"/>
      <c r="BYF1331" s="50"/>
      <c r="BYG1331" s="50"/>
      <c r="BYH1331" s="50"/>
      <c r="BYI1331" s="50"/>
      <c r="BYJ1331" s="50"/>
      <c r="BYK1331" s="50"/>
      <c r="BYL1331" s="50"/>
      <c r="BYM1331" s="50"/>
      <c r="BYN1331" s="50"/>
      <c r="BYO1331" s="50"/>
      <c r="BYP1331" s="50"/>
      <c r="BYQ1331" s="50"/>
      <c r="BYR1331" s="50"/>
      <c r="BYS1331" s="50"/>
      <c r="BYT1331" s="50"/>
      <c r="BYU1331" s="50"/>
      <c r="BYV1331" s="50"/>
      <c r="BYW1331" s="50"/>
      <c r="BYX1331" s="50"/>
      <c r="BYY1331" s="50"/>
      <c r="BYZ1331" s="50"/>
      <c r="BZA1331" s="50"/>
      <c r="BZB1331" s="50"/>
      <c r="BZC1331" s="50"/>
      <c r="BZD1331" s="50"/>
      <c r="BZE1331" s="50"/>
      <c r="BZF1331" s="50"/>
      <c r="BZG1331" s="50"/>
      <c r="BZH1331" s="50"/>
      <c r="BZI1331" s="50"/>
      <c r="BZJ1331" s="50"/>
      <c r="BZK1331" s="50"/>
      <c r="BZL1331" s="50"/>
      <c r="BZM1331" s="50"/>
      <c r="BZN1331" s="50"/>
      <c r="BZO1331" s="50"/>
      <c r="BZP1331" s="50"/>
      <c r="BZQ1331" s="50"/>
      <c r="BZR1331" s="50"/>
      <c r="BZS1331" s="50"/>
      <c r="BZT1331" s="50"/>
      <c r="BZU1331" s="50"/>
      <c r="BZV1331" s="50"/>
      <c r="BZW1331" s="50"/>
      <c r="BZX1331" s="50"/>
      <c r="BZY1331" s="50"/>
      <c r="BZZ1331" s="50"/>
      <c r="CAA1331" s="50"/>
      <c r="CAB1331" s="50"/>
      <c r="CAC1331" s="50"/>
      <c r="CAD1331" s="50"/>
      <c r="CAE1331" s="50"/>
      <c r="CAF1331" s="50"/>
      <c r="CAG1331" s="50"/>
      <c r="CAH1331" s="50"/>
      <c r="CAI1331" s="50"/>
      <c r="CAJ1331" s="50"/>
      <c r="CAK1331" s="50"/>
      <c r="CAL1331" s="50"/>
      <c r="CAM1331" s="50"/>
      <c r="CAN1331" s="50"/>
      <c r="CAO1331" s="50"/>
      <c r="CAP1331" s="50"/>
      <c r="CAQ1331" s="50"/>
      <c r="CAR1331" s="50"/>
      <c r="CAS1331" s="50"/>
      <c r="CAT1331" s="50"/>
      <c r="CAU1331" s="50"/>
      <c r="CAV1331" s="50"/>
      <c r="CAW1331" s="50"/>
      <c r="CAX1331" s="50"/>
      <c r="CAY1331" s="50"/>
      <c r="CAZ1331" s="50"/>
      <c r="CBA1331" s="50"/>
      <c r="CBB1331" s="50"/>
      <c r="CBC1331" s="50"/>
      <c r="CBD1331" s="50"/>
      <c r="CBE1331" s="50"/>
      <c r="CBF1331" s="50"/>
      <c r="CBG1331" s="50"/>
      <c r="CBH1331" s="50"/>
      <c r="CBI1331" s="50"/>
      <c r="CBJ1331" s="50"/>
      <c r="CBK1331" s="50"/>
      <c r="CBL1331" s="50"/>
      <c r="CBM1331" s="50"/>
      <c r="CBN1331" s="50"/>
      <c r="CBO1331" s="50"/>
      <c r="CBP1331" s="50"/>
      <c r="CBQ1331" s="50"/>
      <c r="CBR1331" s="50"/>
      <c r="CBS1331" s="50"/>
      <c r="CBT1331" s="50"/>
      <c r="CBU1331" s="50"/>
      <c r="CBV1331" s="50"/>
      <c r="CBW1331" s="50"/>
      <c r="CBX1331" s="50"/>
      <c r="CBY1331" s="50"/>
      <c r="CBZ1331" s="50"/>
      <c r="CCA1331" s="50"/>
      <c r="CCB1331" s="50"/>
      <c r="CCC1331" s="50"/>
      <c r="CCD1331" s="50"/>
      <c r="CCE1331" s="50"/>
      <c r="CCF1331" s="50"/>
      <c r="CCG1331" s="50"/>
      <c r="CCH1331" s="50"/>
      <c r="CCI1331" s="50"/>
      <c r="CCJ1331" s="50"/>
      <c r="CCK1331" s="50"/>
      <c r="CCL1331" s="50"/>
      <c r="CCM1331" s="50"/>
      <c r="CCN1331" s="50"/>
      <c r="CCO1331" s="50"/>
      <c r="CCP1331" s="50"/>
      <c r="CCQ1331" s="50"/>
      <c r="CCR1331" s="50"/>
      <c r="CCS1331" s="50"/>
      <c r="CCT1331" s="50"/>
      <c r="CCU1331" s="50"/>
      <c r="CCV1331" s="50"/>
      <c r="CCW1331" s="50"/>
      <c r="CCX1331" s="50"/>
      <c r="CCY1331" s="50"/>
      <c r="CCZ1331" s="50"/>
      <c r="CDA1331" s="50"/>
      <c r="CDB1331" s="50"/>
      <c r="CDC1331" s="50"/>
      <c r="CDD1331" s="50"/>
      <c r="CDE1331" s="50"/>
      <c r="CDF1331" s="50"/>
      <c r="CDG1331" s="50"/>
      <c r="CDH1331" s="50"/>
      <c r="CDI1331" s="50"/>
      <c r="CDJ1331" s="50"/>
      <c r="CDK1331" s="50"/>
      <c r="CDL1331" s="50"/>
      <c r="CDM1331" s="50"/>
      <c r="CDN1331" s="50"/>
      <c r="CDO1331" s="50"/>
      <c r="CDP1331" s="50"/>
      <c r="CDQ1331" s="50"/>
      <c r="CDR1331" s="50"/>
      <c r="CDS1331" s="50"/>
      <c r="CDT1331" s="50"/>
      <c r="CDU1331" s="50"/>
      <c r="CDV1331" s="50"/>
      <c r="CDW1331" s="50"/>
      <c r="CDX1331" s="50"/>
      <c r="CDY1331" s="50"/>
      <c r="CDZ1331" s="50"/>
      <c r="CEA1331" s="50"/>
      <c r="CEB1331" s="50"/>
      <c r="CEC1331" s="50"/>
      <c r="CED1331" s="50"/>
      <c r="CEE1331" s="50"/>
      <c r="CEF1331" s="50"/>
      <c r="CEG1331" s="50"/>
      <c r="CEH1331" s="50"/>
      <c r="CEI1331" s="50"/>
      <c r="CEJ1331" s="50"/>
      <c r="CEK1331" s="50"/>
      <c r="CEL1331" s="50"/>
      <c r="CEM1331" s="50"/>
      <c r="CEN1331" s="50"/>
      <c r="CEO1331" s="50"/>
      <c r="CEP1331" s="50"/>
      <c r="CEQ1331" s="50"/>
      <c r="CER1331" s="50"/>
      <c r="CES1331" s="50"/>
      <c r="CET1331" s="50"/>
      <c r="CEU1331" s="50"/>
      <c r="CEV1331" s="50"/>
      <c r="CEW1331" s="50"/>
      <c r="CEX1331" s="50"/>
      <c r="CEY1331" s="50"/>
      <c r="CEZ1331" s="50"/>
      <c r="CFA1331" s="50"/>
      <c r="CFB1331" s="50"/>
      <c r="CFC1331" s="50"/>
      <c r="CFD1331" s="50"/>
      <c r="CFE1331" s="50"/>
      <c r="CFF1331" s="50"/>
      <c r="CFG1331" s="50"/>
      <c r="CFH1331" s="50"/>
      <c r="CFI1331" s="50"/>
      <c r="CFJ1331" s="50"/>
      <c r="CFK1331" s="50"/>
      <c r="CFL1331" s="50"/>
      <c r="CFM1331" s="50"/>
      <c r="CFN1331" s="50"/>
      <c r="CFO1331" s="50"/>
      <c r="CFP1331" s="50"/>
      <c r="CFQ1331" s="50"/>
      <c r="CFR1331" s="50"/>
      <c r="CFS1331" s="50"/>
      <c r="CFT1331" s="50"/>
      <c r="CFU1331" s="50"/>
      <c r="CFV1331" s="50"/>
      <c r="CFW1331" s="50"/>
      <c r="CFX1331" s="50"/>
      <c r="CFY1331" s="50"/>
      <c r="CFZ1331" s="50"/>
      <c r="CGA1331" s="50"/>
      <c r="CGB1331" s="50"/>
      <c r="CGC1331" s="50"/>
      <c r="CGD1331" s="50"/>
      <c r="CGE1331" s="50"/>
      <c r="CGF1331" s="50"/>
      <c r="CGG1331" s="50"/>
      <c r="CGH1331" s="50"/>
      <c r="CGI1331" s="50"/>
      <c r="CGJ1331" s="50"/>
      <c r="CGK1331" s="50"/>
      <c r="CGL1331" s="50"/>
      <c r="CGM1331" s="50"/>
      <c r="CGN1331" s="50"/>
      <c r="CGO1331" s="50"/>
      <c r="CGP1331" s="50"/>
      <c r="CGQ1331" s="50"/>
      <c r="CGR1331" s="50"/>
      <c r="CGS1331" s="50"/>
      <c r="CGT1331" s="50"/>
      <c r="CGU1331" s="50"/>
      <c r="CGV1331" s="50"/>
      <c r="CGW1331" s="50"/>
      <c r="CGX1331" s="50"/>
      <c r="CGY1331" s="50"/>
      <c r="CGZ1331" s="50"/>
      <c r="CHA1331" s="50"/>
      <c r="CHB1331" s="50"/>
      <c r="CHC1331" s="50"/>
      <c r="CHD1331" s="50"/>
      <c r="CHE1331" s="50"/>
      <c r="CHF1331" s="50"/>
      <c r="CHG1331" s="50"/>
      <c r="CHH1331" s="50"/>
      <c r="CHI1331" s="50"/>
      <c r="CHJ1331" s="50"/>
      <c r="CHK1331" s="50"/>
      <c r="CHL1331" s="50"/>
      <c r="CHM1331" s="50"/>
      <c r="CHN1331" s="50"/>
      <c r="CHO1331" s="50"/>
      <c r="CHP1331" s="50"/>
      <c r="CHQ1331" s="50"/>
      <c r="CHR1331" s="50"/>
      <c r="CHS1331" s="50"/>
      <c r="CHT1331" s="50"/>
      <c r="CHU1331" s="50"/>
      <c r="CHV1331" s="50"/>
      <c r="CHW1331" s="50"/>
      <c r="CHX1331" s="50"/>
      <c r="CHY1331" s="50"/>
      <c r="CHZ1331" s="50"/>
      <c r="CIA1331" s="50"/>
      <c r="CIB1331" s="50"/>
      <c r="CIC1331" s="50"/>
      <c r="CID1331" s="50"/>
      <c r="CIE1331" s="50"/>
      <c r="CIF1331" s="50"/>
      <c r="CIG1331" s="50"/>
      <c r="CIH1331" s="50"/>
      <c r="CII1331" s="50"/>
      <c r="CIJ1331" s="50"/>
      <c r="CIK1331" s="50"/>
      <c r="CIL1331" s="50"/>
      <c r="CIM1331" s="50"/>
      <c r="CIN1331" s="50"/>
      <c r="CIO1331" s="50"/>
      <c r="CIP1331" s="50"/>
      <c r="CIQ1331" s="50"/>
      <c r="CIR1331" s="50"/>
      <c r="CIS1331" s="50"/>
      <c r="CIT1331" s="50"/>
      <c r="CIU1331" s="50"/>
      <c r="CIV1331" s="50"/>
      <c r="CIW1331" s="50"/>
      <c r="CIX1331" s="50"/>
      <c r="CIY1331" s="50"/>
      <c r="CIZ1331" s="50"/>
      <c r="CJA1331" s="50"/>
      <c r="CJB1331" s="50"/>
      <c r="CJC1331" s="50"/>
      <c r="CJD1331" s="50"/>
      <c r="CJE1331" s="50"/>
      <c r="CJF1331" s="50"/>
      <c r="CJG1331" s="50"/>
      <c r="CJH1331" s="50"/>
      <c r="CJI1331" s="50"/>
      <c r="CJJ1331" s="50"/>
      <c r="CJK1331" s="50"/>
      <c r="CJL1331" s="50"/>
      <c r="CJM1331" s="50"/>
      <c r="CJN1331" s="50"/>
      <c r="CJO1331" s="50"/>
      <c r="CJP1331" s="50"/>
      <c r="CJQ1331" s="50"/>
      <c r="CJR1331" s="50"/>
      <c r="CJS1331" s="50"/>
      <c r="CJT1331" s="50"/>
      <c r="CJU1331" s="50"/>
      <c r="CJV1331" s="50"/>
      <c r="CJW1331" s="50"/>
      <c r="CJX1331" s="50"/>
      <c r="CJY1331" s="50"/>
      <c r="CJZ1331" s="50"/>
      <c r="CKA1331" s="50"/>
      <c r="CKB1331" s="50"/>
      <c r="CKC1331" s="50"/>
      <c r="CKD1331" s="50"/>
      <c r="CKE1331" s="50"/>
      <c r="CKF1331" s="50"/>
      <c r="CKG1331" s="50"/>
      <c r="CKH1331" s="50"/>
      <c r="CKI1331" s="50"/>
      <c r="CKJ1331" s="50"/>
      <c r="CKK1331" s="50"/>
      <c r="CKL1331" s="50"/>
      <c r="CKM1331" s="50"/>
      <c r="CKN1331" s="50"/>
      <c r="CKO1331" s="50"/>
      <c r="CKP1331" s="50"/>
      <c r="CKQ1331" s="50"/>
      <c r="CKR1331" s="50"/>
      <c r="CKS1331" s="50"/>
      <c r="CKT1331" s="50"/>
      <c r="CKU1331" s="50"/>
      <c r="CKV1331" s="50"/>
      <c r="CKW1331" s="50"/>
      <c r="CKX1331" s="50"/>
      <c r="CKY1331" s="50"/>
      <c r="CKZ1331" s="50"/>
      <c r="CLA1331" s="50"/>
      <c r="CLB1331" s="50"/>
      <c r="CLC1331" s="50"/>
      <c r="CLD1331" s="50"/>
      <c r="CLE1331" s="50"/>
      <c r="CLF1331" s="50"/>
      <c r="CLG1331" s="50"/>
      <c r="CLH1331" s="50"/>
      <c r="CLI1331" s="50"/>
      <c r="CLJ1331" s="50"/>
      <c r="CLK1331" s="50"/>
      <c r="CLL1331" s="50"/>
      <c r="CLM1331" s="50"/>
      <c r="CLN1331" s="50"/>
      <c r="CLO1331" s="50"/>
      <c r="CLP1331" s="50"/>
      <c r="CLQ1331" s="50"/>
      <c r="CLR1331" s="50"/>
      <c r="CLS1331" s="50"/>
      <c r="CLT1331" s="50"/>
      <c r="CLU1331" s="50"/>
      <c r="CLV1331" s="50"/>
      <c r="CLW1331" s="50"/>
      <c r="CLX1331" s="50"/>
      <c r="CLY1331" s="50"/>
      <c r="CLZ1331" s="50"/>
      <c r="CMA1331" s="50"/>
      <c r="CMB1331" s="50"/>
      <c r="CMC1331" s="50"/>
      <c r="CMD1331" s="50"/>
      <c r="CME1331" s="50"/>
      <c r="CMF1331" s="50"/>
      <c r="CMG1331" s="50"/>
      <c r="CMH1331" s="50"/>
      <c r="CMI1331" s="50"/>
      <c r="CMJ1331" s="50"/>
      <c r="CMK1331" s="50"/>
      <c r="CML1331" s="50"/>
      <c r="CMM1331" s="50"/>
      <c r="CMN1331" s="50"/>
      <c r="CMO1331" s="50"/>
      <c r="CMP1331" s="50"/>
      <c r="CMQ1331" s="50"/>
      <c r="CMR1331" s="50"/>
      <c r="CMS1331" s="50"/>
      <c r="CMT1331" s="50"/>
      <c r="CMU1331" s="50"/>
      <c r="CMV1331" s="50"/>
      <c r="CMW1331" s="50"/>
      <c r="CMX1331" s="50"/>
      <c r="CMY1331" s="50"/>
      <c r="CMZ1331" s="50"/>
      <c r="CNA1331" s="50"/>
      <c r="CNB1331" s="50"/>
      <c r="CNC1331" s="50"/>
      <c r="CND1331" s="50"/>
      <c r="CNE1331" s="50"/>
      <c r="CNF1331" s="50"/>
      <c r="CNG1331" s="50"/>
      <c r="CNH1331" s="50"/>
      <c r="CNI1331" s="50"/>
      <c r="CNJ1331" s="50"/>
      <c r="CNK1331" s="50"/>
      <c r="CNL1331" s="50"/>
      <c r="CNM1331" s="50"/>
      <c r="CNN1331" s="50"/>
      <c r="CNO1331" s="50"/>
      <c r="CNP1331" s="50"/>
      <c r="CNQ1331" s="50"/>
      <c r="CNR1331" s="50"/>
      <c r="CNS1331" s="50"/>
      <c r="CNT1331" s="50"/>
      <c r="CNU1331" s="50"/>
      <c r="CNV1331" s="50"/>
      <c r="CNW1331" s="50"/>
      <c r="CNX1331" s="50"/>
      <c r="CNY1331" s="50"/>
      <c r="CNZ1331" s="50"/>
      <c r="COA1331" s="50"/>
      <c r="COB1331" s="50"/>
      <c r="COC1331" s="50"/>
      <c r="COD1331" s="50"/>
      <c r="COE1331" s="50"/>
      <c r="COF1331" s="50"/>
      <c r="COG1331" s="50"/>
      <c r="COH1331" s="50"/>
      <c r="COI1331" s="50"/>
      <c r="COJ1331" s="50"/>
      <c r="COK1331" s="50"/>
      <c r="COL1331" s="50"/>
      <c r="COM1331" s="50"/>
      <c r="CON1331" s="50"/>
      <c r="COO1331" s="50"/>
      <c r="COP1331" s="50"/>
      <c r="COQ1331" s="50"/>
      <c r="COR1331" s="50"/>
      <c r="COS1331" s="50"/>
      <c r="COT1331" s="50"/>
      <c r="COU1331" s="50"/>
      <c r="COV1331" s="50"/>
      <c r="COW1331" s="50"/>
      <c r="COX1331" s="50"/>
      <c r="COY1331" s="50"/>
      <c r="COZ1331" s="50"/>
      <c r="CPA1331" s="50"/>
      <c r="CPB1331" s="50"/>
      <c r="CPC1331" s="50"/>
      <c r="CPD1331" s="50"/>
      <c r="CPE1331" s="50"/>
      <c r="CPF1331" s="50"/>
      <c r="CPG1331" s="50"/>
      <c r="CPH1331" s="50"/>
      <c r="CPI1331" s="50"/>
      <c r="CPJ1331" s="50"/>
      <c r="CPK1331" s="50"/>
      <c r="CPL1331" s="50"/>
      <c r="CPM1331" s="50"/>
      <c r="CPN1331" s="50"/>
      <c r="CPO1331" s="50"/>
      <c r="CPP1331" s="50"/>
      <c r="CPQ1331" s="50"/>
      <c r="CPR1331" s="50"/>
      <c r="CPS1331" s="50"/>
      <c r="CPT1331" s="50"/>
      <c r="CPU1331" s="50"/>
      <c r="CPV1331" s="50"/>
      <c r="CPW1331" s="50"/>
      <c r="CPX1331" s="50"/>
      <c r="CPY1331" s="50"/>
      <c r="CPZ1331" s="50"/>
      <c r="CQA1331" s="50"/>
      <c r="CQB1331" s="50"/>
      <c r="CQC1331" s="50"/>
      <c r="CQD1331" s="50"/>
      <c r="CQE1331" s="50"/>
      <c r="CQF1331" s="50"/>
      <c r="CQG1331" s="50"/>
      <c r="CQH1331" s="50"/>
      <c r="CQI1331" s="50"/>
      <c r="CQJ1331" s="50"/>
      <c r="CQK1331" s="50"/>
      <c r="CQL1331" s="50"/>
      <c r="CQM1331" s="50"/>
      <c r="CQN1331" s="50"/>
      <c r="CQO1331" s="50"/>
      <c r="CQP1331" s="50"/>
      <c r="CQQ1331" s="50"/>
      <c r="CQR1331" s="50"/>
      <c r="CQS1331" s="50"/>
      <c r="CQT1331" s="50"/>
      <c r="CQU1331" s="50"/>
      <c r="CQV1331" s="50"/>
      <c r="CQW1331" s="50"/>
      <c r="CQX1331" s="50"/>
      <c r="CQY1331" s="50"/>
      <c r="CQZ1331" s="50"/>
      <c r="CRA1331" s="50"/>
      <c r="CRB1331" s="50"/>
      <c r="CRC1331" s="50"/>
      <c r="CRD1331" s="50"/>
      <c r="CRE1331" s="50"/>
      <c r="CRF1331" s="50"/>
      <c r="CRG1331" s="50"/>
      <c r="CRH1331" s="50"/>
      <c r="CRI1331" s="50"/>
      <c r="CRJ1331" s="50"/>
      <c r="CRK1331" s="50"/>
      <c r="CRL1331" s="50"/>
      <c r="CRM1331" s="50"/>
      <c r="CRN1331" s="50"/>
      <c r="CRO1331" s="50"/>
      <c r="CRP1331" s="50"/>
      <c r="CRQ1331" s="50"/>
      <c r="CRR1331" s="50"/>
      <c r="CRS1331" s="50"/>
      <c r="CRT1331" s="50"/>
      <c r="CRU1331" s="50"/>
      <c r="CRV1331" s="50"/>
      <c r="CRW1331" s="50"/>
      <c r="CRX1331" s="50"/>
      <c r="CRY1331" s="50"/>
      <c r="CRZ1331" s="50"/>
      <c r="CSA1331" s="50"/>
      <c r="CSB1331" s="50"/>
      <c r="CSC1331" s="50"/>
      <c r="CSD1331" s="50"/>
      <c r="CSE1331" s="50"/>
      <c r="CSF1331" s="50"/>
      <c r="CSG1331" s="50"/>
      <c r="CSH1331" s="50"/>
      <c r="CSI1331" s="50"/>
      <c r="CSJ1331" s="50"/>
      <c r="CSK1331" s="50"/>
      <c r="CSL1331" s="50"/>
      <c r="CSM1331" s="50"/>
      <c r="CSN1331" s="50"/>
      <c r="CSO1331" s="50"/>
      <c r="CSP1331" s="50"/>
      <c r="CSQ1331" s="50"/>
      <c r="CSR1331" s="50"/>
      <c r="CSS1331" s="50"/>
      <c r="CST1331" s="50"/>
      <c r="CSU1331" s="50"/>
      <c r="CSV1331" s="50"/>
      <c r="CSW1331" s="50"/>
      <c r="CSX1331" s="50"/>
      <c r="CSY1331" s="50"/>
      <c r="CSZ1331" s="50"/>
      <c r="CTA1331" s="50"/>
      <c r="CTB1331" s="50"/>
      <c r="CTC1331" s="50"/>
      <c r="CTD1331" s="50"/>
      <c r="CTE1331" s="50"/>
      <c r="CTF1331" s="50"/>
      <c r="CTG1331" s="50"/>
      <c r="CTH1331" s="50"/>
      <c r="CTI1331" s="50"/>
      <c r="CTJ1331" s="50"/>
      <c r="CTK1331" s="50"/>
      <c r="CTL1331" s="50"/>
      <c r="CTM1331" s="50"/>
      <c r="CTN1331" s="50"/>
      <c r="CTO1331" s="50"/>
      <c r="CTP1331" s="50"/>
      <c r="CTQ1331" s="50"/>
      <c r="CTR1331" s="50"/>
      <c r="CTS1331" s="50"/>
      <c r="CTT1331" s="50"/>
      <c r="CTU1331" s="50"/>
      <c r="CTV1331" s="50"/>
      <c r="CTW1331" s="50"/>
      <c r="CTX1331" s="50"/>
      <c r="CTY1331" s="50"/>
      <c r="CTZ1331" s="50"/>
      <c r="CUA1331" s="50"/>
      <c r="CUB1331" s="50"/>
      <c r="CUC1331" s="50"/>
      <c r="CUD1331" s="50"/>
      <c r="CUE1331" s="50"/>
      <c r="CUF1331" s="50"/>
      <c r="CUG1331" s="50"/>
      <c r="CUH1331" s="50"/>
      <c r="CUI1331" s="50"/>
      <c r="CUJ1331" s="50"/>
      <c r="CUK1331" s="50"/>
      <c r="CUL1331" s="50"/>
      <c r="CUM1331" s="50"/>
      <c r="CUN1331" s="50"/>
      <c r="CUO1331" s="50"/>
      <c r="CUP1331" s="50"/>
      <c r="CUQ1331" s="50"/>
      <c r="CUR1331" s="50"/>
      <c r="CUS1331" s="50"/>
      <c r="CUT1331" s="50"/>
      <c r="CUU1331" s="50"/>
      <c r="CUV1331" s="50"/>
      <c r="CUW1331" s="50"/>
      <c r="CUX1331" s="50"/>
      <c r="CUY1331" s="50"/>
      <c r="CUZ1331" s="50"/>
      <c r="CVA1331" s="50"/>
      <c r="CVB1331" s="50"/>
      <c r="CVC1331" s="50"/>
      <c r="CVD1331" s="50"/>
      <c r="CVE1331" s="50"/>
      <c r="CVF1331" s="50"/>
      <c r="CVG1331" s="50"/>
      <c r="CVH1331" s="50"/>
      <c r="CVI1331" s="50"/>
      <c r="CVJ1331" s="50"/>
      <c r="CVK1331" s="50"/>
      <c r="CVL1331" s="50"/>
      <c r="CVM1331" s="50"/>
      <c r="CVN1331" s="50"/>
      <c r="CVO1331" s="50"/>
      <c r="CVP1331" s="50"/>
      <c r="CVQ1331" s="50"/>
      <c r="CVR1331" s="50"/>
      <c r="CVS1331" s="50"/>
      <c r="CVT1331" s="50"/>
      <c r="CVU1331" s="50"/>
      <c r="CVV1331" s="50"/>
      <c r="CVW1331" s="50"/>
      <c r="CVX1331" s="50"/>
      <c r="CVY1331" s="50"/>
      <c r="CVZ1331" s="50"/>
      <c r="CWA1331" s="50"/>
      <c r="CWB1331" s="50"/>
      <c r="CWC1331" s="50"/>
      <c r="CWD1331" s="50"/>
      <c r="CWE1331" s="50"/>
      <c r="CWF1331" s="50"/>
      <c r="CWG1331" s="50"/>
      <c r="CWH1331" s="50"/>
      <c r="CWI1331" s="50"/>
      <c r="CWJ1331" s="50"/>
      <c r="CWK1331" s="50"/>
      <c r="CWL1331" s="50"/>
      <c r="CWM1331" s="50"/>
      <c r="CWN1331" s="50"/>
      <c r="CWO1331" s="50"/>
      <c r="CWP1331" s="50"/>
      <c r="CWQ1331" s="50"/>
      <c r="CWR1331" s="50"/>
      <c r="CWS1331" s="50"/>
      <c r="CWT1331" s="50"/>
      <c r="CWU1331" s="50"/>
      <c r="CWV1331" s="50"/>
      <c r="CWW1331" s="50"/>
      <c r="CWX1331" s="50"/>
      <c r="CWY1331" s="50"/>
      <c r="CWZ1331" s="50"/>
      <c r="CXA1331" s="50"/>
      <c r="CXB1331" s="50"/>
      <c r="CXC1331" s="50"/>
      <c r="CXD1331" s="50"/>
      <c r="CXE1331" s="50"/>
      <c r="CXF1331" s="50"/>
      <c r="CXG1331" s="50"/>
      <c r="CXH1331" s="50"/>
      <c r="CXI1331" s="50"/>
      <c r="CXJ1331" s="50"/>
      <c r="CXK1331" s="50"/>
      <c r="CXL1331" s="50"/>
      <c r="CXM1331" s="50"/>
      <c r="CXN1331" s="50"/>
      <c r="CXO1331" s="50"/>
      <c r="CXP1331" s="50"/>
      <c r="CXQ1331" s="50"/>
      <c r="CXR1331" s="50"/>
      <c r="CXS1331" s="50"/>
      <c r="CXT1331" s="50"/>
      <c r="CXU1331" s="50"/>
      <c r="CXV1331" s="50"/>
      <c r="CXW1331" s="50"/>
      <c r="CXX1331" s="50"/>
      <c r="CXY1331" s="50"/>
      <c r="CXZ1331" s="50"/>
      <c r="CYA1331" s="50"/>
      <c r="CYB1331" s="50"/>
      <c r="CYC1331" s="50"/>
      <c r="CYD1331" s="50"/>
      <c r="CYE1331" s="50"/>
      <c r="CYF1331" s="50"/>
      <c r="CYG1331" s="50"/>
      <c r="CYH1331" s="50"/>
      <c r="CYI1331" s="50"/>
      <c r="CYJ1331" s="50"/>
      <c r="CYK1331" s="50"/>
      <c r="CYL1331" s="50"/>
      <c r="CYM1331" s="50"/>
      <c r="CYN1331" s="50"/>
      <c r="CYO1331" s="50"/>
      <c r="CYP1331" s="50"/>
      <c r="CYQ1331" s="50"/>
      <c r="CYR1331" s="50"/>
      <c r="CYS1331" s="50"/>
      <c r="CYT1331" s="50"/>
      <c r="CYU1331" s="50"/>
      <c r="CYV1331" s="50"/>
      <c r="CYW1331" s="50"/>
      <c r="CYX1331" s="50"/>
      <c r="CYY1331" s="50"/>
      <c r="CYZ1331" s="50"/>
      <c r="CZA1331" s="50"/>
      <c r="CZB1331" s="50"/>
      <c r="CZC1331" s="50"/>
      <c r="CZD1331" s="50"/>
      <c r="CZE1331" s="50"/>
      <c r="CZF1331" s="50"/>
      <c r="CZG1331" s="50"/>
      <c r="CZH1331" s="50"/>
      <c r="CZI1331" s="50"/>
      <c r="CZJ1331" s="50"/>
      <c r="CZK1331" s="50"/>
      <c r="CZL1331" s="50"/>
      <c r="CZM1331" s="50"/>
      <c r="CZN1331" s="50"/>
      <c r="CZO1331" s="50"/>
      <c r="CZP1331" s="50"/>
      <c r="CZQ1331" s="50"/>
      <c r="CZR1331" s="50"/>
      <c r="CZS1331" s="50"/>
      <c r="CZT1331" s="50"/>
      <c r="CZU1331" s="50"/>
      <c r="CZV1331" s="50"/>
      <c r="CZW1331" s="50"/>
      <c r="CZX1331" s="50"/>
      <c r="CZY1331" s="50"/>
      <c r="CZZ1331" s="50"/>
      <c r="DAA1331" s="50"/>
      <c r="DAB1331" s="50"/>
      <c r="DAC1331" s="50"/>
      <c r="DAD1331" s="50"/>
      <c r="DAE1331" s="50"/>
      <c r="DAF1331" s="50"/>
      <c r="DAG1331" s="50"/>
      <c r="DAH1331" s="50"/>
      <c r="DAI1331" s="50"/>
      <c r="DAJ1331" s="50"/>
      <c r="DAK1331" s="50"/>
      <c r="DAL1331" s="50"/>
      <c r="DAM1331" s="50"/>
      <c r="DAN1331" s="50"/>
      <c r="DAO1331" s="50"/>
      <c r="DAP1331" s="50"/>
      <c r="DAQ1331" s="50"/>
      <c r="DAR1331" s="50"/>
      <c r="DAS1331" s="50"/>
      <c r="DAT1331" s="50"/>
      <c r="DAU1331" s="50"/>
      <c r="DAV1331" s="50"/>
      <c r="DAW1331" s="50"/>
      <c r="DAX1331" s="50"/>
      <c r="DAY1331" s="50"/>
      <c r="DAZ1331" s="50"/>
      <c r="DBA1331" s="50"/>
      <c r="DBB1331" s="50"/>
      <c r="DBC1331" s="50"/>
      <c r="DBD1331" s="50"/>
      <c r="DBE1331" s="50"/>
      <c r="DBF1331" s="50"/>
      <c r="DBG1331" s="50"/>
      <c r="DBH1331" s="50"/>
      <c r="DBI1331" s="50"/>
      <c r="DBJ1331" s="50"/>
      <c r="DBK1331" s="50"/>
      <c r="DBL1331" s="50"/>
      <c r="DBM1331" s="50"/>
      <c r="DBN1331" s="50"/>
      <c r="DBO1331" s="50"/>
      <c r="DBP1331" s="50"/>
      <c r="DBQ1331" s="50"/>
      <c r="DBR1331" s="50"/>
      <c r="DBS1331" s="50"/>
      <c r="DBT1331" s="50"/>
      <c r="DBU1331" s="50"/>
      <c r="DBV1331" s="50"/>
      <c r="DBW1331" s="50"/>
      <c r="DBX1331" s="50"/>
      <c r="DBY1331" s="50"/>
      <c r="DBZ1331" s="50"/>
      <c r="DCA1331" s="50"/>
      <c r="DCB1331" s="50"/>
      <c r="DCC1331" s="50"/>
      <c r="DCD1331" s="50"/>
      <c r="DCE1331" s="50"/>
      <c r="DCF1331" s="50"/>
      <c r="DCG1331" s="50"/>
      <c r="DCH1331" s="50"/>
      <c r="DCI1331" s="50"/>
      <c r="DCJ1331" s="50"/>
      <c r="DCK1331" s="50"/>
      <c r="DCL1331" s="50"/>
      <c r="DCM1331" s="50"/>
      <c r="DCN1331" s="50"/>
      <c r="DCO1331" s="50"/>
      <c r="DCP1331" s="50"/>
      <c r="DCQ1331" s="50"/>
      <c r="DCR1331" s="50"/>
      <c r="DCS1331" s="50"/>
      <c r="DCT1331" s="50"/>
      <c r="DCU1331" s="50"/>
      <c r="DCV1331" s="50"/>
      <c r="DCW1331" s="50"/>
      <c r="DCX1331" s="50"/>
      <c r="DCY1331" s="50"/>
      <c r="DCZ1331" s="50"/>
      <c r="DDA1331" s="50"/>
      <c r="DDB1331" s="50"/>
      <c r="DDC1331" s="50"/>
      <c r="DDD1331" s="50"/>
      <c r="DDE1331" s="50"/>
      <c r="DDF1331" s="50"/>
      <c r="DDG1331" s="50"/>
      <c r="DDH1331" s="50"/>
      <c r="DDI1331" s="50"/>
      <c r="DDJ1331" s="50"/>
      <c r="DDK1331" s="50"/>
      <c r="DDL1331" s="50"/>
      <c r="DDM1331" s="50"/>
      <c r="DDN1331" s="50"/>
      <c r="DDO1331" s="50"/>
      <c r="DDP1331" s="50"/>
      <c r="DDQ1331" s="50"/>
      <c r="DDR1331" s="50"/>
      <c r="DDS1331" s="50"/>
      <c r="DDT1331" s="50"/>
      <c r="DDU1331" s="50"/>
      <c r="DDV1331" s="50"/>
      <c r="DDW1331" s="50"/>
      <c r="DDX1331" s="50"/>
      <c r="DDY1331" s="50"/>
      <c r="DDZ1331" s="50"/>
      <c r="DEA1331" s="50"/>
      <c r="DEB1331" s="50"/>
      <c r="DEC1331" s="50"/>
      <c r="DED1331" s="50"/>
      <c r="DEE1331" s="50"/>
      <c r="DEF1331" s="50"/>
      <c r="DEG1331" s="50"/>
      <c r="DEH1331" s="50"/>
      <c r="DEI1331" s="50"/>
      <c r="DEJ1331" s="50"/>
      <c r="DEK1331" s="50"/>
      <c r="DEL1331" s="50"/>
      <c r="DEM1331" s="50"/>
      <c r="DEN1331" s="50"/>
      <c r="DEO1331" s="50"/>
      <c r="DEP1331" s="50"/>
      <c r="DEQ1331" s="50"/>
      <c r="DER1331" s="50"/>
      <c r="DES1331" s="50"/>
      <c r="DET1331" s="50"/>
      <c r="DEU1331" s="50"/>
      <c r="DEV1331" s="50"/>
      <c r="DEW1331" s="50"/>
      <c r="DEX1331" s="50"/>
      <c r="DEY1331" s="50"/>
      <c r="DEZ1331" s="50"/>
      <c r="DFA1331" s="50"/>
      <c r="DFB1331" s="50"/>
      <c r="DFC1331" s="50"/>
      <c r="DFD1331" s="50"/>
      <c r="DFE1331" s="50"/>
      <c r="DFF1331" s="50"/>
      <c r="DFG1331" s="50"/>
      <c r="DFH1331" s="50"/>
      <c r="DFI1331" s="50"/>
      <c r="DFJ1331" s="50"/>
      <c r="DFK1331" s="50"/>
      <c r="DFL1331" s="50"/>
      <c r="DFM1331" s="50"/>
      <c r="DFN1331" s="50"/>
      <c r="DFO1331" s="50"/>
      <c r="DFP1331" s="50"/>
      <c r="DFQ1331" s="50"/>
      <c r="DFR1331" s="50"/>
      <c r="DFS1331" s="50"/>
      <c r="DFT1331" s="50"/>
      <c r="DFU1331" s="50"/>
      <c r="DFV1331" s="50"/>
      <c r="DFW1331" s="50"/>
      <c r="DFX1331" s="50"/>
      <c r="DFY1331" s="50"/>
      <c r="DFZ1331" s="50"/>
      <c r="DGA1331" s="50"/>
      <c r="DGB1331" s="50"/>
      <c r="DGC1331" s="50"/>
      <c r="DGD1331" s="50"/>
      <c r="DGE1331" s="50"/>
      <c r="DGF1331" s="50"/>
      <c r="DGG1331" s="50"/>
      <c r="DGH1331" s="50"/>
      <c r="DGI1331" s="50"/>
      <c r="DGJ1331" s="50"/>
      <c r="DGK1331" s="50"/>
      <c r="DGL1331" s="50"/>
      <c r="DGM1331" s="50"/>
      <c r="DGN1331" s="50"/>
      <c r="DGO1331" s="50"/>
      <c r="DGP1331" s="50"/>
      <c r="DGQ1331" s="50"/>
      <c r="DGR1331" s="50"/>
      <c r="DGS1331" s="50"/>
      <c r="DGT1331" s="50"/>
      <c r="DGU1331" s="50"/>
      <c r="DGV1331" s="50"/>
      <c r="DGW1331" s="50"/>
      <c r="DGX1331" s="50"/>
      <c r="DGY1331" s="50"/>
      <c r="DGZ1331" s="50"/>
      <c r="DHA1331" s="50"/>
      <c r="DHB1331" s="50"/>
      <c r="DHC1331" s="50"/>
      <c r="DHD1331" s="50"/>
      <c r="DHE1331" s="50"/>
      <c r="DHF1331" s="50"/>
      <c r="DHG1331" s="50"/>
      <c r="DHH1331" s="50"/>
      <c r="DHI1331" s="50"/>
      <c r="DHJ1331" s="50"/>
      <c r="DHK1331" s="50"/>
      <c r="DHL1331" s="50"/>
      <c r="DHM1331" s="50"/>
      <c r="DHN1331" s="50"/>
      <c r="DHO1331" s="50"/>
      <c r="DHP1331" s="50"/>
      <c r="DHQ1331" s="50"/>
      <c r="DHR1331" s="50"/>
      <c r="DHS1331" s="50"/>
      <c r="DHT1331" s="50"/>
      <c r="DHU1331" s="50"/>
      <c r="DHV1331" s="50"/>
      <c r="DHW1331" s="50"/>
      <c r="DHX1331" s="50"/>
      <c r="DHY1331" s="50"/>
      <c r="DHZ1331" s="50"/>
      <c r="DIA1331" s="50"/>
      <c r="DIB1331" s="50"/>
      <c r="DIC1331" s="50"/>
      <c r="DID1331" s="50"/>
      <c r="DIE1331" s="50"/>
      <c r="DIF1331" s="50"/>
      <c r="DIG1331" s="50"/>
      <c r="DIH1331" s="50"/>
      <c r="DII1331" s="50"/>
      <c r="DIJ1331" s="50"/>
      <c r="DIK1331" s="50"/>
      <c r="DIL1331" s="50"/>
      <c r="DIM1331" s="50"/>
      <c r="DIN1331" s="50"/>
      <c r="DIO1331" s="50"/>
      <c r="DIP1331" s="50"/>
      <c r="DIQ1331" s="50"/>
      <c r="DIR1331" s="50"/>
      <c r="DIS1331" s="50"/>
      <c r="DIT1331" s="50"/>
      <c r="DIU1331" s="50"/>
      <c r="DIV1331" s="50"/>
      <c r="DIW1331" s="50"/>
      <c r="DIX1331" s="50"/>
      <c r="DIY1331" s="50"/>
      <c r="DIZ1331" s="50"/>
      <c r="DJA1331" s="50"/>
      <c r="DJB1331" s="50"/>
      <c r="DJC1331" s="50"/>
      <c r="DJD1331" s="50"/>
      <c r="DJE1331" s="50"/>
      <c r="DJF1331" s="50"/>
      <c r="DJG1331" s="50"/>
      <c r="DJH1331" s="50"/>
      <c r="DJI1331" s="50"/>
      <c r="DJJ1331" s="50"/>
      <c r="DJK1331" s="50"/>
      <c r="DJL1331" s="50"/>
      <c r="DJM1331" s="50"/>
      <c r="DJN1331" s="50"/>
      <c r="DJO1331" s="50"/>
      <c r="DJP1331" s="50"/>
      <c r="DJQ1331" s="50"/>
      <c r="DJR1331" s="50"/>
      <c r="DJS1331" s="50"/>
      <c r="DJT1331" s="50"/>
      <c r="DJU1331" s="50"/>
      <c r="DJV1331" s="50"/>
      <c r="DJW1331" s="50"/>
      <c r="DJX1331" s="50"/>
      <c r="DJY1331" s="50"/>
      <c r="DJZ1331" s="50"/>
      <c r="DKA1331" s="50"/>
      <c r="DKB1331" s="50"/>
      <c r="DKC1331" s="50"/>
      <c r="DKD1331" s="50"/>
      <c r="DKE1331" s="50"/>
      <c r="DKF1331" s="50"/>
      <c r="DKG1331" s="50"/>
      <c r="DKH1331" s="50"/>
      <c r="DKI1331" s="50"/>
      <c r="DKJ1331" s="50"/>
      <c r="DKK1331" s="50"/>
      <c r="DKL1331" s="50"/>
      <c r="DKM1331" s="50"/>
      <c r="DKN1331" s="50"/>
      <c r="DKO1331" s="50"/>
      <c r="DKP1331" s="50"/>
      <c r="DKQ1331" s="50"/>
      <c r="DKR1331" s="50"/>
      <c r="DKS1331" s="50"/>
      <c r="DKT1331" s="50"/>
      <c r="DKU1331" s="50"/>
      <c r="DKV1331" s="50"/>
      <c r="DKW1331" s="50"/>
      <c r="DKX1331" s="50"/>
      <c r="DKY1331" s="50"/>
      <c r="DKZ1331" s="50"/>
      <c r="DLA1331" s="50"/>
      <c r="DLB1331" s="50"/>
      <c r="DLC1331" s="50"/>
      <c r="DLD1331" s="50"/>
      <c r="DLE1331" s="50"/>
      <c r="DLF1331" s="50"/>
      <c r="DLG1331" s="50"/>
      <c r="DLH1331" s="50"/>
      <c r="DLI1331" s="50"/>
      <c r="DLJ1331" s="50"/>
      <c r="DLK1331" s="50"/>
      <c r="DLL1331" s="50"/>
      <c r="DLM1331" s="50"/>
      <c r="DLN1331" s="50"/>
      <c r="DLO1331" s="50"/>
      <c r="DLP1331" s="50"/>
      <c r="DLQ1331" s="50"/>
      <c r="DLR1331" s="50"/>
      <c r="DLS1331" s="50"/>
      <c r="DLT1331" s="50"/>
      <c r="DLU1331" s="50"/>
      <c r="DLV1331" s="50"/>
      <c r="DLW1331" s="50"/>
      <c r="DLX1331" s="50"/>
      <c r="DLY1331" s="50"/>
      <c r="DLZ1331" s="50"/>
      <c r="DMA1331" s="50"/>
      <c r="DMB1331" s="50"/>
      <c r="DMC1331" s="50"/>
      <c r="DMD1331" s="50"/>
      <c r="DME1331" s="50"/>
      <c r="DMF1331" s="50"/>
      <c r="DMG1331" s="50"/>
      <c r="DMH1331" s="50"/>
      <c r="DMI1331" s="50"/>
      <c r="DMJ1331" s="50"/>
      <c r="DMK1331" s="50"/>
      <c r="DML1331" s="50"/>
      <c r="DMM1331" s="50"/>
      <c r="DMN1331" s="50"/>
      <c r="DMO1331" s="50"/>
      <c r="DMP1331" s="50"/>
      <c r="DMQ1331" s="50"/>
      <c r="DMR1331" s="50"/>
      <c r="DMS1331" s="50"/>
      <c r="DMT1331" s="50"/>
      <c r="DMU1331" s="50"/>
      <c r="DMV1331" s="50"/>
      <c r="DMW1331" s="50"/>
      <c r="DMX1331" s="50"/>
      <c r="DMY1331" s="50"/>
      <c r="DMZ1331" s="50"/>
      <c r="DNA1331" s="50"/>
      <c r="DNB1331" s="50"/>
      <c r="DNC1331" s="50"/>
      <c r="DND1331" s="50"/>
      <c r="DNE1331" s="50"/>
      <c r="DNF1331" s="50"/>
      <c r="DNG1331" s="50"/>
      <c r="DNH1331" s="50"/>
      <c r="DNI1331" s="50"/>
      <c r="DNJ1331" s="50"/>
      <c r="DNK1331" s="50"/>
      <c r="DNL1331" s="50"/>
      <c r="DNM1331" s="50"/>
      <c r="DNN1331" s="50"/>
      <c r="DNO1331" s="50"/>
      <c r="DNP1331" s="50"/>
      <c r="DNQ1331" s="50"/>
      <c r="DNR1331" s="50"/>
      <c r="DNS1331" s="50"/>
      <c r="DNT1331" s="50"/>
      <c r="DNU1331" s="50"/>
      <c r="DNV1331" s="50"/>
      <c r="DNW1331" s="50"/>
      <c r="DNX1331" s="50"/>
      <c r="DNY1331" s="50"/>
      <c r="DNZ1331" s="50"/>
      <c r="DOA1331" s="50"/>
      <c r="DOB1331" s="50"/>
      <c r="DOC1331" s="50"/>
      <c r="DOD1331" s="50"/>
      <c r="DOE1331" s="50"/>
      <c r="DOF1331" s="50"/>
      <c r="DOG1331" s="50"/>
      <c r="DOH1331" s="50"/>
      <c r="DOI1331" s="50"/>
      <c r="DOJ1331" s="50"/>
      <c r="DOK1331" s="50"/>
      <c r="DOL1331" s="50"/>
      <c r="DOM1331" s="50"/>
      <c r="DON1331" s="50"/>
      <c r="DOO1331" s="50"/>
      <c r="DOP1331" s="50"/>
      <c r="DOQ1331" s="50"/>
      <c r="DOR1331" s="50"/>
      <c r="DOS1331" s="50"/>
      <c r="DOT1331" s="50"/>
      <c r="DOU1331" s="50"/>
      <c r="DOV1331" s="50"/>
      <c r="DOW1331" s="50"/>
      <c r="DOX1331" s="50"/>
      <c r="DOY1331" s="50"/>
      <c r="DOZ1331" s="50"/>
      <c r="DPA1331" s="50"/>
      <c r="DPB1331" s="50"/>
      <c r="DPC1331" s="50"/>
      <c r="DPD1331" s="50"/>
      <c r="DPE1331" s="50"/>
      <c r="DPF1331" s="50"/>
      <c r="DPG1331" s="50"/>
      <c r="DPH1331" s="50"/>
      <c r="DPI1331" s="50"/>
      <c r="DPJ1331" s="50"/>
      <c r="DPK1331" s="50"/>
      <c r="DPL1331" s="50"/>
      <c r="DPM1331" s="50"/>
      <c r="DPN1331" s="50"/>
      <c r="DPO1331" s="50"/>
      <c r="DPP1331" s="50"/>
      <c r="DPQ1331" s="50"/>
      <c r="DPR1331" s="50"/>
      <c r="DPS1331" s="50"/>
      <c r="DPT1331" s="50"/>
      <c r="DPU1331" s="50"/>
      <c r="DPV1331" s="50"/>
      <c r="DPW1331" s="50"/>
      <c r="DPX1331" s="50"/>
      <c r="DPY1331" s="50"/>
      <c r="DPZ1331" s="50"/>
      <c r="DQA1331" s="50"/>
      <c r="DQB1331" s="50"/>
      <c r="DQC1331" s="50"/>
      <c r="DQD1331" s="50"/>
      <c r="DQE1331" s="50"/>
      <c r="DQF1331" s="50"/>
      <c r="DQG1331" s="50"/>
      <c r="DQH1331" s="50"/>
      <c r="DQI1331" s="50"/>
      <c r="DQJ1331" s="50"/>
      <c r="DQK1331" s="50"/>
      <c r="DQL1331" s="50"/>
      <c r="DQM1331" s="50"/>
      <c r="DQN1331" s="50"/>
      <c r="DQO1331" s="50"/>
      <c r="DQP1331" s="50"/>
      <c r="DQQ1331" s="50"/>
      <c r="DQR1331" s="50"/>
      <c r="DQS1331" s="50"/>
      <c r="DQT1331" s="50"/>
      <c r="DQU1331" s="50"/>
      <c r="DQV1331" s="50"/>
      <c r="DQW1331" s="50"/>
      <c r="DQX1331" s="50"/>
      <c r="DQY1331" s="50"/>
      <c r="DQZ1331" s="50"/>
      <c r="DRA1331" s="50"/>
      <c r="DRB1331" s="50"/>
      <c r="DRC1331" s="50"/>
      <c r="DRD1331" s="50"/>
      <c r="DRE1331" s="50"/>
      <c r="DRF1331" s="50"/>
      <c r="DRG1331" s="50"/>
      <c r="DRH1331" s="50"/>
      <c r="DRI1331" s="50"/>
      <c r="DRJ1331" s="50"/>
      <c r="DRK1331" s="50"/>
      <c r="DRL1331" s="50"/>
      <c r="DRM1331" s="50"/>
      <c r="DRN1331" s="50"/>
      <c r="DRO1331" s="50"/>
      <c r="DRP1331" s="50"/>
      <c r="DRQ1331" s="50"/>
      <c r="DRR1331" s="50"/>
      <c r="DRS1331" s="50"/>
      <c r="DRT1331" s="50"/>
      <c r="DRU1331" s="50"/>
      <c r="DRV1331" s="50"/>
      <c r="DRW1331" s="50"/>
      <c r="DRX1331" s="50"/>
      <c r="DRY1331" s="50"/>
      <c r="DRZ1331" s="50"/>
      <c r="DSA1331" s="50"/>
      <c r="DSB1331" s="50"/>
      <c r="DSC1331" s="50"/>
      <c r="DSD1331" s="50"/>
      <c r="DSE1331" s="50"/>
      <c r="DSF1331" s="50"/>
      <c r="DSG1331" s="50"/>
      <c r="DSH1331" s="50"/>
      <c r="DSI1331" s="50"/>
      <c r="DSJ1331" s="50"/>
      <c r="DSK1331" s="50"/>
      <c r="DSL1331" s="50"/>
      <c r="DSM1331" s="50"/>
      <c r="DSN1331" s="50"/>
      <c r="DSO1331" s="50"/>
      <c r="DSP1331" s="50"/>
      <c r="DSQ1331" s="50"/>
      <c r="DSR1331" s="50"/>
      <c r="DSS1331" s="50"/>
      <c r="DST1331" s="50"/>
      <c r="DSU1331" s="50"/>
      <c r="DSV1331" s="50"/>
      <c r="DSW1331" s="50"/>
      <c r="DSX1331" s="50"/>
      <c r="DSY1331" s="50"/>
      <c r="DSZ1331" s="50"/>
      <c r="DTA1331" s="50"/>
      <c r="DTB1331" s="50"/>
      <c r="DTC1331" s="50"/>
      <c r="DTD1331" s="50"/>
      <c r="DTE1331" s="50"/>
      <c r="DTF1331" s="50"/>
      <c r="DTG1331" s="50"/>
      <c r="DTH1331" s="50"/>
      <c r="DTI1331" s="50"/>
      <c r="DTJ1331" s="50"/>
      <c r="DTK1331" s="50"/>
      <c r="DTL1331" s="50"/>
      <c r="DTM1331" s="50"/>
      <c r="DTN1331" s="50"/>
      <c r="DTO1331" s="50"/>
      <c r="DTP1331" s="50"/>
      <c r="DTQ1331" s="50"/>
      <c r="DTR1331" s="50"/>
      <c r="DTS1331" s="50"/>
      <c r="DTT1331" s="50"/>
      <c r="DTU1331" s="50"/>
      <c r="DTV1331" s="50"/>
      <c r="DTW1331" s="50"/>
      <c r="DTX1331" s="50"/>
      <c r="DTY1331" s="50"/>
      <c r="DTZ1331" s="50"/>
      <c r="DUA1331" s="50"/>
      <c r="DUB1331" s="50"/>
      <c r="DUC1331" s="50"/>
      <c r="DUD1331" s="50"/>
      <c r="DUE1331" s="50"/>
      <c r="DUF1331" s="50"/>
      <c r="DUG1331" s="50"/>
      <c r="DUH1331" s="50"/>
      <c r="DUI1331" s="50"/>
      <c r="DUJ1331" s="50"/>
      <c r="DUK1331" s="50"/>
      <c r="DUL1331" s="50"/>
      <c r="DUM1331" s="50"/>
      <c r="DUN1331" s="50"/>
      <c r="DUO1331" s="50"/>
      <c r="DUP1331" s="50"/>
      <c r="DUQ1331" s="50"/>
      <c r="DUR1331" s="50"/>
      <c r="DUS1331" s="50"/>
      <c r="DUT1331" s="50"/>
      <c r="DUU1331" s="50"/>
      <c r="DUV1331" s="50"/>
      <c r="DUW1331" s="50"/>
      <c r="DUX1331" s="50"/>
      <c r="DUY1331" s="50"/>
      <c r="DUZ1331" s="50"/>
      <c r="DVA1331" s="50"/>
      <c r="DVB1331" s="50"/>
      <c r="DVC1331" s="50"/>
      <c r="DVD1331" s="50"/>
      <c r="DVE1331" s="50"/>
      <c r="DVF1331" s="50"/>
      <c r="DVG1331" s="50"/>
      <c r="DVH1331" s="50"/>
      <c r="DVI1331" s="50"/>
      <c r="DVJ1331" s="50"/>
      <c r="DVK1331" s="50"/>
      <c r="DVL1331" s="50"/>
      <c r="DVM1331" s="50"/>
      <c r="DVN1331" s="50"/>
      <c r="DVO1331" s="50"/>
      <c r="DVP1331" s="50"/>
      <c r="DVQ1331" s="50"/>
      <c r="DVR1331" s="50"/>
      <c r="DVS1331" s="50"/>
      <c r="DVT1331" s="50"/>
      <c r="DVU1331" s="50"/>
      <c r="DVV1331" s="50"/>
      <c r="DVW1331" s="50"/>
      <c r="DVX1331" s="50"/>
      <c r="DVY1331" s="50"/>
      <c r="DVZ1331" s="50"/>
      <c r="DWA1331" s="50"/>
      <c r="DWB1331" s="50"/>
      <c r="DWC1331" s="50"/>
      <c r="DWD1331" s="50"/>
      <c r="DWE1331" s="50"/>
      <c r="DWF1331" s="50"/>
      <c r="DWG1331" s="50"/>
      <c r="DWH1331" s="50"/>
      <c r="DWI1331" s="50"/>
      <c r="DWJ1331" s="50"/>
      <c r="DWK1331" s="50"/>
      <c r="DWL1331" s="50"/>
      <c r="DWM1331" s="50"/>
      <c r="DWN1331" s="50"/>
      <c r="DWO1331" s="50"/>
      <c r="DWP1331" s="50"/>
      <c r="DWQ1331" s="50"/>
      <c r="DWR1331" s="50"/>
      <c r="DWS1331" s="50"/>
      <c r="DWT1331" s="50"/>
      <c r="DWU1331" s="50"/>
      <c r="DWV1331" s="50"/>
      <c r="DWW1331" s="50"/>
      <c r="DWX1331" s="50"/>
      <c r="DWY1331" s="50"/>
      <c r="DWZ1331" s="50"/>
      <c r="DXA1331" s="50"/>
      <c r="DXB1331" s="50"/>
      <c r="DXC1331" s="50"/>
      <c r="DXD1331" s="50"/>
      <c r="DXE1331" s="50"/>
      <c r="DXF1331" s="50"/>
      <c r="DXG1331" s="50"/>
      <c r="DXH1331" s="50"/>
      <c r="DXI1331" s="50"/>
      <c r="DXJ1331" s="50"/>
      <c r="DXK1331" s="50"/>
      <c r="DXL1331" s="50"/>
      <c r="DXM1331" s="50"/>
      <c r="DXN1331" s="50"/>
      <c r="DXO1331" s="50"/>
      <c r="DXP1331" s="50"/>
      <c r="DXQ1331" s="50"/>
      <c r="DXR1331" s="50"/>
      <c r="DXS1331" s="50"/>
      <c r="DXT1331" s="50"/>
      <c r="DXU1331" s="50"/>
      <c r="DXV1331" s="50"/>
      <c r="DXW1331" s="50"/>
      <c r="DXX1331" s="50"/>
      <c r="DXY1331" s="50"/>
      <c r="DXZ1331" s="50"/>
      <c r="DYA1331" s="50"/>
      <c r="DYB1331" s="50"/>
      <c r="DYC1331" s="50"/>
      <c r="DYD1331" s="50"/>
      <c r="DYE1331" s="50"/>
      <c r="DYF1331" s="50"/>
      <c r="DYG1331" s="50"/>
      <c r="DYH1331" s="50"/>
      <c r="DYI1331" s="50"/>
      <c r="DYJ1331" s="50"/>
      <c r="DYK1331" s="50"/>
      <c r="DYL1331" s="50"/>
      <c r="DYM1331" s="50"/>
      <c r="DYN1331" s="50"/>
      <c r="DYO1331" s="50"/>
      <c r="DYP1331" s="50"/>
      <c r="DYQ1331" s="50"/>
      <c r="DYR1331" s="50"/>
      <c r="DYS1331" s="50"/>
      <c r="DYT1331" s="50"/>
      <c r="DYU1331" s="50"/>
      <c r="DYV1331" s="50"/>
      <c r="DYW1331" s="50"/>
      <c r="DYX1331" s="50"/>
      <c r="DYY1331" s="50"/>
      <c r="DYZ1331" s="50"/>
      <c r="DZA1331" s="50"/>
      <c r="DZB1331" s="50"/>
      <c r="DZC1331" s="50"/>
      <c r="DZD1331" s="50"/>
      <c r="DZE1331" s="50"/>
      <c r="DZF1331" s="50"/>
      <c r="DZG1331" s="50"/>
      <c r="DZH1331" s="50"/>
      <c r="DZI1331" s="50"/>
      <c r="DZJ1331" s="50"/>
      <c r="DZK1331" s="50"/>
      <c r="DZL1331" s="50"/>
      <c r="DZM1331" s="50"/>
      <c r="DZN1331" s="50"/>
      <c r="DZO1331" s="50"/>
      <c r="DZP1331" s="50"/>
      <c r="DZQ1331" s="50"/>
      <c r="DZR1331" s="50"/>
      <c r="DZS1331" s="50"/>
      <c r="DZT1331" s="50"/>
      <c r="DZU1331" s="50"/>
      <c r="DZV1331" s="50"/>
      <c r="DZW1331" s="50"/>
      <c r="DZX1331" s="50"/>
      <c r="DZY1331" s="50"/>
      <c r="DZZ1331" s="50"/>
      <c r="EAA1331" s="50"/>
      <c r="EAB1331" s="50"/>
      <c r="EAC1331" s="50"/>
      <c r="EAD1331" s="50"/>
      <c r="EAE1331" s="50"/>
      <c r="EAF1331" s="50"/>
      <c r="EAG1331" s="50"/>
      <c r="EAH1331" s="50"/>
      <c r="EAI1331" s="50"/>
      <c r="EAJ1331" s="50"/>
      <c r="EAK1331" s="50"/>
      <c r="EAL1331" s="50"/>
      <c r="EAM1331" s="50"/>
      <c r="EAN1331" s="50"/>
      <c r="EAO1331" s="50"/>
      <c r="EAP1331" s="50"/>
      <c r="EAQ1331" s="50"/>
      <c r="EAR1331" s="50"/>
      <c r="EAS1331" s="50"/>
      <c r="EAT1331" s="50"/>
      <c r="EAU1331" s="50"/>
      <c r="EAV1331" s="50"/>
      <c r="EAW1331" s="50"/>
      <c r="EAX1331" s="50"/>
      <c r="EAY1331" s="50"/>
      <c r="EAZ1331" s="50"/>
      <c r="EBA1331" s="50"/>
      <c r="EBB1331" s="50"/>
      <c r="EBC1331" s="50"/>
      <c r="EBD1331" s="50"/>
      <c r="EBE1331" s="50"/>
      <c r="EBF1331" s="50"/>
      <c r="EBG1331" s="50"/>
      <c r="EBH1331" s="50"/>
      <c r="EBI1331" s="50"/>
      <c r="EBJ1331" s="50"/>
      <c r="EBK1331" s="50"/>
      <c r="EBL1331" s="50"/>
      <c r="EBM1331" s="50"/>
      <c r="EBN1331" s="50"/>
      <c r="EBO1331" s="50"/>
      <c r="EBP1331" s="50"/>
      <c r="EBQ1331" s="50"/>
      <c r="EBR1331" s="50"/>
      <c r="EBS1331" s="50"/>
      <c r="EBT1331" s="50"/>
      <c r="EBU1331" s="50"/>
      <c r="EBV1331" s="50"/>
      <c r="EBW1331" s="50"/>
      <c r="EBX1331" s="50"/>
      <c r="EBY1331" s="50"/>
      <c r="EBZ1331" s="50"/>
      <c r="ECA1331" s="50"/>
      <c r="ECB1331" s="50"/>
      <c r="ECC1331" s="50"/>
      <c r="ECD1331" s="50"/>
      <c r="ECE1331" s="50"/>
      <c r="ECF1331" s="50"/>
      <c r="ECG1331" s="50"/>
      <c r="ECH1331" s="50"/>
      <c r="ECI1331" s="50"/>
      <c r="ECJ1331" s="50"/>
      <c r="ECK1331" s="50"/>
      <c r="ECL1331" s="50"/>
      <c r="ECM1331" s="50"/>
      <c r="ECN1331" s="50"/>
      <c r="ECO1331" s="50"/>
      <c r="ECP1331" s="50"/>
      <c r="ECQ1331" s="50"/>
      <c r="ECR1331" s="50"/>
      <c r="ECS1331" s="50"/>
      <c r="ECT1331" s="50"/>
      <c r="ECU1331" s="50"/>
      <c r="ECV1331" s="50"/>
      <c r="ECW1331" s="50"/>
      <c r="ECX1331" s="50"/>
      <c r="ECY1331" s="50"/>
      <c r="ECZ1331" s="50"/>
      <c r="EDA1331" s="50"/>
      <c r="EDB1331" s="50"/>
      <c r="EDC1331" s="50"/>
      <c r="EDD1331" s="50"/>
      <c r="EDE1331" s="50"/>
      <c r="EDF1331" s="50"/>
      <c r="EDG1331" s="50"/>
      <c r="EDH1331" s="50"/>
      <c r="EDI1331" s="50"/>
      <c r="EDJ1331" s="50"/>
      <c r="EDK1331" s="50"/>
      <c r="EDL1331" s="50"/>
      <c r="EDM1331" s="50"/>
      <c r="EDN1331" s="50"/>
      <c r="EDO1331" s="50"/>
      <c r="EDP1331" s="50"/>
      <c r="EDQ1331" s="50"/>
      <c r="EDR1331" s="50"/>
      <c r="EDS1331" s="50"/>
      <c r="EDT1331" s="50"/>
      <c r="EDU1331" s="50"/>
      <c r="EDV1331" s="50"/>
      <c r="EDW1331" s="50"/>
      <c r="EDX1331" s="50"/>
      <c r="EDY1331" s="50"/>
      <c r="EDZ1331" s="50"/>
      <c r="EEA1331" s="50"/>
      <c r="EEB1331" s="50"/>
      <c r="EEC1331" s="50"/>
      <c r="EED1331" s="50"/>
      <c r="EEE1331" s="50"/>
      <c r="EEF1331" s="50"/>
      <c r="EEG1331" s="50"/>
      <c r="EEH1331" s="50"/>
      <c r="EEI1331" s="50"/>
      <c r="EEJ1331" s="50"/>
      <c r="EEK1331" s="50"/>
      <c r="EEL1331" s="50"/>
      <c r="EEM1331" s="50"/>
      <c r="EEN1331" s="50"/>
      <c r="EEO1331" s="50"/>
      <c r="EEP1331" s="50"/>
      <c r="EEQ1331" s="50"/>
      <c r="EER1331" s="50"/>
      <c r="EES1331" s="50"/>
      <c r="EET1331" s="50"/>
      <c r="EEU1331" s="50"/>
      <c r="EEV1331" s="50"/>
      <c r="EEW1331" s="50"/>
      <c r="EEX1331" s="50"/>
      <c r="EEY1331" s="50"/>
      <c r="EEZ1331" s="50"/>
      <c r="EFA1331" s="50"/>
      <c r="EFB1331" s="50"/>
      <c r="EFC1331" s="50"/>
      <c r="EFD1331" s="50"/>
      <c r="EFE1331" s="50"/>
      <c r="EFF1331" s="50"/>
      <c r="EFG1331" s="50"/>
      <c r="EFH1331" s="50"/>
      <c r="EFI1331" s="50"/>
      <c r="EFJ1331" s="50"/>
      <c r="EFK1331" s="50"/>
      <c r="EFL1331" s="50"/>
      <c r="EFM1331" s="50"/>
      <c r="EFN1331" s="50"/>
      <c r="EFO1331" s="50"/>
      <c r="EFP1331" s="50"/>
      <c r="EFQ1331" s="50"/>
      <c r="EFR1331" s="50"/>
      <c r="EFS1331" s="50"/>
      <c r="EFT1331" s="50"/>
      <c r="EFU1331" s="50"/>
      <c r="EFV1331" s="50"/>
      <c r="EFW1331" s="50"/>
      <c r="EFX1331" s="50"/>
      <c r="EFY1331" s="50"/>
      <c r="EFZ1331" s="50"/>
      <c r="EGA1331" s="50"/>
      <c r="EGB1331" s="50"/>
      <c r="EGC1331" s="50"/>
      <c r="EGD1331" s="50"/>
      <c r="EGE1331" s="50"/>
      <c r="EGF1331" s="50"/>
      <c r="EGG1331" s="50"/>
      <c r="EGH1331" s="50"/>
      <c r="EGI1331" s="50"/>
      <c r="EGJ1331" s="50"/>
      <c r="EGK1331" s="50"/>
      <c r="EGL1331" s="50"/>
      <c r="EGM1331" s="50"/>
      <c r="EGN1331" s="50"/>
      <c r="EGO1331" s="50"/>
      <c r="EGP1331" s="50"/>
      <c r="EGQ1331" s="50"/>
      <c r="EGR1331" s="50"/>
      <c r="EGS1331" s="50"/>
      <c r="EGT1331" s="50"/>
      <c r="EGU1331" s="50"/>
      <c r="EGV1331" s="50"/>
      <c r="EGW1331" s="50"/>
      <c r="EGX1331" s="50"/>
      <c r="EGY1331" s="50"/>
      <c r="EGZ1331" s="50"/>
      <c r="EHA1331" s="50"/>
      <c r="EHB1331" s="50"/>
      <c r="EHC1331" s="50"/>
      <c r="EHD1331" s="50"/>
      <c r="EHE1331" s="50"/>
      <c r="EHF1331" s="50"/>
      <c r="EHG1331" s="50"/>
      <c r="EHH1331" s="50"/>
      <c r="EHI1331" s="50"/>
      <c r="EHJ1331" s="50"/>
      <c r="EHK1331" s="50"/>
      <c r="EHL1331" s="50"/>
      <c r="EHM1331" s="50"/>
      <c r="EHN1331" s="50"/>
      <c r="EHO1331" s="50"/>
      <c r="EHP1331" s="50"/>
      <c r="EHQ1331" s="50"/>
      <c r="EHR1331" s="50"/>
      <c r="EHS1331" s="50"/>
      <c r="EHT1331" s="50"/>
      <c r="EHU1331" s="50"/>
      <c r="EHV1331" s="50"/>
      <c r="EHW1331" s="50"/>
      <c r="EHX1331" s="50"/>
      <c r="EHY1331" s="50"/>
      <c r="EHZ1331" s="50"/>
      <c r="EIA1331" s="50"/>
      <c r="EIB1331" s="50"/>
      <c r="EIC1331" s="50"/>
      <c r="EID1331" s="50"/>
      <c r="EIE1331" s="50"/>
      <c r="EIF1331" s="50"/>
      <c r="EIG1331" s="50"/>
      <c r="EIH1331" s="50"/>
      <c r="EII1331" s="50"/>
      <c r="EIJ1331" s="50"/>
      <c r="EIK1331" s="50"/>
      <c r="EIL1331" s="50"/>
      <c r="EIM1331" s="50"/>
      <c r="EIN1331" s="50"/>
      <c r="EIO1331" s="50"/>
      <c r="EIP1331" s="50"/>
      <c r="EIQ1331" s="50"/>
      <c r="EIR1331" s="50"/>
      <c r="EIS1331" s="50"/>
      <c r="EIT1331" s="50"/>
      <c r="EIU1331" s="50"/>
      <c r="EIV1331" s="50"/>
      <c r="EIW1331" s="50"/>
      <c r="EIX1331" s="50"/>
      <c r="EIY1331" s="50"/>
      <c r="EIZ1331" s="50"/>
      <c r="EJA1331" s="50"/>
      <c r="EJB1331" s="50"/>
      <c r="EJC1331" s="50"/>
      <c r="EJD1331" s="50"/>
      <c r="EJE1331" s="50"/>
      <c r="EJF1331" s="50"/>
      <c r="EJG1331" s="50"/>
      <c r="EJH1331" s="50"/>
      <c r="EJI1331" s="50"/>
      <c r="EJJ1331" s="50"/>
      <c r="EJK1331" s="50"/>
      <c r="EJL1331" s="50"/>
      <c r="EJM1331" s="50"/>
      <c r="EJN1331" s="50"/>
      <c r="EJO1331" s="50"/>
      <c r="EJP1331" s="50"/>
      <c r="EJQ1331" s="50"/>
      <c r="EJR1331" s="50"/>
      <c r="EJS1331" s="50"/>
      <c r="EJT1331" s="50"/>
      <c r="EJU1331" s="50"/>
      <c r="EJV1331" s="50"/>
      <c r="EJW1331" s="50"/>
      <c r="EJX1331" s="50"/>
      <c r="EJY1331" s="50"/>
      <c r="EJZ1331" s="50"/>
      <c r="EKA1331" s="50"/>
      <c r="EKB1331" s="50"/>
      <c r="EKC1331" s="50"/>
      <c r="EKD1331" s="50"/>
      <c r="EKE1331" s="50"/>
      <c r="EKF1331" s="50"/>
      <c r="EKG1331" s="50"/>
      <c r="EKH1331" s="50"/>
      <c r="EKI1331" s="50"/>
      <c r="EKJ1331" s="50"/>
      <c r="EKK1331" s="50"/>
      <c r="EKL1331" s="50"/>
      <c r="EKM1331" s="50"/>
      <c r="EKN1331" s="50"/>
      <c r="EKO1331" s="50"/>
      <c r="EKP1331" s="50"/>
      <c r="EKQ1331" s="50"/>
      <c r="EKR1331" s="50"/>
      <c r="EKS1331" s="50"/>
      <c r="EKT1331" s="50"/>
      <c r="EKU1331" s="50"/>
      <c r="EKV1331" s="50"/>
      <c r="EKW1331" s="50"/>
      <c r="EKX1331" s="50"/>
      <c r="EKY1331" s="50"/>
      <c r="EKZ1331" s="50"/>
      <c r="ELA1331" s="50"/>
      <c r="ELB1331" s="50"/>
      <c r="ELC1331" s="50"/>
      <c r="ELD1331" s="50"/>
      <c r="ELE1331" s="50"/>
      <c r="ELF1331" s="50"/>
      <c r="ELG1331" s="50"/>
      <c r="ELH1331" s="50"/>
      <c r="ELI1331" s="50"/>
      <c r="ELJ1331" s="50"/>
      <c r="ELK1331" s="50"/>
      <c r="ELL1331" s="50"/>
      <c r="ELM1331" s="50"/>
      <c r="ELN1331" s="50"/>
      <c r="ELO1331" s="50"/>
      <c r="ELP1331" s="50"/>
      <c r="ELQ1331" s="50"/>
      <c r="ELR1331" s="50"/>
      <c r="ELS1331" s="50"/>
      <c r="ELT1331" s="50"/>
      <c r="ELU1331" s="50"/>
      <c r="ELV1331" s="50"/>
      <c r="ELW1331" s="50"/>
      <c r="ELX1331" s="50"/>
      <c r="ELY1331" s="50"/>
      <c r="ELZ1331" s="50"/>
      <c r="EMA1331" s="50"/>
      <c r="EMB1331" s="50"/>
      <c r="EMC1331" s="50"/>
      <c r="EMD1331" s="50"/>
      <c r="EME1331" s="50"/>
      <c r="EMF1331" s="50"/>
      <c r="EMG1331" s="50"/>
      <c r="EMH1331" s="50"/>
      <c r="EMI1331" s="50"/>
      <c r="EMJ1331" s="50"/>
      <c r="EMK1331" s="50"/>
      <c r="EML1331" s="50"/>
      <c r="EMM1331" s="50"/>
      <c r="EMN1331" s="50"/>
      <c r="EMO1331" s="50"/>
      <c r="EMP1331" s="50"/>
      <c r="EMQ1331" s="50"/>
      <c r="EMR1331" s="50"/>
      <c r="EMS1331" s="50"/>
      <c r="EMT1331" s="50"/>
      <c r="EMU1331" s="50"/>
      <c r="EMV1331" s="50"/>
      <c r="EMW1331" s="50"/>
      <c r="EMX1331" s="50"/>
      <c r="EMY1331" s="50"/>
      <c r="EMZ1331" s="50"/>
      <c r="ENA1331" s="50"/>
      <c r="ENB1331" s="50"/>
      <c r="ENC1331" s="50"/>
      <c r="END1331" s="50"/>
      <c r="ENE1331" s="50"/>
      <c r="ENF1331" s="50"/>
      <c r="ENG1331" s="50"/>
      <c r="ENH1331" s="50"/>
      <c r="ENI1331" s="50"/>
      <c r="ENJ1331" s="50"/>
      <c r="ENK1331" s="50"/>
      <c r="ENL1331" s="50"/>
      <c r="ENM1331" s="50"/>
      <c r="ENN1331" s="50"/>
      <c r="ENO1331" s="50"/>
      <c r="ENP1331" s="50"/>
      <c r="ENQ1331" s="50"/>
      <c r="ENR1331" s="50"/>
      <c r="ENS1331" s="50"/>
      <c r="ENT1331" s="50"/>
      <c r="ENU1331" s="50"/>
      <c r="ENV1331" s="50"/>
      <c r="ENW1331" s="50"/>
      <c r="ENX1331" s="50"/>
      <c r="ENY1331" s="50"/>
      <c r="ENZ1331" s="50"/>
      <c r="EOA1331" s="50"/>
      <c r="EOB1331" s="50"/>
      <c r="EOC1331" s="50"/>
      <c r="EOD1331" s="50"/>
      <c r="EOE1331" s="50"/>
      <c r="EOF1331" s="50"/>
      <c r="EOG1331" s="50"/>
      <c r="EOH1331" s="50"/>
      <c r="EOI1331" s="50"/>
      <c r="EOJ1331" s="50"/>
      <c r="EOK1331" s="50"/>
      <c r="EOL1331" s="50"/>
      <c r="EOM1331" s="50"/>
      <c r="EON1331" s="50"/>
      <c r="EOO1331" s="50"/>
      <c r="EOP1331" s="50"/>
      <c r="EOQ1331" s="50"/>
      <c r="EOR1331" s="50"/>
      <c r="EOS1331" s="50"/>
      <c r="EOT1331" s="50"/>
      <c r="EOU1331" s="50"/>
      <c r="EOV1331" s="50"/>
      <c r="EOW1331" s="50"/>
      <c r="EOX1331" s="50"/>
      <c r="EOY1331" s="50"/>
      <c r="EOZ1331" s="50"/>
      <c r="EPA1331" s="50"/>
      <c r="EPB1331" s="50"/>
      <c r="EPC1331" s="50"/>
      <c r="EPD1331" s="50"/>
      <c r="EPE1331" s="50"/>
      <c r="EPF1331" s="50"/>
      <c r="EPG1331" s="50"/>
      <c r="EPH1331" s="50"/>
      <c r="EPI1331" s="50"/>
      <c r="EPJ1331" s="50"/>
      <c r="EPK1331" s="50"/>
      <c r="EPL1331" s="50"/>
      <c r="EPM1331" s="50"/>
      <c r="EPN1331" s="50"/>
      <c r="EPO1331" s="50"/>
      <c r="EPP1331" s="50"/>
      <c r="EPQ1331" s="50"/>
      <c r="EPR1331" s="50"/>
      <c r="EPS1331" s="50"/>
      <c r="EPT1331" s="50"/>
      <c r="EPU1331" s="50"/>
      <c r="EPV1331" s="50"/>
      <c r="EPW1331" s="50"/>
      <c r="EPX1331" s="50"/>
      <c r="EPY1331" s="50"/>
      <c r="EPZ1331" s="50"/>
      <c r="EQA1331" s="50"/>
      <c r="EQB1331" s="50"/>
      <c r="EQC1331" s="50"/>
      <c r="EQD1331" s="50"/>
      <c r="EQE1331" s="50"/>
      <c r="EQF1331" s="50"/>
      <c r="EQG1331" s="50"/>
      <c r="EQH1331" s="50"/>
      <c r="EQI1331" s="50"/>
      <c r="EQJ1331" s="50"/>
      <c r="EQK1331" s="50"/>
      <c r="EQL1331" s="50"/>
      <c r="EQM1331" s="50"/>
      <c r="EQN1331" s="50"/>
      <c r="EQO1331" s="50"/>
      <c r="EQP1331" s="50"/>
      <c r="EQQ1331" s="50"/>
      <c r="EQR1331" s="50"/>
      <c r="EQS1331" s="50"/>
      <c r="EQT1331" s="50"/>
      <c r="EQU1331" s="50"/>
      <c r="EQV1331" s="50"/>
      <c r="EQW1331" s="50"/>
      <c r="EQX1331" s="50"/>
      <c r="EQY1331" s="50"/>
      <c r="EQZ1331" s="50"/>
      <c r="ERA1331" s="50"/>
      <c r="ERB1331" s="50"/>
      <c r="ERC1331" s="50"/>
      <c r="ERD1331" s="50"/>
      <c r="ERE1331" s="50"/>
      <c r="ERF1331" s="50"/>
      <c r="ERG1331" s="50"/>
      <c r="ERH1331" s="50"/>
      <c r="ERI1331" s="50"/>
      <c r="ERJ1331" s="50"/>
      <c r="ERK1331" s="50"/>
      <c r="ERL1331" s="50"/>
      <c r="ERM1331" s="50"/>
      <c r="ERN1331" s="50"/>
      <c r="ERO1331" s="50"/>
      <c r="ERP1331" s="50"/>
      <c r="ERQ1331" s="50"/>
      <c r="ERR1331" s="50"/>
      <c r="ERS1331" s="50"/>
      <c r="ERT1331" s="50"/>
      <c r="ERU1331" s="50"/>
      <c r="ERV1331" s="50"/>
      <c r="ERW1331" s="50"/>
      <c r="ERX1331" s="50"/>
      <c r="ERY1331" s="50"/>
      <c r="ERZ1331" s="50"/>
      <c r="ESA1331" s="50"/>
      <c r="ESB1331" s="50"/>
      <c r="ESC1331" s="50"/>
      <c r="ESD1331" s="50"/>
      <c r="ESE1331" s="50"/>
      <c r="ESF1331" s="50"/>
      <c r="ESG1331" s="50"/>
      <c r="ESH1331" s="50"/>
      <c r="ESI1331" s="50"/>
      <c r="ESJ1331" s="50"/>
      <c r="ESK1331" s="50"/>
      <c r="ESL1331" s="50"/>
      <c r="ESM1331" s="50"/>
      <c r="ESN1331" s="50"/>
      <c r="ESO1331" s="50"/>
      <c r="ESP1331" s="50"/>
      <c r="ESQ1331" s="50"/>
      <c r="ESR1331" s="50"/>
      <c r="ESS1331" s="50"/>
      <c r="EST1331" s="50"/>
      <c r="ESU1331" s="50"/>
      <c r="ESV1331" s="50"/>
      <c r="ESW1331" s="50"/>
      <c r="ESX1331" s="50"/>
      <c r="ESY1331" s="50"/>
      <c r="ESZ1331" s="50"/>
      <c r="ETA1331" s="50"/>
      <c r="ETB1331" s="50"/>
      <c r="ETC1331" s="50"/>
      <c r="ETD1331" s="50"/>
      <c r="ETE1331" s="50"/>
      <c r="ETF1331" s="50"/>
      <c r="ETG1331" s="50"/>
      <c r="ETH1331" s="50"/>
      <c r="ETI1331" s="50"/>
      <c r="ETJ1331" s="50"/>
      <c r="ETK1331" s="50"/>
      <c r="ETL1331" s="50"/>
      <c r="ETM1331" s="50"/>
      <c r="ETN1331" s="50"/>
      <c r="ETO1331" s="50"/>
      <c r="ETP1331" s="50"/>
      <c r="ETQ1331" s="50"/>
      <c r="ETR1331" s="50"/>
      <c r="ETS1331" s="50"/>
      <c r="ETT1331" s="50"/>
      <c r="ETU1331" s="50"/>
      <c r="ETV1331" s="50"/>
      <c r="ETW1331" s="50"/>
      <c r="ETX1331" s="50"/>
      <c r="ETY1331" s="50"/>
      <c r="ETZ1331" s="50"/>
      <c r="EUA1331" s="50"/>
      <c r="EUB1331" s="50"/>
      <c r="EUC1331" s="50"/>
      <c r="EUD1331" s="50"/>
      <c r="EUE1331" s="50"/>
      <c r="EUF1331" s="50"/>
      <c r="EUG1331" s="50"/>
      <c r="EUH1331" s="50"/>
      <c r="EUI1331" s="50"/>
      <c r="EUJ1331" s="50"/>
      <c r="EUK1331" s="50"/>
      <c r="EUL1331" s="50"/>
      <c r="EUM1331" s="50"/>
      <c r="EUN1331" s="50"/>
      <c r="EUO1331" s="50"/>
      <c r="EUP1331" s="50"/>
      <c r="EUQ1331" s="50"/>
      <c r="EUR1331" s="50"/>
      <c r="EUS1331" s="50"/>
      <c r="EUT1331" s="50"/>
      <c r="EUU1331" s="50"/>
      <c r="EUV1331" s="50"/>
      <c r="EUW1331" s="50"/>
      <c r="EUX1331" s="50"/>
      <c r="EUY1331" s="50"/>
      <c r="EUZ1331" s="50"/>
      <c r="EVA1331" s="50"/>
      <c r="EVB1331" s="50"/>
      <c r="EVC1331" s="50"/>
      <c r="EVD1331" s="50"/>
      <c r="EVE1331" s="50"/>
      <c r="EVF1331" s="50"/>
      <c r="EVG1331" s="50"/>
      <c r="EVH1331" s="50"/>
      <c r="EVI1331" s="50"/>
      <c r="EVJ1331" s="50"/>
      <c r="EVK1331" s="50"/>
      <c r="EVL1331" s="50"/>
      <c r="EVM1331" s="50"/>
      <c r="EVN1331" s="50"/>
      <c r="EVO1331" s="50"/>
      <c r="EVP1331" s="50"/>
      <c r="EVQ1331" s="50"/>
      <c r="EVR1331" s="50"/>
      <c r="EVS1331" s="50"/>
      <c r="EVT1331" s="50"/>
      <c r="EVU1331" s="50"/>
      <c r="EVV1331" s="50"/>
      <c r="EVW1331" s="50"/>
      <c r="EVX1331" s="50"/>
      <c r="EVY1331" s="50"/>
      <c r="EVZ1331" s="50"/>
      <c r="EWA1331" s="50"/>
      <c r="EWB1331" s="50"/>
      <c r="EWC1331" s="50"/>
      <c r="EWD1331" s="50"/>
      <c r="EWE1331" s="50"/>
      <c r="EWF1331" s="50"/>
      <c r="EWG1331" s="50"/>
      <c r="EWH1331" s="50"/>
      <c r="EWI1331" s="50"/>
      <c r="EWJ1331" s="50"/>
      <c r="EWK1331" s="50"/>
      <c r="EWL1331" s="50"/>
      <c r="EWM1331" s="50"/>
      <c r="EWN1331" s="50"/>
      <c r="EWO1331" s="50"/>
      <c r="EWP1331" s="50"/>
      <c r="EWQ1331" s="50"/>
      <c r="EWR1331" s="50"/>
      <c r="EWS1331" s="50"/>
      <c r="EWT1331" s="50"/>
      <c r="EWU1331" s="50"/>
      <c r="EWV1331" s="50"/>
      <c r="EWW1331" s="50"/>
      <c r="EWX1331" s="50"/>
      <c r="EWY1331" s="50"/>
      <c r="EWZ1331" s="50"/>
      <c r="EXA1331" s="50"/>
      <c r="EXB1331" s="50"/>
      <c r="EXC1331" s="50"/>
      <c r="EXD1331" s="50"/>
      <c r="EXE1331" s="50"/>
      <c r="EXF1331" s="50"/>
      <c r="EXG1331" s="50"/>
      <c r="EXH1331" s="50"/>
      <c r="EXI1331" s="50"/>
      <c r="EXJ1331" s="50"/>
      <c r="EXK1331" s="50"/>
      <c r="EXL1331" s="50"/>
      <c r="EXM1331" s="50"/>
      <c r="EXN1331" s="50"/>
      <c r="EXO1331" s="50"/>
      <c r="EXP1331" s="50"/>
      <c r="EXQ1331" s="50"/>
      <c r="EXR1331" s="50"/>
      <c r="EXS1331" s="50"/>
      <c r="EXT1331" s="50"/>
      <c r="EXU1331" s="50"/>
      <c r="EXV1331" s="50"/>
      <c r="EXW1331" s="50"/>
      <c r="EXX1331" s="50"/>
      <c r="EXY1331" s="50"/>
      <c r="EXZ1331" s="50"/>
      <c r="EYA1331" s="50"/>
      <c r="EYB1331" s="50"/>
      <c r="EYC1331" s="50"/>
      <c r="EYD1331" s="50"/>
      <c r="EYE1331" s="50"/>
      <c r="EYF1331" s="50"/>
      <c r="EYG1331" s="50"/>
      <c r="EYH1331" s="50"/>
      <c r="EYI1331" s="50"/>
      <c r="EYJ1331" s="50"/>
      <c r="EYK1331" s="50"/>
      <c r="EYL1331" s="50"/>
      <c r="EYM1331" s="50"/>
      <c r="EYN1331" s="50"/>
      <c r="EYO1331" s="50"/>
      <c r="EYP1331" s="50"/>
      <c r="EYQ1331" s="50"/>
      <c r="EYR1331" s="50"/>
      <c r="EYS1331" s="50"/>
      <c r="EYT1331" s="50"/>
      <c r="EYU1331" s="50"/>
      <c r="EYV1331" s="50"/>
      <c r="EYW1331" s="50"/>
      <c r="EYX1331" s="50"/>
      <c r="EYY1331" s="50"/>
      <c r="EYZ1331" s="50"/>
      <c r="EZA1331" s="50"/>
      <c r="EZB1331" s="50"/>
      <c r="EZC1331" s="50"/>
      <c r="EZD1331" s="50"/>
      <c r="EZE1331" s="50"/>
      <c r="EZF1331" s="50"/>
      <c r="EZG1331" s="50"/>
      <c r="EZH1331" s="50"/>
      <c r="EZI1331" s="50"/>
      <c r="EZJ1331" s="50"/>
      <c r="EZK1331" s="50"/>
      <c r="EZL1331" s="50"/>
      <c r="EZM1331" s="50"/>
      <c r="EZN1331" s="50"/>
      <c r="EZO1331" s="50"/>
      <c r="EZP1331" s="50"/>
      <c r="EZQ1331" s="50"/>
      <c r="EZR1331" s="50"/>
      <c r="EZS1331" s="50"/>
      <c r="EZT1331" s="50"/>
      <c r="EZU1331" s="50"/>
      <c r="EZV1331" s="50"/>
      <c r="EZW1331" s="50"/>
      <c r="EZX1331" s="50"/>
      <c r="EZY1331" s="50"/>
      <c r="EZZ1331" s="50"/>
      <c r="FAA1331" s="50"/>
      <c r="FAB1331" s="50"/>
      <c r="FAC1331" s="50"/>
      <c r="FAD1331" s="50"/>
      <c r="FAE1331" s="50"/>
      <c r="FAF1331" s="50"/>
      <c r="FAG1331" s="50"/>
      <c r="FAH1331" s="50"/>
      <c r="FAI1331" s="50"/>
      <c r="FAJ1331" s="50"/>
      <c r="FAK1331" s="50"/>
      <c r="FAL1331" s="50"/>
      <c r="FAM1331" s="50"/>
      <c r="FAN1331" s="50"/>
      <c r="FAO1331" s="50"/>
      <c r="FAP1331" s="50"/>
      <c r="FAQ1331" s="50"/>
      <c r="FAR1331" s="50"/>
      <c r="FAS1331" s="50"/>
      <c r="FAT1331" s="50"/>
      <c r="FAU1331" s="50"/>
      <c r="FAV1331" s="50"/>
      <c r="FAW1331" s="50"/>
      <c r="FAX1331" s="50"/>
      <c r="FAY1331" s="50"/>
      <c r="FAZ1331" s="50"/>
      <c r="FBA1331" s="50"/>
      <c r="FBB1331" s="50"/>
      <c r="FBC1331" s="50"/>
      <c r="FBD1331" s="50"/>
      <c r="FBE1331" s="50"/>
      <c r="FBF1331" s="50"/>
      <c r="FBG1331" s="50"/>
      <c r="FBH1331" s="50"/>
      <c r="FBI1331" s="50"/>
      <c r="FBJ1331" s="50"/>
      <c r="FBK1331" s="50"/>
      <c r="FBL1331" s="50"/>
      <c r="FBM1331" s="50"/>
      <c r="FBN1331" s="50"/>
      <c r="FBO1331" s="50"/>
      <c r="FBP1331" s="50"/>
      <c r="FBQ1331" s="50"/>
      <c r="FBR1331" s="50"/>
      <c r="FBS1331" s="50"/>
      <c r="FBT1331" s="50"/>
      <c r="FBU1331" s="50"/>
      <c r="FBV1331" s="50"/>
      <c r="FBW1331" s="50"/>
      <c r="FBX1331" s="50"/>
      <c r="FBY1331" s="50"/>
      <c r="FBZ1331" s="50"/>
      <c r="FCA1331" s="50"/>
      <c r="FCB1331" s="50"/>
      <c r="FCC1331" s="50"/>
      <c r="FCD1331" s="50"/>
      <c r="FCE1331" s="50"/>
      <c r="FCF1331" s="50"/>
      <c r="FCG1331" s="50"/>
      <c r="FCH1331" s="50"/>
      <c r="FCI1331" s="50"/>
      <c r="FCJ1331" s="50"/>
      <c r="FCK1331" s="50"/>
      <c r="FCL1331" s="50"/>
      <c r="FCM1331" s="50"/>
      <c r="FCN1331" s="50"/>
      <c r="FCO1331" s="50"/>
      <c r="FCP1331" s="50"/>
      <c r="FCQ1331" s="50"/>
      <c r="FCR1331" s="50"/>
      <c r="FCS1331" s="50"/>
      <c r="FCT1331" s="50"/>
      <c r="FCU1331" s="50"/>
      <c r="FCV1331" s="50"/>
      <c r="FCW1331" s="50"/>
      <c r="FCX1331" s="50"/>
      <c r="FCY1331" s="50"/>
      <c r="FCZ1331" s="50"/>
      <c r="FDA1331" s="50"/>
      <c r="FDB1331" s="50"/>
      <c r="FDC1331" s="50"/>
      <c r="FDD1331" s="50"/>
      <c r="FDE1331" s="50"/>
      <c r="FDF1331" s="50"/>
      <c r="FDG1331" s="50"/>
      <c r="FDH1331" s="50"/>
      <c r="FDI1331" s="50"/>
      <c r="FDJ1331" s="50"/>
      <c r="FDK1331" s="50"/>
      <c r="FDL1331" s="50"/>
      <c r="FDM1331" s="50"/>
      <c r="FDN1331" s="50"/>
      <c r="FDO1331" s="50"/>
      <c r="FDP1331" s="50"/>
      <c r="FDQ1331" s="50"/>
      <c r="FDR1331" s="50"/>
      <c r="FDS1331" s="50"/>
      <c r="FDT1331" s="50"/>
      <c r="FDU1331" s="50"/>
      <c r="FDV1331" s="50"/>
      <c r="FDW1331" s="50"/>
      <c r="FDX1331" s="50"/>
      <c r="FDY1331" s="50"/>
      <c r="FDZ1331" s="50"/>
      <c r="FEA1331" s="50"/>
      <c r="FEB1331" s="50"/>
      <c r="FEC1331" s="50"/>
      <c r="FED1331" s="50"/>
      <c r="FEE1331" s="50"/>
      <c r="FEF1331" s="50"/>
      <c r="FEG1331" s="50"/>
      <c r="FEH1331" s="50"/>
      <c r="FEI1331" s="50"/>
      <c r="FEJ1331" s="50"/>
      <c r="FEK1331" s="50"/>
      <c r="FEL1331" s="50"/>
      <c r="FEM1331" s="50"/>
      <c r="FEN1331" s="50"/>
      <c r="FEO1331" s="50"/>
      <c r="FEP1331" s="50"/>
      <c r="FEQ1331" s="50"/>
      <c r="FER1331" s="50"/>
      <c r="FES1331" s="50"/>
      <c r="FET1331" s="50"/>
      <c r="FEU1331" s="50"/>
      <c r="FEV1331" s="50"/>
      <c r="FEW1331" s="50"/>
      <c r="FEX1331" s="50"/>
      <c r="FEY1331" s="50"/>
      <c r="FEZ1331" s="50"/>
      <c r="FFA1331" s="50"/>
      <c r="FFB1331" s="50"/>
      <c r="FFC1331" s="50"/>
      <c r="FFD1331" s="50"/>
      <c r="FFE1331" s="50"/>
      <c r="FFF1331" s="50"/>
      <c r="FFG1331" s="50"/>
      <c r="FFH1331" s="50"/>
      <c r="FFI1331" s="50"/>
      <c r="FFJ1331" s="50"/>
      <c r="FFK1331" s="50"/>
      <c r="FFL1331" s="50"/>
      <c r="FFM1331" s="50"/>
      <c r="FFN1331" s="50"/>
      <c r="FFO1331" s="50"/>
      <c r="FFP1331" s="50"/>
      <c r="FFQ1331" s="50"/>
      <c r="FFR1331" s="50"/>
      <c r="FFS1331" s="50"/>
      <c r="FFT1331" s="50"/>
      <c r="FFU1331" s="50"/>
      <c r="FFV1331" s="50"/>
      <c r="FFW1331" s="50"/>
      <c r="FFX1331" s="50"/>
      <c r="FFY1331" s="50"/>
      <c r="FFZ1331" s="50"/>
      <c r="FGA1331" s="50"/>
      <c r="FGB1331" s="50"/>
      <c r="FGC1331" s="50"/>
      <c r="FGD1331" s="50"/>
      <c r="FGE1331" s="50"/>
      <c r="FGF1331" s="50"/>
      <c r="FGG1331" s="50"/>
      <c r="FGH1331" s="50"/>
      <c r="FGI1331" s="50"/>
      <c r="FGJ1331" s="50"/>
      <c r="FGK1331" s="50"/>
      <c r="FGL1331" s="50"/>
      <c r="FGM1331" s="50"/>
      <c r="FGN1331" s="50"/>
      <c r="FGO1331" s="50"/>
      <c r="FGP1331" s="50"/>
      <c r="FGQ1331" s="50"/>
      <c r="FGR1331" s="50"/>
      <c r="FGS1331" s="50"/>
      <c r="FGT1331" s="50"/>
      <c r="FGU1331" s="50"/>
      <c r="FGV1331" s="50"/>
      <c r="FGW1331" s="50"/>
      <c r="FGX1331" s="50"/>
      <c r="FGY1331" s="50"/>
      <c r="FGZ1331" s="50"/>
      <c r="FHA1331" s="50"/>
      <c r="FHB1331" s="50"/>
      <c r="FHC1331" s="50"/>
      <c r="FHD1331" s="50"/>
      <c r="FHE1331" s="50"/>
      <c r="FHF1331" s="50"/>
      <c r="FHG1331" s="50"/>
      <c r="FHH1331" s="50"/>
      <c r="FHI1331" s="50"/>
      <c r="FHJ1331" s="50"/>
      <c r="FHK1331" s="50"/>
      <c r="FHL1331" s="50"/>
      <c r="FHM1331" s="50"/>
      <c r="FHN1331" s="50"/>
      <c r="FHO1331" s="50"/>
      <c r="FHP1331" s="50"/>
      <c r="FHQ1331" s="50"/>
      <c r="FHR1331" s="50"/>
      <c r="FHS1331" s="50"/>
      <c r="FHT1331" s="50"/>
      <c r="FHU1331" s="50"/>
      <c r="FHV1331" s="50"/>
      <c r="FHW1331" s="50"/>
      <c r="FHX1331" s="50"/>
      <c r="FHY1331" s="50"/>
      <c r="FHZ1331" s="50"/>
      <c r="FIA1331" s="50"/>
      <c r="FIB1331" s="50"/>
      <c r="FIC1331" s="50"/>
      <c r="FID1331" s="50"/>
      <c r="FIE1331" s="50"/>
      <c r="FIF1331" s="50"/>
      <c r="FIG1331" s="50"/>
      <c r="FIH1331" s="50"/>
      <c r="FII1331" s="50"/>
      <c r="FIJ1331" s="50"/>
      <c r="FIK1331" s="50"/>
      <c r="FIL1331" s="50"/>
      <c r="FIM1331" s="50"/>
      <c r="FIN1331" s="50"/>
      <c r="FIO1331" s="50"/>
      <c r="FIP1331" s="50"/>
      <c r="FIQ1331" s="50"/>
      <c r="FIR1331" s="50"/>
      <c r="FIS1331" s="50"/>
      <c r="FIT1331" s="50"/>
      <c r="FIU1331" s="50"/>
      <c r="FIV1331" s="50"/>
      <c r="FIW1331" s="50"/>
      <c r="FIX1331" s="50"/>
      <c r="FIY1331" s="50"/>
      <c r="FIZ1331" s="50"/>
      <c r="FJA1331" s="50"/>
      <c r="FJB1331" s="50"/>
      <c r="FJC1331" s="50"/>
      <c r="FJD1331" s="50"/>
      <c r="FJE1331" s="50"/>
      <c r="FJF1331" s="50"/>
      <c r="FJG1331" s="50"/>
      <c r="FJH1331" s="50"/>
      <c r="FJI1331" s="50"/>
      <c r="FJJ1331" s="50"/>
      <c r="FJK1331" s="50"/>
      <c r="FJL1331" s="50"/>
      <c r="FJM1331" s="50"/>
      <c r="FJN1331" s="50"/>
      <c r="FJO1331" s="50"/>
      <c r="FJP1331" s="50"/>
      <c r="FJQ1331" s="50"/>
      <c r="FJR1331" s="50"/>
      <c r="FJS1331" s="50"/>
      <c r="FJT1331" s="50"/>
      <c r="FJU1331" s="50"/>
      <c r="FJV1331" s="50"/>
      <c r="FJW1331" s="50"/>
      <c r="FJX1331" s="50"/>
      <c r="FJY1331" s="50"/>
      <c r="FJZ1331" s="50"/>
      <c r="FKA1331" s="50"/>
      <c r="FKB1331" s="50"/>
      <c r="FKC1331" s="50"/>
      <c r="FKD1331" s="50"/>
      <c r="FKE1331" s="50"/>
      <c r="FKF1331" s="50"/>
      <c r="FKG1331" s="50"/>
      <c r="FKH1331" s="50"/>
      <c r="FKI1331" s="50"/>
      <c r="FKJ1331" s="50"/>
      <c r="FKK1331" s="50"/>
      <c r="FKL1331" s="50"/>
      <c r="FKM1331" s="50"/>
      <c r="FKN1331" s="50"/>
      <c r="FKO1331" s="50"/>
      <c r="FKP1331" s="50"/>
      <c r="FKQ1331" s="50"/>
      <c r="FKR1331" s="50"/>
      <c r="FKS1331" s="50"/>
      <c r="FKT1331" s="50"/>
      <c r="FKU1331" s="50"/>
      <c r="FKV1331" s="50"/>
      <c r="FKW1331" s="50"/>
      <c r="FKX1331" s="50"/>
      <c r="FKY1331" s="50"/>
      <c r="FKZ1331" s="50"/>
      <c r="FLA1331" s="50"/>
      <c r="FLB1331" s="50"/>
      <c r="FLC1331" s="50"/>
      <c r="FLD1331" s="50"/>
      <c r="FLE1331" s="50"/>
      <c r="FLF1331" s="50"/>
      <c r="FLG1331" s="50"/>
      <c r="FLH1331" s="50"/>
      <c r="FLI1331" s="50"/>
      <c r="FLJ1331" s="50"/>
      <c r="FLK1331" s="50"/>
      <c r="FLL1331" s="50"/>
      <c r="FLM1331" s="50"/>
      <c r="FLN1331" s="50"/>
      <c r="FLO1331" s="50"/>
      <c r="FLP1331" s="50"/>
      <c r="FLQ1331" s="50"/>
      <c r="FLR1331" s="50"/>
      <c r="FLS1331" s="50"/>
      <c r="FLT1331" s="50"/>
      <c r="FLU1331" s="50"/>
      <c r="FLV1331" s="50"/>
      <c r="FLW1331" s="50"/>
      <c r="FLX1331" s="50"/>
      <c r="FLY1331" s="50"/>
      <c r="FLZ1331" s="50"/>
      <c r="FMA1331" s="50"/>
      <c r="FMB1331" s="50"/>
      <c r="FMC1331" s="50"/>
      <c r="FMD1331" s="50"/>
      <c r="FME1331" s="50"/>
      <c r="FMF1331" s="50"/>
      <c r="FMG1331" s="50"/>
      <c r="FMH1331" s="50"/>
      <c r="FMI1331" s="50"/>
      <c r="FMJ1331" s="50"/>
      <c r="FMK1331" s="50"/>
      <c r="FML1331" s="50"/>
      <c r="FMM1331" s="50"/>
      <c r="FMN1331" s="50"/>
      <c r="FMO1331" s="50"/>
      <c r="FMP1331" s="50"/>
      <c r="FMQ1331" s="50"/>
      <c r="FMR1331" s="50"/>
      <c r="FMS1331" s="50"/>
      <c r="FMT1331" s="50"/>
      <c r="FMU1331" s="50"/>
      <c r="FMV1331" s="50"/>
      <c r="FMW1331" s="50"/>
      <c r="FMX1331" s="50"/>
      <c r="FMY1331" s="50"/>
      <c r="FMZ1331" s="50"/>
      <c r="FNA1331" s="50"/>
      <c r="FNB1331" s="50"/>
      <c r="FNC1331" s="50"/>
      <c r="FND1331" s="50"/>
      <c r="FNE1331" s="50"/>
      <c r="FNF1331" s="50"/>
      <c r="FNG1331" s="50"/>
      <c r="FNH1331" s="50"/>
      <c r="FNI1331" s="50"/>
      <c r="FNJ1331" s="50"/>
      <c r="FNK1331" s="50"/>
      <c r="FNL1331" s="50"/>
      <c r="FNM1331" s="50"/>
      <c r="FNN1331" s="50"/>
      <c r="FNO1331" s="50"/>
      <c r="FNP1331" s="50"/>
      <c r="FNQ1331" s="50"/>
      <c r="FNR1331" s="50"/>
      <c r="FNS1331" s="50"/>
      <c r="FNT1331" s="50"/>
      <c r="FNU1331" s="50"/>
      <c r="FNV1331" s="50"/>
      <c r="FNW1331" s="50"/>
      <c r="FNX1331" s="50"/>
      <c r="FNY1331" s="50"/>
      <c r="FNZ1331" s="50"/>
      <c r="FOA1331" s="50"/>
      <c r="FOB1331" s="50"/>
      <c r="FOC1331" s="50"/>
      <c r="FOD1331" s="50"/>
      <c r="FOE1331" s="50"/>
      <c r="FOF1331" s="50"/>
      <c r="FOG1331" s="50"/>
      <c r="FOH1331" s="50"/>
      <c r="FOI1331" s="50"/>
      <c r="FOJ1331" s="50"/>
      <c r="FOK1331" s="50"/>
      <c r="FOL1331" s="50"/>
      <c r="FOM1331" s="50"/>
      <c r="FON1331" s="50"/>
      <c r="FOO1331" s="50"/>
      <c r="FOP1331" s="50"/>
      <c r="FOQ1331" s="50"/>
      <c r="FOR1331" s="50"/>
      <c r="FOS1331" s="50"/>
      <c r="FOT1331" s="50"/>
      <c r="FOU1331" s="50"/>
      <c r="FOV1331" s="50"/>
      <c r="FOW1331" s="50"/>
      <c r="FOX1331" s="50"/>
      <c r="FOY1331" s="50"/>
      <c r="FOZ1331" s="50"/>
      <c r="FPA1331" s="50"/>
      <c r="FPB1331" s="50"/>
      <c r="FPC1331" s="50"/>
      <c r="FPD1331" s="50"/>
      <c r="FPE1331" s="50"/>
      <c r="FPF1331" s="50"/>
      <c r="FPG1331" s="50"/>
      <c r="FPH1331" s="50"/>
      <c r="FPI1331" s="50"/>
      <c r="FPJ1331" s="50"/>
      <c r="FPK1331" s="50"/>
      <c r="FPL1331" s="50"/>
      <c r="FPM1331" s="50"/>
      <c r="FPN1331" s="50"/>
      <c r="FPO1331" s="50"/>
      <c r="FPP1331" s="50"/>
      <c r="FPQ1331" s="50"/>
      <c r="FPR1331" s="50"/>
      <c r="FPS1331" s="50"/>
      <c r="FPT1331" s="50"/>
      <c r="FPU1331" s="50"/>
      <c r="FPV1331" s="50"/>
      <c r="FPW1331" s="50"/>
      <c r="FPX1331" s="50"/>
      <c r="FPY1331" s="50"/>
      <c r="FPZ1331" s="50"/>
      <c r="FQA1331" s="50"/>
      <c r="FQB1331" s="50"/>
      <c r="FQC1331" s="50"/>
      <c r="FQD1331" s="50"/>
      <c r="FQE1331" s="50"/>
      <c r="FQF1331" s="50"/>
      <c r="FQG1331" s="50"/>
      <c r="FQH1331" s="50"/>
      <c r="FQI1331" s="50"/>
      <c r="FQJ1331" s="50"/>
      <c r="FQK1331" s="50"/>
      <c r="FQL1331" s="50"/>
      <c r="FQM1331" s="50"/>
      <c r="FQN1331" s="50"/>
      <c r="FQO1331" s="50"/>
      <c r="FQP1331" s="50"/>
      <c r="FQQ1331" s="50"/>
      <c r="FQR1331" s="50"/>
      <c r="FQS1331" s="50"/>
      <c r="FQT1331" s="50"/>
      <c r="FQU1331" s="50"/>
      <c r="FQV1331" s="50"/>
      <c r="FQW1331" s="50"/>
      <c r="FQX1331" s="50"/>
      <c r="FQY1331" s="50"/>
      <c r="FQZ1331" s="50"/>
      <c r="FRA1331" s="50"/>
      <c r="FRB1331" s="50"/>
      <c r="FRC1331" s="50"/>
      <c r="FRD1331" s="50"/>
      <c r="FRE1331" s="50"/>
      <c r="FRF1331" s="50"/>
      <c r="FRG1331" s="50"/>
      <c r="FRH1331" s="50"/>
      <c r="FRI1331" s="50"/>
      <c r="FRJ1331" s="50"/>
      <c r="FRK1331" s="50"/>
      <c r="FRL1331" s="50"/>
      <c r="FRM1331" s="50"/>
      <c r="FRN1331" s="50"/>
      <c r="FRO1331" s="50"/>
      <c r="FRP1331" s="50"/>
      <c r="FRQ1331" s="50"/>
      <c r="FRR1331" s="50"/>
      <c r="FRS1331" s="50"/>
      <c r="FRT1331" s="50"/>
      <c r="FRU1331" s="50"/>
      <c r="FRV1331" s="50"/>
      <c r="FRW1331" s="50"/>
      <c r="FRX1331" s="50"/>
      <c r="FRY1331" s="50"/>
      <c r="FRZ1331" s="50"/>
      <c r="FSA1331" s="50"/>
      <c r="FSB1331" s="50"/>
      <c r="FSC1331" s="50"/>
      <c r="FSD1331" s="50"/>
      <c r="FSE1331" s="50"/>
      <c r="FSF1331" s="50"/>
      <c r="FSG1331" s="50"/>
      <c r="FSH1331" s="50"/>
      <c r="FSI1331" s="50"/>
      <c r="FSJ1331" s="50"/>
      <c r="FSK1331" s="50"/>
      <c r="FSL1331" s="50"/>
      <c r="FSM1331" s="50"/>
      <c r="FSN1331" s="50"/>
      <c r="FSO1331" s="50"/>
      <c r="FSP1331" s="50"/>
      <c r="FSQ1331" s="50"/>
      <c r="FSR1331" s="50"/>
      <c r="FSS1331" s="50"/>
      <c r="FST1331" s="50"/>
      <c r="FSU1331" s="50"/>
      <c r="FSV1331" s="50"/>
      <c r="FSW1331" s="50"/>
      <c r="FSX1331" s="50"/>
      <c r="FSY1331" s="50"/>
      <c r="FSZ1331" s="50"/>
      <c r="FTA1331" s="50"/>
      <c r="FTB1331" s="50"/>
      <c r="FTC1331" s="50"/>
      <c r="FTD1331" s="50"/>
      <c r="FTE1331" s="50"/>
      <c r="FTF1331" s="50"/>
      <c r="FTG1331" s="50"/>
      <c r="FTH1331" s="50"/>
      <c r="FTI1331" s="50"/>
      <c r="FTJ1331" s="50"/>
      <c r="FTK1331" s="50"/>
      <c r="FTL1331" s="50"/>
      <c r="FTM1331" s="50"/>
      <c r="FTN1331" s="50"/>
      <c r="FTO1331" s="50"/>
      <c r="FTP1331" s="50"/>
      <c r="FTQ1331" s="50"/>
      <c r="FTR1331" s="50"/>
      <c r="FTS1331" s="50"/>
      <c r="FTT1331" s="50"/>
      <c r="FTU1331" s="50"/>
      <c r="FTV1331" s="50"/>
      <c r="FTW1331" s="50"/>
      <c r="FTX1331" s="50"/>
      <c r="FTY1331" s="50"/>
      <c r="FTZ1331" s="50"/>
      <c r="FUA1331" s="50"/>
      <c r="FUB1331" s="50"/>
      <c r="FUC1331" s="50"/>
      <c r="FUD1331" s="50"/>
      <c r="FUE1331" s="50"/>
      <c r="FUF1331" s="50"/>
      <c r="FUG1331" s="50"/>
      <c r="FUH1331" s="50"/>
      <c r="FUI1331" s="50"/>
      <c r="FUJ1331" s="50"/>
      <c r="FUK1331" s="50"/>
      <c r="FUL1331" s="50"/>
      <c r="FUM1331" s="50"/>
      <c r="FUN1331" s="50"/>
      <c r="FUO1331" s="50"/>
      <c r="FUP1331" s="50"/>
      <c r="FUQ1331" s="50"/>
      <c r="FUR1331" s="50"/>
      <c r="FUS1331" s="50"/>
      <c r="FUT1331" s="50"/>
      <c r="FUU1331" s="50"/>
      <c r="FUV1331" s="50"/>
      <c r="FUW1331" s="50"/>
      <c r="FUX1331" s="50"/>
      <c r="FUY1331" s="50"/>
      <c r="FUZ1331" s="50"/>
      <c r="FVA1331" s="50"/>
      <c r="FVB1331" s="50"/>
      <c r="FVC1331" s="50"/>
      <c r="FVD1331" s="50"/>
      <c r="FVE1331" s="50"/>
      <c r="FVF1331" s="50"/>
      <c r="FVG1331" s="50"/>
      <c r="FVH1331" s="50"/>
      <c r="FVI1331" s="50"/>
      <c r="FVJ1331" s="50"/>
      <c r="FVK1331" s="50"/>
      <c r="FVL1331" s="50"/>
      <c r="FVM1331" s="50"/>
      <c r="FVN1331" s="50"/>
      <c r="FVO1331" s="50"/>
      <c r="FVP1331" s="50"/>
      <c r="FVQ1331" s="50"/>
      <c r="FVR1331" s="50"/>
      <c r="FVS1331" s="50"/>
      <c r="FVT1331" s="50"/>
      <c r="FVU1331" s="50"/>
      <c r="FVV1331" s="50"/>
      <c r="FVW1331" s="50"/>
      <c r="FVX1331" s="50"/>
      <c r="FVY1331" s="50"/>
      <c r="FVZ1331" s="50"/>
      <c r="FWA1331" s="50"/>
      <c r="FWB1331" s="50"/>
      <c r="FWC1331" s="50"/>
      <c r="FWD1331" s="50"/>
      <c r="FWE1331" s="50"/>
      <c r="FWF1331" s="50"/>
      <c r="FWG1331" s="50"/>
      <c r="FWH1331" s="50"/>
      <c r="FWI1331" s="50"/>
      <c r="FWJ1331" s="50"/>
      <c r="FWK1331" s="50"/>
      <c r="FWL1331" s="50"/>
      <c r="FWM1331" s="50"/>
      <c r="FWN1331" s="50"/>
      <c r="FWO1331" s="50"/>
      <c r="FWP1331" s="50"/>
      <c r="FWQ1331" s="50"/>
      <c r="FWR1331" s="50"/>
      <c r="FWS1331" s="50"/>
      <c r="FWT1331" s="50"/>
      <c r="FWU1331" s="50"/>
      <c r="FWV1331" s="50"/>
      <c r="FWW1331" s="50"/>
      <c r="FWX1331" s="50"/>
      <c r="FWY1331" s="50"/>
      <c r="FWZ1331" s="50"/>
      <c r="FXA1331" s="50"/>
      <c r="FXB1331" s="50"/>
      <c r="FXC1331" s="50"/>
      <c r="FXD1331" s="50"/>
      <c r="FXE1331" s="50"/>
      <c r="FXF1331" s="50"/>
      <c r="FXG1331" s="50"/>
      <c r="FXH1331" s="50"/>
      <c r="FXI1331" s="50"/>
      <c r="FXJ1331" s="50"/>
      <c r="FXK1331" s="50"/>
      <c r="FXL1331" s="50"/>
      <c r="FXM1331" s="50"/>
      <c r="FXN1331" s="50"/>
      <c r="FXO1331" s="50"/>
      <c r="FXP1331" s="50"/>
      <c r="FXQ1331" s="50"/>
      <c r="FXR1331" s="50"/>
      <c r="FXS1331" s="50"/>
      <c r="FXT1331" s="50"/>
      <c r="FXU1331" s="50"/>
      <c r="FXV1331" s="50"/>
      <c r="FXW1331" s="50"/>
      <c r="FXX1331" s="50"/>
      <c r="FXY1331" s="50"/>
      <c r="FXZ1331" s="50"/>
      <c r="FYA1331" s="50"/>
      <c r="FYB1331" s="50"/>
      <c r="FYC1331" s="50"/>
      <c r="FYD1331" s="50"/>
      <c r="FYE1331" s="50"/>
      <c r="FYF1331" s="50"/>
      <c r="FYG1331" s="50"/>
      <c r="FYH1331" s="50"/>
      <c r="FYI1331" s="50"/>
      <c r="FYJ1331" s="50"/>
      <c r="FYK1331" s="50"/>
      <c r="FYL1331" s="50"/>
      <c r="FYM1331" s="50"/>
      <c r="FYN1331" s="50"/>
      <c r="FYO1331" s="50"/>
      <c r="FYP1331" s="50"/>
      <c r="FYQ1331" s="50"/>
      <c r="FYR1331" s="50"/>
      <c r="FYS1331" s="50"/>
      <c r="FYT1331" s="50"/>
      <c r="FYU1331" s="50"/>
      <c r="FYV1331" s="50"/>
      <c r="FYW1331" s="50"/>
      <c r="FYX1331" s="50"/>
      <c r="FYY1331" s="50"/>
      <c r="FYZ1331" s="50"/>
      <c r="FZA1331" s="50"/>
      <c r="FZB1331" s="50"/>
      <c r="FZC1331" s="50"/>
      <c r="FZD1331" s="50"/>
      <c r="FZE1331" s="50"/>
      <c r="FZF1331" s="50"/>
      <c r="FZG1331" s="50"/>
      <c r="FZH1331" s="50"/>
      <c r="FZI1331" s="50"/>
      <c r="FZJ1331" s="50"/>
      <c r="FZK1331" s="50"/>
      <c r="FZL1331" s="50"/>
      <c r="FZM1331" s="50"/>
      <c r="FZN1331" s="50"/>
      <c r="FZO1331" s="50"/>
      <c r="FZP1331" s="50"/>
      <c r="FZQ1331" s="50"/>
      <c r="FZR1331" s="50"/>
      <c r="FZS1331" s="50"/>
      <c r="FZT1331" s="50"/>
      <c r="FZU1331" s="50"/>
      <c r="FZV1331" s="50"/>
      <c r="FZW1331" s="50"/>
      <c r="FZX1331" s="50"/>
      <c r="FZY1331" s="50"/>
      <c r="FZZ1331" s="50"/>
      <c r="GAA1331" s="50"/>
      <c r="GAB1331" s="50"/>
      <c r="GAC1331" s="50"/>
      <c r="GAD1331" s="50"/>
      <c r="GAE1331" s="50"/>
      <c r="GAF1331" s="50"/>
      <c r="GAG1331" s="50"/>
      <c r="GAH1331" s="50"/>
      <c r="GAI1331" s="50"/>
      <c r="GAJ1331" s="50"/>
      <c r="GAK1331" s="50"/>
      <c r="GAL1331" s="50"/>
      <c r="GAM1331" s="50"/>
      <c r="GAN1331" s="50"/>
      <c r="GAO1331" s="50"/>
      <c r="GAP1331" s="50"/>
      <c r="GAQ1331" s="50"/>
      <c r="GAR1331" s="50"/>
      <c r="GAS1331" s="50"/>
      <c r="GAT1331" s="50"/>
      <c r="GAU1331" s="50"/>
      <c r="GAV1331" s="50"/>
      <c r="GAW1331" s="50"/>
      <c r="GAX1331" s="50"/>
      <c r="GAY1331" s="50"/>
      <c r="GAZ1331" s="50"/>
      <c r="GBA1331" s="50"/>
      <c r="GBB1331" s="50"/>
      <c r="GBC1331" s="50"/>
      <c r="GBD1331" s="50"/>
      <c r="GBE1331" s="50"/>
      <c r="GBF1331" s="50"/>
      <c r="GBG1331" s="50"/>
      <c r="GBH1331" s="50"/>
      <c r="GBI1331" s="50"/>
      <c r="GBJ1331" s="50"/>
      <c r="GBK1331" s="50"/>
      <c r="GBL1331" s="50"/>
      <c r="GBM1331" s="50"/>
      <c r="GBN1331" s="50"/>
      <c r="GBO1331" s="50"/>
      <c r="GBP1331" s="50"/>
      <c r="GBQ1331" s="50"/>
      <c r="GBR1331" s="50"/>
      <c r="GBS1331" s="50"/>
      <c r="GBT1331" s="50"/>
      <c r="GBU1331" s="50"/>
      <c r="GBV1331" s="50"/>
      <c r="GBW1331" s="50"/>
      <c r="GBX1331" s="50"/>
      <c r="GBY1331" s="50"/>
      <c r="GBZ1331" s="50"/>
      <c r="GCA1331" s="50"/>
      <c r="GCB1331" s="50"/>
      <c r="GCC1331" s="50"/>
      <c r="GCD1331" s="50"/>
      <c r="GCE1331" s="50"/>
      <c r="GCF1331" s="50"/>
      <c r="GCG1331" s="50"/>
      <c r="GCH1331" s="50"/>
      <c r="GCI1331" s="50"/>
      <c r="GCJ1331" s="50"/>
      <c r="GCK1331" s="50"/>
      <c r="GCL1331" s="50"/>
      <c r="GCM1331" s="50"/>
      <c r="GCN1331" s="50"/>
      <c r="GCO1331" s="50"/>
      <c r="GCP1331" s="50"/>
      <c r="GCQ1331" s="50"/>
      <c r="GCR1331" s="50"/>
      <c r="GCS1331" s="50"/>
      <c r="GCT1331" s="50"/>
      <c r="GCU1331" s="50"/>
      <c r="GCV1331" s="50"/>
      <c r="GCW1331" s="50"/>
      <c r="GCX1331" s="50"/>
      <c r="GCY1331" s="50"/>
      <c r="GCZ1331" s="50"/>
      <c r="GDA1331" s="50"/>
      <c r="GDB1331" s="50"/>
      <c r="GDC1331" s="50"/>
      <c r="GDD1331" s="50"/>
      <c r="GDE1331" s="50"/>
      <c r="GDF1331" s="50"/>
      <c r="GDG1331" s="50"/>
      <c r="GDH1331" s="50"/>
      <c r="GDI1331" s="50"/>
      <c r="GDJ1331" s="50"/>
      <c r="GDK1331" s="50"/>
      <c r="GDL1331" s="50"/>
      <c r="GDM1331" s="50"/>
      <c r="GDN1331" s="50"/>
      <c r="GDO1331" s="50"/>
      <c r="GDP1331" s="50"/>
      <c r="GDQ1331" s="50"/>
      <c r="GDR1331" s="50"/>
      <c r="GDS1331" s="50"/>
      <c r="GDT1331" s="50"/>
      <c r="GDU1331" s="50"/>
      <c r="GDV1331" s="50"/>
      <c r="GDW1331" s="50"/>
      <c r="GDX1331" s="50"/>
      <c r="GDY1331" s="50"/>
      <c r="GDZ1331" s="50"/>
      <c r="GEA1331" s="50"/>
      <c r="GEB1331" s="50"/>
      <c r="GEC1331" s="50"/>
      <c r="GED1331" s="50"/>
      <c r="GEE1331" s="50"/>
      <c r="GEF1331" s="50"/>
      <c r="GEG1331" s="50"/>
      <c r="GEH1331" s="50"/>
      <c r="GEI1331" s="50"/>
      <c r="GEJ1331" s="50"/>
      <c r="GEK1331" s="50"/>
      <c r="GEL1331" s="50"/>
      <c r="GEM1331" s="50"/>
      <c r="GEN1331" s="50"/>
      <c r="GEO1331" s="50"/>
      <c r="GEP1331" s="50"/>
      <c r="GEQ1331" s="50"/>
      <c r="GER1331" s="50"/>
      <c r="GES1331" s="50"/>
      <c r="GET1331" s="50"/>
      <c r="GEU1331" s="50"/>
      <c r="GEV1331" s="50"/>
      <c r="GEW1331" s="50"/>
      <c r="GEX1331" s="50"/>
      <c r="GEY1331" s="50"/>
      <c r="GEZ1331" s="50"/>
      <c r="GFA1331" s="50"/>
      <c r="GFB1331" s="50"/>
      <c r="GFC1331" s="50"/>
      <c r="GFD1331" s="50"/>
      <c r="GFE1331" s="50"/>
      <c r="GFF1331" s="50"/>
      <c r="GFG1331" s="50"/>
      <c r="GFH1331" s="50"/>
      <c r="GFI1331" s="50"/>
      <c r="GFJ1331" s="50"/>
      <c r="GFK1331" s="50"/>
      <c r="GFL1331" s="50"/>
      <c r="GFM1331" s="50"/>
      <c r="GFN1331" s="50"/>
      <c r="GFO1331" s="50"/>
      <c r="GFP1331" s="50"/>
      <c r="GFQ1331" s="50"/>
      <c r="GFR1331" s="50"/>
      <c r="GFS1331" s="50"/>
      <c r="GFT1331" s="50"/>
      <c r="GFU1331" s="50"/>
      <c r="GFV1331" s="50"/>
      <c r="GFW1331" s="50"/>
      <c r="GFX1331" s="50"/>
      <c r="GFY1331" s="50"/>
      <c r="GFZ1331" s="50"/>
      <c r="GGA1331" s="50"/>
      <c r="GGB1331" s="50"/>
      <c r="GGC1331" s="50"/>
      <c r="GGD1331" s="50"/>
      <c r="GGE1331" s="50"/>
      <c r="GGF1331" s="50"/>
      <c r="GGG1331" s="50"/>
      <c r="GGH1331" s="50"/>
      <c r="GGI1331" s="50"/>
      <c r="GGJ1331" s="50"/>
      <c r="GGK1331" s="50"/>
      <c r="GGL1331" s="50"/>
      <c r="GGM1331" s="50"/>
      <c r="GGN1331" s="50"/>
      <c r="GGO1331" s="50"/>
      <c r="GGP1331" s="50"/>
      <c r="GGQ1331" s="50"/>
      <c r="GGR1331" s="50"/>
      <c r="GGS1331" s="50"/>
      <c r="GGT1331" s="50"/>
      <c r="GGU1331" s="50"/>
      <c r="GGV1331" s="50"/>
      <c r="GGW1331" s="50"/>
      <c r="GGX1331" s="50"/>
      <c r="GGY1331" s="50"/>
      <c r="GGZ1331" s="50"/>
      <c r="GHA1331" s="50"/>
      <c r="GHB1331" s="50"/>
      <c r="GHC1331" s="50"/>
      <c r="GHD1331" s="50"/>
      <c r="GHE1331" s="50"/>
      <c r="GHF1331" s="50"/>
      <c r="GHG1331" s="50"/>
      <c r="GHH1331" s="50"/>
      <c r="GHI1331" s="50"/>
      <c r="GHJ1331" s="50"/>
      <c r="GHK1331" s="50"/>
      <c r="GHL1331" s="50"/>
      <c r="GHM1331" s="50"/>
      <c r="GHN1331" s="50"/>
      <c r="GHO1331" s="50"/>
      <c r="GHP1331" s="50"/>
      <c r="GHQ1331" s="50"/>
      <c r="GHR1331" s="50"/>
      <c r="GHS1331" s="50"/>
      <c r="GHT1331" s="50"/>
      <c r="GHU1331" s="50"/>
      <c r="GHV1331" s="50"/>
      <c r="GHW1331" s="50"/>
      <c r="GHX1331" s="50"/>
      <c r="GHY1331" s="50"/>
      <c r="GHZ1331" s="50"/>
      <c r="GIA1331" s="50"/>
      <c r="GIB1331" s="50"/>
      <c r="GIC1331" s="50"/>
      <c r="GID1331" s="50"/>
      <c r="GIE1331" s="50"/>
      <c r="GIF1331" s="50"/>
      <c r="GIG1331" s="50"/>
      <c r="GIH1331" s="50"/>
      <c r="GII1331" s="50"/>
      <c r="GIJ1331" s="50"/>
      <c r="GIK1331" s="50"/>
      <c r="GIL1331" s="50"/>
      <c r="GIM1331" s="50"/>
      <c r="GIN1331" s="50"/>
      <c r="GIO1331" s="50"/>
      <c r="GIP1331" s="50"/>
      <c r="GIQ1331" s="50"/>
      <c r="GIR1331" s="50"/>
      <c r="GIS1331" s="50"/>
      <c r="GIT1331" s="50"/>
      <c r="GIU1331" s="50"/>
      <c r="GIV1331" s="50"/>
      <c r="GIW1331" s="50"/>
      <c r="GIX1331" s="50"/>
      <c r="GIY1331" s="50"/>
      <c r="GIZ1331" s="50"/>
      <c r="GJA1331" s="50"/>
      <c r="GJB1331" s="50"/>
      <c r="GJC1331" s="50"/>
      <c r="GJD1331" s="50"/>
      <c r="GJE1331" s="50"/>
      <c r="GJF1331" s="50"/>
      <c r="GJG1331" s="50"/>
      <c r="GJH1331" s="50"/>
      <c r="GJI1331" s="50"/>
      <c r="GJJ1331" s="50"/>
      <c r="GJK1331" s="50"/>
      <c r="GJL1331" s="50"/>
      <c r="GJM1331" s="50"/>
      <c r="GJN1331" s="50"/>
      <c r="GJO1331" s="50"/>
      <c r="GJP1331" s="50"/>
      <c r="GJQ1331" s="50"/>
      <c r="GJR1331" s="50"/>
      <c r="GJS1331" s="50"/>
      <c r="GJT1331" s="50"/>
      <c r="GJU1331" s="50"/>
      <c r="GJV1331" s="50"/>
      <c r="GJW1331" s="50"/>
      <c r="GJX1331" s="50"/>
      <c r="GJY1331" s="50"/>
      <c r="GJZ1331" s="50"/>
      <c r="GKA1331" s="50"/>
      <c r="GKB1331" s="50"/>
      <c r="GKC1331" s="50"/>
      <c r="GKD1331" s="50"/>
      <c r="GKE1331" s="50"/>
      <c r="GKF1331" s="50"/>
      <c r="GKG1331" s="50"/>
      <c r="GKH1331" s="50"/>
      <c r="GKI1331" s="50"/>
      <c r="GKJ1331" s="50"/>
      <c r="GKK1331" s="50"/>
      <c r="GKL1331" s="50"/>
      <c r="GKM1331" s="50"/>
      <c r="GKN1331" s="50"/>
      <c r="GKO1331" s="50"/>
      <c r="GKP1331" s="50"/>
      <c r="GKQ1331" s="50"/>
      <c r="GKR1331" s="50"/>
      <c r="GKS1331" s="50"/>
      <c r="GKT1331" s="50"/>
      <c r="GKU1331" s="50"/>
      <c r="GKV1331" s="50"/>
      <c r="GKW1331" s="50"/>
      <c r="GKX1331" s="50"/>
      <c r="GKY1331" s="50"/>
      <c r="GKZ1331" s="50"/>
      <c r="GLA1331" s="50"/>
      <c r="GLB1331" s="50"/>
      <c r="GLC1331" s="50"/>
      <c r="GLD1331" s="50"/>
      <c r="GLE1331" s="50"/>
      <c r="GLF1331" s="50"/>
      <c r="GLG1331" s="50"/>
      <c r="GLH1331" s="50"/>
      <c r="GLI1331" s="50"/>
      <c r="GLJ1331" s="50"/>
      <c r="GLK1331" s="50"/>
      <c r="GLL1331" s="50"/>
      <c r="GLM1331" s="50"/>
      <c r="GLN1331" s="50"/>
      <c r="GLO1331" s="50"/>
      <c r="GLP1331" s="50"/>
      <c r="GLQ1331" s="50"/>
      <c r="GLR1331" s="50"/>
      <c r="GLS1331" s="50"/>
      <c r="GLT1331" s="50"/>
      <c r="GLU1331" s="50"/>
      <c r="GLV1331" s="50"/>
      <c r="GLW1331" s="50"/>
      <c r="GLX1331" s="50"/>
      <c r="GLY1331" s="50"/>
      <c r="GLZ1331" s="50"/>
      <c r="GMA1331" s="50"/>
      <c r="GMB1331" s="50"/>
      <c r="GMC1331" s="50"/>
      <c r="GMD1331" s="50"/>
      <c r="GME1331" s="50"/>
      <c r="GMF1331" s="50"/>
      <c r="GMG1331" s="50"/>
      <c r="GMH1331" s="50"/>
      <c r="GMI1331" s="50"/>
      <c r="GMJ1331" s="50"/>
      <c r="GMK1331" s="50"/>
      <c r="GML1331" s="50"/>
      <c r="GMM1331" s="50"/>
      <c r="GMN1331" s="50"/>
      <c r="GMO1331" s="50"/>
      <c r="GMP1331" s="50"/>
      <c r="GMQ1331" s="50"/>
      <c r="GMR1331" s="50"/>
      <c r="GMS1331" s="50"/>
      <c r="GMT1331" s="50"/>
      <c r="GMU1331" s="50"/>
      <c r="GMV1331" s="50"/>
      <c r="GMW1331" s="50"/>
      <c r="GMX1331" s="50"/>
      <c r="GMY1331" s="50"/>
      <c r="GMZ1331" s="50"/>
      <c r="GNA1331" s="50"/>
      <c r="GNB1331" s="50"/>
      <c r="GNC1331" s="50"/>
      <c r="GND1331" s="50"/>
      <c r="GNE1331" s="50"/>
      <c r="GNF1331" s="50"/>
      <c r="GNG1331" s="50"/>
      <c r="GNH1331" s="50"/>
      <c r="GNI1331" s="50"/>
      <c r="GNJ1331" s="50"/>
      <c r="GNK1331" s="50"/>
      <c r="GNL1331" s="50"/>
      <c r="GNM1331" s="50"/>
      <c r="GNN1331" s="50"/>
      <c r="GNO1331" s="50"/>
      <c r="GNP1331" s="50"/>
      <c r="GNQ1331" s="50"/>
      <c r="GNR1331" s="50"/>
      <c r="GNS1331" s="50"/>
      <c r="GNT1331" s="50"/>
      <c r="GNU1331" s="50"/>
      <c r="GNV1331" s="50"/>
      <c r="GNW1331" s="50"/>
      <c r="GNX1331" s="50"/>
      <c r="GNY1331" s="50"/>
      <c r="GNZ1331" s="50"/>
      <c r="GOA1331" s="50"/>
      <c r="GOB1331" s="50"/>
      <c r="GOC1331" s="50"/>
      <c r="GOD1331" s="50"/>
      <c r="GOE1331" s="50"/>
      <c r="GOF1331" s="50"/>
      <c r="GOG1331" s="50"/>
      <c r="GOH1331" s="50"/>
      <c r="GOI1331" s="50"/>
      <c r="GOJ1331" s="50"/>
      <c r="GOK1331" s="50"/>
      <c r="GOL1331" s="50"/>
      <c r="GOM1331" s="50"/>
      <c r="GON1331" s="50"/>
      <c r="GOO1331" s="50"/>
      <c r="GOP1331" s="50"/>
      <c r="GOQ1331" s="50"/>
      <c r="GOR1331" s="50"/>
      <c r="GOS1331" s="50"/>
      <c r="GOT1331" s="50"/>
      <c r="GOU1331" s="50"/>
      <c r="GOV1331" s="50"/>
      <c r="GOW1331" s="50"/>
      <c r="GOX1331" s="50"/>
      <c r="GOY1331" s="50"/>
      <c r="GOZ1331" s="50"/>
      <c r="GPA1331" s="50"/>
      <c r="GPB1331" s="50"/>
      <c r="GPC1331" s="50"/>
      <c r="GPD1331" s="50"/>
      <c r="GPE1331" s="50"/>
      <c r="GPF1331" s="50"/>
      <c r="GPG1331" s="50"/>
      <c r="GPH1331" s="50"/>
      <c r="GPI1331" s="50"/>
      <c r="GPJ1331" s="50"/>
      <c r="GPK1331" s="50"/>
      <c r="GPL1331" s="50"/>
      <c r="GPM1331" s="50"/>
      <c r="GPN1331" s="50"/>
      <c r="GPO1331" s="50"/>
      <c r="GPP1331" s="50"/>
      <c r="GPQ1331" s="50"/>
      <c r="GPR1331" s="50"/>
      <c r="GPS1331" s="50"/>
      <c r="GPT1331" s="50"/>
      <c r="GPU1331" s="50"/>
      <c r="GPV1331" s="50"/>
      <c r="GPW1331" s="50"/>
      <c r="GPX1331" s="50"/>
      <c r="GPY1331" s="50"/>
      <c r="GPZ1331" s="50"/>
      <c r="GQA1331" s="50"/>
      <c r="GQB1331" s="50"/>
      <c r="GQC1331" s="50"/>
      <c r="GQD1331" s="50"/>
      <c r="GQE1331" s="50"/>
      <c r="GQF1331" s="50"/>
      <c r="GQG1331" s="50"/>
      <c r="GQH1331" s="50"/>
      <c r="GQI1331" s="50"/>
      <c r="GQJ1331" s="50"/>
      <c r="GQK1331" s="50"/>
      <c r="GQL1331" s="50"/>
      <c r="GQM1331" s="50"/>
      <c r="GQN1331" s="50"/>
      <c r="GQO1331" s="50"/>
      <c r="GQP1331" s="50"/>
      <c r="GQQ1331" s="50"/>
      <c r="GQR1331" s="50"/>
      <c r="GQS1331" s="50"/>
      <c r="GQT1331" s="50"/>
      <c r="GQU1331" s="50"/>
      <c r="GQV1331" s="50"/>
      <c r="GQW1331" s="50"/>
      <c r="GQX1331" s="50"/>
      <c r="GQY1331" s="50"/>
      <c r="GQZ1331" s="50"/>
      <c r="GRA1331" s="50"/>
      <c r="GRB1331" s="50"/>
      <c r="GRC1331" s="50"/>
      <c r="GRD1331" s="50"/>
      <c r="GRE1331" s="50"/>
      <c r="GRF1331" s="50"/>
      <c r="GRG1331" s="50"/>
      <c r="GRH1331" s="50"/>
      <c r="GRI1331" s="50"/>
      <c r="GRJ1331" s="50"/>
      <c r="GRK1331" s="50"/>
      <c r="GRL1331" s="50"/>
      <c r="GRM1331" s="50"/>
      <c r="GRN1331" s="50"/>
      <c r="GRO1331" s="50"/>
      <c r="GRP1331" s="50"/>
      <c r="GRQ1331" s="50"/>
      <c r="GRR1331" s="50"/>
      <c r="GRS1331" s="50"/>
      <c r="GRT1331" s="50"/>
      <c r="GRU1331" s="50"/>
      <c r="GRV1331" s="50"/>
      <c r="GRW1331" s="50"/>
      <c r="GRX1331" s="50"/>
      <c r="GRY1331" s="50"/>
      <c r="GRZ1331" s="50"/>
      <c r="GSA1331" s="50"/>
      <c r="GSB1331" s="50"/>
      <c r="GSC1331" s="50"/>
      <c r="GSD1331" s="50"/>
      <c r="GSE1331" s="50"/>
      <c r="GSF1331" s="50"/>
      <c r="GSG1331" s="50"/>
      <c r="GSH1331" s="50"/>
      <c r="GSI1331" s="50"/>
      <c r="GSJ1331" s="50"/>
      <c r="GSK1331" s="50"/>
      <c r="GSL1331" s="50"/>
      <c r="GSM1331" s="50"/>
      <c r="GSN1331" s="50"/>
      <c r="GSO1331" s="50"/>
      <c r="GSP1331" s="50"/>
      <c r="GSQ1331" s="50"/>
      <c r="GSR1331" s="50"/>
      <c r="GSS1331" s="50"/>
      <c r="GST1331" s="50"/>
      <c r="GSU1331" s="50"/>
      <c r="GSV1331" s="50"/>
      <c r="GSW1331" s="50"/>
      <c r="GSX1331" s="50"/>
      <c r="GSY1331" s="50"/>
      <c r="GSZ1331" s="50"/>
      <c r="GTA1331" s="50"/>
      <c r="GTB1331" s="50"/>
      <c r="GTC1331" s="50"/>
      <c r="GTD1331" s="50"/>
      <c r="GTE1331" s="50"/>
      <c r="GTF1331" s="50"/>
      <c r="GTG1331" s="50"/>
      <c r="GTH1331" s="50"/>
      <c r="GTI1331" s="50"/>
      <c r="GTJ1331" s="50"/>
      <c r="GTK1331" s="50"/>
      <c r="GTL1331" s="50"/>
      <c r="GTM1331" s="50"/>
      <c r="GTN1331" s="50"/>
      <c r="GTO1331" s="50"/>
      <c r="GTP1331" s="50"/>
      <c r="GTQ1331" s="50"/>
      <c r="GTR1331" s="50"/>
      <c r="GTS1331" s="50"/>
      <c r="GTT1331" s="50"/>
      <c r="GTU1331" s="50"/>
      <c r="GTV1331" s="50"/>
      <c r="GTW1331" s="50"/>
      <c r="GTX1331" s="50"/>
      <c r="GTY1331" s="50"/>
      <c r="GTZ1331" s="50"/>
      <c r="GUA1331" s="50"/>
      <c r="GUB1331" s="50"/>
      <c r="GUC1331" s="50"/>
      <c r="GUD1331" s="50"/>
      <c r="GUE1331" s="50"/>
      <c r="GUF1331" s="50"/>
      <c r="GUG1331" s="50"/>
      <c r="GUH1331" s="50"/>
      <c r="GUI1331" s="50"/>
      <c r="GUJ1331" s="50"/>
      <c r="GUK1331" s="50"/>
      <c r="GUL1331" s="50"/>
      <c r="GUM1331" s="50"/>
      <c r="GUN1331" s="50"/>
      <c r="GUO1331" s="50"/>
      <c r="GUP1331" s="50"/>
      <c r="GUQ1331" s="50"/>
      <c r="GUR1331" s="50"/>
      <c r="GUS1331" s="50"/>
      <c r="GUT1331" s="50"/>
      <c r="GUU1331" s="50"/>
      <c r="GUV1331" s="50"/>
      <c r="GUW1331" s="50"/>
      <c r="GUX1331" s="50"/>
      <c r="GUY1331" s="50"/>
      <c r="GUZ1331" s="50"/>
      <c r="GVA1331" s="50"/>
      <c r="GVB1331" s="50"/>
      <c r="GVC1331" s="50"/>
      <c r="GVD1331" s="50"/>
      <c r="GVE1331" s="50"/>
      <c r="GVF1331" s="50"/>
      <c r="GVG1331" s="50"/>
      <c r="GVH1331" s="50"/>
      <c r="GVI1331" s="50"/>
      <c r="GVJ1331" s="50"/>
      <c r="GVK1331" s="50"/>
      <c r="GVL1331" s="50"/>
      <c r="GVM1331" s="50"/>
      <c r="GVN1331" s="50"/>
      <c r="GVO1331" s="50"/>
      <c r="GVP1331" s="50"/>
      <c r="GVQ1331" s="50"/>
      <c r="GVR1331" s="50"/>
      <c r="GVS1331" s="50"/>
      <c r="GVT1331" s="50"/>
      <c r="GVU1331" s="50"/>
      <c r="GVV1331" s="50"/>
      <c r="GVW1331" s="50"/>
      <c r="GVX1331" s="50"/>
      <c r="GVY1331" s="50"/>
      <c r="GVZ1331" s="50"/>
      <c r="GWA1331" s="50"/>
      <c r="GWB1331" s="50"/>
      <c r="GWC1331" s="50"/>
      <c r="GWD1331" s="50"/>
      <c r="GWE1331" s="50"/>
      <c r="GWF1331" s="50"/>
      <c r="GWG1331" s="50"/>
      <c r="GWH1331" s="50"/>
      <c r="GWI1331" s="50"/>
      <c r="GWJ1331" s="50"/>
      <c r="GWK1331" s="50"/>
      <c r="GWL1331" s="50"/>
      <c r="GWM1331" s="50"/>
      <c r="GWN1331" s="50"/>
      <c r="GWO1331" s="50"/>
      <c r="GWP1331" s="50"/>
      <c r="GWQ1331" s="50"/>
      <c r="GWR1331" s="50"/>
      <c r="GWS1331" s="50"/>
      <c r="GWT1331" s="50"/>
      <c r="GWU1331" s="50"/>
      <c r="GWV1331" s="50"/>
      <c r="GWW1331" s="50"/>
      <c r="GWX1331" s="50"/>
      <c r="GWY1331" s="50"/>
      <c r="GWZ1331" s="50"/>
      <c r="GXA1331" s="50"/>
      <c r="GXB1331" s="50"/>
      <c r="GXC1331" s="50"/>
      <c r="GXD1331" s="50"/>
      <c r="GXE1331" s="50"/>
      <c r="GXF1331" s="50"/>
      <c r="GXG1331" s="50"/>
      <c r="GXH1331" s="50"/>
      <c r="GXI1331" s="50"/>
      <c r="GXJ1331" s="50"/>
      <c r="GXK1331" s="50"/>
      <c r="GXL1331" s="50"/>
      <c r="GXM1331" s="50"/>
      <c r="GXN1331" s="50"/>
      <c r="GXO1331" s="50"/>
      <c r="GXP1331" s="50"/>
      <c r="GXQ1331" s="50"/>
      <c r="GXR1331" s="50"/>
      <c r="GXS1331" s="50"/>
      <c r="GXT1331" s="50"/>
      <c r="GXU1331" s="50"/>
      <c r="GXV1331" s="50"/>
      <c r="GXW1331" s="50"/>
      <c r="GXX1331" s="50"/>
      <c r="GXY1331" s="50"/>
      <c r="GXZ1331" s="50"/>
      <c r="GYA1331" s="50"/>
      <c r="GYB1331" s="50"/>
      <c r="GYC1331" s="50"/>
      <c r="GYD1331" s="50"/>
      <c r="GYE1331" s="50"/>
      <c r="GYF1331" s="50"/>
      <c r="GYG1331" s="50"/>
      <c r="GYH1331" s="50"/>
      <c r="GYI1331" s="50"/>
      <c r="GYJ1331" s="50"/>
      <c r="GYK1331" s="50"/>
      <c r="GYL1331" s="50"/>
      <c r="GYM1331" s="50"/>
      <c r="GYN1331" s="50"/>
      <c r="GYO1331" s="50"/>
      <c r="GYP1331" s="50"/>
      <c r="GYQ1331" s="50"/>
      <c r="GYR1331" s="50"/>
      <c r="GYS1331" s="50"/>
      <c r="GYT1331" s="50"/>
      <c r="GYU1331" s="50"/>
      <c r="GYV1331" s="50"/>
      <c r="GYW1331" s="50"/>
      <c r="GYX1331" s="50"/>
      <c r="GYY1331" s="50"/>
      <c r="GYZ1331" s="50"/>
      <c r="GZA1331" s="50"/>
      <c r="GZB1331" s="50"/>
      <c r="GZC1331" s="50"/>
      <c r="GZD1331" s="50"/>
      <c r="GZE1331" s="50"/>
      <c r="GZF1331" s="50"/>
      <c r="GZG1331" s="50"/>
      <c r="GZH1331" s="50"/>
      <c r="GZI1331" s="50"/>
      <c r="GZJ1331" s="50"/>
      <c r="GZK1331" s="50"/>
      <c r="GZL1331" s="50"/>
      <c r="GZM1331" s="50"/>
      <c r="GZN1331" s="50"/>
      <c r="GZO1331" s="50"/>
      <c r="GZP1331" s="50"/>
      <c r="GZQ1331" s="50"/>
      <c r="GZR1331" s="50"/>
      <c r="GZS1331" s="50"/>
      <c r="GZT1331" s="50"/>
      <c r="GZU1331" s="50"/>
      <c r="GZV1331" s="50"/>
      <c r="GZW1331" s="50"/>
      <c r="GZX1331" s="50"/>
      <c r="GZY1331" s="50"/>
      <c r="GZZ1331" s="50"/>
      <c r="HAA1331" s="50"/>
      <c r="HAB1331" s="50"/>
      <c r="HAC1331" s="50"/>
      <c r="HAD1331" s="50"/>
      <c r="HAE1331" s="50"/>
      <c r="HAF1331" s="50"/>
      <c r="HAG1331" s="50"/>
      <c r="HAH1331" s="50"/>
      <c r="HAI1331" s="50"/>
      <c r="HAJ1331" s="50"/>
      <c r="HAK1331" s="50"/>
      <c r="HAL1331" s="50"/>
      <c r="HAM1331" s="50"/>
      <c r="HAN1331" s="50"/>
      <c r="HAO1331" s="50"/>
      <c r="HAP1331" s="50"/>
      <c r="HAQ1331" s="50"/>
      <c r="HAR1331" s="50"/>
      <c r="HAS1331" s="50"/>
      <c r="HAT1331" s="50"/>
      <c r="HAU1331" s="50"/>
      <c r="HAV1331" s="50"/>
      <c r="HAW1331" s="50"/>
      <c r="HAX1331" s="50"/>
      <c r="HAY1331" s="50"/>
      <c r="HAZ1331" s="50"/>
      <c r="HBA1331" s="50"/>
      <c r="HBB1331" s="50"/>
      <c r="HBC1331" s="50"/>
      <c r="HBD1331" s="50"/>
      <c r="HBE1331" s="50"/>
      <c r="HBF1331" s="50"/>
      <c r="HBG1331" s="50"/>
      <c r="HBH1331" s="50"/>
      <c r="HBI1331" s="50"/>
      <c r="HBJ1331" s="50"/>
      <c r="HBK1331" s="50"/>
      <c r="HBL1331" s="50"/>
      <c r="HBM1331" s="50"/>
      <c r="HBN1331" s="50"/>
      <c r="HBO1331" s="50"/>
      <c r="HBP1331" s="50"/>
      <c r="HBQ1331" s="50"/>
      <c r="HBR1331" s="50"/>
      <c r="HBS1331" s="50"/>
      <c r="HBT1331" s="50"/>
      <c r="HBU1331" s="50"/>
      <c r="HBV1331" s="50"/>
      <c r="HBW1331" s="50"/>
      <c r="HBX1331" s="50"/>
      <c r="HBY1331" s="50"/>
      <c r="HBZ1331" s="50"/>
      <c r="HCA1331" s="50"/>
      <c r="HCB1331" s="50"/>
      <c r="HCC1331" s="50"/>
      <c r="HCD1331" s="50"/>
      <c r="HCE1331" s="50"/>
      <c r="HCF1331" s="50"/>
      <c r="HCG1331" s="50"/>
      <c r="HCH1331" s="50"/>
      <c r="HCI1331" s="50"/>
      <c r="HCJ1331" s="50"/>
      <c r="HCK1331" s="50"/>
      <c r="HCL1331" s="50"/>
      <c r="HCM1331" s="50"/>
      <c r="HCN1331" s="50"/>
      <c r="HCO1331" s="50"/>
      <c r="HCP1331" s="50"/>
      <c r="HCQ1331" s="50"/>
      <c r="HCR1331" s="50"/>
      <c r="HCS1331" s="50"/>
      <c r="HCT1331" s="50"/>
      <c r="HCU1331" s="50"/>
      <c r="HCV1331" s="50"/>
      <c r="HCW1331" s="50"/>
      <c r="HCX1331" s="50"/>
      <c r="HCY1331" s="50"/>
      <c r="HCZ1331" s="50"/>
      <c r="HDA1331" s="50"/>
      <c r="HDB1331" s="50"/>
      <c r="HDC1331" s="50"/>
      <c r="HDD1331" s="50"/>
      <c r="HDE1331" s="50"/>
      <c r="HDF1331" s="50"/>
      <c r="HDG1331" s="50"/>
      <c r="HDH1331" s="50"/>
      <c r="HDI1331" s="50"/>
      <c r="HDJ1331" s="50"/>
      <c r="HDK1331" s="50"/>
      <c r="HDL1331" s="50"/>
      <c r="HDM1331" s="50"/>
      <c r="HDN1331" s="50"/>
      <c r="HDO1331" s="50"/>
      <c r="HDP1331" s="50"/>
      <c r="HDQ1331" s="50"/>
      <c r="HDR1331" s="50"/>
      <c r="HDS1331" s="50"/>
      <c r="HDT1331" s="50"/>
      <c r="HDU1331" s="50"/>
      <c r="HDV1331" s="50"/>
      <c r="HDW1331" s="50"/>
      <c r="HDX1331" s="50"/>
      <c r="HDY1331" s="50"/>
      <c r="HDZ1331" s="50"/>
      <c r="HEA1331" s="50"/>
      <c r="HEB1331" s="50"/>
      <c r="HEC1331" s="50"/>
      <c r="HED1331" s="50"/>
      <c r="HEE1331" s="50"/>
      <c r="HEF1331" s="50"/>
      <c r="HEG1331" s="50"/>
      <c r="HEH1331" s="50"/>
      <c r="HEI1331" s="50"/>
      <c r="HEJ1331" s="50"/>
      <c r="HEK1331" s="50"/>
      <c r="HEL1331" s="50"/>
      <c r="HEM1331" s="50"/>
      <c r="HEN1331" s="50"/>
      <c r="HEO1331" s="50"/>
      <c r="HEP1331" s="50"/>
      <c r="HEQ1331" s="50"/>
      <c r="HER1331" s="50"/>
      <c r="HES1331" s="50"/>
      <c r="HET1331" s="50"/>
      <c r="HEU1331" s="50"/>
      <c r="HEV1331" s="50"/>
      <c r="HEW1331" s="50"/>
      <c r="HEX1331" s="50"/>
      <c r="HEY1331" s="50"/>
      <c r="HEZ1331" s="50"/>
      <c r="HFA1331" s="50"/>
      <c r="HFB1331" s="50"/>
      <c r="HFC1331" s="50"/>
      <c r="HFD1331" s="50"/>
      <c r="HFE1331" s="50"/>
      <c r="HFF1331" s="50"/>
      <c r="HFG1331" s="50"/>
      <c r="HFH1331" s="50"/>
      <c r="HFI1331" s="50"/>
      <c r="HFJ1331" s="50"/>
      <c r="HFK1331" s="50"/>
      <c r="HFL1331" s="50"/>
      <c r="HFM1331" s="50"/>
      <c r="HFN1331" s="50"/>
      <c r="HFO1331" s="50"/>
      <c r="HFP1331" s="50"/>
      <c r="HFQ1331" s="50"/>
      <c r="HFR1331" s="50"/>
      <c r="HFS1331" s="50"/>
      <c r="HFT1331" s="50"/>
      <c r="HFU1331" s="50"/>
      <c r="HFV1331" s="50"/>
      <c r="HFW1331" s="50"/>
      <c r="HFX1331" s="50"/>
      <c r="HFY1331" s="50"/>
      <c r="HFZ1331" s="50"/>
      <c r="HGA1331" s="50"/>
      <c r="HGB1331" s="50"/>
      <c r="HGC1331" s="50"/>
      <c r="HGD1331" s="50"/>
      <c r="HGE1331" s="50"/>
      <c r="HGF1331" s="50"/>
      <c r="HGG1331" s="50"/>
      <c r="HGH1331" s="50"/>
      <c r="HGI1331" s="50"/>
      <c r="HGJ1331" s="50"/>
      <c r="HGK1331" s="50"/>
      <c r="HGL1331" s="50"/>
      <c r="HGM1331" s="50"/>
      <c r="HGN1331" s="50"/>
      <c r="HGO1331" s="50"/>
      <c r="HGP1331" s="50"/>
      <c r="HGQ1331" s="50"/>
      <c r="HGR1331" s="50"/>
      <c r="HGS1331" s="50"/>
      <c r="HGT1331" s="50"/>
      <c r="HGU1331" s="50"/>
      <c r="HGV1331" s="50"/>
      <c r="HGW1331" s="50"/>
      <c r="HGX1331" s="50"/>
      <c r="HGY1331" s="50"/>
      <c r="HGZ1331" s="50"/>
      <c r="HHA1331" s="50"/>
      <c r="HHB1331" s="50"/>
      <c r="HHC1331" s="50"/>
      <c r="HHD1331" s="50"/>
      <c r="HHE1331" s="50"/>
      <c r="HHF1331" s="50"/>
      <c r="HHG1331" s="50"/>
      <c r="HHH1331" s="50"/>
      <c r="HHI1331" s="50"/>
      <c r="HHJ1331" s="50"/>
      <c r="HHK1331" s="50"/>
      <c r="HHL1331" s="50"/>
      <c r="HHM1331" s="50"/>
      <c r="HHN1331" s="50"/>
      <c r="HHO1331" s="50"/>
      <c r="HHP1331" s="50"/>
      <c r="HHQ1331" s="50"/>
      <c r="HHR1331" s="50"/>
      <c r="HHS1331" s="50"/>
      <c r="HHT1331" s="50"/>
      <c r="HHU1331" s="50"/>
      <c r="HHV1331" s="50"/>
      <c r="HHW1331" s="50"/>
      <c r="HHX1331" s="50"/>
      <c r="HHY1331" s="50"/>
      <c r="HHZ1331" s="50"/>
      <c r="HIA1331" s="50"/>
      <c r="HIB1331" s="50"/>
      <c r="HIC1331" s="50"/>
      <c r="HID1331" s="50"/>
      <c r="HIE1331" s="50"/>
      <c r="HIF1331" s="50"/>
      <c r="HIG1331" s="50"/>
      <c r="HIH1331" s="50"/>
      <c r="HII1331" s="50"/>
      <c r="HIJ1331" s="50"/>
      <c r="HIK1331" s="50"/>
      <c r="HIL1331" s="50"/>
      <c r="HIM1331" s="50"/>
      <c r="HIN1331" s="50"/>
      <c r="HIO1331" s="50"/>
      <c r="HIP1331" s="50"/>
      <c r="HIQ1331" s="50"/>
      <c r="HIR1331" s="50"/>
      <c r="HIS1331" s="50"/>
      <c r="HIT1331" s="50"/>
      <c r="HIU1331" s="50"/>
      <c r="HIV1331" s="50"/>
      <c r="HIW1331" s="50"/>
      <c r="HIX1331" s="50"/>
      <c r="HIY1331" s="50"/>
      <c r="HIZ1331" s="50"/>
      <c r="HJA1331" s="50"/>
      <c r="HJB1331" s="50"/>
      <c r="HJC1331" s="50"/>
      <c r="HJD1331" s="50"/>
      <c r="HJE1331" s="50"/>
      <c r="HJF1331" s="50"/>
      <c r="HJG1331" s="50"/>
      <c r="HJH1331" s="50"/>
      <c r="HJI1331" s="50"/>
      <c r="HJJ1331" s="50"/>
      <c r="HJK1331" s="50"/>
      <c r="HJL1331" s="50"/>
      <c r="HJM1331" s="50"/>
      <c r="HJN1331" s="50"/>
      <c r="HJO1331" s="50"/>
      <c r="HJP1331" s="50"/>
      <c r="HJQ1331" s="50"/>
      <c r="HJR1331" s="50"/>
      <c r="HJS1331" s="50"/>
      <c r="HJT1331" s="50"/>
      <c r="HJU1331" s="50"/>
      <c r="HJV1331" s="50"/>
      <c r="HJW1331" s="50"/>
      <c r="HJX1331" s="50"/>
      <c r="HJY1331" s="50"/>
      <c r="HJZ1331" s="50"/>
      <c r="HKA1331" s="50"/>
      <c r="HKB1331" s="50"/>
      <c r="HKC1331" s="50"/>
      <c r="HKD1331" s="50"/>
      <c r="HKE1331" s="50"/>
      <c r="HKF1331" s="50"/>
      <c r="HKG1331" s="50"/>
      <c r="HKH1331" s="50"/>
      <c r="HKI1331" s="50"/>
      <c r="HKJ1331" s="50"/>
      <c r="HKK1331" s="50"/>
      <c r="HKL1331" s="50"/>
      <c r="HKM1331" s="50"/>
      <c r="HKN1331" s="50"/>
      <c r="HKO1331" s="50"/>
      <c r="HKP1331" s="50"/>
      <c r="HKQ1331" s="50"/>
      <c r="HKR1331" s="50"/>
      <c r="HKS1331" s="50"/>
      <c r="HKT1331" s="50"/>
      <c r="HKU1331" s="50"/>
      <c r="HKV1331" s="50"/>
      <c r="HKW1331" s="50"/>
      <c r="HKX1331" s="50"/>
      <c r="HKY1331" s="50"/>
      <c r="HKZ1331" s="50"/>
      <c r="HLA1331" s="50"/>
      <c r="HLB1331" s="50"/>
      <c r="HLC1331" s="50"/>
      <c r="HLD1331" s="50"/>
      <c r="HLE1331" s="50"/>
      <c r="HLF1331" s="50"/>
      <c r="HLG1331" s="50"/>
      <c r="HLH1331" s="50"/>
      <c r="HLI1331" s="50"/>
      <c r="HLJ1331" s="50"/>
      <c r="HLK1331" s="50"/>
      <c r="HLL1331" s="50"/>
      <c r="HLM1331" s="50"/>
      <c r="HLN1331" s="50"/>
      <c r="HLO1331" s="50"/>
      <c r="HLP1331" s="50"/>
      <c r="HLQ1331" s="50"/>
      <c r="HLR1331" s="50"/>
      <c r="HLS1331" s="50"/>
      <c r="HLT1331" s="50"/>
      <c r="HLU1331" s="50"/>
      <c r="HLV1331" s="50"/>
      <c r="HLW1331" s="50"/>
      <c r="HLX1331" s="50"/>
      <c r="HLY1331" s="50"/>
      <c r="HLZ1331" s="50"/>
      <c r="HMA1331" s="50"/>
      <c r="HMB1331" s="50"/>
      <c r="HMC1331" s="50"/>
      <c r="HMD1331" s="50"/>
      <c r="HME1331" s="50"/>
      <c r="HMF1331" s="50"/>
      <c r="HMG1331" s="50"/>
      <c r="HMH1331" s="50"/>
      <c r="HMI1331" s="50"/>
      <c r="HMJ1331" s="50"/>
      <c r="HMK1331" s="50"/>
      <c r="HML1331" s="50"/>
      <c r="HMM1331" s="50"/>
      <c r="HMN1331" s="50"/>
      <c r="HMO1331" s="50"/>
      <c r="HMP1331" s="50"/>
      <c r="HMQ1331" s="50"/>
      <c r="HMR1331" s="50"/>
      <c r="HMS1331" s="50"/>
      <c r="HMT1331" s="50"/>
      <c r="HMU1331" s="50"/>
      <c r="HMV1331" s="50"/>
      <c r="HMW1331" s="50"/>
      <c r="HMX1331" s="50"/>
      <c r="HMY1331" s="50"/>
      <c r="HMZ1331" s="50"/>
      <c r="HNA1331" s="50"/>
      <c r="HNB1331" s="50"/>
      <c r="HNC1331" s="50"/>
      <c r="HND1331" s="50"/>
      <c r="HNE1331" s="50"/>
      <c r="HNF1331" s="50"/>
      <c r="HNG1331" s="50"/>
      <c r="HNH1331" s="50"/>
      <c r="HNI1331" s="50"/>
      <c r="HNJ1331" s="50"/>
      <c r="HNK1331" s="50"/>
      <c r="HNL1331" s="50"/>
      <c r="HNM1331" s="50"/>
      <c r="HNN1331" s="50"/>
      <c r="HNO1331" s="50"/>
      <c r="HNP1331" s="50"/>
      <c r="HNQ1331" s="50"/>
      <c r="HNR1331" s="50"/>
      <c r="HNS1331" s="50"/>
      <c r="HNT1331" s="50"/>
      <c r="HNU1331" s="50"/>
      <c r="HNV1331" s="50"/>
      <c r="HNW1331" s="50"/>
      <c r="HNX1331" s="50"/>
      <c r="HNY1331" s="50"/>
      <c r="HNZ1331" s="50"/>
      <c r="HOA1331" s="50"/>
      <c r="HOB1331" s="50"/>
      <c r="HOC1331" s="50"/>
      <c r="HOD1331" s="50"/>
      <c r="HOE1331" s="50"/>
      <c r="HOF1331" s="50"/>
      <c r="HOG1331" s="50"/>
      <c r="HOH1331" s="50"/>
      <c r="HOI1331" s="50"/>
      <c r="HOJ1331" s="50"/>
      <c r="HOK1331" s="50"/>
      <c r="HOL1331" s="50"/>
      <c r="HOM1331" s="50"/>
      <c r="HON1331" s="50"/>
      <c r="HOO1331" s="50"/>
      <c r="HOP1331" s="50"/>
      <c r="HOQ1331" s="50"/>
      <c r="HOR1331" s="50"/>
      <c r="HOS1331" s="50"/>
      <c r="HOT1331" s="50"/>
      <c r="HOU1331" s="50"/>
      <c r="HOV1331" s="50"/>
      <c r="HOW1331" s="50"/>
      <c r="HOX1331" s="50"/>
      <c r="HOY1331" s="50"/>
      <c r="HOZ1331" s="50"/>
      <c r="HPA1331" s="50"/>
      <c r="HPB1331" s="50"/>
      <c r="HPC1331" s="50"/>
      <c r="HPD1331" s="50"/>
      <c r="HPE1331" s="50"/>
      <c r="HPF1331" s="50"/>
      <c r="HPG1331" s="50"/>
      <c r="HPH1331" s="50"/>
      <c r="HPI1331" s="50"/>
      <c r="HPJ1331" s="50"/>
      <c r="HPK1331" s="50"/>
      <c r="HPL1331" s="50"/>
      <c r="HPM1331" s="50"/>
      <c r="HPN1331" s="50"/>
      <c r="HPO1331" s="50"/>
      <c r="HPP1331" s="50"/>
      <c r="HPQ1331" s="50"/>
      <c r="HPR1331" s="50"/>
      <c r="HPS1331" s="50"/>
      <c r="HPT1331" s="50"/>
      <c r="HPU1331" s="50"/>
      <c r="HPV1331" s="50"/>
      <c r="HPW1331" s="50"/>
      <c r="HPX1331" s="50"/>
      <c r="HPY1331" s="50"/>
      <c r="HPZ1331" s="50"/>
      <c r="HQA1331" s="50"/>
      <c r="HQB1331" s="50"/>
      <c r="HQC1331" s="50"/>
      <c r="HQD1331" s="50"/>
      <c r="HQE1331" s="50"/>
      <c r="HQF1331" s="50"/>
      <c r="HQG1331" s="50"/>
      <c r="HQH1331" s="50"/>
      <c r="HQI1331" s="50"/>
      <c r="HQJ1331" s="50"/>
      <c r="HQK1331" s="50"/>
      <c r="HQL1331" s="50"/>
      <c r="HQM1331" s="50"/>
      <c r="HQN1331" s="50"/>
      <c r="HQO1331" s="50"/>
      <c r="HQP1331" s="50"/>
      <c r="HQQ1331" s="50"/>
      <c r="HQR1331" s="50"/>
      <c r="HQS1331" s="50"/>
      <c r="HQT1331" s="50"/>
      <c r="HQU1331" s="50"/>
      <c r="HQV1331" s="50"/>
      <c r="HQW1331" s="50"/>
      <c r="HQX1331" s="50"/>
      <c r="HQY1331" s="50"/>
      <c r="HQZ1331" s="50"/>
      <c r="HRA1331" s="50"/>
      <c r="HRB1331" s="50"/>
      <c r="HRC1331" s="50"/>
      <c r="HRD1331" s="50"/>
      <c r="HRE1331" s="50"/>
      <c r="HRF1331" s="50"/>
      <c r="HRG1331" s="50"/>
      <c r="HRH1331" s="50"/>
      <c r="HRI1331" s="50"/>
      <c r="HRJ1331" s="50"/>
      <c r="HRK1331" s="50"/>
      <c r="HRL1331" s="50"/>
      <c r="HRM1331" s="50"/>
      <c r="HRN1331" s="50"/>
      <c r="HRO1331" s="50"/>
      <c r="HRP1331" s="50"/>
      <c r="HRQ1331" s="50"/>
      <c r="HRR1331" s="50"/>
      <c r="HRS1331" s="50"/>
      <c r="HRT1331" s="50"/>
      <c r="HRU1331" s="50"/>
      <c r="HRV1331" s="50"/>
      <c r="HRW1331" s="50"/>
      <c r="HRX1331" s="50"/>
      <c r="HRY1331" s="50"/>
      <c r="HRZ1331" s="50"/>
      <c r="HSA1331" s="50"/>
      <c r="HSB1331" s="50"/>
      <c r="HSC1331" s="50"/>
      <c r="HSD1331" s="50"/>
      <c r="HSE1331" s="50"/>
      <c r="HSF1331" s="50"/>
      <c r="HSG1331" s="50"/>
      <c r="HSH1331" s="50"/>
      <c r="HSI1331" s="50"/>
      <c r="HSJ1331" s="50"/>
      <c r="HSK1331" s="50"/>
      <c r="HSL1331" s="50"/>
      <c r="HSM1331" s="50"/>
      <c r="HSN1331" s="50"/>
      <c r="HSO1331" s="50"/>
      <c r="HSP1331" s="50"/>
      <c r="HSQ1331" s="50"/>
      <c r="HSR1331" s="50"/>
      <c r="HSS1331" s="50"/>
      <c r="HST1331" s="50"/>
      <c r="HSU1331" s="50"/>
      <c r="HSV1331" s="50"/>
      <c r="HSW1331" s="50"/>
      <c r="HSX1331" s="50"/>
      <c r="HSY1331" s="50"/>
      <c r="HSZ1331" s="50"/>
      <c r="HTA1331" s="50"/>
      <c r="HTB1331" s="50"/>
      <c r="HTC1331" s="50"/>
      <c r="HTD1331" s="50"/>
      <c r="HTE1331" s="50"/>
      <c r="HTF1331" s="50"/>
      <c r="HTG1331" s="50"/>
      <c r="HTH1331" s="50"/>
      <c r="HTI1331" s="50"/>
      <c r="HTJ1331" s="50"/>
      <c r="HTK1331" s="50"/>
      <c r="HTL1331" s="50"/>
      <c r="HTM1331" s="50"/>
      <c r="HTN1331" s="50"/>
      <c r="HTO1331" s="50"/>
      <c r="HTP1331" s="50"/>
      <c r="HTQ1331" s="50"/>
      <c r="HTR1331" s="50"/>
      <c r="HTS1331" s="50"/>
      <c r="HTT1331" s="50"/>
      <c r="HTU1331" s="50"/>
      <c r="HTV1331" s="50"/>
      <c r="HTW1331" s="50"/>
      <c r="HTX1331" s="50"/>
      <c r="HTY1331" s="50"/>
      <c r="HTZ1331" s="50"/>
      <c r="HUA1331" s="50"/>
      <c r="HUB1331" s="50"/>
      <c r="HUC1331" s="50"/>
      <c r="HUD1331" s="50"/>
      <c r="HUE1331" s="50"/>
      <c r="HUF1331" s="50"/>
      <c r="HUG1331" s="50"/>
      <c r="HUH1331" s="50"/>
      <c r="HUI1331" s="50"/>
      <c r="HUJ1331" s="50"/>
      <c r="HUK1331" s="50"/>
      <c r="HUL1331" s="50"/>
      <c r="HUM1331" s="50"/>
      <c r="HUN1331" s="50"/>
      <c r="HUO1331" s="50"/>
      <c r="HUP1331" s="50"/>
      <c r="HUQ1331" s="50"/>
      <c r="HUR1331" s="50"/>
      <c r="HUS1331" s="50"/>
      <c r="HUT1331" s="50"/>
      <c r="HUU1331" s="50"/>
      <c r="HUV1331" s="50"/>
      <c r="HUW1331" s="50"/>
      <c r="HUX1331" s="50"/>
      <c r="HUY1331" s="50"/>
      <c r="HUZ1331" s="50"/>
      <c r="HVA1331" s="50"/>
      <c r="HVB1331" s="50"/>
      <c r="HVC1331" s="50"/>
      <c r="HVD1331" s="50"/>
      <c r="HVE1331" s="50"/>
      <c r="HVF1331" s="50"/>
      <c r="HVG1331" s="50"/>
      <c r="HVH1331" s="50"/>
      <c r="HVI1331" s="50"/>
      <c r="HVJ1331" s="50"/>
      <c r="HVK1331" s="50"/>
      <c r="HVL1331" s="50"/>
      <c r="HVM1331" s="50"/>
      <c r="HVN1331" s="50"/>
      <c r="HVO1331" s="50"/>
      <c r="HVP1331" s="50"/>
      <c r="HVQ1331" s="50"/>
      <c r="HVR1331" s="50"/>
      <c r="HVS1331" s="50"/>
      <c r="HVT1331" s="50"/>
      <c r="HVU1331" s="50"/>
      <c r="HVV1331" s="50"/>
      <c r="HVW1331" s="50"/>
      <c r="HVX1331" s="50"/>
      <c r="HVY1331" s="50"/>
      <c r="HVZ1331" s="50"/>
      <c r="HWA1331" s="50"/>
      <c r="HWB1331" s="50"/>
      <c r="HWC1331" s="50"/>
      <c r="HWD1331" s="50"/>
      <c r="HWE1331" s="50"/>
      <c r="HWF1331" s="50"/>
      <c r="HWG1331" s="50"/>
      <c r="HWH1331" s="50"/>
      <c r="HWI1331" s="50"/>
      <c r="HWJ1331" s="50"/>
      <c r="HWK1331" s="50"/>
      <c r="HWL1331" s="50"/>
      <c r="HWM1331" s="50"/>
      <c r="HWN1331" s="50"/>
      <c r="HWO1331" s="50"/>
      <c r="HWP1331" s="50"/>
      <c r="HWQ1331" s="50"/>
      <c r="HWR1331" s="50"/>
      <c r="HWS1331" s="50"/>
      <c r="HWT1331" s="50"/>
      <c r="HWU1331" s="50"/>
      <c r="HWV1331" s="50"/>
      <c r="HWW1331" s="50"/>
      <c r="HWX1331" s="50"/>
      <c r="HWY1331" s="50"/>
      <c r="HWZ1331" s="50"/>
      <c r="HXA1331" s="50"/>
      <c r="HXB1331" s="50"/>
      <c r="HXC1331" s="50"/>
      <c r="HXD1331" s="50"/>
      <c r="HXE1331" s="50"/>
      <c r="HXF1331" s="50"/>
      <c r="HXG1331" s="50"/>
      <c r="HXH1331" s="50"/>
      <c r="HXI1331" s="50"/>
      <c r="HXJ1331" s="50"/>
      <c r="HXK1331" s="50"/>
      <c r="HXL1331" s="50"/>
      <c r="HXM1331" s="50"/>
      <c r="HXN1331" s="50"/>
      <c r="HXO1331" s="50"/>
      <c r="HXP1331" s="50"/>
      <c r="HXQ1331" s="50"/>
      <c r="HXR1331" s="50"/>
      <c r="HXS1331" s="50"/>
      <c r="HXT1331" s="50"/>
      <c r="HXU1331" s="50"/>
      <c r="HXV1331" s="50"/>
      <c r="HXW1331" s="50"/>
      <c r="HXX1331" s="50"/>
      <c r="HXY1331" s="50"/>
      <c r="HXZ1331" s="50"/>
      <c r="HYA1331" s="50"/>
      <c r="HYB1331" s="50"/>
      <c r="HYC1331" s="50"/>
      <c r="HYD1331" s="50"/>
      <c r="HYE1331" s="50"/>
      <c r="HYF1331" s="50"/>
      <c r="HYG1331" s="50"/>
      <c r="HYH1331" s="50"/>
      <c r="HYI1331" s="50"/>
      <c r="HYJ1331" s="50"/>
      <c r="HYK1331" s="50"/>
      <c r="HYL1331" s="50"/>
      <c r="HYM1331" s="50"/>
      <c r="HYN1331" s="50"/>
      <c r="HYO1331" s="50"/>
      <c r="HYP1331" s="50"/>
      <c r="HYQ1331" s="50"/>
      <c r="HYR1331" s="50"/>
      <c r="HYS1331" s="50"/>
      <c r="HYT1331" s="50"/>
      <c r="HYU1331" s="50"/>
      <c r="HYV1331" s="50"/>
      <c r="HYW1331" s="50"/>
      <c r="HYX1331" s="50"/>
      <c r="HYY1331" s="50"/>
      <c r="HYZ1331" s="50"/>
      <c r="HZA1331" s="50"/>
      <c r="HZB1331" s="50"/>
      <c r="HZC1331" s="50"/>
      <c r="HZD1331" s="50"/>
      <c r="HZE1331" s="50"/>
      <c r="HZF1331" s="50"/>
      <c r="HZG1331" s="50"/>
      <c r="HZH1331" s="50"/>
      <c r="HZI1331" s="50"/>
      <c r="HZJ1331" s="50"/>
      <c r="HZK1331" s="50"/>
      <c r="HZL1331" s="50"/>
      <c r="HZM1331" s="50"/>
      <c r="HZN1331" s="50"/>
      <c r="HZO1331" s="50"/>
      <c r="HZP1331" s="50"/>
      <c r="HZQ1331" s="50"/>
      <c r="HZR1331" s="50"/>
      <c r="HZS1331" s="50"/>
      <c r="HZT1331" s="50"/>
      <c r="HZU1331" s="50"/>
      <c r="HZV1331" s="50"/>
      <c r="HZW1331" s="50"/>
      <c r="HZX1331" s="50"/>
      <c r="HZY1331" s="50"/>
      <c r="HZZ1331" s="50"/>
      <c r="IAA1331" s="50"/>
      <c r="IAB1331" s="50"/>
      <c r="IAC1331" s="50"/>
      <c r="IAD1331" s="50"/>
      <c r="IAE1331" s="50"/>
      <c r="IAF1331" s="50"/>
      <c r="IAG1331" s="50"/>
      <c r="IAH1331" s="50"/>
      <c r="IAI1331" s="50"/>
      <c r="IAJ1331" s="50"/>
      <c r="IAK1331" s="50"/>
      <c r="IAL1331" s="50"/>
      <c r="IAM1331" s="50"/>
      <c r="IAN1331" s="50"/>
      <c r="IAO1331" s="50"/>
      <c r="IAP1331" s="50"/>
      <c r="IAQ1331" s="50"/>
      <c r="IAR1331" s="50"/>
      <c r="IAS1331" s="50"/>
      <c r="IAT1331" s="50"/>
      <c r="IAU1331" s="50"/>
      <c r="IAV1331" s="50"/>
      <c r="IAW1331" s="50"/>
      <c r="IAX1331" s="50"/>
      <c r="IAY1331" s="50"/>
      <c r="IAZ1331" s="50"/>
      <c r="IBA1331" s="50"/>
      <c r="IBB1331" s="50"/>
      <c r="IBC1331" s="50"/>
      <c r="IBD1331" s="50"/>
      <c r="IBE1331" s="50"/>
      <c r="IBF1331" s="50"/>
      <c r="IBG1331" s="50"/>
      <c r="IBH1331" s="50"/>
      <c r="IBI1331" s="50"/>
      <c r="IBJ1331" s="50"/>
      <c r="IBK1331" s="50"/>
      <c r="IBL1331" s="50"/>
      <c r="IBM1331" s="50"/>
      <c r="IBN1331" s="50"/>
      <c r="IBO1331" s="50"/>
      <c r="IBP1331" s="50"/>
      <c r="IBQ1331" s="50"/>
      <c r="IBR1331" s="50"/>
      <c r="IBS1331" s="50"/>
      <c r="IBT1331" s="50"/>
      <c r="IBU1331" s="50"/>
      <c r="IBV1331" s="50"/>
      <c r="IBW1331" s="50"/>
      <c r="IBX1331" s="50"/>
      <c r="IBY1331" s="50"/>
      <c r="IBZ1331" s="50"/>
      <c r="ICA1331" s="50"/>
      <c r="ICB1331" s="50"/>
      <c r="ICC1331" s="50"/>
      <c r="ICD1331" s="50"/>
      <c r="ICE1331" s="50"/>
      <c r="ICF1331" s="50"/>
      <c r="ICG1331" s="50"/>
      <c r="ICH1331" s="50"/>
      <c r="ICI1331" s="50"/>
      <c r="ICJ1331" s="50"/>
      <c r="ICK1331" s="50"/>
      <c r="ICL1331" s="50"/>
      <c r="ICM1331" s="50"/>
      <c r="ICN1331" s="50"/>
      <c r="ICO1331" s="50"/>
      <c r="ICP1331" s="50"/>
      <c r="ICQ1331" s="50"/>
      <c r="ICR1331" s="50"/>
      <c r="ICS1331" s="50"/>
      <c r="ICT1331" s="50"/>
      <c r="ICU1331" s="50"/>
      <c r="ICV1331" s="50"/>
      <c r="ICW1331" s="50"/>
      <c r="ICX1331" s="50"/>
      <c r="ICY1331" s="50"/>
      <c r="ICZ1331" s="50"/>
      <c r="IDA1331" s="50"/>
      <c r="IDB1331" s="50"/>
      <c r="IDC1331" s="50"/>
      <c r="IDD1331" s="50"/>
      <c r="IDE1331" s="50"/>
      <c r="IDF1331" s="50"/>
      <c r="IDG1331" s="50"/>
      <c r="IDH1331" s="50"/>
      <c r="IDI1331" s="50"/>
      <c r="IDJ1331" s="50"/>
      <c r="IDK1331" s="50"/>
      <c r="IDL1331" s="50"/>
      <c r="IDM1331" s="50"/>
      <c r="IDN1331" s="50"/>
      <c r="IDO1331" s="50"/>
      <c r="IDP1331" s="50"/>
      <c r="IDQ1331" s="50"/>
      <c r="IDR1331" s="50"/>
      <c r="IDS1331" s="50"/>
      <c r="IDT1331" s="50"/>
      <c r="IDU1331" s="50"/>
      <c r="IDV1331" s="50"/>
      <c r="IDW1331" s="50"/>
      <c r="IDX1331" s="50"/>
      <c r="IDY1331" s="50"/>
      <c r="IDZ1331" s="50"/>
      <c r="IEA1331" s="50"/>
      <c r="IEB1331" s="50"/>
      <c r="IEC1331" s="50"/>
      <c r="IED1331" s="50"/>
      <c r="IEE1331" s="50"/>
      <c r="IEF1331" s="50"/>
      <c r="IEG1331" s="50"/>
      <c r="IEH1331" s="50"/>
      <c r="IEI1331" s="50"/>
      <c r="IEJ1331" s="50"/>
      <c r="IEK1331" s="50"/>
      <c r="IEL1331" s="50"/>
      <c r="IEM1331" s="50"/>
      <c r="IEN1331" s="50"/>
      <c r="IEO1331" s="50"/>
      <c r="IEP1331" s="50"/>
      <c r="IEQ1331" s="50"/>
      <c r="IER1331" s="50"/>
      <c r="IES1331" s="50"/>
      <c r="IET1331" s="50"/>
      <c r="IEU1331" s="50"/>
      <c r="IEV1331" s="50"/>
      <c r="IEW1331" s="50"/>
      <c r="IEX1331" s="50"/>
      <c r="IEY1331" s="50"/>
      <c r="IEZ1331" s="50"/>
      <c r="IFA1331" s="50"/>
      <c r="IFB1331" s="50"/>
      <c r="IFC1331" s="50"/>
      <c r="IFD1331" s="50"/>
      <c r="IFE1331" s="50"/>
      <c r="IFF1331" s="50"/>
      <c r="IFG1331" s="50"/>
      <c r="IFH1331" s="50"/>
      <c r="IFI1331" s="50"/>
      <c r="IFJ1331" s="50"/>
      <c r="IFK1331" s="50"/>
      <c r="IFL1331" s="50"/>
      <c r="IFM1331" s="50"/>
      <c r="IFN1331" s="50"/>
      <c r="IFO1331" s="50"/>
      <c r="IFP1331" s="50"/>
      <c r="IFQ1331" s="50"/>
      <c r="IFR1331" s="50"/>
      <c r="IFS1331" s="50"/>
      <c r="IFT1331" s="50"/>
      <c r="IFU1331" s="50"/>
      <c r="IFV1331" s="50"/>
      <c r="IFW1331" s="50"/>
      <c r="IFX1331" s="50"/>
      <c r="IFY1331" s="50"/>
      <c r="IFZ1331" s="50"/>
      <c r="IGA1331" s="50"/>
      <c r="IGB1331" s="50"/>
      <c r="IGC1331" s="50"/>
      <c r="IGD1331" s="50"/>
      <c r="IGE1331" s="50"/>
      <c r="IGF1331" s="50"/>
      <c r="IGG1331" s="50"/>
      <c r="IGH1331" s="50"/>
      <c r="IGI1331" s="50"/>
      <c r="IGJ1331" s="50"/>
      <c r="IGK1331" s="50"/>
      <c r="IGL1331" s="50"/>
      <c r="IGM1331" s="50"/>
      <c r="IGN1331" s="50"/>
      <c r="IGO1331" s="50"/>
      <c r="IGP1331" s="50"/>
      <c r="IGQ1331" s="50"/>
      <c r="IGR1331" s="50"/>
      <c r="IGS1331" s="50"/>
      <c r="IGT1331" s="50"/>
      <c r="IGU1331" s="50"/>
      <c r="IGV1331" s="50"/>
      <c r="IGW1331" s="50"/>
      <c r="IGX1331" s="50"/>
      <c r="IGY1331" s="50"/>
      <c r="IGZ1331" s="50"/>
      <c r="IHA1331" s="50"/>
      <c r="IHB1331" s="50"/>
      <c r="IHC1331" s="50"/>
      <c r="IHD1331" s="50"/>
      <c r="IHE1331" s="50"/>
      <c r="IHF1331" s="50"/>
      <c r="IHG1331" s="50"/>
      <c r="IHH1331" s="50"/>
      <c r="IHI1331" s="50"/>
      <c r="IHJ1331" s="50"/>
      <c r="IHK1331" s="50"/>
      <c r="IHL1331" s="50"/>
      <c r="IHM1331" s="50"/>
      <c r="IHN1331" s="50"/>
      <c r="IHO1331" s="50"/>
      <c r="IHP1331" s="50"/>
      <c r="IHQ1331" s="50"/>
      <c r="IHR1331" s="50"/>
      <c r="IHS1331" s="50"/>
      <c r="IHT1331" s="50"/>
      <c r="IHU1331" s="50"/>
      <c r="IHV1331" s="50"/>
      <c r="IHW1331" s="50"/>
      <c r="IHX1331" s="50"/>
      <c r="IHY1331" s="50"/>
      <c r="IHZ1331" s="50"/>
      <c r="IIA1331" s="50"/>
      <c r="IIB1331" s="50"/>
      <c r="IIC1331" s="50"/>
      <c r="IID1331" s="50"/>
      <c r="IIE1331" s="50"/>
      <c r="IIF1331" s="50"/>
      <c r="IIG1331" s="50"/>
      <c r="IIH1331" s="50"/>
      <c r="III1331" s="50"/>
      <c r="IIJ1331" s="50"/>
      <c r="IIK1331" s="50"/>
      <c r="IIL1331" s="50"/>
      <c r="IIM1331" s="50"/>
      <c r="IIN1331" s="50"/>
      <c r="IIO1331" s="50"/>
      <c r="IIP1331" s="50"/>
      <c r="IIQ1331" s="50"/>
      <c r="IIR1331" s="50"/>
      <c r="IIS1331" s="50"/>
      <c r="IIT1331" s="50"/>
      <c r="IIU1331" s="50"/>
      <c r="IIV1331" s="50"/>
      <c r="IIW1331" s="50"/>
      <c r="IIX1331" s="50"/>
      <c r="IIY1331" s="50"/>
      <c r="IIZ1331" s="50"/>
      <c r="IJA1331" s="50"/>
      <c r="IJB1331" s="50"/>
      <c r="IJC1331" s="50"/>
      <c r="IJD1331" s="50"/>
      <c r="IJE1331" s="50"/>
      <c r="IJF1331" s="50"/>
      <c r="IJG1331" s="50"/>
      <c r="IJH1331" s="50"/>
      <c r="IJI1331" s="50"/>
      <c r="IJJ1331" s="50"/>
      <c r="IJK1331" s="50"/>
      <c r="IJL1331" s="50"/>
      <c r="IJM1331" s="50"/>
      <c r="IJN1331" s="50"/>
      <c r="IJO1331" s="50"/>
      <c r="IJP1331" s="50"/>
      <c r="IJQ1331" s="50"/>
      <c r="IJR1331" s="50"/>
      <c r="IJS1331" s="50"/>
      <c r="IJT1331" s="50"/>
      <c r="IJU1331" s="50"/>
      <c r="IJV1331" s="50"/>
      <c r="IJW1331" s="50"/>
      <c r="IJX1331" s="50"/>
      <c r="IJY1331" s="50"/>
      <c r="IJZ1331" s="50"/>
      <c r="IKA1331" s="50"/>
      <c r="IKB1331" s="50"/>
      <c r="IKC1331" s="50"/>
      <c r="IKD1331" s="50"/>
      <c r="IKE1331" s="50"/>
      <c r="IKF1331" s="50"/>
      <c r="IKG1331" s="50"/>
      <c r="IKH1331" s="50"/>
      <c r="IKI1331" s="50"/>
      <c r="IKJ1331" s="50"/>
      <c r="IKK1331" s="50"/>
      <c r="IKL1331" s="50"/>
      <c r="IKM1331" s="50"/>
      <c r="IKN1331" s="50"/>
      <c r="IKO1331" s="50"/>
      <c r="IKP1331" s="50"/>
      <c r="IKQ1331" s="50"/>
      <c r="IKR1331" s="50"/>
      <c r="IKS1331" s="50"/>
      <c r="IKT1331" s="50"/>
      <c r="IKU1331" s="50"/>
      <c r="IKV1331" s="50"/>
      <c r="IKW1331" s="50"/>
      <c r="IKX1331" s="50"/>
      <c r="IKY1331" s="50"/>
      <c r="IKZ1331" s="50"/>
      <c r="ILA1331" s="50"/>
      <c r="ILB1331" s="50"/>
      <c r="ILC1331" s="50"/>
      <c r="ILD1331" s="50"/>
      <c r="ILE1331" s="50"/>
      <c r="ILF1331" s="50"/>
      <c r="ILG1331" s="50"/>
      <c r="ILH1331" s="50"/>
      <c r="ILI1331" s="50"/>
      <c r="ILJ1331" s="50"/>
      <c r="ILK1331" s="50"/>
      <c r="ILL1331" s="50"/>
      <c r="ILM1331" s="50"/>
      <c r="ILN1331" s="50"/>
      <c r="ILO1331" s="50"/>
      <c r="ILP1331" s="50"/>
      <c r="ILQ1331" s="50"/>
      <c r="ILR1331" s="50"/>
      <c r="ILS1331" s="50"/>
      <c r="ILT1331" s="50"/>
      <c r="ILU1331" s="50"/>
      <c r="ILV1331" s="50"/>
      <c r="ILW1331" s="50"/>
      <c r="ILX1331" s="50"/>
      <c r="ILY1331" s="50"/>
      <c r="ILZ1331" s="50"/>
      <c r="IMA1331" s="50"/>
      <c r="IMB1331" s="50"/>
      <c r="IMC1331" s="50"/>
      <c r="IMD1331" s="50"/>
      <c r="IME1331" s="50"/>
      <c r="IMF1331" s="50"/>
      <c r="IMG1331" s="50"/>
      <c r="IMH1331" s="50"/>
      <c r="IMI1331" s="50"/>
      <c r="IMJ1331" s="50"/>
      <c r="IMK1331" s="50"/>
      <c r="IML1331" s="50"/>
      <c r="IMM1331" s="50"/>
      <c r="IMN1331" s="50"/>
      <c r="IMO1331" s="50"/>
      <c r="IMP1331" s="50"/>
      <c r="IMQ1331" s="50"/>
      <c r="IMR1331" s="50"/>
      <c r="IMS1331" s="50"/>
      <c r="IMT1331" s="50"/>
      <c r="IMU1331" s="50"/>
      <c r="IMV1331" s="50"/>
      <c r="IMW1331" s="50"/>
      <c r="IMX1331" s="50"/>
      <c r="IMY1331" s="50"/>
      <c r="IMZ1331" s="50"/>
      <c r="INA1331" s="50"/>
      <c r="INB1331" s="50"/>
      <c r="INC1331" s="50"/>
      <c r="IND1331" s="50"/>
      <c r="INE1331" s="50"/>
      <c r="INF1331" s="50"/>
      <c r="ING1331" s="50"/>
      <c r="INH1331" s="50"/>
      <c r="INI1331" s="50"/>
      <c r="INJ1331" s="50"/>
      <c r="INK1331" s="50"/>
      <c r="INL1331" s="50"/>
      <c r="INM1331" s="50"/>
      <c r="INN1331" s="50"/>
      <c r="INO1331" s="50"/>
      <c r="INP1331" s="50"/>
      <c r="INQ1331" s="50"/>
      <c r="INR1331" s="50"/>
      <c r="INS1331" s="50"/>
      <c r="INT1331" s="50"/>
      <c r="INU1331" s="50"/>
      <c r="INV1331" s="50"/>
      <c r="INW1331" s="50"/>
      <c r="INX1331" s="50"/>
      <c r="INY1331" s="50"/>
      <c r="INZ1331" s="50"/>
      <c r="IOA1331" s="50"/>
      <c r="IOB1331" s="50"/>
      <c r="IOC1331" s="50"/>
      <c r="IOD1331" s="50"/>
      <c r="IOE1331" s="50"/>
      <c r="IOF1331" s="50"/>
      <c r="IOG1331" s="50"/>
      <c r="IOH1331" s="50"/>
      <c r="IOI1331" s="50"/>
      <c r="IOJ1331" s="50"/>
      <c r="IOK1331" s="50"/>
      <c r="IOL1331" s="50"/>
      <c r="IOM1331" s="50"/>
      <c r="ION1331" s="50"/>
      <c r="IOO1331" s="50"/>
      <c r="IOP1331" s="50"/>
      <c r="IOQ1331" s="50"/>
      <c r="IOR1331" s="50"/>
      <c r="IOS1331" s="50"/>
      <c r="IOT1331" s="50"/>
      <c r="IOU1331" s="50"/>
      <c r="IOV1331" s="50"/>
      <c r="IOW1331" s="50"/>
      <c r="IOX1331" s="50"/>
      <c r="IOY1331" s="50"/>
      <c r="IOZ1331" s="50"/>
      <c r="IPA1331" s="50"/>
      <c r="IPB1331" s="50"/>
      <c r="IPC1331" s="50"/>
      <c r="IPD1331" s="50"/>
      <c r="IPE1331" s="50"/>
      <c r="IPF1331" s="50"/>
      <c r="IPG1331" s="50"/>
      <c r="IPH1331" s="50"/>
      <c r="IPI1331" s="50"/>
      <c r="IPJ1331" s="50"/>
      <c r="IPK1331" s="50"/>
      <c r="IPL1331" s="50"/>
      <c r="IPM1331" s="50"/>
      <c r="IPN1331" s="50"/>
      <c r="IPO1331" s="50"/>
      <c r="IPP1331" s="50"/>
      <c r="IPQ1331" s="50"/>
      <c r="IPR1331" s="50"/>
      <c r="IPS1331" s="50"/>
      <c r="IPT1331" s="50"/>
      <c r="IPU1331" s="50"/>
      <c r="IPV1331" s="50"/>
      <c r="IPW1331" s="50"/>
      <c r="IPX1331" s="50"/>
      <c r="IPY1331" s="50"/>
      <c r="IPZ1331" s="50"/>
      <c r="IQA1331" s="50"/>
      <c r="IQB1331" s="50"/>
      <c r="IQC1331" s="50"/>
      <c r="IQD1331" s="50"/>
      <c r="IQE1331" s="50"/>
      <c r="IQF1331" s="50"/>
      <c r="IQG1331" s="50"/>
      <c r="IQH1331" s="50"/>
      <c r="IQI1331" s="50"/>
      <c r="IQJ1331" s="50"/>
      <c r="IQK1331" s="50"/>
      <c r="IQL1331" s="50"/>
      <c r="IQM1331" s="50"/>
      <c r="IQN1331" s="50"/>
      <c r="IQO1331" s="50"/>
      <c r="IQP1331" s="50"/>
      <c r="IQQ1331" s="50"/>
      <c r="IQR1331" s="50"/>
      <c r="IQS1331" s="50"/>
      <c r="IQT1331" s="50"/>
      <c r="IQU1331" s="50"/>
      <c r="IQV1331" s="50"/>
      <c r="IQW1331" s="50"/>
      <c r="IQX1331" s="50"/>
      <c r="IQY1331" s="50"/>
      <c r="IQZ1331" s="50"/>
      <c r="IRA1331" s="50"/>
      <c r="IRB1331" s="50"/>
      <c r="IRC1331" s="50"/>
      <c r="IRD1331" s="50"/>
      <c r="IRE1331" s="50"/>
      <c r="IRF1331" s="50"/>
      <c r="IRG1331" s="50"/>
      <c r="IRH1331" s="50"/>
      <c r="IRI1331" s="50"/>
      <c r="IRJ1331" s="50"/>
      <c r="IRK1331" s="50"/>
      <c r="IRL1331" s="50"/>
      <c r="IRM1331" s="50"/>
      <c r="IRN1331" s="50"/>
      <c r="IRO1331" s="50"/>
      <c r="IRP1331" s="50"/>
      <c r="IRQ1331" s="50"/>
      <c r="IRR1331" s="50"/>
      <c r="IRS1331" s="50"/>
      <c r="IRT1331" s="50"/>
      <c r="IRU1331" s="50"/>
      <c r="IRV1331" s="50"/>
      <c r="IRW1331" s="50"/>
      <c r="IRX1331" s="50"/>
      <c r="IRY1331" s="50"/>
      <c r="IRZ1331" s="50"/>
      <c r="ISA1331" s="50"/>
      <c r="ISB1331" s="50"/>
      <c r="ISC1331" s="50"/>
      <c r="ISD1331" s="50"/>
      <c r="ISE1331" s="50"/>
      <c r="ISF1331" s="50"/>
      <c r="ISG1331" s="50"/>
      <c r="ISH1331" s="50"/>
      <c r="ISI1331" s="50"/>
      <c r="ISJ1331" s="50"/>
      <c r="ISK1331" s="50"/>
      <c r="ISL1331" s="50"/>
      <c r="ISM1331" s="50"/>
      <c r="ISN1331" s="50"/>
      <c r="ISO1331" s="50"/>
      <c r="ISP1331" s="50"/>
      <c r="ISQ1331" s="50"/>
      <c r="ISR1331" s="50"/>
      <c r="ISS1331" s="50"/>
      <c r="IST1331" s="50"/>
      <c r="ISU1331" s="50"/>
      <c r="ISV1331" s="50"/>
      <c r="ISW1331" s="50"/>
      <c r="ISX1331" s="50"/>
      <c r="ISY1331" s="50"/>
      <c r="ISZ1331" s="50"/>
      <c r="ITA1331" s="50"/>
      <c r="ITB1331" s="50"/>
      <c r="ITC1331" s="50"/>
      <c r="ITD1331" s="50"/>
      <c r="ITE1331" s="50"/>
      <c r="ITF1331" s="50"/>
      <c r="ITG1331" s="50"/>
      <c r="ITH1331" s="50"/>
      <c r="ITI1331" s="50"/>
      <c r="ITJ1331" s="50"/>
      <c r="ITK1331" s="50"/>
      <c r="ITL1331" s="50"/>
      <c r="ITM1331" s="50"/>
      <c r="ITN1331" s="50"/>
      <c r="ITO1331" s="50"/>
      <c r="ITP1331" s="50"/>
      <c r="ITQ1331" s="50"/>
      <c r="ITR1331" s="50"/>
      <c r="ITS1331" s="50"/>
      <c r="ITT1331" s="50"/>
      <c r="ITU1331" s="50"/>
      <c r="ITV1331" s="50"/>
      <c r="ITW1331" s="50"/>
      <c r="ITX1331" s="50"/>
      <c r="ITY1331" s="50"/>
      <c r="ITZ1331" s="50"/>
      <c r="IUA1331" s="50"/>
      <c r="IUB1331" s="50"/>
      <c r="IUC1331" s="50"/>
      <c r="IUD1331" s="50"/>
      <c r="IUE1331" s="50"/>
      <c r="IUF1331" s="50"/>
      <c r="IUG1331" s="50"/>
      <c r="IUH1331" s="50"/>
      <c r="IUI1331" s="50"/>
      <c r="IUJ1331" s="50"/>
      <c r="IUK1331" s="50"/>
      <c r="IUL1331" s="50"/>
      <c r="IUM1331" s="50"/>
      <c r="IUN1331" s="50"/>
      <c r="IUO1331" s="50"/>
      <c r="IUP1331" s="50"/>
      <c r="IUQ1331" s="50"/>
      <c r="IUR1331" s="50"/>
      <c r="IUS1331" s="50"/>
      <c r="IUT1331" s="50"/>
      <c r="IUU1331" s="50"/>
      <c r="IUV1331" s="50"/>
      <c r="IUW1331" s="50"/>
      <c r="IUX1331" s="50"/>
      <c r="IUY1331" s="50"/>
      <c r="IUZ1331" s="50"/>
      <c r="IVA1331" s="50"/>
      <c r="IVB1331" s="50"/>
      <c r="IVC1331" s="50"/>
      <c r="IVD1331" s="50"/>
      <c r="IVE1331" s="50"/>
      <c r="IVF1331" s="50"/>
      <c r="IVG1331" s="50"/>
      <c r="IVH1331" s="50"/>
      <c r="IVI1331" s="50"/>
      <c r="IVJ1331" s="50"/>
      <c r="IVK1331" s="50"/>
      <c r="IVL1331" s="50"/>
      <c r="IVM1331" s="50"/>
      <c r="IVN1331" s="50"/>
      <c r="IVO1331" s="50"/>
      <c r="IVP1331" s="50"/>
      <c r="IVQ1331" s="50"/>
      <c r="IVR1331" s="50"/>
      <c r="IVS1331" s="50"/>
      <c r="IVT1331" s="50"/>
      <c r="IVU1331" s="50"/>
      <c r="IVV1331" s="50"/>
      <c r="IVW1331" s="50"/>
      <c r="IVX1331" s="50"/>
      <c r="IVY1331" s="50"/>
      <c r="IVZ1331" s="50"/>
      <c r="IWA1331" s="50"/>
      <c r="IWB1331" s="50"/>
      <c r="IWC1331" s="50"/>
      <c r="IWD1331" s="50"/>
      <c r="IWE1331" s="50"/>
      <c r="IWF1331" s="50"/>
      <c r="IWG1331" s="50"/>
      <c r="IWH1331" s="50"/>
      <c r="IWI1331" s="50"/>
      <c r="IWJ1331" s="50"/>
      <c r="IWK1331" s="50"/>
      <c r="IWL1331" s="50"/>
      <c r="IWM1331" s="50"/>
      <c r="IWN1331" s="50"/>
      <c r="IWO1331" s="50"/>
      <c r="IWP1331" s="50"/>
      <c r="IWQ1331" s="50"/>
      <c r="IWR1331" s="50"/>
      <c r="IWS1331" s="50"/>
      <c r="IWT1331" s="50"/>
      <c r="IWU1331" s="50"/>
      <c r="IWV1331" s="50"/>
      <c r="IWW1331" s="50"/>
      <c r="IWX1331" s="50"/>
      <c r="IWY1331" s="50"/>
      <c r="IWZ1331" s="50"/>
      <c r="IXA1331" s="50"/>
      <c r="IXB1331" s="50"/>
      <c r="IXC1331" s="50"/>
      <c r="IXD1331" s="50"/>
      <c r="IXE1331" s="50"/>
      <c r="IXF1331" s="50"/>
      <c r="IXG1331" s="50"/>
      <c r="IXH1331" s="50"/>
      <c r="IXI1331" s="50"/>
      <c r="IXJ1331" s="50"/>
      <c r="IXK1331" s="50"/>
      <c r="IXL1331" s="50"/>
      <c r="IXM1331" s="50"/>
      <c r="IXN1331" s="50"/>
      <c r="IXO1331" s="50"/>
      <c r="IXP1331" s="50"/>
      <c r="IXQ1331" s="50"/>
      <c r="IXR1331" s="50"/>
      <c r="IXS1331" s="50"/>
      <c r="IXT1331" s="50"/>
      <c r="IXU1331" s="50"/>
      <c r="IXV1331" s="50"/>
      <c r="IXW1331" s="50"/>
      <c r="IXX1331" s="50"/>
      <c r="IXY1331" s="50"/>
      <c r="IXZ1331" s="50"/>
      <c r="IYA1331" s="50"/>
      <c r="IYB1331" s="50"/>
      <c r="IYC1331" s="50"/>
      <c r="IYD1331" s="50"/>
      <c r="IYE1331" s="50"/>
      <c r="IYF1331" s="50"/>
      <c r="IYG1331" s="50"/>
      <c r="IYH1331" s="50"/>
      <c r="IYI1331" s="50"/>
      <c r="IYJ1331" s="50"/>
      <c r="IYK1331" s="50"/>
      <c r="IYL1331" s="50"/>
      <c r="IYM1331" s="50"/>
      <c r="IYN1331" s="50"/>
      <c r="IYO1331" s="50"/>
      <c r="IYP1331" s="50"/>
      <c r="IYQ1331" s="50"/>
      <c r="IYR1331" s="50"/>
      <c r="IYS1331" s="50"/>
      <c r="IYT1331" s="50"/>
      <c r="IYU1331" s="50"/>
      <c r="IYV1331" s="50"/>
      <c r="IYW1331" s="50"/>
      <c r="IYX1331" s="50"/>
      <c r="IYY1331" s="50"/>
      <c r="IYZ1331" s="50"/>
      <c r="IZA1331" s="50"/>
      <c r="IZB1331" s="50"/>
      <c r="IZC1331" s="50"/>
      <c r="IZD1331" s="50"/>
      <c r="IZE1331" s="50"/>
      <c r="IZF1331" s="50"/>
      <c r="IZG1331" s="50"/>
      <c r="IZH1331" s="50"/>
      <c r="IZI1331" s="50"/>
      <c r="IZJ1331" s="50"/>
      <c r="IZK1331" s="50"/>
      <c r="IZL1331" s="50"/>
      <c r="IZM1331" s="50"/>
      <c r="IZN1331" s="50"/>
      <c r="IZO1331" s="50"/>
      <c r="IZP1331" s="50"/>
      <c r="IZQ1331" s="50"/>
      <c r="IZR1331" s="50"/>
      <c r="IZS1331" s="50"/>
      <c r="IZT1331" s="50"/>
      <c r="IZU1331" s="50"/>
      <c r="IZV1331" s="50"/>
      <c r="IZW1331" s="50"/>
      <c r="IZX1331" s="50"/>
      <c r="IZY1331" s="50"/>
      <c r="IZZ1331" s="50"/>
      <c r="JAA1331" s="50"/>
      <c r="JAB1331" s="50"/>
      <c r="JAC1331" s="50"/>
      <c r="JAD1331" s="50"/>
      <c r="JAE1331" s="50"/>
      <c r="JAF1331" s="50"/>
      <c r="JAG1331" s="50"/>
      <c r="JAH1331" s="50"/>
      <c r="JAI1331" s="50"/>
      <c r="JAJ1331" s="50"/>
      <c r="JAK1331" s="50"/>
      <c r="JAL1331" s="50"/>
      <c r="JAM1331" s="50"/>
      <c r="JAN1331" s="50"/>
      <c r="JAO1331" s="50"/>
      <c r="JAP1331" s="50"/>
      <c r="JAQ1331" s="50"/>
      <c r="JAR1331" s="50"/>
      <c r="JAS1331" s="50"/>
      <c r="JAT1331" s="50"/>
      <c r="JAU1331" s="50"/>
      <c r="JAV1331" s="50"/>
      <c r="JAW1331" s="50"/>
      <c r="JAX1331" s="50"/>
      <c r="JAY1331" s="50"/>
      <c r="JAZ1331" s="50"/>
      <c r="JBA1331" s="50"/>
      <c r="JBB1331" s="50"/>
      <c r="JBC1331" s="50"/>
      <c r="JBD1331" s="50"/>
      <c r="JBE1331" s="50"/>
      <c r="JBF1331" s="50"/>
      <c r="JBG1331" s="50"/>
      <c r="JBH1331" s="50"/>
      <c r="JBI1331" s="50"/>
      <c r="JBJ1331" s="50"/>
      <c r="JBK1331" s="50"/>
      <c r="JBL1331" s="50"/>
      <c r="JBM1331" s="50"/>
      <c r="JBN1331" s="50"/>
      <c r="JBO1331" s="50"/>
      <c r="JBP1331" s="50"/>
      <c r="JBQ1331" s="50"/>
      <c r="JBR1331" s="50"/>
      <c r="JBS1331" s="50"/>
      <c r="JBT1331" s="50"/>
      <c r="JBU1331" s="50"/>
      <c r="JBV1331" s="50"/>
      <c r="JBW1331" s="50"/>
      <c r="JBX1331" s="50"/>
      <c r="JBY1331" s="50"/>
      <c r="JBZ1331" s="50"/>
      <c r="JCA1331" s="50"/>
      <c r="JCB1331" s="50"/>
      <c r="JCC1331" s="50"/>
      <c r="JCD1331" s="50"/>
      <c r="JCE1331" s="50"/>
      <c r="JCF1331" s="50"/>
      <c r="JCG1331" s="50"/>
      <c r="JCH1331" s="50"/>
      <c r="JCI1331" s="50"/>
      <c r="JCJ1331" s="50"/>
      <c r="JCK1331" s="50"/>
      <c r="JCL1331" s="50"/>
      <c r="JCM1331" s="50"/>
      <c r="JCN1331" s="50"/>
      <c r="JCO1331" s="50"/>
      <c r="JCP1331" s="50"/>
      <c r="JCQ1331" s="50"/>
      <c r="JCR1331" s="50"/>
      <c r="JCS1331" s="50"/>
      <c r="JCT1331" s="50"/>
      <c r="JCU1331" s="50"/>
      <c r="JCV1331" s="50"/>
      <c r="JCW1331" s="50"/>
      <c r="JCX1331" s="50"/>
      <c r="JCY1331" s="50"/>
      <c r="JCZ1331" s="50"/>
      <c r="JDA1331" s="50"/>
      <c r="JDB1331" s="50"/>
      <c r="JDC1331" s="50"/>
      <c r="JDD1331" s="50"/>
      <c r="JDE1331" s="50"/>
      <c r="JDF1331" s="50"/>
      <c r="JDG1331" s="50"/>
      <c r="JDH1331" s="50"/>
      <c r="JDI1331" s="50"/>
      <c r="JDJ1331" s="50"/>
      <c r="JDK1331" s="50"/>
      <c r="JDL1331" s="50"/>
      <c r="JDM1331" s="50"/>
      <c r="JDN1331" s="50"/>
      <c r="JDO1331" s="50"/>
      <c r="JDP1331" s="50"/>
      <c r="JDQ1331" s="50"/>
      <c r="JDR1331" s="50"/>
      <c r="JDS1331" s="50"/>
      <c r="JDT1331" s="50"/>
      <c r="JDU1331" s="50"/>
      <c r="JDV1331" s="50"/>
      <c r="JDW1331" s="50"/>
      <c r="JDX1331" s="50"/>
      <c r="JDY1331" s="50"/>
      <c r="JDZ1331" s="50"/>
      <c r="JEA1331" s="50"/>
      <c r="JEB1331" s="50"/>
      <c r="JEC1331" s="50"/>
      <c r="JED1331" s="50"/>
      <c r="JEE1331" s="50"/>
      <c r="JEF1331" s="50"/>
      <c r="JEG1331" s="50"/>
      <c r="JEH1331" s="50"/>
      <c r="JEI1331" s="50"/>
      <c r="JEJ1331" s="50"/>
      <c r="JEK1331" s="50"/>
      <c r="JEL1331" s="50"/>
      <c r="JEM1331" s="50"/>
      <c r="JEN1331" s="50"/>
      <c r="JEO1331" s="50"/>
      <c r="JEP1331" s="50"/>
      <c r="JEQ1331" s="50"/>
      <c r="JER1331" s="50"/>
      <c r="JES1331" s="50"/>
      <c r="JET1331" s="50"/>
      <c r="JEU1331" s="50"/>
      <c r="JEV1331" s="50"/>
      <c r="JEW1331" s="50"/>
      <c r="JEX1331" s="50"/>
      <c r="JEY1331" s="50"/>
      <c r="JEZ1331" s="50"/>
      <c r="JFA1331" s="50"/>
      <c r="JFB1331" s="50"/>
      <c r="JFC1331" s="50"/>
      <c r="JFD1331" s="50"/>
      <c r="JFE1331" s="50"/>
      <c r="JFF1331" s="50"/>
      <c r="JFG1331" s="50"/>
      <c r="JFH1331" s="50"/>
      <c r="JFI1331" s="50"/>
      <c r="JFJ1331" s="50"/>
      <c r="JFK1331" s="50"/>
      <c r="JFL1331" s="50"/>
      <c r="JFM1331" s="50"/>
      <c r="JFN1331" s="50"/>
      <c r="JFO1331" s="50"/>
      <c r="JFP1331" s="50"/>
      <c r="JFQ1331" s="50"/>
      <c r="JFR1331" s="50"/>
      <c r="JFS1331" s="50"/>
      <c r="JFT1331" s="50"/>
      <c r="JFU1331" s="50"/>
      <c r="JFV1331" s="50"/>
      <c r="JFW1331" s="50"/>
      <c r="JFX1331" s="50"/>
      <c r="JFY1331" s="50"/>
      <c r="JFZ1331" s="50"/>
      <c r="JGA1331" s="50"/>
      <c r="JGB1331" s="50"/>
      <c r="JGC1331" s="50"/>
      <c r="JGD1331" s="50"/>
      <c r="JGE1331" s="50"/>
      <c r="JGF1331" s="50"/>
      <c r="JGG1331" s="50"/>
      <c r="JGH1331" s="50"/>
      <c r="JGI1331" s="50"/>
      <c r="JGJ1331" s="50"/>
      <c r="JGK1331" s="50"/>
      <c r="JGL1331" s="50"/>
      <c r="JGM1331" s="50"/>
      <c r="JGN1331" s="50"/>
      <c r="JGO1331" s="50"/>
      <c r="JGP1331" s="50"/>
      <c r="JGQ1331" s="50"/>
      <c r="JGR1331" s="50"/>
      <c r="JGS1331" s="50"/>
      <c r="JGT1331" s="50"/>
      <c r="JGU1331" s="50"/>
      <c r="JGV1331" s="50"/>
      <c r="JGW1331" s="50"/>
      <c r="JGX1331" s="50"/>
      <c r="JGY1331" s="50"/>
      <c r="JGZ1331" s="50"/>
      <c r="JHA1331" s="50"/>
      <c r="JHB1331" s="50"/>
      <c r="JHC1331" s="50"/>
      <c r="JHD1331" s="50"/>
      <c r="JHE1331" s="50"/>
      <c r="JHF1331" s="50"/>
      <c r="JHG1331" s="50"/>
      <c r="JHH1331" s="50"/>
      <c r="JHI1331" s="50"/>
      <c r="JHJ1331" s="50"/>
      <c r="JHK1331" s="50"/>
      <c r="JHL1331" s="50"/>
      <c r="JHM1331" s="50"/>
      <c r="JHN1331" s="50"/>
      <c r="JHO1331" s="50"/>
      <c r="JHP1331" s="50"/>
      <c r="JHQ1331" s="50"/>
      <c r="JHR1331" s="50"/>
      <c r="JHS1331" s="50"/>
      <c r="JHT1331" s="50"/>
      <c r="JHU1331" s="50"/>
      <c r="JHV1331" s="50"/>
      <c r="JHW1331" s="50"/>
      <c r="JHX1331" s="50"/>
      <c r="JHY1331" s="50"/>
      <c r="JHZ1331" s="50"/>
      <c r="JIA1331" s="50"/>
      <c r="JIB1331" s="50"/>
      <c r="JIC1331" s="50"/>
      <c r="JID1331" s="50"/>
      <c r="JIE1331" s="50"/>
      <c r="JIF1331" s="50"/>
      <c r="JIG1331" s="50"/>
      <c r="JIH1331" s="50"/>
      <c r="JII1331" s="50"/>
      <c r="JIJ1331" s="50"/>
      <c r="JIK1331" s="50"/>
      <c r="JIL1331" s="50"/>
      <c r="JIM1331" s="50"/>
      <c r="JIN1331" s="50"/>
      <c r="JIO1331" s="50"/>
      <c r="JIP1331" s="50"/>
      <c r="JIQ1331" s="50"/>
      <c r="JIR1331" s="50"/>
      <c r="JIS1331" s="50"/>
      <c r="JIT1331" s="50"/>
      <c r="JIU1331" s="50"/>
      <c r="JIV1331" s="50"/>
      <c r="JIW1331" s="50"/>
      <c r="JIX1331" s="50"/>
      <c r="JIY1331" s="50"/>
      <c r="JIZ1331" s="50"/>
      <c r="JJA1331" s="50"/>
      <c r="JJB1331" s="50"/>
      <c r="JJC1331" s="50"/>
      <c r="JJD1331" s="50"/>
      <c r="JJE1331" s="50"/>
      <c r="JJF1331" s="50"/>
      <c r="JJG1331" s="50"/>
      <c r="JJH1331" s="50"/>
      <c r="JJI1331" s="50"/>
      <c r="JJJ1331" s="50"/>
      <c r="JJK1331" s="50"/>
      <c r="JJL1331" s="50"/>
      <c r="JJM1331" s="50"/>
      <c r="JJN1331" s="50"/>
      <c r="JJO1331" s="50"/>
      <c r="JJP1331" s="50"/>
      <c r="JJQ1331" s="50"/>
      <c r="JJR1331" s="50"/>
      <c r="JJS1331" s="50"/>
      <c r="JJT1331" s="50"/>
      <c r="JJU1331" s="50"/>
      <c r="JJV1331" s="50"/>
      <c r="JJW1331" s="50"/>
      <c r="JJX1331" s="50"/>
      <c r="JJY1331" s="50"/>
      <c r="JJZ1331" s="50"/>
      <c r="JKA1331" s="50"/>
      <c r="JKB1331" s="50"/>
      <c r="JKC1331" s="50"/>
      <c r="JKD1331" s="50"/>
      <c r="JKE1331" s="50"/>
      <c r="JKF1331" s="50"/>
      <c r="JKG1331" s="50"/>
      <c r="JKH1331" s="50"/>
      <c r="JKI1331" s="50"/>
      <c r="JKJ1331" s="50"/>
      <c r="JKK1331" s="50"/>
      <c r="JKL1331" s="50"/>
      <c r="JKM1331" s="50"/>
      <c r="JKN1331" s="50"/>
      <c r="JKO1331" s="50"/>
      <c r="JKP1331" s="50"/>
      <c r="JKQ1331" s="50"/>
      <c r="JKR1331" s="50"/>
      <c r="JKS1331" s="50"/>
      <c r="JKT1331" s="50"/>
      <c r="JKU1331" s="50"/>
      <c r="JKV1331" s="50"/>
      <c r="JKW1331" s="50"/>
      <c r="JKX1331" s="50"/>
      <c r="JKY1331" s="50"/>
      <c r="JKZ1331" s="50"/>
      <c r="JLA1331" s="50"/>
      <c r="JLB1331" s="50"/>
      <c r="JLC1331" s="50"/>
      <c r="JLD1331" s="50"/>
      <c r="JLE1331" s="50"/>
      <c r="JLF1331" s="50"/>
      <c r="JLG1331" s="50"/>
      <c r="JLH1331" s="50"/>
      <c r="JLI1331" s="50"/>
      <c r="JLJ1331" s="50"/>
      <c r="JLK1331" s="50"/>
      <c r="JLL1331" s="50"/>
      <c r="JLM1331" s="50"/>
      <c r="JLN1331" s="50"/>
      <c r="JLO1331" s="50"/>
      <c r="JLP1331" s="50"/>
      <c r="JLQ1331" s="50"/>
      <c r="JLR1331" s="50"/>
      <c r="JLS1331" s="50"/>
      <c r="JLT1331" s="50"/>
      <c r="JLU1331" s="50"/>
      <c r="JLV1331" s="50"/>
      <c r="JLW1331" s="50"/>
      <c r="JLX1331" s="50"/>
      <c r="JLY1331" s="50"/>
      <c r="JLZ1331" s="50"/>
      <c r="JMA1331" s="50"/>
      <c r="JMB1331" s="50"/>
      <c r="JMC1331" s="50"/>
      <c r="JMD1331" s="50"/>
      <c r="JME1331" s="50"/>
      <c r="JMF1331" s="50"/>
      <c r="JMG1331" s="50"/>
      <c r="JMH1331" s="50"/>
      <c r="JMI1331" s="50"/>
      <c r="JMJ1331" s="50"/>
      <c r="JMK1331" s="50"/>
      <c r="JML1331" s="50"/>
      <c r="JMM1331" s="50"/>
      <c r="JMN1331" s="50"/>
      <c r="JMO1331" s="50"/>
      <c r="JMP1331" s="50"/>
      <c r="JMQ1331" s="50"/>
      <c r="JMR1331" s="50"/>
      <c r="JMS1331" s="50"/>
      <c r="JMT1331" s="50"/>
      <c r="JMU1331" s="50"/>
      <c r="JMV1331" s="50"/>
      <c r="JMW1331" s="50"/>
      <c r="JMX1331" s="50"/>
      <c r="JMY1331" s="50"/>
      <c r="JMZ1331" s="50"/>
      <c r="JNA1331" s="50"/>
      <c r="JNB1331" s="50"/>
      <c r="JNC1331" s="50"/>
      <c r="JND1331" s="50"/>
      <c r="JNE1331" s="50"/>
      <c r="JNF1331" s="50"/>
      <c r="JNG1331" s="50"/>
      <c r="JNH1331" s="50"/>
      <c r="JNI1331" s="50"/>
      <c r="JNJ1331" s="50"/>
      <c r="JNK1331" s="50"/>
      <c r="JNL1331" s="50"/>
      <c r="JNM1331" s="50"/>
      <c r="JNN1331" s="50"/>
      <c r="JNO1331" s="50"/>
      <c r="JNP1331" s="50"/>
      <c r="JNQ1331" s="50"/>
      <c r="JNR1331" s="50"/>
      <c r="JNS1331" s="50"/>
      <c r="JNT1331" s="50"/>
      <c r="JNU1331" s="50"/>
      <c r="JNV1331" s="50"/>
      <c r="JNW1331" s="50"/>
      <c r="JNX1331" s="50"/>
      <c r="JNY1331" s="50"/>
      <c r="JNZ1331" s="50"/>
      <c r="JOA1331" s="50"/>
      <c r="JOB1331" s="50"/>
      <c r="JOC1331" s="50"/>
      <c r="JOD1331" s="50"/>
      <c r="JOE1331" s="50"/>
      <c r="JOF1331" s="50"/>
      <c r="JOG1331" s="50"/>
      <c r="JOH1331" s="50"/>
      <c r="JOI1331" s="50"/>
      <c r="JOJ1331" s="50"/>
      <c r="JOK1331" s="50"/>
      <c r="JOL1331" s="50"/>
      <c r="JOM1331" s="50"/>
      <c r="JON1331" s="50"/>
      <c r="JOO1331" s="50"/>
      <c r="JOP1331" s="50"/>
      <c r="JOQ1331" s="50"/>
      <c r="JOR1331" s="50"/>
      <c r="JOS1331" s="50"/>
      <c r="JOT1331" s="50"/>
      <c r="JOU1331" s="50"/>
      <c r="JOV1331" s="50"/>
      <c r="JOW1331" s="50"/>
      <c r="JOX1331" s="50"/>
      <c r="JOY1331" s="50"/>
      <c r="JOZ1331" s="50"/>
      <c r="JPA1331" s="50"/>
      <c r="JPB1331" s="50"/>
      <c r="JPC1331" s="50"/>
      <c r="JPD1331" s="50"/>
      <c r="JPE1331" s="50"/>
      <c r="JPF1331" s="50"/>
      <c r="JPG1331" s="50"/>
      <c r="JPH1331" s="50"/>
      <c r="JPI1331" s="50"/>
      <c r="JPJ1331" s="50"/>
      <c r="JPK1331" s="50"/>
      <c r="JPL1331" s="50"/>
      <c r="JPM1331" s="50"/>
      <c r="JPN1331" s="50"/>
      <c r="JPO1331" s="50"/>
      <c r="JPP1331" s="50"/>
      <c r="JPQ1331" s="50"/>
      <c r="JPR1331" s="50"/>
      <c r="JPS1331" s="50"/>
      <c r="JPT1331" s="50"/>
      <c r="JPU1331" s="50"/>
      <c r="JPV1331" s="50"/>
      <c r="JPW1331" s="50"/>
      <c r="JPX1331" s="50"/>
      <c r="JPY1331" s="50"/>
      <c r="JPZ1331" s="50"/>
      <c r="JQA1331" s="50"/>
      <c r="JQB1331" s="50"/>
      <c r="JQC1331" s="50"/>
      <c r="JQD1331" s="50"/>
      <c r="JQE1331" s="50"/>
      <c r="JQF1331" s="50"/>
      <c r="JQG1331" s="50"/>
      <c r="JQH1331" s="50"/>
      <c r="JQI1331" s="50"/>
      <c r="JQJ1331" s="50"/>
      <c r="JQK1331" s="50"/>
      <c r="JQL1331" s="50"/>
      <c r="JQM1331" s="50"/>
      <c r="JQN1331" s="50"/>
      <c r="JQO1331" s="50"/>
      <c r="JQP1331" s="50"/>
      <c r="JQQ1331" s="50"/>
      <c r="JQR1331" s="50"/>
      <c r="JQS1331" s="50"/>
      <c r="JQT1331" s="50"/>
      <c r="JQU1331" s="50"/>
      <c r="JQV1331" s="50"/>
      <c r="JQW1331" s="50"/>
      <c r="JQX1331" s="50"/>
      <c r="JQY1331" s="50"/>
      <c r="JQZ1331" s="50"/>
      <c r="JRA1331" s="50"/>
      <c r="JRB1331" s="50"/>
      <c r="JRC1331" s="50"/>
      <c r="JRD1331" s="50"/>
      <c r="JRE1331" s="50"/>
      <c r="JRF1331" s="50"/>
      <c r="JRG1331" s="50"/>
      <c r="JRH1331" s="50"/>
      <c r="JRI1331" s="50"/>
      <c r="JRJ1331" s="50"/>
      <c r="JRK1331" s="50"/>
      <c r="JRL1331" s="50"/>
      <c r="JRM1331" s="50"/>
      <c r="JRN1331" s="50"/>
      <c r="JRO1331" s="50"/>
      <c r="JRP1331" s="50"/>
      <c r="JRQ1331" s="50"/>
      <c r="JRR1331" s="50"/>
      <c r="JRS1331" s="50"/>
      <c r="JRT1331" s="50"/>
      <c r="JRU1331" s="50"/>
      <c r="JRV1331" s="50"/>
      <c r="JRW1331" s="50"/>
      <c r="JRX1331" s="50"/>
      <c r="JRY1331" s="50"/>
      <c r="JRZ1331" s="50"/>
      <c r="JSA1331" s="50"/>
      <c r="JSB1331" s="50"/>
      <c r="JSC1331" s="50"/>
      <c r="JSD1331" s="50"/>
      <c r="JSE1331" s="50"/>
      <c r="JSF1331" s="50"/>
      <c r="JSG1331" s="50"/>
      <c r="JSH1331" s="50"/>
      <c r="JSI1331" s="50"/>
      <c r="JSJ1331" s="50"/>
      <c r="JSK1331" s="50"/>
      <c r="JSL1331" s="50"/>
      <c r="JSM1331" s="50"/>
      <c r="JSN1331" s="50"/>
      <c r="JSO1331" s="50"/>
      <c r="JSP1331" s="50"/>
      <c r="JSQ1331" s="50"/>
      <c r="JSR1331" s="50"/>
      <c r="JSS1331" s="50"/>
      <c r="JST1331" s="50"/>
      <c r="JSU1331" s="50"/>
      <c r="JSV1331" s="50"/>
      <c r="JSW1331" s="50"/>
      <c r="JSX1331" s="50"/>
      <c r="JSY1331" s="50"/>
      <c r="JSZ1331" s="50"/>
      <c r="JTA1331" s="50"/>
      <c r="JTB1331" s="50"/>
      <c r="JTC1331" s="50"/>
      <c r="JTD1331" s="50"/>
      <c r="JTE1331" s="50"/>
      <c r="JTF1331" s="50"/>
      <c r="JTG1331" s="50"/>
      <c r="JTH1331" s="50"/>
      <c r="JTI1331" s="50"/>
      <c r="JTJ1331" s="50"/>
      <c r="JTK1331" s="50"/>
      <c r="JTL1331" s="50"/>
      <c r="JTM1331" s="50"/>
      <c r="JTN1331" s="50"/>
      <c r="JTO1331" s="50"/>
      <c r="JTP1331" s="50"/>
      <c r="JTQ1331" s="50"/>
      <c r="JTR1331" s="50"/>
      <c r="JTS1331" s="50"/>
      <c r="JTT1331" s="50"/>
      <c r="JTU1331" s="50"/>
      <c r="JTV1331" s="50"/>
      <c r="JTW1331" s="50"/>
      <c r="JTX1331" s="50"/>
      <c r="JTY1331" s="50"/>
      <c r="JTZ1331" s="50"/>
      <c r="JUA1331" s="50"/>
      <c r="JUB1331" s="50"/>
      <c r="JUC1331" s="50"/>
      <c r="JUD1331" s="50"/>
      <c r="JUE1331" s="50"/>
      <c r="JUF1331" s="50"/>
      <c r="JUG1331" s="50"/>
      <c r="JUH1331" s="50"/>
      <c r="JUI1331" s="50"/>
      <c r="JUJ1331" s="50"/>
      <c r="JUK1331" s="50"/>
      <c r="JUL1331" s="50"/>
      <c r="JUM1331" s="50"/>
      <c r="JUN1331" s="50"/>
      <c r="JUO1331" s="50"/>
      <c r="JUP1331" s="50"/>
      <c r="JUQ1331" s="50"/>
      <c r="JUR1331" s="50"/>
      <c r="JUS1331" s="50"/>
      <c r="JUT1331" s="50"/>
      <c r="JUU1331" s="50"/>
      <c r="JUV1331" s="50"/>
      <c r="JUW1331" s="50"/>
      <c r="JUX1331" s="50"/>
      <c r="JUY1331" s="50"/>
      <c r="JUZ1331" s="50"/>
      <c r="JVA1331" s="50"/>
      <c r="JVB1331" s="50"/>
      <c r="JVC1331" s="50"/>
      <c r="JVD1331" s="50"/>
      <c r="JVE1331" s="50"/>
      <c r="JVF1331" s="50"/>
      <c r="JVG1331" s="50"/>
      <c r="JVH1331" s="50"/>
      <c r="JVI1331" s="50"/>
      <c r="JVJ1331" s="50"/>
      <c r="JVK1331" s="50"/>
      <c r="JVL1331" s="50"/>
      <c r="JVM1331" s="50"/>
      <c r="JVN1331" s="50"/>
      <c r="JVO1331" s="50"/>
      <c r="JVP1331" s="50"/>
      <c r="JVQ1331" s="50"/>
      <c r="JVR1331" s="50"/>
      <c r="JVS1331" s="50"/>
      <c r="JVT1331" s="50"/>
      <c r="JVU1331" s="50"/>
      <c r="JVV1331" s="50"/>
      <c r="JVW1331" s="50"/>
      <c r="JVX1331" s="50"/>
      <c r="JVY1331" s="50"/>
      <c r="JVZ1331" s="50"/>
      <c r="JWA1331" s="50"/>
      <c r="JWB1331" s="50"/>
      <c r="JWC1331" s="50"/>
      <c r="JWD1331" s="50"/>
      <c r="JWE1331" s="50"/>
      <c r="JWF1331" s="50"/>
      <c r="JWG1331" s="50"/>
      <c r="JWH1331" s="50"/>
      <c r="JWI1331" s="50"/>
      <c r="JWJ1331" s="50"/>
      <c r="JWK1331" s="50"/>
      <c r="JWL1331" s="50"/>
      <c r="JWM1331" s="50"/>
      <c r="JWN1331" s="50"/>
      <c r="JWO1331" s="50"/>
      <c r="JWP1331" s="50"/>
      <c r="JWQ1331" s="50"/>
      <c r="JWR1331" s="50"/>
      <c r="JWS1331" s="50"/>
      <c r="JWT1331" s="50"/>
      <c r="JWU1331" s="50"/>
      <c r="JWV1331" s="50"/>
      <c r="JWW1331" s="50"/>
      <c r="JWX1331" s="50"/>
      <c r="JWY1331" s="50"/>
      <c r="JWZ1331" s="50"/>
      <c r="JXA1331" s="50"/>
      <c r="JXB1331" s="50"/>
      <c r="JXC1331" s="50"/>
      <c r="JXD1331" s="50"/>
      <c r="JXE1331" s="50"/>
      <c r="JXF1331" s="50"/>
      <c r="JXG1331" s="50"/>
      <c r="JXH1331" s="50"/>
      <c r="JXI1331" s="50"/>
      <c r="JXJ1331" s="50"/>
      <c r="JXK1331" s="50"/>
      <c r="JXL1331" s="50"/>
      <c r="JXM1331" s="50"/>
      <c r="JXN1331" s="50"/>
      <c r="JXO1331" s="50"/>
      <c r="JXP1331" s="50"/>
      <c r="JXQ1331" s="50"/>
      <c r="JXR1331" s="50"/>
      <c r="JXS1331" s="50"/>
      <c r="JXT1331" s="50"/>
      <c r="JXU1331" s="50"/>
      <c r="JXV1331" s="50"/>
      <c r="JXW1331" s="50"/>
      <c r="JXX1331" s="50"/>
      <c r="JXY1331" s="50"/>
      <c r="JXZ1331" s="50"/>
      <c r="JYA1331" s="50"/>
      <c r="JYB1331" s="50"/>
      <c r="JYC1331" s="50"/>
      <c r="JYD1331" s="50"/>
      <c r="JYE1331" s="50"/>
      <c r="JYF1331" s="50"/>
      <c r="JYG1331" s="50"/>
      <c r="JYH1331" s="50"/>
      <c r="JYI1331" s="50"/>
      <c r="JYJ1331" s="50"/>
      <c r="JYK1331" s="50"/>
      <c r="JYL1331" s="50"/>
      <c r="JYM1331" s="50"/>
      <c r="JYN1331" s="50"/>
      <c r="JYO1331" s="50"/>
      <c r="JYP1331" s="50"/>
      <c r="JYQ1331" s="50"/>
      <c r="JYR1331" s="50"/>
      <c r="JYS1331" s="50"/>
      <c r="JYT1331" s="50"/>
      <c r="JYU1331" s="50"/>
      <c r="JYV1331" s="50"/>
      <c r="JYW1331" s="50"/>
      <c r="JYX1331" s="50"/>
      <c r="JYY1331" s="50"/>
      <c r="JYZ1331" s="50"/>
      <c r="JZA1331" s="50"/>
      <c r="JZB1331" s="50"/>
      <c r="JZC1331" s="50"/>
      <c r="JZD1331" s="50"/>
      <c r="JZE1331" s="50"/>
      <c r="JZF1331" s="50"/>
      <c r="JZG1331" s="50"/>
      <c r="JZH1331" s="50"/>
      <c r="JZI1331" s="50"/>
      <c r="JZJ1331" s="50"/>
      <c r="JZK1331" s="50"/>
      <c r="JZL1331" s="50"/>
      <c r="JZM1331" s="50"/>
      <c r="JZN1331" s="50"/>
      <c r="JZO1331" s="50"/>
      <c r="JZP1331" s="50"/>
      <c r="JZQ1331" s="50"/>
      <c r="JZR1331" s="50"/>
      <c r="JZS1331" s="50"/>
      <c r="JZT1331" s="50"/>
      <c r="JZU1331" s="50"/>
      <c r="JZV1331" s="50"/>
      <c r="JZW1331" s="50"/>
      <c r="JZX1331" s="50"/>
      <c r="JZY1331" s="50"/>
      <c r="JZZ1331" s="50"/>
      <c r="KAA1331" s="50"/>
      <c r="KAB1331" s="50"/>
      <c r="KAC1331" s="50"/>
      <c r="KAD1331" s="50"/>
      <c r="KAE1331" s="50"/>
      <c r="KAF1331" s="50"/>
      <c r="KAG1331" s="50"/>
      <c r="KAH1331" s="50"/>
      <c r="KAI1331" s="50"/>
      <c r="KAJ1331" s="50"/>
      <c r="KAK1331" s="50"/>
      <c r="KAL1331" s="50"/>
      <c r="KAM1331" s="50"/>
      <c r="KAN1331" s="50"/>
      <c r="KAO1331" s="50"/>
      <c r="KAP1331" s="50"/>
      <c r="KAQ1331" s="50"/>
      <c r="KAR1331" s="50"/>
      <c r="KAS1331" s="50"/>
      <c r="KAT1331" s="50"/>
      <c r="KAU1331" s="50"/>
      <c r="KAV1331" s="50"/>
      <c r="KAW1331" s="50"/>
      <c r="KAX1331" s="50"/>
      <c r="KAY1331" s="50"/>
      <c r="KAZ1331" s="50"/>
      <c r="KBA1331" s="50"/>
      <c r="KBB1331" s="50"/>
      <c r="KBC1331" s="50"/>
      <c r="KBD1331" s="50"/>
      <c r="KBE1331" s="50"/>
      <c r="KBF1331" s="50"/>
      <c r="KBG1331" s="50"/>
      <c r="KBH1331" s="50"/>
      <c r="KBI1331" s="50"/>
      <c r="KBJ1331" s="50"/>
      <c r="KBK1331" s="50"/>
      <c r="KBL1331" s="50"/>
      <c r="KBM1331" s="50"/>
      <c r="KBN1331" s="50"/>
      <c r="KBO1331" s="50"/>
      <c r="KBP1331" s="50"/>
      <c r="KBQ1331" s="50"/>
      <c r="KBR1331" s="50"/>
      <c r="KBS1331" s="50"/>
      <c r="KBT1331" s="50"/>
      <c r="KBU1331" s="50"/>
      <c r="KBV1331" s="50"/>
      <c r="KBW1331" s="50"/>
      <c r="KBX1331" s="50"/>
      <c r="KBY1331" s="50"/>
      <c r="KBZ1331" s="50"/>
      <c r="KCA1331" s="50"/>
      <c r="KCB1331" s="50"/>
      <c r="KCC1331" s="50"/>
      <c r="KCD1331" s="50"/>
      <c r="KCE1331" s="50"/>
      <c r="KCF1331" s="50"/>
      <c r="KCG1331" s="50"/>
      <c r="KCH1331" s="50"/>
      <c r="KCI1331" s="50"/>
      <c r="KCJ1331" s="50"/>
      <c r="KCK1331" s="50"/>
      <c r="KCL1331" s="50"/>
      <c r="KCM1331" s="50"/>
      <c r="KCN1331" s="50"/>
      <c r="KCO1331" s="50"/>
      <c r="KCP1331" s="50"/>
      <c r="KCQ1331" s="50"/>
      <c r="KCR1331" s="50"/>
      <c r="KCS1331" s="50"/>
      <c r="KCT1331" s="50"/>
      <c r="KCU1331" s="50"/>
      <c r="KCV1331" s="50"/>
      <c r="KCW1331" s="50"/>
      <c r="KCX1331" s="50"/>
      <c r="KCY1331" s="50"/>
      <c r="KCZ1331" s="50"/>
      <c r="KDA1331" s="50"/>
      <c r="KDB1331" s="50"/>
      <c r="KDC1331" s="50"/>
      <c r="KDD1331" s="50"/>
      <c r="KDE1331" s="50"/>
      <c r="KDF1331" s="50"/>
      <c r="KDG1331" s="50"/>
      <c r="KDH1331" s="50"/>
      <c r="KDI1331" s="50"/>
      <c r="KDJ1331" s="50"/>
      <c r="KDK1331" s="50"/>
      <c r="KDL1331" s="50"/>
      <c r="KDM1331" s="50"/>
      <c r="KDN1331" s="50"/>
      <c r="KDO1331" s="50"/>
      <c r="KDP1331" s="50"/>
      <c r="KDQ1331" s="50"/>
      <c r="KDR1331" s="50"/>
      <c r="KDS1331" s="50"/>
      <c r="KDT1331" s="50"/>
      <c r="KDU1331" s="50"/>
      <c r="KDV1331" s="50"/>
      <c r="KDW1331" s="50"/>
      <c r="KDX1331" s="50"/>
      <c r="KDY1331" s="50"/>
      <c r="KDZ1331" s="50"/>
      <c r="KEA1331" s="50"/>
      <c r="KEB1331" s="50"/>
      <c r="KEC1331" s="50"/>
      <c r="KED1331" s="50"/>
      <c r="KEE1331" s="50"/>
      <c r="KEF1331" s="50"/>
      <c r="KEG1331" s="50"/>
      <c r="KEH1331" s="50"/>
      <c r="KEI1331" s="50"/>
      <c r="KEJ1331" s="50"/>
      <c r="KEK1331" s="50"/>
      <c r="KEL1331" s="50"/>
      <c r="KEM1331" s="50"/>
      <c r="KEN1331" s="50"/>
      <c r="KEO1331" s="50"/>
      <c r="KEP1331" s="50"/>
      <c r="KEQ1331" s="50"/>
      <c r="KER1331" s="50"/>
      <c r="KES1331" s="50"/>
      <c r="KET1331" s="50"/>
      <c r="KEU1331" s="50"/>
      <c r="KEV1331" s="50"/>
      <c r="KEW1331" s="50"/>
      <c r="KEX1331" s="50"/>
      <c r="KEY1331" s="50"/>
      <c r="KEZ1331" s="50"/>
      <c r="KFA1331" s="50"/>
      <c r="KFB1331" s="50"/>
      <c r="KFC1331" s="50"/>
      <c r="KFD1331" s="50"/>
      <c r="KFE1331" s="50"/>
      <c r="KFF1331" s="50"/>
      <c r="KFG1331" s="50"/>
      <c r="KFH1331" s="50"/>
      <c r="KFI1331" s="50"/>
      <c r="KFJ1331" s="50"/>
      <c r="KFK1331" s="50"/>
      <c r="KFL1331" s="50"/>
      <c r="KFM1331" s="50"/>
      <c r="KFN1331" s="50"/>
      <c r="KFO1331" s="50"/>
      <c r="KFP1331" s="50"/>
      <c r="KFQ1331" s="50"/>
      <c r="KFR1331" s="50"/>
      <c r="KFS1331" s="50"/>
      <c r="KFT1331" s="50"/>
      <c r="KFU1331" s="50"/>
      <c r="KFV1331" s="50"/>
      <c r="KFW1331" s="50"/>
      <c r="KFX1331" s="50"/>
      <c r="KFY1331" s="50"/>
      <c r="KFZ1331" s="50"/>
      <c r="KGA1331" s="50"/>
      <c r="KGB1331" s="50"/>
      <c r="KGC1331" s="50"/>
      <c r="KGD1331" s="50"/>
      <c r="KGE1331" s="50"/>
      <c r="KGF1331" s="50"/>
      <c r="KGG1331" s="50"/>
      <c r="KGH1331" s="50"/>
      <c r="KGI1331" s="50"/>
      <c r="KGJ1331" s="50"/>
      <c r="KGK1331" s="50"/>
      <c r="KGL1331" s="50"/>
      <c r="KGM1331" s="50"/>
      <c r="KGN1331" s="50"/>
      <c r="KGO1331" s="50"/>
      <c r="KGP1331" s="50"/>
      <c r="KGQ1331" s="50"/>
      <c r="KGR1331" s="50"/>
      <c r="KGS1331" s="50"/>
      <c r="KGT1331" s="50"/>
      <c r="KGU1331" s="50"/>
      <c r="KGV1331" s="50"/>
      <c r="KGW1331" s="50"/>
      <c r="KGX1331" s="50"/>
      <c r="KGY1331" s="50"/>
      <c r="KGZ1331" s="50"/>
      <c r="KHA1331" s="50"/>
      <c r="KHB1331" s="50"/>
      <c r="KHC1331" s="50"/>
      <c r="KHD1331" s="50"/>
      <c r="KHE1331" s="50"/>
      <c r="KHF1331" s="50"/>
      <c r="KHG1331" s="50"/>
      <c r="KHH1331" s="50"/>
      <c r="KHI1331" s="50"/>
      <c r="KHJ1331" s="50"/>
      <c r="KHK1331" s="50"/>
      <c r="KHL1331" s="50"/>
      <c r="KHM1331" s="50"/>
      <c r="KHN1331" s="50"/>
      <c r="KHO1331" s="50"/>
      <c r="KHP1331" s="50"/>
      <c r="KHQ1331" s="50"/>
      <c r="KHR1331" s="50"/>
      <c r="KHS1331" s="50"/>
      <c r="KHT1331" s="50"/>
      <c r="KHU1331" s="50"/>
      <c r="KHV1331" s="50"/>
      <c r="KHW1331" s="50"/>
      <c r="KHX1331" s="50"/>
      <c r="KHY1331" s="50"/>
      <c r="KHZ1331" s="50"/>
      <c r="KIA1331" s="50"/>
      <c r="KIB1331" s="50"/>
      <c r="KIC1331" s="50"/>
      <c r="KID1331" s="50"/>
      <c r="KIE1331" s="50"/>
      <c r="KIF1331" s="50"/>
      <c r="KIG1331" s="50"/>
      <c r="KIH1331" s="50"/>
      <c r="KII1331" s="50"/>
      <c r="KIJ1331" s="50"/>
      <c r="KIK1331" s="50"/>
      <c r="KIL1331" s="50"/>
      <c r="KIM1331" s="50"/>
      <c r="KIN1331" s="50"/>
      <c r="KIO1331" s="50"/>
      <c r="KIP1331" s="50"/>
      <c r="KIQ1331" s="50"/>
      <c r="KIR1331" s="50"/>
      <c r="KIS1331" s="50"/>
      <c r="KIT1331" s="50"/>
      <c r="KIU1331" s="50"/>
      <c r="KIV1331" s="50"/>
      <c r="KIW1331" s="50"/>
      <c r="KIX1331" s="50"/>
      <c r="KIY1331" s="50"/>
      <c r="KIZ1331" s="50"/>
      <c r="KJA1331" s="50"/>
      <c r="KJB1331" s="50"/>
      <c r="KJC1331" s="50"/>
      <c r="KJD1331" s="50"/>
      <c r="KJE1331" s="50"/>
      <c r="KJF1331" s="50"/>
      <c r="KJG1331" s="50"/>
      <c r="KJH1331" s="50"/>
      <c r="KJI1331" s="50"/>
      <c r="KJJ1331" s="50"/>
      <c r="KJK1331" s="50"/>
      <c r="KJL1331" s="50"/>
      <c r="KJM1331" s="50"/>
      <c r="KJN1331" s="50"/>
      <c r="KJO1331" s="50"/>
      <c r="KJP1331" s="50"/>
      <c r="KJQ1331" s="50"/>
      <c r="KJR1331" s="50"/>
      <c r="KJS1331" s="50"/>
      <c r="KJT1331" s="50"/>
      <c r="KJU1331" s="50"/>
      <c r="KJV1331" s="50"/>
      <c r="KJW1331" s="50"/>
      <c r="KJX1331" s="50"/>
      <c r="KJY1331" s="50"/>
      <c r="KJZ1331" s="50"/>
      <c r="KKA1331" s="50"/>
      <c r="KKB1331" s="50"/>
      <c r="KKC1331" s="50"/>
      <c r="KKD1331" s="50"/>
      <c r="KKE1331" s="50"/>
      <c r="KKF1331" s="50"/>
      <c r="KKG1331" s="50"/>
      <c r="KKH1331" s="50"/>
      <c r="KKI1331" s="50"/>
      <c r="KKJ1331" s="50"/>
      <c r="KKK1331" s="50"/>
      <c r="KKL1331" s="50"/>
      <c r="KKM1331" s="50"/>
      <c r="KKN1331" s="50"/>
      <c r="KKO1331" s="50"/>
      <c r="KKP1331" s="50"/>
      <c r="KKQ1331" s="50"/>
      <c r="KKR1331" s="50"/>
      <c r="KKS1331" s="50"/>
      <c r="KKT1331" s="50"/>
      <c r="KKU1331" s="50"/>
      <c r="KKV1331" s="50"/>
      <c r="KKW1331" s="50"/>
      <c r="KKX1331" s="50"/>
      <c r="KKY1331" s="50"/>
      <c r="KKZ1331" s="50"/>
      <c r="KLA1331" s="50"/>
      <c r="KLB1331" s="50"/>
      <c r="KLC1331" s="50"/>
      <c r="KLD1331" s="50"/>
      <c r="KLE1331" s="50"/>
      <c r="KLF1331" s="50"/>
      <c r="KLG1331" s="50"/>
      <c r="KLH1331" s="50"/>
      <c r="KLI1331" s="50"/>
      <c r="KLJ1331" s="50"/>
      <c r="KLK1331" s="50"/>
      <c r="KLL1331" s="50"/>
      <c r="KLM1331" s="50"/>
      <c r="KLN1331" s="50"/>
      <c r="KLO1331" s="50"/>
      <c r="KLP1331" s="50"/>
      <c r="KLQ1331" s="50"/>
      <c r="KLR1331" s="50"/>
      <c r="KLS1331" s="50"/>
      <c r="KLT1331" s="50"/>
      <c r="KLU1331" s="50"/>
      <c r="KLV1331" s="50"/>
      <c r="KLW1331" s="50"/>
      <c r="KLX1331" s="50"/>
      <c r="KLY1331" s="50"/>
      <c r="KLZ1331" s="50"/>
      <c r="KMA1331" s="50"/>
      <c r="KMB1331" s="50"/>
      <c r="KMC1331" s="50"/>
      <c r="KMD1331" s="50"/>
      <c r="KME1331" s="50"/>
      <c r="KMF1331" s="50"/>
      <c r="KMG1331" s="50"/>
      <c r="KMH1331" s="50"/>
      <c r="KMI1331" s="50"/>
      <c r="KMJ1331" s="50"/>
      <c r="KMK1331" s="50"/>
      <c r="KML1331" s="50"/>
      <c r="KMM1331" s="50"/>
      <c r="KMN1331" s="50"/>
      <c r="KMO1331" s="50"/>
      <c r="KMP1331" s="50"/>
      <c r="KMQ1331" s="50"/>
      <c r="KMR1331" s="50"/>
      <c r="KMS1331" s="50"/>
      <c r="KMT1331" s="50"/>
      <c r="KMU1331" s="50"/>
      <c r="KMV1331" s="50"/>
      <c r="KMW1331" s="50"/>
      <c r="KMX1331" s="50"/>
      <c r="KMY1331" s="50"/>
      <c r="KMZ1331" s="50"/>
      <c r="KNA1331" s="50"/>
      <c r="KNB1331" s="50"/>
      <c r="KNC1331" s="50"/>
      <c r="KND1331" s="50"/>
      <c r="KNE1331" s="50"/>
      <c r="KNF1331" s="50"/>
      <c r="KNG1331" s="50"/>
      <c r="KNH1331" s="50"/>
      <c r="KNI1331" s="50"/>
      <c r="KNJ1331" s="50"/>
      <c r="KNK1331" s="50"/>
      <c r="KNL1331" s="50"/>
      <c r="KNM1331" s="50"/>
      <c r="KNN1331" s="50"/>
      <c r="KNO1331" s="50"/>
      <c r="KNP1331" s="50"/>
      <c r="KNQ1331" s="50"/>
      <c r="KNR1331" s="50"/>
      <c r="KNS1331" s="50"/>
      <c r="KNT1331" s="50"/>
      <c r="KNU1331" s="50"/>
      <c r="KNV1331" s="50"/>
      <c r="KNW1331" s="50"/>
      <c r="KNX1331" s="50"/>
      <c r="KNY1331" s="50"/>
      <c r="KNZ1331" s="50"/>
      <c r="KOA1331" s="50"/>
      <c r="KOB1331" s="50"/>
      <c r="KOC1331" s="50"/>
      <c r="KOD1331" s="50"/>
      <c r="KOE1331" s="50"/>
      <c r="KOF1331" s="50"/>
      <c r="KOG1331" s="50"/>
      <c r="KOH1331" s="50"/>
      <c r="KOI1331" s="50"/>
      <c r="KOJ1331" s="50"/>
      <c r="KOK1331" s="50"/>
      <c r="KOL1331" s="50"/>
      <c r="KOM1331" s="50"/>
      <c r="KON1331" s="50"/>
      <c r="KOO1331" s="50"/>
      <c r="KOP1331" s="50"/>
      <c r="KOQ1331" s="50"/>
      <c r="KOR1331" s="50"/>
      <c r="KOS1331" s="50"/>
      <c r="KOT1331" s="50"/>
      <c r="KOU1331" s="50"/>
      <c r="KOV1331" s="50"/>
      <c r="KOW1331" s="50"/>
      <c r="KOX1331" s="50"/>
      <c r="KOY1331" s="50"/>
      <c r="KOZ1331" s="50"/>
      <c r="KPA1331" s="50"/>
      <c r="KPB1331" s="50"/>
      <c r="KPC1331" s="50"/>
      <c r="KPD1331" s="50"/>
      <c r="KPE1331" s="50"/>
      <c r="KPF1331" s="50"/>
      <c r="KPG1331" s="50"/>
      <c r="KPH1331" s="50"/>
      <c r="KPI1331" s="50"/>
      <c r="KPJ1331" s="50"/>
      <c r="KPK1331" s="50"/>
      <c r="KPL1331" s="50"/>
      <c r="KPM1331" s="50"/>
      <c r="KPN1331" s="50"/>
      <c r="KPO1331" s="50"/>
      <c r="KPP1331" s="50"/>
      <c r="KPQ1331" s="50"/>
      <c r="KPR1331" s="50"/>
      <c r="KPS1331" s="50"/>
      <c r="KPT1331" s="50"/>
      <c r="KPU1331" s="50"/>
      <c r="KPV1331" s="50"/>
      <c r="KPW1331" s="50"/>
      <c r="KPX1331" s="50"/>
      <c r="KPY1331" s="50"/>
      <c r="KPZ1331" s="50"/>
      <c r="KQA1331" s="50"/>
      <c r="KQB1331" s="50"/>
      <c r="KQC1331" s="50"/>
      <c r="KQD1331" s="50"/>
      <c r="KQE1331" s="50"/>
      <c r="KQF1331" s="50"/>
      <c r="KQG1331" s="50"/>
      <c r="KQH1331" s="50"/>
      <c r="KQI1331" s="50"/>
      <c r="KQJ1331" s="50"/>
      <c r="KQK1331" s="50"/>
      <c r="KQL1331" s="50"/>
      <c r="KQM1331" s="50"/>
      <c r="KQN1331" s="50"/>
      <c r="KQO1331" s="50"/>
      <c r="KQP1331" s="50"/>
      <c r="KQQ1331" s="50"/>
      <c r="KQR1331" s="50"/>
      <c r="KQS1331" s="50"/>
      <c r="KQT1331" s="50"/>
      <c r="KQU1331" s="50"/>
      <c r="KQV1331" s="50"/>
      <c r="KQW1331" s="50"/>
      <c r="KQX1331" s="50"/>
      <c r="KQY1331" s="50"/>
      <c r="KQZ1331" s="50"/>
      <c r="KRA1331" s="50"/>
      <c r="KRB1331" s="50"/>
      <c r="KRC1331" s="50"/>
      <c r="KRD1331" s="50"/>
      <c r="KRE1331" s="50"/>
      <c r="KRF1331" s="50"/>
      <c r="KRG1331" s="50"/>
      <c r="KRH1331" s="50"/>
      <c r="KRI1331" s="50"/>
      <c r="KRJ1331" s="50"/>
      <c r="KRK1331" s="50"/>
      <c r="KRL1331" s="50"/>
      <c r="KRM1331" s="50"/>
      <c r="KRN1331" s="50"/>
      <c r="KRO1331" s="50"/>
      <c r="KRP1331" s="50"/>
      <c r="KRQ1331" s="50"/>
      <c r="KRR1331" s="50"/>
      <c r="KRS1331" s="50"/>
      <c r="KRT1331" s="50"/>
      <c r="KRU1331" s="50"/>
      <c r="KRV1331" s="50"/>
      <c r="KRW1331" s="50"/>
      <c r="KRX1331" s="50"/>
      <c r="KRY1331" s="50"/>
      <c r="KRZ1331" s="50"/>
      <c r="KSA1331" s="50"/>
      <c r="KSB1331" s="50"/>
      <c r="KSC1331" s="50"/>
      <c r="KSD1331" s="50"/>
      <c r="KSE1331" s="50"/>
      <c r="KSF1331" s="50"/>
      <c r="KSG1331" s="50"/>
      <c r="KSH1331" s="50"/>
      <c r="KSI1331" s="50"/>
      <c r="KSJ1331" s="50"/>
      <c r="KSK1331" s="50"/>
      <c r="KSL1331" s="50"/>
      <c r="KSM1331" s="50"/>
      <c r="KSN1331" s="50"/>
      <c r="KSO1331" s="50"/>
      <c r="KSP1331" s="50"/>
      <c r="KSQ1331" s="50"/>
      <c r="KSR1331" s="50"/>
      <c r="KSS1331" s="50"/>
      <c r="KST1331" s="50"/>
      <c r="KSU1331" s="50"/>
      <c r="KSV1331" s="50"/>
      <c r="KSW1331" s="50"/>
      <c r="KSX1331" s="50"/>
      <c r="KSY1331" s="50"/>
      <c r="KSZ1331" s="50"/>
      <c r="KTA1331" s="50"/>
      <c r="KTB1331" s="50"/>
      <c r="KTC1331" s="50"/>
      <c r="KTD1331" s="50"/>
      <c r="KTE1331" s="50"/>
      <c r="KTF1331" s="50"/>
      <c r="KTG1331" s="50"/>
      <c r="KTH1331" s="50"/>
      <c r="KTI1331" s="50"/>
      <c r="KTJ1331" s="50"/>
      <c r="KTK1331" s="50"/>
      <c r="KTL1331" s="50"/>
      <c r="KTM1331" s="50"/>
      <c r="KTN1331" s="50"/>
      <c r="KTO1331" s="50"/>
      <c r="KTP1331" s="50"/>
      <c r="KTQ1331" s="50"/>
      <c r="KTR1331" s="50"/>
      <c r="KTS1331" s="50"/>
      <c r="KTT1331" s="50"/>
      <c r="KTU1331" s="50"/>
      <c r="KTV1331" s="50"/>
      <c r="KTW1331" s="50"/>
      <c r="KTX1331" s="50"/>
      <c r="KTY1331" s="50"/>
      <c r="KTZ1331" s="50"/>
      <c r="KUA1331" s="50"/>
      <c r="KUB1331" s="50"/>
      <c r="KUC1331" s="50"/>
      <c r="KUD1331" s="50"/>
      <c r="KUE1331" s="50"/>
      <c r="KUF1331" s="50"/>
      <c r="KUG1331" s="50"/>
      <c r="KUH1331" s="50"/>
      <c r="KUI1331" s="50"/>
      <c r="KUJ1331" s="50"/>
      <c r="KUK1331" s="50"/>
      <c r="KUL1331" s="50"/>
      <c r="KUM1331" s="50"/>
      <c r="KUN1331" s="50"/>
      <c r="KUO1331" s="50"/>
      <c r="KUP1331" s="50"/>
      <c r="KUQ1331" s="50"/>
      <c r="KUR1331" s="50"/>
      <c r="KUS1331" s="50"/>
      <c r="KUT1331" s="50"/>
      <c r="KUU1331" s="50"/>
      <c r="KUV1331" s="50"/>
      <c r="KUW1331" s="50"/>
      <c r="KUX1331" s="50"/>
      <c r="KUY1331" s="50"/>
      <c r="KUZ1331" s="50"/>
      <c r="KVA1331" s="50"/>
      <c r="KVB1331" s="50"/>
      <c r="KVC1331" s="50"/>
      <c r="KVD1331" s="50"/>
      <c r="KVE1331" s="50"/>
      <c r="KVF1331" s="50"/>
      <c r="KVG1331" s="50"/>
      <c r="KVH1331" s="50"/>
      <c r="KVI1331" s="50"/>
      <c r="KVJ1331" s="50"/>
      <c r="KVK1331" s="50"/>
      <c r="KVL1331" s="50"/>
      <c r="KVM1331" s="50"/>
      <c r="KVN1331" s="50"/>
      <c r="KVO1331" s="50"/>
      <c r="KVP1331" s="50"/>
      <c r="KVQ1331" s="50"/>
      <c r="KVR1331" s="50"/>
      <c r="KVS1331" s="50"/>
      <c r="KVT1331" s="50"/>
      <c r="KVU1331" s="50"/>
      <c r="KVV1331" s="50"/>
      <c r="KVW1331" s="50"/>
      <c r="KVX1331" s="50"/>
      <c r="KVY1331" s="50"/>
      <c r="KVZ1331" s="50"/>
      <c r="KWA1331" s="50"/>
      <c r="KWB1331" s="50"/>
      <c r="KWC1331" s="50"/>
      <c r="KWD1331" s="50"/>
      <c r="KWE1331" s="50"/>
      <c r="KWF1331" s="50"/>
      <c r="KWG1331" s="50"/>
      <c r="KWH1331" s="50"/>
      <c r="KWI1331" s="50"/>
      <c r="KWJ1331" s="50"/>
      <c r="KWK1331" s="50"/>
      <c r="KWL1331" s="50"/>
      <c r="KWM1331" s="50"/>
      <c r="KWN1331" s="50"/>
      <c r="KWO1331" s="50"/>
      <c r="KWP1331" s="50"/>
      <c r="KWQ1331" s="50"/>
      <c r="KWR1331" s="50"/>
      <c r="KWS1331" s="50"/>
      <c r="KWT1331" s="50"/>
      <c r="KWU1331" s="50"/>
      <c r="KWV1331" s="50"/>
      <c r="KWW1331" s="50"/>
      <c r="KWX1331" s="50"/>
      <c r="KWY1331" s="50"/>
      <c r="KWZ1331" s="50"/>
      <c r="KXA1331" s="50"/>
      <c r="KXB1331" s="50"/>
      <c r="KXC1331" s="50"/>
      <c r="KXD1331" s="50"/>
      <c r="KXE1331" s="50"/>
      <c r="KXF1331" s="50"/>
      <c r="KXG1331" s="50"/>
      <c r="KXH1331" s="50"/>
      <c r="KXI1331" s="50"/>
      <c r="KXJ1331" s="50"/>
      <c r="KXK1331" s="50"/>
      <c r="KXL1331" s="50"/>
      <c r="KXM1331" s="50"/>
      <c r="KXN1331" s="50"/>
      <c r="KXO1331" s="50"/>
      <c r="KXP1331" s="50"/>
      <c r="KXQ1331" s="50"/>
      <c r="KXR1331" s="50"/>
      <c r="KXS1331" s="50"/>
      <c r="KXT1331" s="50"/>
      <c r="KXU1331" s="50"/>
      <c r="KXV1331" s="50"/>
      <c r="KXW1331" s="50"/>
      <c r="KXX1331" s="50"/>
      <c r="KXY1331" s="50"/>
      <c r="KXZ1331" s="50"/>
      <c r="KYA1331" s="50"/>
      <c r="KYB1331" s="50"/>
      <c r="KYC1331" s="50"/>
      <c r="KYD1331" s="50"/>
      <c r="KYE1331" s="50"/>
      <c r="KYF1331" s="50"/>
      <c r="KYG1331" s="50"/>
      <c r="KYH1331" s="50"/>
      <c r="KYI1331" s="50"/>
      <c r="KYJ1331" s="50"/>
      <c r="KYK1331" s="50"/>
      <c r="KYL1331" s="50"/>
      <c r="KYM1331" s="50"/>
      <c r="KYN1331" s="50"/>
      <c r="KYO1331" s="50"/>
      <c r="KYP1331" s="50"/>
      <c r="KYQ1331" s="50"/>
      <c r="KYR1331" s="50"/>
      <c r="KYS1331" s="50"/>
      <c r="KYT1331" s="50"/>
      <c r="KYU1331" s="50"/>
      <c r="KYV1331" s="50"/>
      <c r="KYW1331" s="50"/>
      <c r="KYX1331" s="50"/>
      <c r="KYY1331" s="50"/>
      <c r="KYZ1331" s="50"/>
      <c r="KZA1331" s="50"/>
      <c r="KZB1331" s="50"/>
      <c r="KZC1331" s="50"/>
      <c r="KZD1331" s="50"/>
      <c r="KZE1331" s="50"/>
      <c r="KZF1331" s="50"/>
      <c r="KZG1331" s="50"/>
      <c r="KZH1331" s="50"/>
      <c r="KZI1331" s="50"/>
      <c r="KZJ1331" s="50"/>
      <c r="KZK1331" s="50"/>
      <c r="KZL1331" s="50"/>
      <c r="KZM1331" s="50"/>
      <c r="KZN1331" s="50"/>
      <c r="KZO1331" s="50"/>
      <c r="KZP1331" s="50"/>
      <c r="KZQ1331" s="50"/>
      <c r="KZR1331" s="50"/>
      <c r="KZS1331" s="50"/>
      <c r="KZT1331" s="50"/>
      <c r="KZU1331" s="50"/>
      <c r="KZV1331" s="50"/>
      <c r="KZW1331" s="50"/>
      <c r="KZX1331" s="50"/>
      <c r="KZY1331" s="50"/>
      <c r="KZZ1331" s="50"/>
      <c r="LAA1331" s="50"/>
      <c r="LAB1331" s="50"/>
      <c r="LAC1331" s="50"/>
      <c r="LAD1331" s="50"/>
      <c r="LAE1331" s="50"/>
      <c r="LAF1331" s="50"/>
      <c r="LAG1331" s="50"/>
      <c r="LAH1331" s="50"/>
      <c r="LAI1331" s="50"/>
      <c r="LAJ1331" s="50"/>
      <c r="LAK1331" s="50"/>
      <c r="LAL1331" s="50"/>
      <c r="LAM1331" s="50"/>
      <c r="LAN1331" s="50"/>
      <c r="LAO1331" s="50"/>
      <c r="LAP1331" s="50"/>
      <c r="LAQ1331" s="50"/>
      <c r="LAR1331" s="50"/>
      <c r="LAS1331" s="50"/>
      <c r="LAT1331" s="50"/>
      <c r="LAU1331" s="50"/>
      <c r="LAV1331" s="50"/>
      <c r="LAW1331" s="50"/>
      <c r="LAX1331" s="50"/>
      <c r="LAY1331" s="50"/>
      <c r="LAZ1331" s="50"/>
      <c r="LBA1331" s="50"/>
      <c r="LBB1331" s="50"/>
      <c r="LBC1331" s="50"/>
      <c r="LBD1331" s="50"/>
      <c r="LBE1331" s="50"/>
      <c r="LBF1331" s="50"/>
      <c r="LBG1331" s="50"/>
      <c r="LBH1331" s="50"/>
      <c r="LBI1331" s="50"/>
      <c r="LBJ1331" s="50"/>
      <c r="LBK1331" s="50"/>
      <c r="LBL1331" s="50"/>
      <c r="LBM1331" s="50"/>
      <c r="LBN1331" s="50"/>
      <c r="LBO1331" s="50"/>
      <c r="LBP1331" s="50"/>
      <c r="LBQ1331" s="50"/>
      <c r="LBR1331" s="50"/>
      <c r="LBS1331" s="50"/>
      <c r="LBT1331" s="50"/>
      <c r="LBU1331" s="50"/>
      <c r="LBV1331" s="50"/>
      <c r="LBW1331" s="50"/>
      <c r="LBX1331" s="50"/>
      <c r="LBY1331" s="50"/>
      <c r="LBZ1331" s="50"/>
      <c r="LCA1331" s="50"/>
      <c r="LCB1331" s="50"/>
      <c r="LCC1331" s="50"/>
      <c r="LCD1331" s="50"/>
      <c r="LCE1331" s="50"/>
      <c r="LCF1331" s="50"/>
      <c r="LCG1331" s="50"/>
      <c r="LCH1331" s="50"/>
      <c r="LCI1331" s="50"/>
      <c r="LCJ1331" s="50"/>
      <c r="LCK1331" s="50"/>
      <c r="LCL1331" s="50"/>
      <c r="LCM1331" s="50"/>
      <c r="LCN1331" s="50"/>
      <c r="LCO1331" s="50"/>
      <c r="LCP1331" s="50"/>
      <c r="LCQ1331" s="50"/>
      <c r="LCR1331" s="50"/>
      <c r="LCS1331" s="50"/>
      <c r="LCT1331" s="50"/>
      <c r="LCU1331" s="50"/>
      <c r="LCV1331" s="50"/>
      <c r="LCW1331" s="50"/>
      <c r="LCX1331" s="50"/>
      <c r="LCY1331" s="50"/>
      <c r="LCZ1331" s="50"/>
      <c r="LDA1331" s="50"/>
      <c r="LDB1331" s="50"/>
      <c r="LDC1331" s="50"/>
      <c r="LDD1331" s="50"/>
      <c r="LDE1331" s="50"/>
      <c r="LDF1331" s="50"/>
      <c r="LDG1331" s="50"/>
      <c r="LDH1331" s="50"/>
      <c r="LDI1331" s="50"/>
      <c r="LDJ1331" s="50"/>
      <c r="LDK1331" s="50"/>
      <c r="LDL1331" s="50"/>
      <c r="LDM1331" s="50"/>
      <c r="LDN1331" s="50"/>
      <c r="LDO1331" s="50"/>
      <c r="LDP1331" s="50"/>
      <c r="LDQ1331" s="50"/>
      <c r="LDR1331" s="50"/>
      <c r="LDS1331" s="50"/>
      <c r="LDT1331" s="50"/>
      <c r="LDU1331" s="50"/>
      <c r="LDV1331" s="50"/>
      <c r="LDW1331" s="50"/>
      <c r="LDX1331" s="50"/>
      <c r="LDY1331" s="50"/>
      <c r="LDZ1331" s="50"/>
      <c r="LEA1331" s="50"/>
      <c r="LEB1331" s="50"/>
      <c r="LEC1331" s="50"/>
      <c r="LED1331" s="50"/>
      <c r="LEE1331" s="50"/>
      <c r="LEF1331" s="50"/>
      <c r="LEG1331" s="50"/>
      <c r="LEH1331" s="50"/>
      <c r="LEI1331" s="50"/>
      <c r="LEJ1331" s="50"/>
      <c r="LEK1331" s="50"/>
      <c r="LEL1331" s="50"/>
      <c r="LEM1331" s="50"/>
      <c r="LEN1331" s="50"/>
      <c r="LEO1331" s="50"/>
      <c r="LEP1331" s="50"/>
      <c r="LEQ1331" s="50"/>
      <c r="LER1331" s="50"/>
      <c r="LES1331" s="50"/>
      <c r="LET1331" s="50"/>
      <c r="LEU1331" s="50"/>
      <c r="LEV1331" s="50"/>
      <c r="LEW1331" s="50"/>
      <c r="LEX1331" s="50"/>
      <c r="LEY1331" s="50"/>
      <c r="LEZ1331" s="50"/>
      <c r="LFA1331" s="50"/>
      <c r="LFB1331" s="50"/>
      <c r="LFC1331" s="50"/>
      <c r="LFD1331" s="50"/>
      <c r="LFE1331" s="50"/>
      <c r="LFF1331" s="50"/>
      <c r="LFG1331" s="50"/>
      <c r="LFH1331" s="50"/>
      <c r="LFI1331" s="50"/>
      <c r="LFJ1331" s="50"/>
      <c r="LFK1331" s="50"/>
      <c r="LFL1331" s="50"/>
      <c r="LFM1331" s="50"/>
      <c r="LFN1331" s="50"/>
      <c r="LFO1331" s="50"/>
      <c r="LFP1331" s="50"/>
      <c r="LFQ1331" s="50"/>
      <c r="LFR1331" s="50"/>
      <c r="LFS1331" s="50"/>
      <c r="LFT1331" s="50"/>
      <c r="LFU1331" s="50"/>
      <c r="LFV1331" s="50"/>
      <c r="LFW1331" s="50"/>
      <c r="LFX1331" s="50"/>
      <c r="LFY1331" s="50"/>
      <c r="LFZ1331" s="50"/>
      <c r="LGA1331" s="50"/>
      <c r="LGB1331" s="50"/>
      <c r="LGC1331" s="50"/>
      <c r="LGD1331" s="50"/>
      <c r="LGE1331" s="50"/>
      <c r="LGF1331" s="50"/>
      <c r="LGG1331" s="50"/>
      <c r="LGH1331" s="50"/>
      <c r="LGI1331" s="50"/>
      <c r="LGJ1331" s="50"/>
      <c r="LGK1331" s="50"/>
      <c r="LGL1331" s="50"/>
      <c r="LGM1331" s="50"/>
      <c r="LGN1331" s="50"/>
      <c r="LGO1331" s="50"/>
      <c r="LGP1331" s="50"/>
      <c r="LGQ1331" s="50"/>
      <c r="LGR1331" s="50"/>
      <c r="LGS1331" s="50"/>
      <c r="LGT1331" s="50"/>
      <c r="LGU1331" s="50"/>
      <c r="LGV1331" s="50"/>
      <c r="LGW1331" s="50"/>
      <c r="LGX1331" s="50"/>
      <c r="LGY1331" s="50"/>
      <c r="LGZ1331" s="50"/>
      <c r="LHA1331" s="50"/>
      <c r="LHB1331" s="50"/>
      <c r="LHC1331" s="50"/>
      <c r="LHD1331" s="50"/>
      <c r="LHE1331" s="50"/>
      <c r="LHF1331" s="50"/>
      <c r="LHG1331" s="50"/>
      <c r="LHH1331" s="50"/>
      <c r="LHI1331" s="50"/>
      <c r="LHJ1331" s="50"/>
      <c r="LHK1331" s="50"/>
      <c r="LHL1331" s="50"/>
      <c r="LHM1331" s="50"/>
      <c r="LHN1331" s="50"/>
      <c r="LHO1331" s="50"/>
      <c r="LHP1331" s="50"/>
      <c r="LHQ1331" s="50"/>
      <c r="LHR1331" s="50"/>
      <c r="LHS1331" s="50"/>
      <c r="LHT1331" s="50"/>
      <c r="LHU1331" s="50"/>
      <c r="LHV1331" s="50"/>
      <c r="LHW1331" s="50"/>
      <c r="LHX1331" s="50"/>
      <c r="LHY1331" s="50"/>
      <c r="LHZ1331" s="50"/>
      <c r="LIA1331" s="50"/>
      <c r="LIB1331" s="50"/>
      <c r="LIC1331" s="50"/>
      <c r="LID1331" s="50"/>
      <c r="LIE1331" s="50"/>
      <c r="LIF1331" s="50"/>
      <c r="LIG1331" s="50"/>
      <c r="LIH1331" s="50"/>
      <c r="LII1331" s="50"/>
      <c r="LIJ1331" s="50"/>
      <c r="LIK1331" s="50"/>
      <c r="LIL1331" s="50"/>
      <c r="LIM1331" s="50"/>
      <c r="LIN1331" s="50"/>
      <c r="LIO1331" s="50"/>
      <c r="LIP1331" s="50"/>
      <c r="LIQ1331" s="50"/>
      <c r="LIR1331" s="50"/>
      <c r="LIS1331" s="50"/>
      <c r="LIT1331" s="50"/>
      <c r="LIU1331" s="50"/>
      <c r="LIV1331" s="50"/>
      <c r="LIW1331" s="50"/>
      <c r="LIX1331" s="50"/>
      <c r="LIY1331" s="50"/>
      <c r="LIZ1331" s="50"/>
      <c r="LJA1331" s="50"/>
      <c r="LJB1331" s="50"/>
      <c r="LJC1331" s="50"/>
      <c r="LJD1331" s="50"/>
      <c r="LJE1331" s="50"/>
      <c r="LJF1331" s="50"/>
      <c r="LJG1331" s="50"/>
      <c r="LJH1331" s="50"/>
      <c r="LJI1331" s="50"/>
      <c r="LJJ1331" s="50"/>
      <c r="LJK1331" s="50"/>
      <c r="LJL1331" s="50"/>
      <c r="LJM1331" s="50"/>
      <c r="LJN1331" s="50"/>
      <c r="LJO1331" s="50"/>
      <c r="LJP1331" s="50"/>
      <c r="LJQ1331" s="50"/>
      <c r="LJR1331" s="50"/>
      <c r="LJS1331" s="50"/>
      <c r="LJT1331" s="50"/>
      <c r="LJU1331" s="50"/>
      <c r="LJV1331" s="50"/>
      <c r="LJW1331" s="50"/>
      <c r="LJX1331" s="50"/>
      <c r="LJY1331" s="50"/>
      <c r="LJZ1331" s="50"/>
      <c r="LKA1331" s="50"/>
      <c r="LKB1331" s="50"/>
      <c r="LKC1331" s="50"/>
      <c r="LKD1331" s="50"/>
      <c r="LKE1331" s="50"/>
      <c r="LKF1331" s="50"/>
      <c r="LKG1331" s="50"/>
      <c r="LKH1331" s="50"/>
      <c r="LKI1331" s="50"/>
      <c r="LKJ1331" s="50"/>
      <c r="LKK1331" s="50"/>
      <c r="LKL1331" s="50"/>
      <c r="LKM1331" s="50"/>
      <c r="LKN1331" s="50"/>
      <c r="LKO1331" s="50"/>
      <c r="LKP1331" s="50"/>
      <c r="LKQ1331" s="50"/>
      <c r="LKR1331" s="50"/>
      <c r="LKS1331" s="50"/>
      <c r="LKT1331" s="50"/>
      <c r="LKU1331" s="50"/>
      <c r="LKV1331" s="50"/>
      <c r="LKW1331" s="50"/>
      <c r="LKX1331" s="50"/>
      <c r="LKY1331" s="50"/>
      <c r="LKZ1331" s="50"/>
      <c r="LLA1331" s="50"/>
      <c r="LLB1331" s="50"/>
      <c r="LLC1331" s="50"/>
      <c r="LLD1331" s="50"/>
      <c r="LLE1331" s="50"/>
      <c r="LLF1331" s="50"/>
      <c r="LLG1331" s="50"/>
      <c r="LLH1331" s="50"/>
      <c r="LLI1331" s="50"/>
      <c r="LLJ1331" s="50"/>
      <c r="LLK1331" s="50"/>
      <c r="LLL1331" s="50"/>
      <c r="LLM1331" s="50"/>
      <c r="LLN1331" s="50"/>
      <c r="LLO1331" s="50"/>
      <c r="LLP1331" s="50"/>
      <c r="LLQ1331" s="50"/>
      <c r="LLR1331" s="50"/>
      <c r="LLS1331" s="50"/>
      <c r="LLT1331" s="50"/>
      <c r="LLU1331" s="50"/>
      <c r="LLV1331" s="50"/>
      <c r="LLW1331" s="50"/>
      <c r="LLX1331" s="50"/>
      <c r="LLY1331" s="50"/>
      <c r="LLZ1331" s="50"/>
      <c r="LMA1331" s="50"/>
      <c r="LMB1331" s="50"/>
      <c r="LMC1331" s="50"/>
      <c r="LMD1331" s="50"/>
      <c r="LME1331" s="50"/>
      <c r="LMF1331" s="50"/>
      <c r="LMG1331" s="50"/>
      <c r="LMH1331" s="50"/>
      <c r="LMI1331" s="50"/>
      <c r="LMJ1331" s="50"/>
      <c r="LMK1331" s="50"/>
      <c r="LML1331" s="50"/>
      <c r="LMM1331" s="50"/>
      <c r="LMN1331" s="50"/>
      <c r="LMO1331" s="50"/>
      <c r="LMP1331" s="50"/>
      <c r="LMQ1331" s="50"/>
      <c r="LMR1331" s="50"/>
      <c r="LMS1331" s="50"/>
      <c r="LMT1331" s="50"/>
      <c r="LMU1331" s="50"/>
      <c r="LMV1331" s="50"/>
      <c r="LMW1331" s="50"/>
      <c r="LMX1331" s="50"/>
      <c r="LMY1331" s="50"/>
      <c r="LMZ1331" s="50"/>
      <c r="LNA1331" s="50"/>
      <c r="LNB1331" s="50"/>
      <c r="LNC1331" s="50"/>
      <c r="LND1331" s="50"/>
      <c r="LNE1331" s="50"/>
      <c r="LNF1331" s="50"/>
      <c r="LNG1331" s="50"/>
      <c r="LNH1331" s="50"/>
      <c r="LNI1331" s="50"/>
      <c r="LNJ1331" s="50"/>
      <c r="LNK1331" s="50"/>
      <c r="LNL1331" s="50"/>
      <c r="LNM1331" s="50"/>
      <c r="LNN1331" s="50"/>
      <c r="LNO1331" s="50"/>
      <c r="LNP1331" s="50"/>
      <c r="LNQ1331" s="50"/>
      <c r="LNR1331" s="50"/>
      <c r="LNS1331" s="50"/>
      <c r="LNT1331" s="50"/>
      <c r="LNU1331" s="50"/>
      <c r="LNV1331" s="50"/>
      <c r="LNW1331" s="50"/>
      <c r="LNX1331" s="50"/>
      <c r="LNY1331" s="50"/>
      <c r="LNZ1331" s="50"/>
      <c r="LOA1331" s="50"/>
      <c r="LOB1331" s="50"/>
      <c r="LOC1331" s="50"/>
      <c r="LOD1331" s="50"/>
      <c r="LOE1331" s="50"/>
      <c r="LOF1331" s="50"/>
      <c r="LOG1331" s="50"/>
      <c r="LOH1331" s="50"/>
      <c r="LOI1331" s="50"/>
      <c r="LOJ1331" s="50"/>
      <c r="LOK1331" s="50"/>
      <c r="LOL1331" s="50"/>
      <c r="LOM1331" s="50"/>
      <c r="LON1331" s="50"/>
      <c r="LOO1331" s="50"/>
      <c r="LOP1331" s="50"/>
      <c r="LOQ1331" s="50"/>
      <c r="LOR1331" s="50"/>
      <c r="LOS1331" s="50"/>
      <c r="LOT1331" s="50"/>
      <c r="LOU1331" s="50"/>
      <c r="LOV1331" s="50"/>
      <c r="LOW1331" s="50"/>
      <c r="LOX1331" s="50"/>
      <c r="LOY1331" s="50"/>
      <c r="LOZ1331" s="50"/>
      <c r="LPA1331" s="50"/>
      <c r="LPB1331" s="50"/>
      <c r="LPC1331" s="50"/>
      <c r="LPD1331" s="50"/>
      <c r="LPE1331" s="50"/>
      <c r="LPF1331" s="50"/>
      <c r="LPG1331" s="50"/>
      <c r="LPH1331" s="50"/>
      <c r="LPI1331" s="50"/>
      <c r="LPJ1331" s="50"/>
      <c r="LPK1331" s="50"/>
      <c r="LPL1331" s="50"/>
      <c r="LPM1331" s="50"/>
      <c r="LPN1331" s="50"/>
      <c r="LPO1331" s="50"/>
      <c r="LPP1331" s="50"/>
      <c r="LPQ1331" s="50"/>
      <c r="LPR1331" s="50"/>
      <c r="LPS1331" s="50"/>
      <c r="LPT1331" s="50"/>
      <c r="LPU1331" s="50"/>
      <c r="LPV1331" s="50"/>
      <c r="LPW1331" s="50"/>
      <c r="LPX1331" s="50"/>
      <c r="LPY1331" s="50"/>
      <c r="LPZ1331" s="50"/>
      <c r="LQA1331" s="50"/>
      <c r="LQB1331" s="50"/>
      <c r="LQC1331" s="50"/>
      <c r="LQD1331" s="50"/>
      <c r="LQE1331" s="50"/>
      <c r="LQF1331" s="50"/>
      <c r="LQG1331" s="50"/>
      <c r="LQH1331" s="50"/>
      <c r="LQI1331" s="50"/>
      <c r="LQJ1331" s="50"/>
      <c r="LQK1331" s="50"/>
      <c r="LQL1331" s="50"/>
      <c r="LQM1331" s="50"/>
      <c r="LQN1331" s="50"/>
      <c r="LQO1331" s="50"/>
      <c r="LQP1331" s="50"/>
      <c r="LQQ1331" s="50"/>
      <c r="LQR1331" s="50"/>
      <c r="LQS1331" s="50"/>
      <c r="LQT1331" s="50"/>
      <c r="LQU1331" s="50"/>
      <c r="LQV1331" s="50"/>
      <c r="LQW1331" s="50"/>
      <c r="LQX1331" s="50"/>
      <c r="LQY1331" s="50"/>
      <c r="LQZ1331" s="50"/>
      <c r="LRA1331" s="50"/>
      <c r="LRB1331" s="50"/>
      <c r="LRC1331" s="50"/>
      <c r="LRD1331" s="50"/>
      <c r="LRE1331" s="50"/>
      <c r="LRF1331" s="50"/>
      <c r="LRG1331" s="50"/>
      <c r="LRH1331" s="50"/>
      <c r="LRI1331" s="50"/>
      <c r="LRJ1331" s="50"/>
      <c r="LRK1331" s="50"/>
      <c r="LRL1331" s="50"/>
      <c r="LRM1331" s="50"/>
      <c r="LRN1331" s="50"/>
      <c r="LRO1331" s="50"/>
      <c r="LRP1331" s="50"/>
      <c r="LRQ1331" s="50"/>
      <c r="LRR1331" s="50"/>
      <c r="LRS1331" s="50"/>
      <c r="LRT1331" s="50"/>
      <c r="LRU1331" s="50"/>
      <c r="LRV1331" s="50"/>
      <c r="LRW1331" s="50"/>
      <c r="LRX1331" s="50"/>
      <c r="LRY1331" s="50"/>
      <c r="LRZ1331" s="50"/>
      <c r="LSA1331" s="50"/>
      <c r="LSB1331" s="50"/>
      <c r="LSC1331" s="50"/>
      <c r="LSD1331" s="50"/>
      <c r="LSE1331" s="50"/>
      <c r="LSF1331" s="50"/>
      <c r="LSG1331" s="50"/>
      <c r="LSH1331" s="50"/>
      <c r="LSI1331" s="50"/>
      <c r="LSJ1331" s="50"/>
      <c r="LSK1331" s="50"/>
      <c r="LSL1331" s="50"/>
      <c r="LSM1331" s="50"/>
      <c r="LSN1331" s="50"/>
      <c r="LSO1331" s="50"/>
      <c r="LSP1331" s="50"/>
      <c r="LSQ1331" s="50"/>
      <c r="LSR1331" s="50"/>
      <c r="LSS1331" s="50"/>
      <c r="LST1331" s="50"/>
      <c r="LSU1331" s="50"/>
      <c r="LSV1331" s="50"/>
      <c r="LSW1331" s="50"/>
      <c r="LSX1331" s="50"/>
      <c r="LSY1331" s="50"/>
      <c r="LSZ1331" s="50"/>
      <c r="LTA1331" s="50"/>
      <c r="LTB1331" s="50"/>
      <c r="LTC1331" s="50"/>
      <c r="LTD1331" s="50"/>
      <c r="LTE1331" s="50"/>
      <c r="LTF1331" s="50"/>
      <c r="LTG1331" s="50"/>
      <c r="LTH1331" s="50"/>
      <c r="LTI1331" s="50"/>
      <c r="LTJ1331" s="50"/>
      <c r="LTK1331" s="50"/>
      <c r="LTL1331" s="50"/>
      <c r="LTM1331" s="50"/>
      <c r="LTN1331" s="50"/>
      <c r="LTO1331" s="50"/>
      <c r="LTP1331" s="50"/>
      <c r="LTQ1331" s="50"/>
      <c r="LTR1331" s="50"/>
      <c r="LTS1331" s="50"/>
      <c r="LTT1331" s="50"/>
      <c r="LTU1331" s="50"/>
      <c r="LTV1331" s="50"/>
      <c r="LTW1331" s="50"/>
      <c r="LTX1331" s="50"/>
      <c r="LTY1331" s="50"/>
      <c r="LTZ1331" s="50"/>
      <c r="LUA1331" s="50"/>
      <c r="LUB1331" s="50"/>
      <c r="LUC1331" s="50"/>
      <c r="LUD1331" s="50"/>
      <c r="LUE1331" s="50"/>
      <c r="LUF1331" s="50"/>
      <c r="LUG1331" s="50"/>
      <c r="LUH1331" s="50"/>
      <c r="LUI1331" s="50"/>
      <c r="LUJ1331" s="50"/>
      <c r="LUK1331" s="50"/>
      <c r="LUL1331" s="50"/>
      <c r="LUM1331" s="50"/>
      <c r="LUN1331" s="50"/>
      <c r="LUO1331" s="50"/>
      <c r="LUP1331" s="50"/>
      <c r="LUQ1331" s="50"/>
      <c r="LUR1331" s="50"/>
      <c r="LUS1331" s="50"/>
      <c r="LUT1331" s="50"/>
      <c r="LUU1331" s="50"/>
      <c r="LUV1331" s="50"/>
      <c r="LUW1331" s="50"/>
      <c r="LUX1331" s="50"/>
      <c r="LUY1331" s="50"/>
      <c r="LUZ1331" s="50"/>
      <c r="LVA1331" s="50"/>
      <c r="LVB1331" s="50"/>
      <c r="LVC1331" s="50"/>
      <c r="LVD1331" s="50"/>
      <c r="LVE1331" s="50"/>
      <c r="LVF1331" s="50"/>
      <c r="LVG1331" s="50"/>
      <c r="LVH1331" s="50"/>
      <c r="LVI1331" s="50"/>
      <c r="LVJ1331" s="50"/>
      <c r="LVK1331" s="50"/>
      <c r="LVL1331" s="50"/>
      <c r="LVM1331" s="50"/>
      <c r="LVN1331" s="50"/>
      <c r="LVO1331" s="50"/>
      <c r="LVP1331" s="50"/>
      <c r="LVQ1331" s="50"/>
      <c r="LVR1331" s="50"/>
      <c r="LVS1331" s="50"/>
      <c r="LVT1331" s="50"/>
      <c r="LVU1331" s="50"/>
      <c r="LVV1331" s="50"/>
      <c r="LVW1331" s="50"/>
      <c r="LVX1331" s="50"/>
      <c r="LVY1331" s="50"/>
      <c r="LVZ1331" s="50"/>
      <c r="LWA1331" s="50"/>
      <c r="LWB1331" s="50"/>
      <c r="LWC1331" s="50"/>
      <c r="LWD1331" s="50"/>
      <c r="LWE1331" s="50"/>
      <c r="LWF1331" s="50"/>
      <c r="LWG1331" s="50"/>
      <c r="LWH1331" s="50"/>
      <c r="LWI1331" s="50"/>
      <c r="LWJ1331" s="50"/>
      <c r="LWK1331" s="50"/>
      <c r="LWL1331" s="50"/>
      <c r="LWM1331" s="50"/>
      <c r="LWN1331" s="50"/>
      <c r="LWO1331" s="50"/>
      <c r="LWP1331" s="50"/>
      <c r="LWQ1331" s="50"/>
      <c r="LWR1331" s="50"/>
      <c r="LWS1331" s="50"/>
      <c r="LWT1331" s="50"/>
      <c r="LWU1331" s="50"/>
      <c r="LWV1331" s="50"/>
      <c r="LWW1331" s="50"/>
      <c r="LWX1331" s="50"/>
      <c r="LWY1331" s="50"/>
      <c r="LWZ1331" s="50"/>
      <c r="LXA1331" s="50"/>
      <c r="LXB1331" s="50"/>
      <c r="LXC1331" s="50"/>
      <c r="LXD1331" s="50"/>
      <c r="LXE1331" s="50"/>
      <c r="LXF1331" s="50"/>
      <c r="LXG1331" s="50"/>
      <c r="LXH1331" s="50"/>
      <c r="LXI1331" s="50"/>
      <c r="LXJ1331" s="50"/>
      <c r="LXK1331" s="50"/>
      <c r="LXL1331" s="50"/>
      <c r="LXM1331" s="50"/>
      <c r="LXN1331" s="50"/>
      <c r="LXO1331" s="50"/>
      <c r="LXP1331" s="50"/>
      <c r="LXQ1331" s="50"/>
      <c r="LXR1331" s="50"/>
      <c r="LXS1331" s="50"/>
      <c r="LXT1331" s="50"/>
      <c r="LXU1331" s="50"/>
      <c r="LXV1331" s="50"/>
      <c r="LXW1331" s="50"/>
      <c r="LXX1331" s="50"/>
      <c r="LXY1331" s="50"/>
      <c r="LXZ1331" s="50"/>
      <c r="LYA1331" s="50"/>
      <c r="LYB1331" s="50"/>
      <c r="LYC1331" s="50"/>
      <c r="LYD1331" s="50"/>
      <c r="LYE1331" s="50"/>
      <c r="LYF1331" s="50"/>
      <c r="LYG1331" s="50"/>
      <c r="LYH1331" s="50"/>
      <c r="LYI1331" s="50"/>
      <c r="LYJ1331" s="50"/>
      <c r="LYK1331" s="50"/>
      <c r="LYL1331" s="50"/>
      <c r="LYM1331" s="50"/>
      <c r="LYN1331" s="50"/>
      <c r="LYO1331" s="50"/>
      <c r="LYP1331" s="50"/>
      <c r="LYQ1331" s="50"/>
      <c r="LYR1331" s="50"/>
      <c r="LYS1331" s="50"/>
      <c r="LYT1331" s="50"/>
      <c r="LYU1331" s="50"/>
      <c r="LYV1331" s="50"/>
      <c r="LYW1331" s="50"/>
      <c r="LYX1331" s="50"/>
      <c r="LYY1331" s="50"/>
      <c r="LYZ1331" s="50"/>
      <c r="LZA1331" s="50"/>
      <c r="LZB1331" s="50"/>
      <c r="LZC1331" s="50"/>
      <c r="LZD1331" s="50"/>
      <c r="LZE1331" s="50"/>
      <c r="LZF1331" s="50"/>
      <c r="LZG1331" s="50"/>
      <c r="LZH1331" s="50"/>
      <c r="LZI1331" s="50"/>
      <c r="LZJ1331" s="50"/>
      <c r="LZK1331" s="50"/>
      <c r="LZL1331" s="50"/>
      <c r="LZM1331" s="50"/>
      <c r="LZN1331" s="50"/>
      <c r="LZO1331" s="50"/>
      <c r="LZP1331" s="50"/>
      <c r="LZQ1331" s="50"/>
      <c r="LZR1331" s="50"/>
      <c r="LZS1331" s="50"/>
      <c r="LZT1331" s="50"/>
      <c r="LZU1331" s="50"/>
      <c r="LZV1331" s="50"/>
      <c r="LZW1331" s="50"/>
      <c r="LZX1331" s="50"/>
      <c r="LZY1331" s="50"/>
      <c r="LZZ1331" s="50"/>
      <c r="MAA1331" s="50"/>
      <c r="MAB1331" s="50"/>
      <c r="MAC1331" s="50"/>
      <c r="MAD1331" s="50"/>
      <c r="MAE1331" s="50"/>
      <c r="MAF1331" s="50"/>
      <c r="MAG1331" s="50"/>
      <c r="MAH1331" s="50"/>
      <c r="MAI1331" s="50"/>
      <c r="MAJ1331" s="50"/>
      <c r="MAK1331" s="50"/>
      <c r="MAL1331" s="50"/>
      <c r="MAM1331" s="50"/>
      <c r="MAN1331" s="50"/>
      <c r="MAO1331" s="50"/>
      <c r="MAP1331" s="50"/>
      <c r="MAQ1331" s="50"/>
      <c r="MAR1331" s="50"/>
      <c r="MAS1331" s="50"/>
      <c r="MAT1331" s="50"/>
      <c r="MAU1331" s="50"/>
      <c r="MAV1331" s="50"/>
      <c r="MAW1331" s="50"/>
      <c r="MAX1331" s="50"/>
      <c r="MAY1331" s="50"/>
      <c r="MAZ1331" s="50"/>
      <c r="MBA1331" s="50"/>
      <c r="MBB1331" s="50"/>
      <c r="MBC1331" s="50"/>
      <c r="MBD1331" s="50"/>
      <c r="MBE1331" s="50"/>
      <c r="MBF1331" s="50"/>
      <c r="MBG1331" s="50"/>
      <c r="MBH1331" s="50"/>
      <c r="MBI1331" s="50"/>
      <c r="MBJ1331" s="50"/>
      <c r="MBK1331" s="50"/>
      <c r="MBL1331" s="50"/>
      <c r="MBM1331" s="50"/>
      <c r="MBN1331" s="50"/>
      <c r="MBO1331" s="50"/>
      <c r="MBP1331" s="50"/>
      <c r="MBQ1331" s="50"/>
      <c r="MBR1331" s="50"/>
      <c r="MBS1331" s="50"/>
      <c r="MBT1331" s="50"/>
      <c r="MBU1331" s="50"/>
      <c r="MBV1331" s="50"/>
      <c r="MBW1331" s="50"/>
      <c r="MBX1331" s="50"/>
      <c r="MBY1331" s="50"/>
      <c r="MBZ1331" s="50"/>
      <c r="MCA1331" s="50"/>
      <c r="MCB1331" s="50"/>
      <c r="MCC1331" s="50"/>
      <c r="MCD1331" s="50"/>
      <c r="MCE1331" s="50"/>
      <c r="MCF1331" s="50"/>
      <c r="MCG1331" s="50"/>
      <c r="MCH1331" s="50"/>
      <c r="MCI1331" s="50"/>
      <c r="MCJ1331" s="50"/>
      <c r="MCK1331" s="50"/>
      <c r="MCL1331" s="50"/>
      <c r="MCM1331" s="50"/>
      <c r="MCN1331" s="50"/>
      <c r="MCO1331" s="50"/>
      <c r="MCP1331" s="50"/>
      <c r="MCQ1331" s="50"/>
      <c r="MCR1331" s="50"/>
      <c r="MCS1331" s="50"/>
      <c r="MCT1331" s="50"/>
      <c r="MCU1331" s="50"/>
      <c r="MCV1331" s="50"/>
      <c r="MCW1331" s="50"/>
      <c r="MCX1331" s="50"/>
      <c r="MCY1331" s="50"/>
      <c r="MCZ1331" s="50"/>
      <c r="MDA1331" s="50"/>
      <c r="MDB1331" s="50"/>
      <c r="MDC1331" s="50"/>
      <c r="MDD1331" s="50"/>
      <c r="MDE1331" s="50"/>
      <c r="MDF1331" s="50"/>
      <c r="MDG1331" s="50"/>
      <c r="MDH1331" s="50"/>
      <c r="MDI1331" s="50"/>
      <c r="MDJ1331" s="50"/>
      <c r="MDK1331" s="50"/>
      <c r="MDL1331" s="50"/>
      <c r="MDM1331" s="50"/>
      <c r="MDN1331" s="50"/>
      <c r="MDO1331" s="50"/>
      <c r="MDP1331" s="50"/>
      <c r="MDQ1331" s="50"/>
      <c r="MDR1331" s="50"/>
      <c r="MDS1331" s="50"/>
      <c r="MDT1331" s="50"/>
      <c r="MDU1331" s="50"/>
      <c r="MDV1331" s="50"/>
      <c r="MDW1331" s="50"/>
      <c r="MDX1331" s="50"/>
      <c r="MDY1331" s="50"/>
      <c r="MDZ1331" s="50"/>
      <c r="MEA1331" s="50"/>
      <c r="MEB1331" s="50"/>
      <c r="MEC1331" s="50"/>
      <c r="MED1331" s="50"/>
      <c r="MEE1331" s="50"/>
      <c r="MEF1331" s="50"/>
      <c r="MEG1331" s="50"/>
      <c r="MEH1331" s="50"/>
      <c r="MEI1331" s="50"/>
      <c r="MEJ1331" s="50"/>
      <c r="MEK1331" s="50"/>
      <c r="MEL1331" s="50"/>
      <c r="MEM1331" s="50"/>
      <c r="MEN1331" s="50"/>
      <c r="MEO1331" s="50"/>
      <c r="MEP1331" s="50"/>
      <c r="MEQ1331" s="50"/>
      <c r="MER1331" s="50"/>
      <c r="MES1331" s="50"/>
      <c r="MET1331" s="50"/>
      <c r="MEU1331" s="50"/>
      <c r="MEV1331" s="50"/>
      <c r="MEW1331" s="50"/>
      <c r="MEX1331" s="50"/>
      <c r="MEY1331" s="50"/>
      <c r="MEZ1331" s="50"/>
      <c r="MFA1331" s="50"/>
      <c r="MFB1331" s="50"/>
      <c r="MFC1331" s="50"/>
      <c r="MFD1331" s="50"/>
      <c r="MFE1331" s="50"/>
      <c r="MFF1331" s="50"/>
      <c r="MFG1331" s="50"/>
      <c r="MFH1331" s="50"/>
      <c r="MFI1331" s="50"/>
      <c r="MFJ1331" s="50"/>
      <c r="MFK1331" s="50"/>
      <c r="MFL1331" s="50"/>
      <c r="MFM1331" s="50"/>
      <c r="MFN1331" s="50"/>
      <c r="MFO1331" s="50"/>
      <c r="MFP1331" s="50"/>
      <c r="MFQ1331" s="50"/>
      <c r="MFR1331" s="50"/>
      <c r="MFS1331" s="50"/>
      <c r="MFT1331" s="50"/>
      <c r="MFU1331" s="50"/>
      <c r="MFV1331" s="50"/>
      <c r="MFW1331" s="50"/>
      <c r="MFX1331" s="50"/>
      <c r="MFY1331" s="50"/>
      <c r="MFZ1331" s="50"/>
      <c r="MGA1331" s="50"/>
      <c r="MGB1331" s="50"/>
      <c r="MGC1331" s="50"/>
      <c r="MGD1331" s="50"/>
      <c r="MGE1331" s="50"/>
      <c r="MGF1331" s="50"/>
      <c r="MGG1331" s="50"/>
      <c r="MGH1331" s="50"/>
      <c r="MGI1331" s="50"/>
      <c r="MGJ1331" s="50"/>
      <c r="MGK1331" s="50"/>
      <c r="MGL1331" s="50"/>
      <c r="MGM1331" s="50"/>
      <c r="MGN1331" s="50"/>
      <c r="MGO1331" s="50"/>
      <c r="MGP1331" s="50"/>
      <c r="MGQ1331" s="50"/>
      <c r="MGR1331" s="50"/>
      <c r="MGS1331" s="50"/>
      <c r="MGT1331" s="50"/>
      <c r="MGU1331" s="50"/>
      <c r="MGV1331" s="50"/>
      <c r="MGW1331" s="50"/>
      <c r="MGX1331" s="50"/>
      <c r="MGY1331" s="50"/>
      <c r="MGZ1331" s="50"/>
      <c r="MHA1331" s="50"/>
      <c r="MHB1331" s="50"/>
      <c r="MHC1331" s="50"/>
      <c r="MHD1331" s="50"/>
      <c r="MHE1331" s="50"/>
      <c r="MHF1331" s="50"/>
      <c r="MHG1331" s="50"/>
      <c r="MHH1331" s="50"/>
      <c r="MHI1331" s="50"/>
      <c r="MHJ1331" s="50"/>
      <c r="MHK1331" s="50"/>
      <c r="MHL1331" s="50"/>
      <c r="MHM1331" s="50"/>
      <c r="MHN1331" s="50"/>
      <c r="MHO1331" s="50"/>
      <c r="MHP1331" s="50"/>
      <c r="MHQ1331" s="50"/>
      <c r="MHR1331" s="50"/>
      <c r="MHS1331" s="50"/>
      <c r="MHT1331" s="50"/>
      <c r="MHU1331" s="50"/>
      <c r="MHV1331" s="50"/>
      <c r="MHW1331" s="50"/>
      <c r="MHX1331" s="50"/>
      <c r="MHY1331" s="50"/>
      <c r="MHZ1331" s="50"/>
      <c r="MIA1331" s="50"/>
      <c r="MIB1331" s="50"/>
      <c r="MIC1331" s="50"/>
      <c r="MID1331" s="50"/>
      <c r="MIE1331" s="50"/>
      <c r="MIF1331" s="50"/>
      <c r="MIG1331" s="50"/>
      <c r="MIH1331" s="50"/>
      <c r="MII1331" s="50"/>
      <c r="MIJ1331" s="50"/>
      <c r="MIK1331" s="50"/>
      <c r="MIL1331" s="50"/>
      <c r="MIM1331" s="50"/>
      <c r="MIN1331" s="50"/>
      <c r="MIO1331" s="50"/>
      <c r="MIP1331" s="50"/>
      <c r="MIQ1331" s="50"/>
      <c r="MIR1331" s="50"/>
      <c r="MIS1331" s="50"/>
      <c r="MIT1331" s="50"/>
      <c r="MIU1331" s="50"/>
      <c r="MIV1331" s="50"/>
      <c r="MIW1331" s="50"/>
      <c r="MIX1331" s="50"/>
      <c r="MIY1331" s="50"/>
      <c r="MIZ1331" s="50"/>
      <c r="MJA1331" s="50"/>
      <c r="MJB1331" s="50"/>
      <c r="MJC1331" s="50"/>
      <c r="MJD1331" s="50"/>
      <c r="MJE1331" s="50"/>
      <c r="MJF1331" s="50"/>
      <c r="MJG1331" s="50"/>
      <c r="MJH1331" s="50"/>
      <c r="MJI1331" s="50"/>
      <c r="MJJ1331" s="50"/>
      <c r="MJK1331" s="50"/>
      <c r="MJL1331" s="50"/>
      <c r="MJM1331" s="50"/>
      <c r="MJN1331" s="50"/>
      <c r="MJO1331" s="50"/>
      <c r="MJP1331" s="50"/>
      <c r="MJQ1331" s="50"/>
      <c r="MJR1331" s="50"/>
      <c r="MJS1331" s="50"/>
      <c r="MJT1331" s="50"/>
      <c r="MJU1331" s="50"/>
      <c r="MJV1331" s="50"/>
      <c r="MJW1331" s="50"/>
      <c r="MJX1331" s="50"/>
      <c r="MJY1331" s="50"/>
      <c r="MJZ1331" s="50"/>
      <c r="MKA1331" s="50"/>
      <c r="MKB1331" s="50"/>
      <c r="MKC1331" s="50"/>
      <c r="MKD1331" s="50"/>
      <c r="MKE1331" s="50"/>
      <c r="MKF1331" s="50"/>
      <c r="MKG1331" s="50"/>
      <c r="MKH1331" s="50"/>
      <c r="MKI1331" s="50"/>
      <c r="MKJ1331" s="50"/>
      <c r="MKK1331" s="50"/>
      <c r="MKL1331" s="50"/>
      <c r="MKM1331" s="50"/>
      <c r="MKN1331" s="50"/>
      <c r="MKO1331" s="50"/>
      <c r="MKP1331" s="50"/>
      <c r="MKQ1331" s="50"/>
      <c r="MKR1331" s="50"/>
      <c r="MKS1331" s="50"/>
      <c r="MKT1331" s="50"/>
      <c r="MKU1331" s="50"/>
      <c r="MKV1331" s="50"/>
      <c r="MKW1331" s="50"/>
      <c r="MKX1331" s="50"/>
      <c r="MKY1331" s="50"/>
      <c r="MKZ1331" s="50"/>
      <c r="MLA1331" s="50"/>
      <c r="MLB1331" s="50"/>
      <c r="MLC1331" s="50"/>
      <c r="MLD1331" s="50"/>
      <c r="MLE1331" s="50"/>
      <c r="MLF1331" s="50"/>
      <c r="MLG1331" s="50"/>
      <c r="MLH1331" s="50"/>
      <c r="MLI1331" s="50"/>
      <c r="MLJ1331" s="50"/>
      <c r="MLK1331" s="50"/>
      <c r="MLL1331" s="50"/>
      <c r="MLM1331" s="50"/>
      <c r="MLN1331" s="50"/>
      <c r="MLO1331" s="50"/>
      <c r="MLP1331" s="50"/>
      <c r="MLQ1331" s="50"/>
      <c r="MLR1331" s="50"/>
      <c r="MLS1331" s="50"/>
      <c r="MLT1331" s="50"/>
      <c r="MLU1331" s="50"/>
      <c r="MLV1331" s="50"/>
      <c r="MLW1331" s="50"/>
      <c r="MLX1331" s="50"/>
      <c r="MLY1331" s="50"/>
      <c r="MLZ1331" s="50"/>
      <c r="MMA1331" s="50"/>
      <c r="MMB1331" s="50"/>
      <c r="MMC1331" s="50"/>
      <c r="MMD1331" s="50"/>
      <c r="MME1331" s="50"/>
      <c r="MMF1331" s="50"/>
      <c r="MMG1331" s="50"/>
      <c r="MMH1331" s="50"/>
      <c r="MMI1331" s="50"/>
      <c r="MMJ1331" s="50"/>
      <c r="MMK1331" s="50"/>
      <c r="MML1331" s="50"/>
      <c r="MMM1331" s="50"/>
      <c r="MMN1331" s="50"/>
      <c r="MMO1331" s="50"/>
      <c r="MMP1331" s="50"/>
      <c r="MMQ1331" s="50"/>
      <c r="MMR1331" s="50"/>
      <c r="MMS1331" s="50"/>
      <c r="MMT1331" s="50"/>
      <c r="MMU1331" s="50"/>
      <c r="MMV1331" s="50"/>
      <c r="MMW1331" s="50"/>
      <c r="MMX1331" s="50"/>
      <c r="MMY1331" s="50"/>
      <c r="MMZ1331" s="50"/>
      <c r="MNA1331" s="50"/>
      <c r="MNB1331" s="50"/>
      <c r="MNC1331" s="50"/>
      <c r="MND1331" s="50"/>
      <c r="MNE1331" s="50"/>
      <c r="MNF1331" s="50"/>
      <c r="MNG1331" s="50"/>
      <c r="MNH1331" s="50"/>
      <c r="MNI1331" s="50"/>
      <c r="MNJ1331" s="50"/>
      <c r="MNK1331" s="50"/>
      <c r="MNL1331" s="50"/>
      <c r="MNM1331" s="50"/>
      <c r="MNN1331" s="50"/>
      <c r="MNO1331" s="50"/>
      <c r="MNP1331" s="50"/>
      <c r="MNQ1331" s="50"/>
      <c r="MNR1331" s="50"/>
      <c r="MNS1331" s="50"/>
      <c r="MNT1331" s="50"/>
      <c r="MNU1331" s="50"/>
      <c r="MNV1331" s="50"/>
      <c r="MNW1331" s="50"/>
      <c r="MNX1331" s="50"/>
      <c r="MNY1331" s="50"/>
      <c r="MNZ1331" s="50"/>
      <c r="MOA1331" s="50"/>
      <c r="MOB1331" s="50"/>
      <c r="MOC1331" s="50"/>
      <c r="MOD1331" s="50"/>
      <c r="MOE1331" s="50"/>
      <c r="MOF1331" s="50"/>
      <c r="MOG1331" s="50"/>
      <c r="MOH1331" s="50"/>
      <c r="MOI1331" s="50"/>
      <c r="MOJ1331" s="50"/>
      <c r="MOK1331" s="50"/>
      <c r="MOL1331" s="50"/>
      <c r="MOM1331" s="50"/>
      <c r="MON1331" s="50"/>
      <c r="MOO1331" s="50"/>
      <c r="MOP1331" s="50"/>
      <c r="MOQ1331" s="50"/>
      <c r="MOR1331" s="50"/>
      <c r="MOS1331" s="50"/>
      <c r="MOT1331" s="50"/>
      <c r="MOU1331" s="50"/>
      <c r="MOV1331" s="50"/>
      <c r="MOW1331" s="50"/>
      <c r="MOX1331" s="50"/>
      <c r="MOY1331" s="50"/>
      <c r="MOZ1331" s="50"/>
      <c r="MPA1331" s="50"/>
      <c r="MPB1331" s="50"/>
      <c r="MPC1331" s="50"/>
      <c r="MPD1331" s="50"/>
      <c r="MPE1331" s="50"/>
      <c r="MPF1331" s="50"/>
      <c r="MPG1331" s="50"/>
      <c r="MPH1331" s="50"/>
      <c r="MPI1331" s="50"/>
      <c r="MPJ1331" s="50"/>
      <c r="MPK1331" s="50"/>
      <c r="MPL1331" s="50"/>
      <c r="MPM1331" s="50"/>
      <c r="MPN1331" s="50"/>
      <c r="MPO1331" s="50"/>
      <c r="MPP1331" s="50"/>
      <c r="MPQ1331" s="50"/>
      <c r="MPR1331" s="50"/>
      <c r="MPS1331" s="50"/>
      <c r="MPT1331" s="50"/>
      <c r="MPU1331" s="50"/>
      <c r="MPV1331" s="50"/>
      <c r="MPW1331" s="50"/>
      <c r="MPX1331" s="50"/>
      <c r="MPY1331" s="50"/>
      <c r="MPZ1331" s="50"/>
      <c r="MQA1331" s="50"/>
      <c r="MQB1331" s="50"/>
      <c r="MQC1331" s="50"/>
      <c r="MQD1331" s="50"/>
      <c r="MQE1331" s="50"/>
      <c r="MQF1331" s="50"/>
      <c r="MQG1331" s="50"/>
      <c r="MQH1331" s="50"/>
      <c r="MQI1331" s="50"/>
      <c r="MQJ1331" s="50"/>
      <c r="MQK1331" s="50"/>
      <c r="MQL1331" s="50"/>
      <c r="MQM1331" s="50"/>
      <c r="MQN1331" s="50"/>
      <c r="MQO1331" s="50"/>
      <c r="MQP1331" s="50"/>
      <c r="MQQ1331" s="50"/>
      <c r="MQR1331" s="50"/>
      <c r="MQS1331" s="50"/>
      <c r="MQT1331" s="50"/>
      <c r="MQU1331" s="50"/>
      <c r="MQV1331" s="50"/>
      <c r="MQW1331" s="50"/>
      <c r="MQX1331" s="50"/>
      <c r="MQY1331" s="50"/>
      <c r="MQZ1331" s="50"/>
      <c r="MRA1331" s="50"/>
      <c r="MRB1331" s="50"/>
      <c r="MRC1331" s="50"/>
      <c r="MRD1331" s="50"/>
      <c r="MRE1331" s="50"/>
      <c r="MRF1331" s="50"/>
      <c r="MRG1331" s="50"/>
      <c r="MRH1331" s="50"/>
      <c r="MRI1331" s="50"/>
      <c r="MRJ1331" s="50"/>
      <c r="MRK1331" s="50"/>
      <c r="MRL1331" s="50"/>
      <c r="MRM1331" s="50"/>
      <c r="MRN1331" s="50"/>
      <c r="MRO1331" s="50"/>
      <c r="MRP1331" s="50"/>
      <c r="MRQ1331" s="50"/>
      <c r="MRR1331" s="50"/>
      <c r="MRS1331" s="50"/>
      <c r="MRT1331" s="50"/>
      <c r="MRU1331" s="50"/>
      <c r="MRV1331" s="50"/>
      <c r="MRW1331" s="50"/>
      <c r="MRX1331" s="50"/>
      <c r="MRY1331" s="50"/>
      <c r="MRZ1331" s="50"/>
      <c r="MSA1331" s="50"/>
      <c r="MSB1331" s="50"/>
      <c r="MSC1331" s="50"/>
      <c r="MSD1331" s="50"/>
      <c r="MSE1331" s="50"/>
      <c r="MSF1331" s="50"/>
      <c r="MSG1331" s="50"/>
      <c r="MSH1331" s="50"/>
      <c r="MSI1331" s="50"/>
      <c r="MSJ1331" s="50"/>
      <c r="MSK1331" s="50"/>
      <c r="MSL1331" s="50"/>
      <c r="MSM1331" s="50"/>
      <c r="MSN1331" s="50"/>
      <c r="MSO1331" s="50"/>
      <c r="MSP1331" s="50"/>
      <c r="MSQ1331" s="50"/>
      <c r="MSR1331" s="50"/>
      <c r="MSS1331" s="50"/>
      <c r="MST1331" s="50"/>
      <c r="MSU1331" s="50"/>
      <c r="MSV1331" s="50"/>
      <c r="MSW1331" s="50"/>
      <c r="MSX1331" s="50"/>
      <c r="MSY1331" s="50"/>
      <c r="MSZ1331" s="50"/>
      <c r="MTA1331" s="50"/>
      <c r="MTB1331" s="50"/>
      <c r="MTC1331" s="50"/>
      <c r="MTD1331" s="50"/>
      <c r="MTE1331" s="50"/>
      <c r="MTF1331" s="50"/>
      <c r="MTG1331" s="50"/>
      <c r="MTH1331" s="50"/>
      <c r="MTI1331" s="50"/>
      <c r="MTJ1331" s="50"/>
      <c r="MTK1331" s="50"/>
      <c r="MTL1331" s="50"/>
      <c r="MTM1331" s="50"/>
      <c r="MTN1331" s="50"/>
      <c r="MTO1331" s="50"/>
      <c r="MTP1331" s="50"/>
      <c r="MTQ1331" s="50"/>
      <c r="MTR1331" s="50"/>
      <c r="MTS1331" s="50"/>
      <c r="MTT1331" s="50"/>
      <c r="MTU1331" s="50"/>
      <c r="MTV1331" s="50"/>
      <c r="MTW1331" s="50"/>
      <c r="MTX1331" s="50"/>
      <c r="MTY1331" s="50"/>
      <c r="MTZ1331" s="50"/>
      <c r="MUA1331" s="50"/>
      <c r="MUB1331" s="50"/>
      <c r="MUC1331" s="50"/>
      <c r="MUD1331" s="50"/>
      <c r="MUE1331" s="50"/>
      <c r="MUF1331" s="50"/>
      <c r="MUG1331" s="50"/>
      <c r="MUH1331" s="50"/>
      <c r="MUI1331" s="50"/>
      <c r="MUJ1331" s="50"/>
      <c r="MUK1331" s="50"/>
      <c r="MUL1331" s="50"/>
      <c r="MUM1331" s="50"/>
      <c r="MUN1331" s="50"/>
      <c r="MUO1331" s="50"/>
      <c r="MUP1331" s="50"/>
      <c r="MUQ1331" s="50"/>
      <c r="MUR1331" s="50"/>
      <c r="MUS1331" s="50"/>
      <c r="MUT1331" s="50"/>
      <c r="MUU1331" s="50"/>
      <c r="MUV1331" s="50"/>
      <c r="MUW1331" s="50"/>
      <c r="MUX1331" s="50"/>
      <c r="MUY1331" s="50"/>
      <c r="MUZ1331" s="50"/>
      <c r="MVA1331" s="50"/>
      <c r="MVB1331" s="50"/>
      <c r="MVC1331" s="50"/>
      <c r="MVD1331" s="50"/>
      <c r="MVE1331" s="50"/>
      <c r="MVF1331" s="50"/>
      <c r="MVG1331" s="50"/>
      <c r="MVH1331" s="50"/>
      <c r="MVI1331" s="50"/>
      <c r="MVJ1331" s="50"/>
      <c r="MVK1331" s="50"/>
      <c r="MVL1331" s="50"/>
      <c r="MVM1331" s="50"/>
      <c r="MVN1331" s="50"/>
      <c r="MVO1331" s="50"/>
      <c r="MVP1331" s="50"/>
      <c r="MVQ1331" s="50"/>
      <c r="MVR1331" s="50"/>
      <c r="MVS1331" s="50"/>
      <c r="MVT1331" s="50"/>
      <c r="MVU1331" s="50"/>
      <c r="MVV1331" s="50"/>
      <c r="MVW1331" s="50"/>
      <c r="MVX1331" s="50"/>
      <c r="MVY1331" s="50"/>
      <c r="MVZ1331" s="50"/>
      <c r="MWA1331" s="50"/>
      <c r="MWB1331" s="50"/>
      <c r="MWC1331" s="50"/>
      <c r="MWD1331" s="50"/>
      <c r="MWE1331" s="50"/>
      <c r="MWF1331" s="50"/>
      <c r="MWG1331" s="50"/>
      <c r="MWH1331" s="50"/>
      <c r="MWI1331" s="50"/>
      <c r="MWJ1331" s="50"/>
      <c r="MWK1331" s="50"/>
      <c r="MWL1331" s="50"/>
      <c r="MWM1331" s="50"/>
      <c r="MWN1331" s="50"/>
      <c r="MWO1331" s="50"/>
      <c r="MWP1331" s="50"/>
      <c r="MWQ1331" s="50"/>
      <c r="MWR1331" s="50"/>
      <c r="MWS1331" s="50"/>
      <c r="MWT1331" s="50"/>
      <c r="MWU1331" s="50"/>
      <c r="MWV1331" s="50"/>
      <c r="MWW1331" s="50"/>
      <c r="MWX1331" s="50"/>
      <c r="MWY1331" s="50"/>
      <c r="MWZ1331" s="50"/>
      <c r="MXA1331" s="50"/>
      <c r="MXB1331" s="50"/>
      <c r="MXC1331" s="50"/>
      <c r="MXD1331" s="50"/>
      <c r="MXE1331" s="50"/>
      <c r="MXF1331" s="50"/>
      <c r="MXG1331" s="50"/>
      <c r="MXH1331" s="50"/>
      <c r="MXI1331" s="50"/>
      <c r="MXJ1331" s="50"/>
      <c r="MXK1331" s="50"/>
      <c r="MXL1331" s="50"/>
      <c r="MXM1331" s="50"/>
      <c r="MXN1331" s="50"/>
      <c r="MXO1331" s="50"/>
      <c r="MXP1331" s="50"/>
      <c r="MXQ1331" s="50"/>
      <c r="MXR1331" s="50"/>
      <c r="MXS1331" s="50"/>
      <c r="MXT1331" s="50"/>
      <c r="MXU1331" s="50"/>
      <c r="MXV1331" s="50"/>
      <c r="MXW1331" s="50"/>
      <c r="MXX1331" s="50"/>
      <c r="MXY1331" s="50"/>
      <c r="MXZ1331" s="50"/>
      <c r="MYA1331" s="50"/>
      <c r="MYB1331" s="50"/>
      <c r="MYC1331" s="50"/>
      <c r="MYD1331" s="50"/>
      <c r="MYE1331" s="50"/>
      <c r="MYF1331" s="50"/>
      <c r="MYG1331" s="50"/>
      <c r="MYH1331" s="50"/>
      <c r="MYI1331" s="50"/>
      <c r="MYJ1331" s="50"/>
      <c r="MYK1331" s="50"/>
      <c r="MYL1331" s="50"/>
      <c r="MYM1331" s="50"/>
      <c r="MYN1331" s="50"/>
      <c r="MYO1331" s="50"/>
      <c r="MYP1331" s="50"/>
      <c r="MYQ1331" s="50"/>
      <c r="MYR1331" s="50"/>
      <c r="MYS1331" s="50"/>
      <c r="MYT1331" s="50"/>
      <c r="MYU1331" s="50"/>
      <c r="MYV1331" s="50"/>
      <c r="MYW1331" s="50"/>
      <c r="MYX1331" s="50"/>
      <c r="MYY1331" s="50"/>
      <c r="MYZ1331" s="50"/>
      <c r="MZA1331" s="50"/>
      <c r="MZB1331" s="50"/>
      <c r="MZC1331" s="50"/>
      <c r="MZD1331" s="50"/>
      <c r="MZE1331" s="50"/>
      <c r="MZF1331" s="50"/>
      <c r="MZG1331" s="50"/>
      <c r="MZH1331" s="50"/>
      <c r="MZI1331" s="50"/>
      <c r="MZJ1331" s="50"/>
      <c r="MZK1331" s="50"/>
      <c r="MZL1331" s="50"/>
      <c r="MZM1331" s="50"/>
      <c r="MZN1331" s="50"/>
      <c r="MZO1331" s="50"/>
      <c r="MZP1331" s="50"/>
      <c r="MZQ1331" s="50"/>
      <c r="MZR1331" s="50"/>
      <c r="MZS1331" s="50"/>
      <c r="MZT1331" s="50"/>
      <c r="MZU1331" s="50"/>
      <c r="MZV1331" s="50"/>
      <c r="MZW1331" s="50"/>
      <c r="MZX1331" s="50"/>
      <c r="MZY1331" s="50"/>
      <c r="MZZ1331" s="50"/>
      <c r="NAA1331" s="50"/>
      <c r="NAB1331" s="50"/>
      <c r="NAC1331" s="50"/>
      <c r="NAD1331" s="50"/>
      <c r="NAE1331" s="50"/>
      <c r="NAF1331" s="50"/>
      <c r="NAG1331" s="50"/>
      <c r="NAH1331" s="50"/>
      <c r="NAI1331" s="50"/>
      <c r="NAJ1331" s="50"/>
      <c r="NAK1331" s="50"/>
      <c r="NAL1331" s="50"/>
      <c r="NAM1331" s="50"/>
      <c r="NAN1331" s="50"/>
      <c r="NAO1331" s="50"/>
      <c r="NAP1331" s="50"/>
      <c r="NAQ1331" s="50"/>
      <c r="NAR1331" s="50"/>
      <c r="NAS1331" s="50"/>
      <c r="NAT1331" s="50"/>
      <c r="NAU1331" s="50"/>
      <c r="NAV1331" s="50"/>
      <c r="NAW1331" s="50"/>
      <c r="NAX1331" s="50"/>
      <c r="NAY1331" s="50"/>
      <c r="NAZ1331" s="50"/>
      <c r="NBA1331" s="50"/>
      <c r="NBB1331" s="50"/>
      <c r="NBC1331" s="50"/>
      <c r="NBD1331" s="50"/>
      <c r="NBE1331" s="50"/>
      <c r="NBF1331" s="50"/>
      <c r="NBG1331" s="50"/>
      <c r="NBH1331" s="50"/>
      <c r="NBI1331" s="50"/>
      <c r="NBJ1331" s="50"/>
      <c r="NBK1331" s="50"/>
      <c r="NBL1331" s="50"/>
      <c r="NBM1331" s="50"/>
      <c r="NBN1331" s="50"/>
      <c r="NBO1331" s="50"/>
      <c r="NBP1331" s="50"/>
      <c r="NBQ1331" s="50"/>
      <c r="NBR1331" s="50"/>
      <c r="NBS1331" s="50"/>
      <c r="NBT1331" s="50"/>
      <c r="NBU1331" s="50"/>
      <c r="NBV1331" s="50"/>
      <c r="NBW1331" s="50"/>
      <c r="NBX1331" s="50"/>
      <c r="NBY1331" s="50"/>
      <c r="NBZ1331" s="50"/>
      <c r="NCA1331" s="50"/>
      <c r="NCB1331" s="50"/>
      <c r="NCC1331" s="50"/>
      <c r="NCD1331" s="50"/>
      <c r="NCE1331" s="50"/>
      <c r="NCF1331" s="50"/>
      <c r="NCG1331" s="50"/>
      <c r="NCH1331" s="50"/>
      <c r="NCI1331" s="50"/>
      <c r="NCJ1331" s="50"/>
      <c r="NCK1331" s="50"/>
      <c r="NCL1331" s="50"/>
      <c r="NCM1331" s="50"/>
      <c r="NCN1331" s="50"/>
      <c r="NCO1331" s="50"/>
      <c r="NCP1331" s="50"/>
      <c r="NCQ1331" s="50"/>
      <c r="NCR1331" s="50"/>
      <c r="NCS1331" s="50"/>
      <c r="NCT1331" s="50"/>
      <c r="NCU1331" s="50"/>
      <c r="NCV1331" s="50"/>
      <c r="NCW1331" s="50"/>
      <c r="NCX1331" s="50"/>
      <c r="NCY1331" s="50"/>
      <c r="NCZ1331" s="50"/>
      <c r="NDA1331" s="50"/>
      <c r="NDB1331" s="50"/>
      <c r="NDC1331" s="50"/>
      <c r="NDD1331" s="50"/>
      <c r="NDE1331" s="50"/>
      <c r="NDF1331" s="50"/>
      <c r="NDG1331" s="50"/>
      <c r="NDH1331" s="50"/>
      <c r="NDI1331" s="50"/>
      <c r="NDJ1331" s="50"/>
      <c r="NDK1331" s="50"/>
      <c r="NDL1331" s="50"/>
      <c r="NDM1331" s="50"/>
      <c r="NDN1331" s="50"/>
      <c r="NDO1331" s="50"/>
      <c r="NDP1331" s="50"/>
      <c r="NDQ1331" s="50"/>
      <c r="NDR1331" s="50"/>
      <c r="NDS1331" s="50"/>
      <c r="NDT1331" s="50"/>
      <c r="NDU1331" s="50"/>
      <c r="NDV1331" s="50"/>
      <c r="NDW1331" s="50"/>
      <c r="NDX1331" s="50"/>
      <c r="NDY1331" s="50"/>
      <c r="NDZ1331" s="50"/>
      <c r="NEA1331" s="50"/>
      <c r="NEB1331" s="50"/>
      <c r="NEC1331" s="50"/>
      <c r="NED1331" s="50"/>
      <c r="NEE1331" s="50"/>
      <c r="NEF1331" s="50"/>
      <c r="NEG1331" s="50"/>
      <c r="NEH1331" s="50"/>
      <c r="NEI1331" s="50"/>
      <c r="NEJ1331" s="50"/>
      <c r="NEK1331" s="50"/>
      <c r="NEL1331" s="50"/>
      <c r="NEM1331" s="50"/>
      <c r="NEN1331" s="50"/>
      <c r="NEO1331" s="50"/>
      <c r="NEP1331" s="50"/>
      <c r="NEQ1331" s="50"/>
      <c r="NER1331" s="50"/>
      <c r="NES1331" s="50"/>
      <c r="NET1331" s="50"/>
      <c r="NEU1331" s="50"/>
      <c r="NEV1331" s="50"/>
      <c r="NEW1331" s="50"/>
      <c r="NEX1331" s="50"/>
      <c r="NEY1331" s="50"/>
      <c r="NEZ1331" s="50"/>
      <c r="NFA1331" s="50"/>
      <c r="NFB1331" s="50"/>
      <c r="NFC1331" s="50"/>
      <c r="NFD1331" s="50"/>
      <c r="NFE1331" s="50"/>
      <c r="NFF1331" s="50"/>
      <c r="NFG1331" s="50"/>
      <c r="NFH1331" s="50"/>
      <c r="NFI1331" s="50"/>
      <c r="NFJ1331" s="50"/>
      <c r="NFK1331" s="50"/>
      <c r="NFL1331" s="50"/>
      <c r="NFM1331" s="50"/>
      <c r="NFN1331" s="50"/>
      <c r="NFO1331" s="50"/>
      <c r="NFP1331" s="50"/>
      <c r="NFQ1331" s="50"/>
      <c r="NFR1331" s="50"/>
      <c r="NFS1331" s="50"/>
      <c r="NFT1331" s="50"/>
      <c r="NFU1331" s="50"/>
      <c r="NFV1331" s="50"/>
      <c r="NFW1331" s="50"/>
      <c r="NFX1331" s="50"/>
      <c r="NFY1331" s="50"/>
      <c r="NFZ1331" s="50"/>
      <c r="NGA1331" s="50"/>
      <c r="NGB1331" s="50"/>
      <c r="NGC1331" s="50"/>
      <c r="NGD1331" s="50"/>
      <c r="NGE1331" s="50"/>
      <c r="NGF1331" s="50"/>
      <c r="NGG1331" s="50"/>
      <c r="NGH1331" s="50"/>
      <c r="NGI1331" s="50"/>
      <c r="NGJ1331" s="50"/>
      <c r="NGK1331" s="50"/>
      <c r="NGL1331" s="50"/>
      <c r="NGM1331" s="50"/>
      <c r="NGN1331" s="50"/>
      <c r="NGO1331" s="50"/>
      <c r="NGP1331" s="50"/>
      <c r="NGQ1331" s="50"/>
      <c r="NGR1331" s="50"/>
      <c r="NGS1331" s="50"/>
      <c r="NGT1331" s="50"/>
      <c r="NGU1331" s="50"/>
      <c r="NGV1331" s="50"/>
      <c r="NGW1331" s="50"/>
      <c r="NGX1331" s="50"/>
      <c r="NGY1331" s="50"/>
      <c r="NGZ1331" s="50"/>
      <c r="NHA1331" s="50"/>
      <c r="NHB1331" s="50"/>
      <c r="NHC1331" s="50"/>
      <c r="NHD1331" s="50"/>
      <c r="NHE1331" s="50"/>
      <c r="NHF1331" s="50"/>
      <c r="NHG1331" s="50"/>
      <c r="NHH1331" s="50"/>
      <c r="NHI1331" s="50"/>
      <c r="NHJ1331" s="50"/>
      <c r="NHK1331" s="50"/>
      <c r="NHL1331" s="50"/>
      <c r="NHM1331" s="50"/>
      <c r="NHN1331" s="50"/>
      <c r="NHO1331" s="50"/>
      <c r="NHP1331" s="50"/>
      <c r="NHQ1331" s="50"/>
      <c r="NHR1331" s="50"/>
      <c r="NHS1331" s="50"/>
      <c r="NHT1331" s="50"/>
      <c r="NHU1331" s="50"/>
      <c r="NHV1331" s="50"/>
      <c r="NHW1331" s="50"/>
      <c r="NHX1331" s="50"/>
      <c r="NHY1331" s="50"/>
      <c r="NHZ1331" s="50"/>
      <c r="NIA1331" s="50"/>
      <c r="NIB1331" s="50"/>
      <c r="NIC1331" s="50"/>
      <c r="NID1331" s="50"/>
      <c r="NIE1331" s="50"/>
      <c r="NIF1331" s="50"/>
      <c r="NIG1331" s="50"/>
      <c r="NIH1331" s="50"/>
      <c r="NII1331" s="50"/>
      <c r="NIJ1331" s="50"/>
      <c r="NIK1331" s="50"/>
      <c r="NIL1331" s="50"/>
      <c r="NIM1331" s="50"/>
      <c r="NIN1331" s="50"/>
      <c r="NIO1331" s="50"/>
      <c r="NIP1331" s="50"/>
      <c r="NIQ1331" s="50"/>
      <c r="NIR1331" s="50"/>
      <c r="NIS1331" s="50"/>
      <c r="NIT1331" s="50"/>
      <c r="NIU1331" s="50"/>
      <c r="NIV1331" s="50"/>
      <c r="NIW1331" s="50"/>
      <c r="NIX1331" s="50"/>
      <c r="NIY1331" s="50"/>
      <c r="NIZ1331" s="50"/>
      <c r="NJA1331" s="50"/>
      <c r="NJB1331" s="50"/>
      <c r="NJC1331" s="50"/>
      <c r="NJD1331" s="50"/>
      <c r="NJE1331" s="50"/>
      <c r="NJF1331" s="50"/>
      <c r="NJG1331" s="50"/>
      <c r="NJH1331" s="50"/>
      <c r="NJI1331" s="50"/>
      <c r="NJJ1331" s="50"/>
      <c r="NJK1331" s="50"/>
      <c r="NJL1331" s="50"/>
      <c r="NJM1331" s="50"/>
      <c r="NJN1331" s="50"/>
      <c r="NJO1331" s="50"/>
      <c r="NJP1331" s="50"/>
      <c r="NJQ1331" s="50"/>
      <c r="NJR1331" s="50"/>
      <c r="NJS1331" s="50"/>
      <c r="NJT1331" s="50"/>
      <c r="NJU1331" s="50"/>
      <c r="NJV1331" s="50"/>
      <c r="NJW1331" s="50"/>
      <c r="NJX1331" s="50"/>
      <c r="NJY1331" s="50"/>
      <c r="NJZ1331" s="50"/>
      <c r="NKA1331" s="50"/>
      <c r="NKB1331" s="50"/>
      <c r="NKC1331" s="50"/>
      <c r="NKD1331" s="50"/>
      <c r="NKE1331" s="50"/>
      <c r="NKF1331" s="50"/>
      <c r="NKG1331" s="50"/>
      <c r="NKH1331" s="50"/>
      <c r="NKI1331" s="50"/>
      <c r="NKJ1331" s="50"/>
      <c r="NKK1331" s="50"/>
      <c r="NKL1331" s="50"/>
      <c r="NKM1331" s="50"/>
      <c r="NKN1331" s="50"/>
      <c r="NKO1331" s="50"/>
      <c r="NKP1331" s="50"/>
      <c r="NKQ1331" s="50"/>
      <c r="NKR1331" s="50"/>
      <c r="NKS1331" s="50"/>
      <c r="NKT1331" s="50"/>
      <c r="NKU1331" s="50"/>
      <c r="NKV1331" s="50"/>
      <c r="NKW1331" s="50"/>
      <c r="NKX1331" s="50"/>
      <c r="NKY1331" s="50"/>
      <c r="NKZ1331" s="50"/>
      <c r="NLA1331" s="50"/>
      <c r="NLB1331" s="50"/>
      <c r="NLC1331" s="50"/>
      <c r="NLD1331" s="50"/>
      <c r="NLE1331" s="50"/>
      <c r="NLF1331" s="50"/>
      <c r="NLG1331" s="50"/>
      <c r="NLH1331" s="50"/>
      <c r="NLI1331" s="50"/>
      <c r="NLJ1331" s="50"/>
      <c r="NLK1331" s="50"/>
      <c r="NLL1331" s="50"/>
      <c r="NLM1331" s="50"/>
      <c r="NLN1331" s="50"/>
      <c r="NLO1331" s="50"/>
      <c r="NLP1331" s="50"/>
      <c r="NLQ1331" s="50"/>
      <c r="NLR1331" s="50"/>
      <c r="NLS1331" s="50"/>
      <c r="NLT1331" s="50"/>
      <c r="NLU1331" s="50"/>
      <c r="NLV1331" s="50"/>
      <c r="NLW1331" s="50"/>
      <c r="NLX1331" s="50"/>
      <c r="NLY1331" s="50"/>
      <c r="NLZ1331" s="50"/>
      <c r="NMA1331" s="50"/>
      <c r="NMB1331" s="50"/>
      <c r="NMC1331" s="50"/>
      <c r="NMD1331" s="50"/>
      <c r="NME1331" s="50"/>
      <c r="NMF1331" s="50"/>
      <c r="NMG1331" s="50"/>
      <c r="NMH1331" s="50"/>
      <c r="NMI1331" s="50"/>
      <c r="NMJ1331" s="50"/>
      <c r="NMK1331" s="50"/>
      <c r="NML1331" s="50"/>
      <c r="NMM1331" s="50"/>
      <c r="NMN1331" s="50"/>
      <c r="NMO1331" s="50"/>
      <c r="NMP1331" s="50"/>
      <c r="NMQ1331" s="50"/>
      <c r="NMR1331" s="50"/>
      <c r="NMS1331" s="50"/>
      <c r="NMT1331" s="50"/>
      <c r="NMU1331" s="50"/>
      <c r="NMV1331" s="50"/>
      <c r="NMW1331" s="50"/>
      <c r="NMX1331" s="50"/>
      <c r="NMY1331" s="50"/>
      <c r="NMZ1331" s="50"/>
      <c r="NNA1331" s="50"/>
      <c r="NNB1331" s="50"/>
      <c r="NNC1331" s="50"/>
      <c r="NND1331" s="50"/>
      <c r="NNE1331" s="50"/>
      <c r="NNF1331" s="50"/>
      <c r="NNG1331" s="50"/>
      <c r="NNH1331" s="50"/>
      <c r="NNI1331" s="50"/>
      <c r="NNJ1331" s="50"/>
      <c r="NNK1331" s="50"/>
      <c r="NNL1331" s="50"/>
      <c r="NNM1331" s="50"/>
      <c r="NNN1331" s="50"/>
      <c r="NNO1331" s="50"/>
      <c r="NNP1331" s="50"/>
      <c r="NNQ1331" s="50"/>
      <c r="NNR1331" s="50"/>
      <c r="NNS1331" s="50"/>
      <c r="NNT1331" s="50"/>
      <c r="NNU1331" s="50"/>
      <c r="NNV1331" s="50"/>
      <c r="NNW1331" s="50"/>
      <c r="NNX1331" s="50"/>
      <c r="NNY1331" s="50"/>
      <c r="NNZ1331" s="50"/>
      <c r="NOA1331" s="50"/>
      <c r="NOB1331" s="50"/>
      <c r="NOC1331" s="50"/>
      <c r="NOD1331" s="50"/>
      <c r="NOE1331" s="50"/>
      <c r="NOF1331" s="50"/>
      <c r="NOG1331" s="50"/>
      <c r="NOH1331" s="50"/>
      <c r="NOI1331" s="50"/>
      <c r="NOJ1331" s="50"/>
      <c r="NOK1331" s="50"/>
      <c r="NOL1331" s="50"/>
      <c r="NOM1331" s="50"/>
      <c r="NON1331" s="50"/>
      <c r="NOO1331" s="50"/>
      <c r="NOP1331" s="50"/>
      <c r="NOQ1331" s="50"/>
      <c r="NOR1331" s="50"/>
      <c r="NOS1331" s="50"/>
      <c r="NOT1331" s="50"/>
      <c r="NOU1331" s="50"/>
      <c r="NOV1331" s="50"/>
      <c r="NOW1331" s="50"/>
      <c r="NOX1331" s="50"/>
      <c r="NOY1331" s="50"/>
      <c r="NOZ1331" s="50"/>
      <c r="NPA1331" s="50"/>
      <c r="NPB1331" s="50"/>
      <c r="NPC1331" s="50"/>
      <c r="NPD1331" s="50"/>
      <c r="NPE1331" s="50"/>
      <c r="NPF1331" s="50"/>
      <c r="NPG1331" s="50"/>
      <c r="NPH1331" s="50"/>
      <c r="NPI1331" s="50"/>
      <c r="NPJ1331" s="50"/>
      <c r="NPK1331" s="50"/>
      <c r="NPL1331" s="50"/>
      <c r="NPM1331" s="50"/>
      <c r="NPN1331" s="50"/>
      <c r="NPO1331" s="50"/>
      <c r="NPP1331" s="50"/>
      <c r="NPQ1331" s="50"/>
      <c r="NPR1331" s="50"/>
      <c r="NPS1331" s="50"/>
      <c r="NPT1331" s="50"/>
      <c r="NPU1331" s="50"/>
      <c r="NPV1331" s="50"/>
      <c r="NPW1331" s="50"/>
      <c r="NPX1331" s="50"/>
      <c r="NPY1331" s="50"/>
      <c r="NPZ1331" s="50"/>
      <c r="NQA1331" s="50"/>
      <c r="NQB1331" s="50"/>
      <c r="NQC1331" s="50"/>
      <c r="NQD1331" s="50"/>
      <c r="NQE1331" s="50"/>
      <c r="NQF1331" s="50"/>
      <c r="NQG1331" s="50"/>
      <c r="NQH1331" s="50"/>
      <c r="NQI1331" s="50"/>
      <c r="NQJ1331" s="50"/>
      <c r="NQK1331" s="50"/>
      <c r="NQL1331" s="50"/>
      <c r="NQM1331" s="50"/>
      <c r="NQN1331" s="50"/>
      <c r="NQO1331" s="50"/>
      <c r="NQP1331" s="50"/>
      <c r="NQQ1331" s="50"/>
      <c r="NQR1331" s="50"/>
      <c r="NQS1331" s="50"/>
      <c r="NQT1331" s="50"/>
      <c r="NQU1331" s="50"/>
      <c r="NQV1331" s="50"/>
      <c r="NQW1331" s="50"/>
      <c r="NQX1331" s="50"/>
      <c r="NQY1331" s="50"/>
      <c r="NQZ1331" s="50"/>
      <c r="NRA1331" s="50"/>
      <c r="NRB1331" s="50"/>
      <c r="NRC1331" s="50"/>
      <c r="NRD1331" s="50"/>
      <c r="NRE1331" s="50"/>
      <c r="NRF1331" s="50"/>
      <c r="NRG1331" s="50"/>
      <c r="NRH1331" s="50"/>
      <c r="NRI1331" s="50"/>
      <c r="NRJ1331" s="50"/>
      <c r="NRK1331" s="50"/>
      <c r="NRL1331" s="50"/>
      <c r="NRM1331" s="50"/>
      <c r="NRN1331" s="50"/>
      <c r="NRO1331" s="50"/>
      <c r="NRP1331" s="50"/>
      <c r="NRQ1331" s="50"/>
      <c r="NRR1331" s="50"/>
      <c r="NRS1331" s="50"/>
      <c r="NRT1331" s="50"/>
      <c r="NRU1331" s="50"/>
      <c r="NRV1331" s="50"/>
      <c r="NRW1331" s="50"/>
      <c r="NRX1331" s="50"/>
      <c r="NRY1331" s="50"/>
      <c r="NRZ1331" s="50"/>
      <c r="NSA1331" s="50"/>
      <c r="NSB1331" s="50"/>
      <c r="NSC1331" s="50"/>
      <c r="NSD1331" s="50"/>
      <c r="NSE1331" s="50"/>
      <c r="NSF1331" s="50"/>
      <c r="NSG1331" s="50"/>
      <c r="NSH1331" s="50"/>
      <c r="NSI1331" s="50"/>
      <c r="NSJ1331" s="50"/>
      <c r="NSK1331" s="50"/>
      <c r="NSL1331" s="50"/>
      <c r="NSM1331" s="50"/>
      <c r="NSN1331" s="50"/>
      <c r="NSO1331" s="50"/>
      <c r="NSP1331" s="50"/>
      <c r="NSQ1331" s="50"/>
      <c r="NSR1331" s="50"/>
      <c r="NSS1331" s="50"/>
      <c r="NST1331" s="50"/>
      <c r="NSU1331" s="50"/>
      <c r="NSV1331" s="50"/>
      <c r="NSW1331" s="50"/>
      <c r="NSX1331" s="50"/>
      <c r="NSY1331" s="50"/>
      <c r="NSZ1331" s="50"/>
      <c r="NTA1331" s="50"/>
      <c r="NTB1331" s="50"/>
      <c r="NTC1331" s="50"/>
      <c r="NTD1331" s="50"/>
      <c r="NTE1331" s="50"/>
      <c r="NTF1331" s="50"/>
      <c r="NTG1331" s="50"/>
      <c r="NTH1331" s="50"/>
      <c r="NTI1331" s="50"/>
      <c r="NTJ1331" s="50"/>
      <c r="NTK1331" s="50"/>
      <c r="NTL1331" s="50"/>
      <c r="NTM1331" s="50"/>
      <c r="NTN1331" s="50"/>
      <c r="NTO1331" s="50"/>
      <c r="NTP1331" s="50"/>
      <c r="NTQ1331" s="50"/>
      <c r="NTR1331" s="50"/>
      <c r="NTS1331" s="50"/>
      <c r="NTT1331" s="50"/>
      <c r="NTU1331" s="50"/>
      <c r="NTV1331" s="50"/>
      <c r="NTW1331" s="50"/>
      <c r="NTX1331" s="50"/>
      <c r="NTY1331" s="50"/>
      <c r="NTZ1331" s="50"/>
      <c r="NUA1331" s="50"/>
      <c r="NUB1331" s="50"/>
      <c r="NUC1331" s="50"/>
      <c r="NUD1331" s="50"/>
      <c r="NUE1331" s="50"/>
      <c r="NUF1331" s="50"/>
      <c r="NUG1331" s="50"/>
      <c r="NUH1331" s="50"/>
      <c r="NUI1331" s="50"/>
      <c r="NUJ1331" s="50"/>
      <c r="NUK1331" s="50"/>
      <c r="NUL1331" s="50"/>
      <c r="NUM1331" s="50"/>
      <c r="NUN1331" s="50"/>
      <c r="NUO1331" s="50"/>
      <c r="NUP1331" s="50"/>
      <c r="NUQ1331" s="50"/>
      <c r="NUR1331" s="50"/>
      <c r="NUS1331" s="50"/>
      <c r="NUT1331" s="50"/>
      <c r="NUU1331" s="50"/>
      <c r="NUV1331" s="50"/>
      <c r="NUW1331" s="50"/>
      <c r="NUX1331" s="50"/>
      <c r="NUY1331" s="50"/>
      <c r="NUZ1331" s="50"/>
      <c r="NVA1331" s="50"/>
      <c r="NVB1331" s="50"/>
      <c r="NVC1331" s="50"/>
      <c r="NVD1331" s="50"/>
      <c r="NVE1331" s="50"/>
      <c r="NVF1331" s="50"/>
      <c r="NVG1331" s="50"/>
      <c r="NVH1331" s="50"/>
      <c r="NVI1331" s="50"/>
      <c r="NVJ1331" s="50"/>
      <c r="NVK1331" s="50"/>
      <c r="NVL1331" s="50"/>
      <c r="NVM1331" s="50"/>
      <c r="NVN1331" s="50"/>
      <c r="NVO1331" s="50"/>
      <c r="NVP1331" s="50"/>
      <c r="NVQ1331" s="50"/>
      <c r="NVR1331" s="50"/>
      <c r="NVS1331" s="50"/>
      <c r="NVT1331" s="50"/>
      <c r="NVU1331" s="50"/>
      <c r="NVV1331" s="50"/>
      <c r="NVW1331" s="50"/>
      <c r="NVX1331" s="50"/>
      <c r="NVY1331" s="50"/>
      <c r="NVZ1331" s="50"/>
      <c r="NWA1331" s="50"/>
      <c r="NWB1331" s="50"/>
      <c r="NWC1331" s="50"/>
      <c r="NWD1331" s="50"/>
      <c r="NWE1331" s="50"/>
      <c r="NWF1331" s="50"/>
      <c r="NWG1331" s="50"/>
      <c r="NWH1331" s="50"/>
      <c r="NWI1331" s="50"/>
      <c r="NWJ1331" s="50"/>
      <c r="NWK1331" s="50"/>
      <c r="NWL1331" s="50"/>
      <c r="NWM1331" s="50"/>
      <c r="NWN1331" s="50"/>
      <c r="NWO1331" s="50"/>
      <c r="NWP1331" s="50"/>
      <c r="NWQ1331" s="50"/>
      <c r="NWR1331" s="50"/>
      <c r="NWS1331" s="50"/>
      <c r="NWT1331" s="50"/>
      <c r="NWU1331" s="50"/>
      <c r="NWV1331" s="50"/>
      <c r="NWW1331" s="50"/>
      <c r="NWX1331" s="50"/>
      <c r="NWY1331" s="50"/>
      <c r="NWZ1331" s="50"/>
      <c r="NXA1331" s="50"/>
      <c r="NXB1331" s="50"/>
      <c r="NXC1331" s="50"/>
      <c r="NXD1331" s="50"/>
      <c r="NXE1331" s="50"/>
      <c r="NXF1331" s="50"/>
      <c r="NXG1331" s="50"/>
      <c r="NXH1331" s="50"/>
      <c r="NXI1331" s="50"/>
      <c r="NXJ1331" s="50"/>
      <c r="NXK1331" s="50"/>
      <c r="NXL1331" s="50"/>
      <c r="NXM1331" s="50"/>
      <c r="NXN1331" s="50"/>
      <c r="NXO1331" s="50"/>
      <c r="NXP1331" s="50"/>
      <c r="NXQ1331" s="50"/>
      <c r="NXR1331" s="50"/>
      <c r="NXS1331" s="50"/>
      <c r="NXT1331" s="50"/>
      <c r="NXU1331" s="50"/>
      <c r="NXV1331" s="50"/>
      <c r="NXW1331" s="50"/>
      <c r="NXX1331" s="50"/>
      <c r="NXY1331" s="50"/>
      <c r="NXZ1331" s="50"/>
      <c r="NYA1331" s="50"/>
      <c r="NYB1331" s="50"/>
      <c r="NYC1331" s="50"/>
      <c r="NYD1331" s="50"/>
      <c r="NYE1331" s="50"/>
      <c r="NYF1331" s="50"/>
      <c r="NYG1331" s="50"/>
      <c r="NYH1331" s="50"/>
      <c r="NYI1331" s="50"/>
      <c r="NYJ1331" s="50"/>
      <c r="NYK1331" s="50"/>
      <c r="NYL1331" s="50"/>
      <c r="NYM1331" s="50"/>
      <c r="NYN1331" s="50"/>
      <c r="NYO1331" s="50"/>
      <c r="NYP1331" s="50"/>
      <c r="NYQ1331" s="50"/>
      <c r="NYR1331" s="50"/>
      <c r="NYS1331" s="50"/>
      <c r="NYT1331" s="50"/>
      <c r="NYU1331" s="50"/>
      <c r="NYV1331" s="50"/>
      <c r="NYW1331" s="50"/>
      <c r="NYX1331" s="50"/>
      <c r="NYY1331" s="50"/>
      <c r="NYZ1331" s="50"/>
      <c r="NZA1331" s="50"/>
      <c r="NZB1331" s="50"/>
      <c r="NZC1331" s="50"/>
      <c r="NZD1331" s="50"/>
      <c r="NZE1331" s="50"/>
      <c r="NZF1331" s="50"/>
      <c r="NZG1331" s="50"/>
      <c r="NZH1331" s="50"/>
      <c r="NZI1331" s="50"/>
      <c r="NZJ1331" s="50"/>
      <c r="NZK1331" s="50"/>
      <c r="NZL1331" s="50"/>
      <c r="NZM1331" s="50"/>
      <c r="NZN1331" s="50"/>
      <c r="NZO1331" s="50"/>
      <c r="NZP1331" s="50"/>
      <c r="NZQ1331" s="50"/>
      <c r="NZR1331" s="50"/>
      <c r="NZS1331" s="50"/>
      <c r="NZT1331" s="50"/>
      <c r="NZU1331" s="50"/>
      <c r="NZV1331" s="50"/>
      <c r="NZW1331" s="50"/>
      <c r="NZX1331" s="50"/>
      <c r="NZY1331" s="50"/>
      <c r="NZZ1331" s="50"/>
      <c r="OAA1331" s="50"/>
      <c r="OAB1331" s="50"/>
      <c r="OAC1331" s="50"/>
      <c r="OAD1331" s="50"/>
      <c r="OAE1331" s="50"/>
      <c r="OAF1331" s="50"/>
      <c r="OAG1331" s="50"/>
      <c r="OAH1331" s="50"/>
      <c r="OAI1331" s="50"/>
      <c r="OAJ1331" s="50"/>
      <c r="OAK1331" s="50"/>
      <c r="OAL1331" s="50"/>
      <c r="OAM1331" s="50"/>
      <c r="OAN1331" s="50"/>
      <c r="OAO1331" s="50"/>
      <c r="OAP1331" s="50"/>
      <c r="OAQ1331" s="50"/>
      <c r="OAR1331" s="50"/>
      <c r="OAS1331" s="50"/>
      <c r="OAT1331" s="50"/>
      <c r="OAU1331" s="50"/>
      <c r="OAV1331" s="50"/>
      <c r="OAW1331" s="50"/>
      <c r="OAX1331" s="50"/>
      <c r="OAY1331" s="50"/>
      <c r="OAZ1331" s="50"/>
      <c r="OBA1331" s="50"/>
      <c r="OBB1331" s="50"/>
      <c r="OBC1331" s="50"/>
      <c r="OBD1331" s="50"/>
      <c r="OBE1331" s="50"/>
      <c r="OBF1331" s="50"/>
      <c r="OBG1331" s="50"/>
      <c r="OBH1331" s="50"/>
      <c r="OBI1331" s="50"/>
      <c r="OBJ1331" s="50"/>
      <c r="OBK1331" s="50"/>
      <c r="OBL1331" s="50"/>
      <c r="OBM1331" s="50"/>
      <c r="OBN1331" s="50"/>
      <c r="OBO1331" s="50"/>
      <c r="OBP1331" s="50"/>
      <c r="OBQ1331" s="50"/>
      <c r="OBR1331" s="50"/>
      <c r="OBS1331" s="50"/>
      <c r="OBT1331" s="50"/>
      <c r="OBU1331" s="50"/>
      <c r="OBV1331" s="50"/>
      <c r="OBW1331" s="50"/>
      <c r="OBX1331" s="50"/>
      <c r="OBY1331" s="50"/>
      <c r="OBZ1331" s="50"/>
      <c r="OCA1331" s="50"/>
      <c r="OCB1331" s="50"/>
      <c r="OCC1331" s="50"/>
      <c r="OCD1331" s="50"/>
      <c r="OCE1331" s="50"/>
      <c r="OCF1331" s="50"/>
      <c r="OCG1331" s="50"/>
      <c r="OCH1331" s="50"/>
      <c r="OCI1331" s="50"/>
      <c r="OCJ1331" s="50"/>
      <c r="OCK1331" s="50"/>
      <c r="OCL1331" s="50"/>
      <c r="OCM1331" s="50"/>
      <c r="OCN1331" s="50"/>
      <c r="OCO1331" s="50"/>
      <c r="OCP1331" s="50"/>
      <c r="OCQ1331" s="50"/>
      <c r="OCR1331" s="50"/>
      <c r="OCS1331" s="50"/>
      <c r="OCT1331" s="50"/>
      <c r="OCU1331" s="50"/>
      <c r="OCV1331" s="50"/>
      <c r="OCW1331" s="50"/>
      <c r="OCX1331" s="50"/>
      <c r="OCY1331" s="50"/>
      <c r="OCZ1331" s="50"/>
      <c r="ODA1331" s="50"/>
      <c r="ODB1331" s="50"/>
      <c r="ODC1331" s="50"/>
      <c r="ODD1331" s="50"/>
      <c r="ODE1331" s="50"/>
      <c r="ODF1331" s="50"/>
      <c r="ODG1331" s="50"/>
      <c r="ODH1331" s="50"/>
      <c r="ODI1331" s="50"/>
      <c r="ODJ1331" s="50"/>
      <c r="ODK1331" s="50"/>
      <c r="ODL1331" s="50"/>
      <c r="ODM1331" s="50"/>
      <c r="ODN1331" s="50"/>
      <c r="ODO1331" s="50"/>
      <c r="ODP1331" s="50"/>
      <c r="ODQ1331" s="50"/>
      <c r="ODR1331" s="50"/>
      <c r="ODS1331" s="50"/>
      <c r="ODT1331" s="50"/>
      <c r="ODU1331" s="50"/>
      <c r="ODV1331" s="50"/>
      <c r="ODW1331" s="50"/>
      <c r="ODX1331" s="50"/>
      <c r="ODY1331" s="50"/>
      <c r="ODZ1331" s="50"/>
      <c r="OEA1331" s="50"/>
      <c r="OEB1331" s="50"/>
      <c r="OEC1331" s="50"/>
      <c r="OED1331" s="50"/>
      <c r="OEE1331" s="50"/>
      <c r="OEF1331" s="50"/>
      <c r="OEG1331" s="50"/>
      <c r="OEH1331" s="50"/>
      <c r="OEI1331" s="50"/>
      <c r="OEJ1331" s="50"/>
      <c r="OEK1331" s="50"/>
      <c r="OEL1331" s="50"/>
      <c r="OEM1331" s="50"/>
      <c r="OEN1331" s="50"/>
      <c r="OEO1331" s="50"/>
      <c r="OEP1331" s="50"/>
      <c r="OEQ1331" s="50"/>
      <c r="OER1331" s="50"/>
      <c r="OES1331" s="50"/>
      <c r="OET1331" s="50"/>
      <c r="OEU1331" s="50"/>
      <c r="OEV1331" s="50"/>
      <c r="OEW1331" s="50"/>
      <c r="OEX1331" s="50"/>
      <c r="OEY1331" s="50"/>
      <c r="OEZ1331" s="50"/>
      <c r="OFA1331" s="50"/>
      <c r="OFB1331" s="50"/>
      <c r="OFC1331" s="50"/>
      <c r="OFD1331" s="50"/>
      <c r="OFE1331" s="50"/>
      <c r="OFF1331" s="50"/>
      <c r="OFG1331" s="50"/>
      <c r="OFH1331" s="50"/>
      <c r="OFI1331" s="50"/>
      <c r="OFJ1331" s="50"/>
      <c r="OFK1331" s="50"/>
      <c r="OFL1331" s="50"/>
      <c r="OFM1331" s="50"/>
      <c r="OFN1331" s="50"/>
      <c r="OFO1331" s="50"/>
      <c r="OFP1331" s="50"/>
      <c r="OFQ1331" s="50"/>
      <c r="OFR1331" s="50"/>
      <c r="OFS1331" s="50"/>
      <c r="OFT1331" s="50"/>
      <c r="OFU1331" s="50"/>
      <c r="OFV1331" s="50"/>
      <c r="OFW1331" s="50"/>
      <c r="OFX1331" s="50"/>
      <c r="OFY1331" s="50"/>
      <c r="OFZ1331" s="50"/>
      <c r="OGA1331" s="50"/>
      <c r="OGB1331" s="50"/>
      <c r="OGC1331" s="50"/>
      <c r="OGD1331" s="50"/>
      <c r="OGE1331" s="50"/>
      <c r="OGF1331" s="50"/>
      <c r="OGG1331" s="50"/>
      <c r="OGH1331" s="50"/>
      <c r="OGI1331" s="50"/>
      <c r="OGJ1331" s="50"/>
      <c r="OGK1331" s="50"/>
      <c r="OGL1331" s="50"/>
      <c r="OGM1331" s="50"/>
      <c r="OGN1331" s="50"/>
      <c r="OGO1331" s="50"/>
      <c r="OGP1331" s="50"/>
      <c r="OGQ1331" s="50"/>
      <c r="OGR1331" s="50"/>
      <c r="OGS1331" s="50"/>
      <c r="OGT1331" s="50"/>
      <c r="OGU1331" s="50"/>
      <c r="OGV1331" s="50"/>
      <c r="OGW1331" s="50"/>
      <c r="OGX1331" s="50"/>
      <c r="OGY1331" s="50"/>
      <c r="OGZ1331" s="50"/>
      <c r="OHA1331" s="50"/>
      <c r="OHB1331" s="50"/>
      <c r="OHC1331" s="50"/>
      <c r="OHD1331" s="50"/>
      <c r="OHE1331" s="50"/>
      <c r="OHF1331" s="50"/>
      <c r="OHG1331" s="50"/>
      <c r="OHH1331" s="50"/>
      <c r="OHI1331" s="50"/>
      <c r="OHJ1331" s="50"/>
      <c r="OHK1331" s="50"/>
      <c r="OHL1331" s="50"/>
      <c r="OHM1331" s="50"/>
      <c r="OHN1331" s="50"/>
      <c r="OHO1331" s="50"/>
      <c r="OHP1331" s="50"/>
      <c r="OHQ1331" s="50"/>
      <c r="OHR1331" s="50"/>
      <c r="OHS1331" s="50"/>
      <c r="OHT1331" s="50"/>
      <c r="OHU1331" s="50"/>
      <c r="OHV1331" s="50"/>
      <c r="OHW1331" s="50"/>
      <c r="OHX1331" s="50"/>
      <c r="OHY1331" s="50"/>
      <c r="OHZ1331" s="50"/>
      <c r="OIA1331" s="50"/>
      <c r="OIB1331" s="50"/>
      <c r="OIC1331" s="50"/>
      <c r="OID1331" s="50"/>
      <c r="OIE1331" s="50"/>
      <c r="OIF1331" s="50"/>
      <c r="OIG1331" s="50"/>
      <c r="OIH1331" s="50"/>
      <c r="OII1331" s="50"/>
      <c r="OIJ1331" s="50"/>
      <c r="OIK1331" s="50"/>
      <c r="OIL1331" s="50"/>
      <c r="OIM1331" s="50"/>
      <c r="OIN1331" s="50"/>
      <c r="OIO1331" s="50"/>
      <c r="OIP1331" s="50"/>
      <c r="OIQ1331" s="50"/>
      <c r="OIR1331" s="50"/>
      <c r="OIS1331" s="50"/>
      <c r="OIT1331" s="50"/>
      <c r="OIU1331" s="50"/>
      <c r="OIV1331" s="50"/>
      <c r="OIW1331" s="50"/>
      <c r="OIX1331" s="50"/>
      <c r="OIY1331" s="50"/>
      <c r="OIZ1331" s="50"/>
      <c r="OJA1331" s="50"/>
      <c r="OJB1331" s="50"/>
      <c r="OJC1331" s="50"/>
      <c r="OJD1331" s="50"/>
      <c r="OJE1331" s="50"/>
      <c r="OJF1331" s="50"/>
      <c r="OJG1331" s="50"/>
      <c r="OJH1331" s="50"/>
      <c r="OJI1331" s="50"/>
      <c r="OJJ1331" s="50"/>
      <c r="OJK1331" s="50"/>
      <c r="OJL1331" s="50"/>
      <c r="OJM1331" s="50"/>
      <c r="OJN1331" s="50"/>
      <c r="OJO1331" s="50"/>
      <c r="OJP1331" s="50"/>
      <c r="OJQ1331" s="50"/>
      <c r="OJR1331" s="50"/>
      <c r="OJS1331" s="50"/>
      <c r="OJT1331" s="50"/>
      <c r="OJU1331" s="50"/>
      <c r="OJV1331" s="50"/>
      <c r="OJW1331" s="50"/>
      <c r="OJX1331" s="50"/>
      <c r="OJY1331" s="50"/>
      <c r="OJZ1331" s="50"/>
      <c r="OKA1331" s="50"/>
      <c r="OKB1331" s="50"/>
      <c r="OKC1331" s="50"/>
      <c r="OKD1331" s="50"/>
      <c r="OKE1331" s="50"/>
      <c r="OKF1331" s="50"/>
      <c r="OKG1331" s="50"/>
      <c r="OKH1331" s="50"/>
      <c r="OKI1331" s="50"/>
      <c r="OKJ1331" s="50"/>
      <c r="OKK1331" s="50"/>
      <c r="OKL1331" s="50"/>
      <c r="OKM1331" s="50"/>
      <c r="OKN1331" s="50"/>
      <c r="OKO1331" s="50"/>
      <c r="OKP1331" s="50"/>
      <c r="OKQ1331" s="50"/>
      <c r="OKR1331" s="50"/>
      <c r="OKS1331" s="50"/>
      <c r="OKT1331" s="50"/>
      <c r="OKU1331" s="50"/>
      <c r="OKV1331" s="50"/>
      <c r="OKW1331" s="50"/>
      <c r="OKX1331" s="50"/>
      <c r="OKY1331" s="50"/>
      <c r="OKZ1331" s="50"/>
      <c r="OLA1331" s="50"/>
      <c r="OLB1331" s="50"/>
      <c r="OLC1331" s="50"/>
      <c r="OLD1331" s="50"/>
      <c r="OLE1331" s="50"/>
      <c r="OLF1331" s="50"/>
      <c r="OLG1331" s="50"/>
      <c r="OLH1331" s="50"/>
      <c r="OLI1331" s="50"/>
      <c r="OLJ1331" s="50"/>
      <c r="OLK1331" s="50"/>
      <c r="OLL1331" s="50"/>
      <c r="OLM1331" s="50"/>
      <c r="OLN1331" s="50"/>
      <c r="OLO1331" s="50"/>
      <c r="OLP1331" s="50"/>
      <c r="OLQ1331" s="50"/>
      <c r="OLR1331" s="50"/>
      <c r="OLS1331" s="50"/>
      <c r="OLT1331" s="50"/>
      <c r="OLU1331" s="50"/>
      <c r="OLV1331" s="50"/>
      <c r="OLW1331" s="50"/>
      <c r="OLX1331" s="50"/>
      <c r="OLY1331" s="50"/>
      <c r="OLZ1331" s="50"/>
      <c r="OMA1331" s="50"/>
      <c r="OMB1331" s="50"/>
      <c r="OMC1331" s="50"/>
      <c r="OMD1331" s="50"/>
      <c r="OME1331" s="50"/>
      <c r="OMF1331" s="50"/>
      <c r="OMG1331" s="50"/>
      <c r="OMH1331" s="50"/>
      <c r="OMI1331" s="50"/>
      <c r="OMJ1331" s="50"/>
      <c r="OMK1331" s="50"/>
      <c r="OML1331" s="50"/>
      <c r="OMM1331" s="50"/>
      <c r="OMN1331" s="50"/>
      <c r="OMO1331" s="50"/>
      <c r="OMP1331" s="50"/>
      <c r="OMQ1331" s="50"/>
      <c r="OMR1331" s="50"/>
      <c r="OMS1331" s="50"/>
      <c r="OMT1331" s="50"/>
      <c r="OMU1331" s="50"/>
      <c r="OMV1331" s="50"/>
      <c r="OMW1331" s="50"/>
      <c r="OMX1331" s="50"/>
      <c r="OMY1331" s="50"/>
      <c r="OMZ1331" s="50"/>
      <c r="ONA1331" s="50"/>
      <c r="ONB1331" s="50"/>
      <c r="ONC1331" s="50"/>
      <c r="OND1331" s="50"/>
      <c r="ONE1331" s="50"/>
      <c r="ONF1331" s="50"/>
      <c r="ONG1331" s="50"/>
      <c r="ONH1331" s="50"/>
      <c r="ONI1331" s="50"/>
      <c r="ONJ1331" s="50"/>
      <c r="ONK1331" s="50"/>
      <c r="ONL1331" s="50"/>
      <c r="ONM1331" s="50"/>
      <c r="ONN1331" s="50"/>
      <c r="ONO1331" s="50"/>
      <c r="ONP1331" s="50"/>
      <c r="ONQ1331" s="50"/>
      <c r="ONR1331" s="50"/>
      <c r="ONS1331" s="50"/>
      <c r="ONT1331" s="50"/>
      <c r="ONU1331" s="50"/>
      <c r="ONV1331" s="50"/>
      <c r="ONW1331" s="50"/>
      <c r="ONX1331" s="50"/>
      <c r="ONY1331" s="50"/>
      <c r="ONZ1331" s="50"/>
      <c r="OOA1331" s="50"/>
      <c r="OOB1331" s="50"/>
      <c r="OOC1331" s="50"/>
      <c r="OOD1331" s="50"/>
      <c r="OOE1331" s="50"/>
      <c r="OOF1331" s="50"/>
      <c r="OOG1331" s="50"/>
      <c r="OOH1331" s="50"/>
      <c r="OOI1331" s="50"/>
      <c r="OOJ1331" s="50"/>
      <c r="OOK1331" s="50"/>
      <c r="OOL1331" s="50"/>
      <c r="OOM1331" s="50"/>
      <c r="OON1331" s="50"/>
      <c r="OOO1331" s="50"/>
      <c r="OOP1331" s="50"/>
      <c r="OOQ1331" s="50"/>
      <c r="OOR1331" s="50"/>
      <c r="OOS1331" s="50"/>
      <c r="OOT1331" s="50"/>
      <c r="OOU1331" s="50"/>
      <c r="OOV1331" s="50"/>
      <c r="OOW1331" s="50"/>
      <c r="OOX1331" s="50"/>
      <c r="OOY1331" s="50"/>
      <c r="OOZ1331" s="50"/>
      <c r="OPA1331" s="50"/>
      <c r="OPB1331" s="50"/>
      <c r="OPC1331" s="50"/>
      <c r="OPD1331" s="50"/>
      <c r="OPE1331" s="50"/>
      <c r="OPF1331" s="50"/>
      <c r="OPG1331" s="50"/>
      <c r="OPH1331" s="50"/>
      <c r="OPI1331" s="50"/>
      <c r="OPJ1331" s="50"/>
      <c r="OPK1331" s="50"/>
      <c r="OPL1331" s="50"/>
      <c r="OPM1331" s="50"/>
      <c r="OPN1331" s="50"/>
      <c r="OPO1331" s="50"/>
      <c r="OPP1331" s="50"/>
      <c r="OPQ1331" s="50"/>
      <c r="OPR1331" s="50"/>
      <c r="OPS1331" s="50"/>
      <c r="OPT1331" s="50"/>
      <c r="OPU1331" s="50"/>
      <c r="OPV1331" s="50"/>
      <c r="OPW1331" s="50"/>
      <c r="OPX1331" s="50"/>
      <c r="OPY1331" s="50"/>
      <c r="OPZ1331" s="50"/>
      <c r="OQA1331" s="50"/>
      <c r="OQB1331" s="50"/>
      <c r="OQC1331" s="50"/>
      <c r="OQD1331" s="50"/>
      <c r="OQE1331" s="50"/>
      <c r="OQF1331" s="50"/>
      <c r="OQG1331" s="50"/>
      <c r="OQH1331" s="50"/>
      <c r="OQI1331" s="50"/>
      <c r="OQJ1331" s="50"/>
      <c r="OQK1331" s="50"/>
      <c r="OQL1331" s="50"/>
      <c r="OQM1331" s="50"/>
      <c r="OQN1331" s="50"/>
      <c r="OQO1331" s="50"/>
      <c r="OQP1331" s="50"/>
      <c r="OQQ1331" s="50"/>
      <c r="OQR1331" s="50"/>
      <c r="OQS1331" s="50"/>
      <c r="OQT1331" s="50"/>
      <c r="OQU1331" s="50"/>
      <c r="OQV1331" s="50"/>
      <c r="OQW1331" s="50"/>
      <c r="OQX1331" s="50"/>
      <c r="OQY1331" s="50"/>
      <c r="OQZ1331" s="50"/>
      <c r="ORA1331" s="50"/>
      <c r="ORB1331" s="50"/>
      <c r="ORC1331" s="50"/>
      <c r="ORD1331" s="50"/>
      <c r="ORE1331" s="50"/>
      <c r="ORF1331" s="50"/>
      <c r="ORG1331" s="50"/>
      <c r="ORH1331" s="50"/>
      <c r="ORI1331" s="50"/>
      <c r="ORJ1331" s="50"/>
      <c r="ORK1331" s="50"/>
      <c r="ORL1331" s="50"/>
      <c r="ORM1331" s="50"/>
      <c r="ORN1331" s="50"/>
      <c r="ORO1331" s="50"/>
      <c r="ORP1331" s="50"/>
      <c r="ORQ1331" s="50"/>
      <c r="ORR1331" s="50"/>
      <c r="ORS1331" s="50"/>
      <c r="ORT1331" s="50"/>
      <c r="ORU1331" s="50"/>
      <c r="ORV1331" s="50"/>
      <c r="ORW1331" s="50"/>
      <c r="ORX1331" s="50"/>
      <c r="ORY1331" s="50"/>
      <c r="ORZ1331" s="50"/>
      <c r="OSA1331" s="50"/>
      <c r="OSB1331" s="50"/>
      <c r="OSC1331" s="50"/>
      <c r="OSD1331" s="50"/>
      <c r="OSE1331" s="50"/>
      <c r="OSF1331" s="50"/>
      <c r="OSG1331" s="50"/>
      <c r="OSH1331" s="50"/>
      <c r="OSI1331" s="50"/>
      <c r="OSJ1331" s="50"/>
      <c r="OSK1331" s="50"/>
      <c r="OSL1331" s="50"/>
      <c r="OSM1331" s="50"/>
      <c r="OSN1331" s="50"/>
      <c r="OSO1331" s="50"/>
      <c r="OSP1331" s="50"/>
      <c r="OSQ1331" s="50"/>
      <c r="OSR1331" s="50"/>
      <c r="OSS1331" s="50"/>
      <c r="OST1331" s="50"/>
      <c r="OSU1331" s="50"/>
      <c r="OSV1331" s="50"/>
      <c r="OSW1331" s="50"/>
      <c r="OSX1331" s="50"/>
      <c r="OSY1331" s="50"/>
      <c r="OSZ1331" s="50"/>
      <c r="OTA1331" s="50"/>
      <c r="OTB1331" s="50"/>
      <c r="OTC1331" s="50"/>
      <c r="OTD1331" s="50"/>
      <c r="OTE1331" s="50"/>
      <c r="OTF1331" s="50"/>
      <c r="OTG1331" s="50"/>
      <c r="OTH1331" s="50"/>
      <c r="OTI1331" s="50"/>
      <c r="OTJ1331" s="50"/>
      <c r="OTK1331" s="50"/>
      <c r="OTL1331" s="50"/>
      <c r="OTM1331" s="50"/>
      <c r="OTN1331" s="50"/>
      <c r="OTO1331" s="50"/>
      <c r="OTP1331" s="50"/>
      <c r="OTQ1331" s="50"/>
      <c r="OTR1331" s="50"/>
      <c r="OTS1331" s="50"/>
      <c r="OTT1331" s="50"/>
      <c r="OTU1331" s="50"/>
      <c r="OTV1331" s="50"/>
      <c r="OTW1331" s="50"/>
      <c r="OTX1331" s="50"/>
      <c r="OTY1331" s="50"/>
      <c r="OTZ1331" s="50"/>
      <c r="OUA1331" s="50"/>
      <c r="OUB1331" s="50"/>
      <c r="OUC1331" s="50"/>
      <c r="OUD1331" s="50"/>
      <c r="OUE1331" s="50"/>
      <c r="OUF1331" s="50"/>
      <c r="OUG1331" s="50"/>
      <c r="OUH1331" s="50"/>
      <c r="OUI1331" s="50"/>
      <c r="OUJ1331" s="50"/>
      <c r="OUK1331" s="50"/>
      <c r="OUL1331" s="50"/>
      <c r="OUM1331" s="50"/>
      <c r="OUN1331" s="50"/>
      <c r="OUO1331" s="50"/>
      <c r="OUP1331" s="50"/>
      <c r="OUQ1331" s="50"/>
      <c r="OUR1331" s="50"/>
      <c r="OUS1331" s="50"/>
      <c r="OUT1331" s="50"/>
      <c r="OUU1331" s="50"/>
      <c r="OUV1331" s="50"/>
      <c r="OUW1331" s="50"/>
      <c r="OUX1331" s="50"/>
      <c r="OUY1331" s="50"/>
      <c r="OUZ1331" s="50"/>
      <c r="OVA1331" s="50"/>
      <c r="OVB1331" s="50"/>
      <c r="OVC1331" s="50"/>
      <c r="OVD1331" s="50"/>
      <c r="OVE1331" s="50"/>
      <c r="OVF1331" s="50"/>
      <c r="OVG1331" s="50"/>
      <c r="OVH1331" s="50"/>
      <c r="OVI1331" s="50"/>
      <c r="OVJ1331" s="50"/>
      <c r="OVK1331" s="50"/>
      <c r="OVL1331" s="50"/>
      <c r="OVM1331" s="50"/>
      <c r="OVN1331" s="50"/>
      <c r="OVO1331" s="50"/>
      <c r="OVP1331" s="50"/>
      <c r="OVQ1331" s="50"/>
      <c r="OVR1331" s="50"/>
      <c r="OVS1331" s="50"/>
      <c r="OVT1331" s="50"/>
      <c r="OVU1331" s="50"/>
      <c r="OVV1331" s="50"/>
      <c r="OVW1331" s="50"/>
      <c r="OVX1331" s="50"/>
      <c r="OVY1331" s="50"/>
      <c r="OVZ1331" s="50"/>
      <c r="OWA1331" s="50"/>
      <c r="OWB1331" s="50"/>
      <c r="OWC1331" s="50"/>
      <c r="OWD1331" s="50"/>
      <c r="OWE1331" s="50"/>
      <c r="OWF1331" s="50"/>
      <c r="OWG1331" s="50"/>
      <c r="OWH1331" s="50"/>
      <c r="OWI1331" s="50"/>
      <c r="OWJ1331" s="50"/>
      <c r="OWK1331" s="50"/>
      <c r="OWL1331" s="50"/>
      <c r="OWM1331" s="50"/>
      <c r="OWN1331" s="50"/>
      <c r="OWO1331" s="50"/>
      <c r="OWP1331" s="50"/>
      <c r="OWQ1331" s="50"/>
      <c r="OWR1331" s="50"/>
      <c r="OWS1331" s="50"/>
      <c r="OWT1331" s="50"/>
      <c r="OWU1331" s="50"/>
      <c r="OWV1331" s="50"/>
      <c r="OWW1331" s="50"/>
      <c r="OWX1331" s="50"/>
      <c r="OWY1331" s="50"/>
      <c r="OWZ1331" s="50"/>
      <c r="OXA1331" s="50"/>
      <c r="OXB1331" s="50"/>
      <c r="OXC1331" s="50"/>
      <c r="OXD1331" s="50"/>
      <c r="OXE1331" s="50"/>
      <c r="OXF1331" s="50"/>
      <c r="OXG1331" s="50"/>
      <c r="OXH1331" s="50"/>
      <c r="OXI1331" s="50"/>
      <c r="OXJ1331" s="50"/>
      <c r="OXK1331" s="50"/>
      <c r="OXL1331" s="50"/>
      <c r="OXM1331" s="50"/>
      <c r="OXN1331" s="50"/>
      <c r="OXO1331" s="50"/>
      <c r="OXP1331" s="50"/>
      <c r="OXQ1331" s="50"/>
      <c r="OXR1331" s="50"/>
      <c r="OXS1331" s="50"/>
      <c r="OXT1331" s="50"/>
      <c r="OXU1331" s="50"/>
      <c r="OXV1331" s="50"/>
      <c r="OXW1331" s="50"/>
      <c r="OXX1331" s="50"/>
      <c r="OXY1331" s="50"/>
      <c r="OXZ1331" s="50"/>
      <c r="OYA1331" s="50"/>
      <c r="OYB1331" s="50"/>
      <c r="OYC1331" s="50"/>
      <c r="OYD1331" s="50"/>
      <c r="OYE1331" s="50"/>
      <c r="OYF1331" s="50"/>
      <c r="OYG1331" s="50"/>
      <c r="OYH1331" s="50"/>
      <c r="OYI1331" s="50"/>
      <c r="OYJ1331" s="50"/>
      <c r="OYK1331" s="50"/>
      <c r="OYL1331" s="50"/>
      <c r="OYM1331" s="50"/>
      <c r="OYN1331" s="50"/>
      <c r="OYO1331" s="50"/>
      <c r="OYP1331" s="50"/>
      <c r="OYQ1331" s="50"/>
      <c r="OYR1331" s="50"/>
      <c r="OYS1331" s="50"/>
      <c r="OYT1331" s="50"/>
      <c r="OYU1331" s="50"/>
      <c r="OYV1331" s="50"/>
      <c r="OYW1331" s="50"/>
      <c r="OYX1331" s="50"/>
      <c r="OYY1331" s="50"/>
      <c r="OYZ1331" s="50"/>
      <c r="OZA1331" s="50"/>
      <c r="OZB1331" s="50"/>
      <c r="OZC1331" s="50"/>
      <c r="OZD1331" s="50"/>
      <c r="OZE1331" s="50"/>
      <c r="OZF1331" s="50"/>
      <c r="OZG1331" s="50"/>
      <c r="OZH1331" s="50"/>
      <c r="OZI1331" s="50"/>
      <c r="OZJ1331" s="50"/>
      <c r="OZK1331" s="50"/>
      <c r="OZL1331" s="50"/>
      <c r="OZM1331" s="50"/>
      <c r="OZN1331" s="50"/>
      <c r="OZO1331" s="50"/>
      <c r="OZP1331" s="50"/>
      <c r="OZQ1331" s="50"/>
      <c r="OZR1331" s="50"/>
      <c r="OZS1331" s="50"/>
      <c r="OZT1331" s="50"/>
      <c r="OZU1331" s="50"/>
      <c r="OZV1331" s="50"/>
      <c r="OZW1331" s="50"/>
      <c r="OZX1331" s="50"/>
      <c r="OZY1331" s="50"/>
      <c r="OZZ1331" s="50"/>
      <c r="PAA1331" s="50"/>
      <c r="PAB1331" s="50"/>
      <c r="PAC1331" s="50"/>
      <c r="PAD1331" s="50"/>
      <c r="PAE1331" s="50"/>
      <c r="PAF1331" s="50"/>
      <c r="PAG1331" s="50"/>
      <c r="PAH1331" s="50"/>
      <c r="PAI1331" s="50"/>
      <c r="PAJ1331" s="50"/>
      <c r="PAK1331" s="50"/>
      <c r="PAL1331" s="50"/>
      <c r="PAM1331" s="50"/>
      <c r="PAN1331" s="50"/>
      <c r="PAO1331" s="50"/>
      <c r="PAP1331" s="50"/>
      <c r="PAQ1331" s="50"/>
      <c r="PAR1331" s="50"/>
      <c r="PAS1331" s="50"/>
      <c r="PAT1331" s="50"/>
      <c r="PAU1331" s="50"/>
      <c r="PAV1331" s="50"/>
      <c r="PAW1331" s="50"/>
      <c r="PAX1331" s="50"/>
      <c r="PAY1331" s="50"/>
      <c r="PAZ1331" s="50"/>
      <c r="PBA1331" s="50"/>
      <c r="PBB1331" s="50"/>
      <c r="PBC1331" s="50"/>
      <c r="PBD1331" s="50"/>
      <c r="PBE1331" s="50"/>
      <c r="PBF1331" s="50"/>
      <c r="PBG1331" s="50"/>
      <c r="PBH1331" s="50"/>
      <c r="PBI1331" s="50"/>
      <c r="PBJ1331" s="50"/>
      <c r="PBK1331" s="50"/>
      <c r="PBL1331" s="50"/>
      <c r="PBM1331" s="50"/>
      <c r="PBN1331" s="50"/>
      <c r="PBO1331" s="50"/>
      <c r="PBP1331" s="50"/>
      <c r="PBQ1331" s="50"/>
      <c r="PBR1331" s="50"/>
      <c r="PBS1331" s="50"/>
      <c r="PBT1331" s="50"/>
      <c r="PBU1331" s="50"/>
      <c r="PBV1331" s="50"/>
      <c r="PBW1331" s="50"/>
      <c r="PBX1331" s="50"/>
      <c r="PBY1331" s="50"/>
      <c r="PBZ1331" s="50"/>
      <c r="PCA1331" s="50"/>
      <c r="PCB1331" s="50"/>
      <c r="PCC1331" s="50"/>
      <c r="PCD1331" s="50"/>
      <c r="PCE1331" s="50"/>
      <c r="PCF1331" s="50"/>
      <c r="PCG1331" s="50"/>
      <c r="PCH1331" s="50"/>
      <c r="PCI1331" s="50"/>
      <c r="PCJ1331" s="50"/>
      <c r="PCK1331" s="50"/>
      <c r="PCL1331" s="50"/>
      <c r="PCM1331" s="50"/>
      <c r="PCN1331" s="50"/>
      <c r="PCO1331" s="50"/>
      <c r="PCP1331" s="50"/>
      <c r="PCQ1331" s="50"/>
      <c r="PCR1331" s="50"/>
      <c r="PCS1331" s="50"/>
      <c r="PCT1331" s="50"/>
      <c r="PCU1331" s="50"/>
      <c r="PCV1331" s="50"/>
      <c r="PCW1331" s="50"/>
      <c r="PCX1331" s="50"/>
      <c r="PCY1331" s="50"/>
      <c r="PCZ1331" s="50"/>
      <c r="PDA1331" s="50"/>
      <c r="PDB1331" s="50"/>
      <c r="PDC1331" s="50"/>
      <c r="PDD1331" s="50"/>
      <c r="PDE1331" s="50"/>
      <c r="PDF1331" s="50"/>
      <c r="PDG1331" s="50"/>
      <c r="PDH1331" s="50"/>
      <c r="PDI1331" s="50"/>
      <c r="PDJ1331" s="50"/>
      <c r="PDK1331" s="50"/>
      <c r="PDL1331" s="50"/>
      <c r="PDM1331" s="50"/>
      <c r="PDN1331" s="50"/>
      <c r="PDO1331" s="50"/>
      <c r="PDP1331" s="50"/>
      <c r="PDQ1331" s="50"/>
      <c r="PDR1331" s="50"/>
      <c r="PDS1331" s="50"/>
      <c r="PDT1331" s="50"/>
      <c r="PDU1331" s="50"/>
      <c r="PDV1331" s="50"/>
      <c r="PDW1331" s="50"/>
      <c r="PDX1331" s="50"/>
      <c r="PDY1331" s="50"/>
      <c r="PDZ1331" s="50"/>
      <c r="PEA1331" s="50"/>
      <c r="PEB1331" s="50"/>
      <c r="PEC1331" s="50"/>
      <c r="PED1331" s="50"/>
      <c r="PEE1331" s="50"/>
      <c r="PEF1331" s="50"/>
      <c r="PEG1331" s="50"/>
      <c r="PEH1331" s="50"/>
      <c r="PEI1331" s="50"/>
      <c r="PEJ1331" s="50"/>
      <c r="PEK1331" s="50"/>
      <c r="PEL1331" s="50"/>
      <c r="PEM1331" s="50"/>
      <c r="PEN1331" s="50"/>
      <c r="PEO1331" s="50"/>
      <c r="PEP1331" s="50"/>
      <c r="PEQ1331" s="50"/>
      <c r="PER1331" s="50"/>
      <c r="PES1331" s="50"/>
      <c r="PET1331" s="50"/>
      <c r="PEU1331" s="50"/>
      <c r="PEV1331" s="50"/>
      <c r="PEW1331" s="50"/>
      <c r="PEX1331" s="50"/>
      <c r="PEY1331" s="50"/>
      <c r="PEZ1331" s="50"/>
      <c r="PFA1331" s="50"/>
      <c r="PFB1331" s="50"/>
      <c r="PFC1331" s="50"/>
      <c r="PFD1331" s="50"/>
      <c r="PFE1331" s="50"/>
      <c r="PFF1331" s="50"/>
      <c r="PFG1331" s="50"/>
      <c r="PFH1331" s="50"/>
      <c r="PFI1331" s="50"/>
      <c r="PFJ1331" s="50"/>
      <c r="PFK1331" s="50"/>
      <c r="PFL1331" s="50"/>
      <c r="PFM1331" s="50"/>
      <c r="PFN1331" s="50"/>
      <c r="PFO1331" s="50"/>
      <c r="PFP1331" s="50"/>
      <c r="PFQ1331" s="50"/>
      <c r="PFR1331" s="50"/>
      <c r="PFS1331" s="50"/>
      <c r="PFT1331" s="50"/>
      <c r="PFU1331" s="50"/>
      <c r="PFV1331" s="50"/>
      <c r="PFW1331" s="50"/>
      <c r="PFX1331" s="50"/>
      <c r="PFY1331" s="50"/>
      <c r="PFZ1331" s="50"/>
      <c r="PGA1331" s="50"/>
      <c r="PGB1331" s="50"/>
      <c r="PGC1331" s="50"/>
      <c r="PGD1331" s="50"/>
      <c r="PGE1331" s="50"/>
      <c r="PGF1331" s="50"/>
      <c r="PGG1331" s="50"/>
      <c r="PGH1331" s="50"/>
      <c r="PGI1331" s="50"/>
      <c r="PGJ1331" s="50"/>
      <c r="PGK1331" s="50"/>
      <c r="PGL1331" s="50"/>
      <c r="PGM1331" s="50"/>
      <c r="PGN1331" s="50"/>
      <c r="PGO1331" s="50"/>
      <c r="PGP1331" s="50"/>
      <c r="PGQ1331" s="50"/>
      <c r="PGR1331" s="50"/>
      <c r="PGS1331" s="50"/>
      <c r="PGT1331" s="50"/>
      <c r="PGU1331" s="50"/>
      <c r="PGV1331" s="50"/>
      <c r="PGW1331" s="50"/>
      <c r="PGX1331" s="50"/>
      <c r="PGY1331" s="50"/>
      <c r="PGZ1331" s="50"/>
      <c r="PHA1331" s="50"/>
      <c r="PHB1331" s="50"/>
      <c r="PHC1331" s="50"/>
      <c r="PHD1331" s="50"/>
      <c r="PHE1331" s="50"/>
      <c r="PHF1331" s="50"/>
      <c r="PHG1331" s="50"/>
      <c r="PHH1331" s="50"/>
      <c r="PHI1331" s="50"/>
      <c r="PHJ1331" s="50"/>
      <c r="PHK1331" s="50"/>
      <c r="PHL1331" s="50"/>
      <c r="PHM1331" s="50"/>
      <c r="PHN1331" s="50"/>
      <c r="PHO1331" s="50"/>
      <c r="PHP1331" s="50"/>
      <c r="PHQ1331" s="50"/>
      <c r="PHR1331" s="50"/>
      <c r="PHS1331" s="50"/>
      <c r="PHT1331" s="50"/>
      <c r="PHU1331" s="50"/>
      <c r="PHV1331" s="50"/>
      <c r="PHW1331" s="50"/>
      <c r="PHX1331" s="50"/>
      <c r="PHY1331" s="50"/>
      <c r="PHZ1331" s="50"/>
      <c r="PIA1331" s="50"/>
      <c r="PIB1331" s="50"/>
      <c r="PIC1331" s="50"/>
      <c r="PID1331" s="50"/>
      <c r="PIE1331" s="50"/>
      <c r="PIF1331" s="50"/>
      <c r="PIG1331" s="50"/>
      <c r="PIH1331" s="50"/>
      <c r="PII1331" s="50"/>
      <c r="PIJ1331" s="50"/>
      <c r="PIK1331" s="50"/>
      <c r="PIL1331" s="50"/>
      <c r="PIM1331" s="50"/>
      <c r="PIN1331" s="50"/>
      <c r="PIO1331" s="50"/>
      <c r="PIP1331" s="50"/>
      <c r="PIQ1331" s="50"/>
      <c r="PIR1331" s="50"/>
      <c r="PIS1331" s="50"/>
      <c r="PIT1331" s="50"/>
      <c r="PIU1331" s="50"/>
      <c r="PIV1331" s="50"/>
      <c r="PIW1331" s="50"/>
      <c r="PIX1331" s="50"/>
      <c r="PIY1331" s="50"/>
      <c r="PIZ1331" s="50"/>
      <c r="PJA1331" s="50"/>
      <c r="PJB1331" s="50"/>
      <c r="PJC1331" s="50"/>
      <c r="PJD1331" s="50"/>
      <c r="PJE1331" s="50"/>
      <c r="PJF1331" s="50"/>
      <c r="PJG1331" s="50"/>
      <c r="PJH1331" s="50"/>
      <c r="PJI1331" s="50"/>
      <c r="PJJ1331" s="50"/>
      <c r="PJK1331" s="50"/>
      <c r="PJL1331" s="50"/>
      <c r="PJM1331" s="50"/>
      <c r="PJN1331" s="50"/>
      <c r="PJO1331" s="50"/>
      <c r="PJP1331" s="50"/>
      <c r="PJQ1331" s="50"/>
      <c r="PJR1331" s="50"/>
      <c r="PJS1331" s="50"/>
      <c r="PJT1331" s="50"/>
      <c r="PJU1331" s="50"/>
      <c r="PJV1331" s="50"/>
      <c r="PJW1331" s="50"/>
      <c r="PJX1331" s="50"/>
      <c r="PJY1331" s="50"/>
      <c r="PJZ1331" s="50"/>
      <c r="PKA1331" s="50"/>
      <c r="PKB1331" s="50"/>
      <c r="PKC1331" s="50"/>
      <c r="PKD1331" s="50"/>
      <c r="PKE1331" s="50"/>
      <c r="PKF1331" s="50"/>
      <c r="PKG1331" s="50"/>
      <c r="PKH1331" s="50"/>
      <c r="PKI1331" s="50"/>
      <c r="PKJ1331" s="50"/>
      <c r="PKK1331" s="50"/>
      <c r="PKL1331" s="50"/>
      <c r="PKM1331" s="50"/>
      <c r="PKN1331" s="50"/>
      <c r="PKO1331" s="50"/>
      <c r="PKP1331" s="50"/>
      <c r="PKQ1331" s="50"/>
      <c r="PKR1331" s="50"/>
      <c r="PKS1331" s="50"/>
      <c r="PKT1331" s="50"/>
      <c r="PKU1331" s="50"/>
      <c r="PKV1331" s="50"/>
      <c r="PKW1331" s="50"/>
      <c r="PKX1331" s="50"/>
      <c r="PKY1331" s="50"/>
      <c r="PKZ1331" s="50"/>
      <c r="PLA1331" s="50"/>
      <c r="PLB1331" s="50"/>
      <c r="PLC1331" s="50"/>
      <c r="PLD1331" s="50"/>
      <c r="PLE1331" s="50"/>
      <c r="PLF1331" s="50"/>
      <c r="PLG1331" s="50"/>
      <c r="PLH1331" s="50"/>
      <c r="PLI1331" s="50"/>
      <c r="PLJ1331" s="50"/>
      <c r="PLK1331" s="50"/>
      <c r="PLL1331" s="50"/>
      <c r="PLM1331" s="50"/>
      <c r="PLN1331" s="50"/>
      <c r="PLO1331" s="50"/>
      <c r="PLP1331" s="50"/>
      <c r="PLQ1331" s="50"/>
      <c r="PLR1331" s="50"/>
      <c r="PLS1331" s="50"/>
      <c r="PLT1331" s="50"/>
      <c r="PLU1331" s="50"/>
      <c r="PLV1331" s="50"/>
      <c r="PLW1331" s="50"/>
      <c r="PLX1331" s="50"/>
      <c r="PLY1331" s="50"/>
      <c r="PLZ1331" s="50"/>
      <c r="PMA1331" s="50"/>
      <c r="PMB1331" s="50"/>
      <c r="PMC1331" s="50"/>
      <c r="PMD1331" s="50"/>
      <c r="PME1331" s="50"/>
      <c r="PMF1331" s="50"/>
      <c r="PMG1331" s="50"/>
      <c r="PMH1331" s="50"/>
      <c r="PMI1331" s="50"/>
      <c r="PMJ1331" s="50"/>
      <c r="PMK1331" s="50"/>
      <c r="PML1331" s="50"/>
      <c r="PMM1331" s="50"/>
      <c r="PMN1331" s="50"/>
      <c r="PMO1331" s="50"/>
      <c r="PMP1331" s="50"/>
      <c r="PMQ1331" s="50"/>
      <c r="PMR1331" s="50"/>
      <c r="PMS1331" s="50"/>
      <c r="PMT1331" s="50"/>
      <c r="PMU1331" s="50"/>
      <c r="PMV1331" s="50"/>
      <c r="PMW1331" s="50"/>
      <c r="PMX1331" s="50"/>
      <c r="PMY1331" s="50"/>
      <c r="PMZ1331" s="50"/>
      <c r="PNA1331" s="50"/>
      <c r="PNB1331" s="50"/>
      <c r="PNC1331" s="50"/>
      <c r="PND1331" s="50"/>
      <c r="PNE1331" s="50"/>
      <c r="PNF1331" s="50"/>
      <c r="PNG1331" s="50"/>
      <c r="PNH1331" s="50"/>
      <c r="PNI1331" s="50"/>
      <c r="PNJ1331" s="50"/>
      <c r="PNK1331" s="50"/>
      <c r="PNL1331" s="50"/>
      <c r="PNM1331" s="50"/>
      <c r="PNN1331" s="50"/>
      <c r="PNO1331" s="50"/>
      <c r="PNP1331" s="50"/>
      <c r="PNQ1331" s="50"/>
      <c r="PNR1331" s="50"/>
      <c r="PNS1331" s="50"/>
      <c r="PNT1331" s="50"/>
      <c r="PNU1331" s="50"/>
      <c r="PNV1331" s="50"/>
      <c r="PNW1331" s="50"/>
      <c r="PNX1331" s="50"/>
      <c r="PNY1331" s="50"/>
      <c r="PNZ1331" s="50"/>
      <c r="POA1331" s="50"/>
      <c r="POB1331" s="50"/>
      <c r="POC1331" s="50"/>
      <c r="POD1331" s="50"/>
      <c r="POE1331" s="50"/>
      <c r="POF1331" s="50"/>
      <c r="POG1331" s="50"/>
      <c r="POH1331" s="50"/>
      <c r="POI1331" s="50"/>
      <c r="POJ1331" s="50"/>
      <c r="POK1331" s="50"/>
      <c r="POL1331" s="50"/>
      <c r="POM1331" s="50"/>
      <c r="PON1331" s="50"/>
      <c r="POO1331" s="50"/>
      <c r="POP1331" s="50"/>
      <c r="POQ1331" s="50"/>
      <c r="POR1331" s="50"/>
      <c r="POS1331" s="50"/>
      <c r="POT1331" s="50"/>
      <c r="POU1331" s="50"/>
      <c r="POV1331" s="50"/>
      <c r="POW1331" s="50"/>
      <c r="POX1331" s="50"/>
      <c r="POY1331" s="50"/>
      <c r="POZ1331" s="50"/>
      <c r="PPA1331" s="50"/>
      <c r="PPB1331" s="50"/>
      <c r="PPC1331" s="50"/>
      <c r="PPD1331" s="50"/>
      <c r="PPE1331" s="50"/>
      <c r="PPF1331" s="50"/>
      <c r="PPG1331" s="50"/>
      <c r="PPH1331" s="50"/>
      <c r="PPI1331" s="50"/>
      <c r="PPJ1331" s="50"/>
      <c r="PPK1331" s="50"/>
      <c r="PPL1331" s="50"/>
      <c r="PPM1331" s="50"/>
      <c r="PPN1331" s="50"/>
      <c r="PPO1331" s="50"/>
      <c r="PPP1331" s="50"/>
      <c r="PPQ1331" s="50"/>
      <c r="PPR1331" s="50"/>
      <c r="PPS1331" s="50"/>
      <c r="PPT1331" s="50"/>
      <c r="PPU1331" s="50"/>
      <c r="PPV1331" s="50"/>
      <c r="PPW1331" s="50"/>
      <c r="PPX1331" s="50"/>
      <c r="PPY1331" s="50"/>
      <c r="PPZ1331" s="50"/>
      <c r="PQA1331" s="50"/>
      <c r="PQB1331" s="50"/>
      <c r="PQC1331" s="50"/>
      <c r="PQD1331" s="50"/>
      <c r="PQE1331" s="50"/>
      <c r="PQF1331" s="50"/>
      <c r="PQG1331" s="50"/>
      <c r="PQH1331" s="50"/>
      <c r="PQI1331" s="50"/>
      <c r="PQJ1331" s="50"/>
      <c r="PQK1331" s="50"/>
      <c r="PQL1331" s="50"/>
      <c r="PQM1331" s="50"/>
      <c r="PQN1331" s="50"/>
      <c r="PQO1331" s="50"/>
      <c r="PQP1331" s="50"/>
      <c r="PQQ1331" s="50"/>
      <c r="PQR1331" s="50"/>
      <c r="PQS1331" s="50"/>
      <c r="PQT1331" s="50"/>
      <c r="PQU1331" s="50"/>
      <c r="PQV1331" s="50"/>
      <c r="PQW1331" s="50"/>
      <c r="PQX1331" s="50"/>
      <c r="PQY1331" s="50"/>
      <c r="PQZ1331" s="50"/>
      <c r="PRA1331" s="50"/>
      <c r="PRB1331" s="50"/>
      <c r="PRC1331" s="50"/>
      <c r="PRD1331" s="50"/>
      <c r="PRE1331" s="50"/>
      <c r="PRF1331" s="50"/>
      <c r="PRG1331" s="50"/>
      <c r="PRH1331" s="50"/>
      <c r="PRI1331" s="50"/>
      <c r="PRJ1331" s="50"/>
      <c r="PRK1331" s="50"/>
      <c r="PRL1331" s="50"/>
      <c r="PRM1331" s="50"/>
      <c r="PRN1331" s="50"/>
      <c r="PRO1331" s="50"/>
      <c r="PRP1331" s="50"/>
      <c r="PRQ1331" s="50"/>
      <c r="PRR1331" s="50"/>
      <c r="PRS1331" s="50"/>
      <c r="PRT1331" s="50"/>
      <c r="PRU1331" s="50"/>
      <c r="PRV1331" s="50"/>
      <c r="PRW1331" s="50"/>
      <c r="PRX1331" s="50"/>
      <c r="PRY1331" s="50"/>
      <c r="PRZ1331" s="50"/>
      <c r="PSA1331" s="50"/>
      <c r="PSB1331" s="50"/>
      <c r="PSC1331" s="50"/>
      <c r="PSD1331" s="50"/>
      <c r="PSE1331" s="50"/>
      <c r="PSF1331" s="50"/>
      <c r="PSG1331" s="50"/>
      <c r="PSH1331" s="50"/>
      <c r="PSI1331" s="50"/>
      <c r="PSJ1331" s="50"/>
      <c r="PSK1331" s="50"/>
      <c r="PSL1331" s="50"/>
      <c r="PSM1331" s="50"/>
      <c r="PSN1331" s="50"/>
      <c r="PSO1331" s="50"/>
      <c r="PSP1331" s="50"/>
      <c r="PSQ1331" s="50"/>
      <c r="PSR1331" s="50"/>
      <c r="PSS1331" s="50"/>
      <c r="PST1331" s="50"/>
      <c r="PSU1331" s="50"/>
      <c r="PSV1331" s="50"/>
      <c r="PSW1331" s="50"/>
      <c r="PSX1331" s="50"/>
      <c r="PSY1331" s="50"/>
      <c r="PSZ1331" s="50"/>
      <c r="PTA1331" s="50"/>
      <c r="PTB1331" s="50"/>
      <c r="PTC1331" s="50"/>
      <c r="PTD1331" s="50"/>
      <c r="PTE1331" s="50"/>
      <c r="PTF1331" s="50"/>
      <c r="PTG1331" s="50"/>
      <c r="PTH1331" s="50"/>
      <c r="PTI1331" s="50"/>
      <c r="PTJ1331" s="50"/>
      <c r="PTK1331" s="50"/>
      <c r="PTL1331" s="50"/>
      <c r="PTM1331" s="50"/>
      <c r="PTN1331" s="50"/>
      <c r="PTO1331" s="50"/>
      <c r="PTP1331" s="50"/>
      <c r="PTQ1331" s="50"/>
      <c r="PTR1331" s="50"/>
      <c r="PTS1331" s="50"/>
      <c r="PTT1331" s="50"/>
      <c r="PTU1331" s="50"/>
      <c r="PTV1331" s="50"/>
      <c r="PTW1331" s="50"/>
      <c r="PTX1331" s="50"/>
      <c r="PTY1331" s="50"/>
      <c r="PTZ1331" s="50"/>
      <c r="PUA1331" s="50"/>
      <c r="PUB1331" s="50"/>
      <c r="PUC1331" s="50"/>
      <c r="PUD1331" s="50"/>
      <c r="PUE1331" s="50"/>
      <c r="PUF1331" s="50"/>
      <c r="PUG1331" s="50"/>
      <c r="PUH1331" s="50"/>
      <c r="PUI1331" s="50"/>
      <c r="PUJ1331" s="50"/>
      <c r="PUK1331" s="50"/>
      <c r="PUL1331" s="50"/>
      <c r="PUM1331" s="50"/>
      <c r="PUN1331" s="50"/>
      <c r="PUO1331" s="50"/>
      <c r="PUP1331" s="50"/>
      <c r="PUQ1331" s="50"/>
      <c r="PUR1331" s="50"/>
      <c r="PUS1331" s="50"/>
      <c r="PUT1331" s="50"/>
      <c r="PUU1331" s="50"/>
      <c r="PUV1331" s="50"/>
      <c r="PUW1331" s="50"/>
      <c r="PUX1331" s="50"/>
      <c r="PUY1331" s="50"/>
      <c r="PUZ1331" s="50"/>
      <c r="PVA1331" s="50"/>
      <c r="PVB1331" s="50"/>
      <c r="PVC1331" s="50"/>
      <c r="PVD1331" s="50"/>
      <c r="PVE1331" s="50"/>
      <c r="PVF1331" s="50"/>
      <c r="PVG1331" s="50"/>
      <c r="PVH1331" s="50"/>
      <c r="PVI1331" s="50"/>
      <c r="PVJ1331" s="50"/>
      <c r="PVK1331" s="50"/>
      <c r="PVL1331" s="50"/>
      <c r="PVM1331" s="50"/>
      <c r="PVN1331" s="50"/>
      <c r="PVO1331" s="50"/>
      <c r="PVP1331" s="50"/>
      <c r="PVQ1331" s="50"/>
      <c r="PVR1331" s="50"/>
      <c r="PVS1331" s="50"/>
      <c r="PVT1331" s="50"/>
      <c r="PVU1331" s="50"/>
      <c r="PVV1331" s="50"/>
      <c r="PVW1331" s="50"/>
      <c r="PVX1331" s="50"/>
      <c r="PVY1331" s="50"/>
      <c r="PVZ1331" s="50"/>
      <c r="PWA1331" s="50"/>
      <c r="PWB1331" s="50"/>
      <c r="PWC1331" s="50"/>
      <c r="PWD1331" s="50"/>
      <c r="PWE1331" s="50"/>
      <c r="PWF1331" s="50"/>
      <c r="PWG1331" s="50"/>
      <c r="PWH1331" s="50"/>
      <c r="PWI1331" s="50"/>
      <c r="PWJ1331" s="50"/>
      <c r="PWK1331" s="50"/>
      <c r="PWL1331" s="50"/>
      <c r="PWM1331" s="50"/>
      <c r="PWN1331" s="50"/>
      <c r="PWO1331" s="50"/>
      <c r="PWP1331" s="50"/>
      <c r="PWQ1331" s="50"/>
      <c r="PWR1331" s="50"/>
      <c r="PWS1331" s="50"/>
      <c r="PWT1331" s="50"/>
      <c r="PWU1331" s="50"/>
      <c r="PWV1331" s="50"/>
      <c r="PWW1331" s="50"/>
      <c r="PWX1331" s="50"/>
      <c r="PWY1331" s="50"/>
      <c r="PWZ1331" s="50"/>
      <c r="PXA1331" s="50"/>
      <c r="PXB1331" s="50"/>
      <c r="PXC1331" s="50"/>
      <c r="PXD1331" s="50"/>
      <c r="PXE1331" s="50"/>
      <c r="PXF1331" s="50"/>
      <c r="PXG1331" s="50"/>
      <c r="PXH1331" s="50"/>
      <c r="PXI1331" s="50"/>
      <c r="PXJ1331" s="50"/>
      <c r="PXK1331" s="50"/>
      <c r="PXL1331" s="50"/>
      <c r="PXM1331" s="50"/>
      <c r="PXN1331" s="50"/>
      <c r="PXO1331" s="50"/>
      <c r="PXP1331" s="50"/>
      <c r="PXQ1331" s="50"/>
      <c r="PXR1331" s="50"/>
      <c r="PXS1331" s="50"/>
      <c r="PXT1331" s="50"/>
      <c r="PXU1331" s="50"/>
      <c r="PXV1331" s="50"/>
      <c r="PXW1331" s="50"/>
      <c r="PXX1331" s="50"/>
      <c r="PXY1331" s="50"/>
      <c r="PXZ1331" s="50"/>
      <c r="PYA1331" s="50"/>
      <c r="PYB1331" s="50"/>
      <c r="PYC1331" s="50"/>
      <c r="PYD1331" s="50"/>
      <c r="PYE1331" s="50"/>
      <c r="PYF1331" s="50"/>
      <c r="PYG1331" s="50"/>
      <c r="PYH1331" s="50"/>
      <c r="PYI1331" s="50"/>
      <c r="PYJ1331" s="50"/>
      <c r="PYK1331" s="50"/>
      <c r="PYL1331" s="50"/>
      <c r="PYM1331" s="50"/>
      <c r="PYN1331" s="50"/>
      <c r="PYO1331" s="50"/>
      <c r="PYP1331" s="50"/>
      <c r="PYQ1331" s="50"/>
      <c r="PYR1331" s="50"/>
      <c r="PYS1331" s="50"/>
      <c r="PYT1331" s="50"/>
      <c r="PYU1331" s="50"/>
      <c r="PYV1331" s="50"/>
      <c r="PYW1331" s="50"/>
      <c r="PYX1331" s="50"/>
      <c r="PYY1331" s="50"/>
      <c r="PYZ1331" s="50"/>
      <c r="PZA1331" s="50"/>
      <c r="PZB1331" s="50"/>
      <c r="PZC1331" s="50"/>
      <c r="PZD1331" s="50"/>
      <c r="PZE1331" s="50"/>
      <c r="PZF1331" s="50"/>
      <c r="PZG1331" s="50"/>
      <c r="PZH1331" s="50"/>
      <c r="PZI1331" s="50"/>
      <c r="PZJ1331" s="50"/>
      <c r="PZK1331" s="50"/>
      <c r="PZL1331" s="50"/>
      <c r="PZM1331" s="50"/>
      <c r="PZN1331" s="50"/>
      <c r="PZO1331" s="50"/>
      <c r="PZP1331" s="50"/>
      <c r="PZQ1331" s="50"/>
      <c r="PZR1331" s="50"/>
      <c r="PZS1331" s="50"/>
      <c r="PZT1331" s="50"/>
      <c r="PZU1331" s="50"/>
      <c r="PZV1331" s="50"/>
      <c r="PZW1331" s="50"/>
      <c r="PZX1331" s="50"/>
      <c r="PZY1331" s="50"/>
      <c r="PZZ1331" s="50"/>
      <c r="QAA1331" s="50"/>
      <c r="QAB1331" s="50"/>
      <c r="QAC1331" s="50"/>
      <c r="QAD1331" s="50"/>
      <c r="QAE1331" s="50"/>
      <c r="QAF1331" s="50"/>
      <c r="QAG1331" s="50"/>
      <c r="QAH1331" s="50"/>
      <c r="QAI1331" s="50"/>
      <c r="QAJ1331" s="50"/>
      <c r="QAK1331" s="50"/>
      <c r="QAL1331" s="50"/>
      <c r="QAM1331" s="50"/>
      <c r="QAN1331" s="50"/>
      <c r="QAO1331" s="50"/>
      <c r="QAP1331" s="50"/>
      <c r="QAQ1331" s="50"/>
      <c r="QAR1331" s="50"/>
      <c r="QAS1331" s="50"/>
      <c r="QAT1331" s="50"/>
      <c r="QAU1331" s="50"/>
      <c r="QAV1331" s="50"/>
      <c r="QAW1331" s="50"/>
      <c r="QAX1331" s="50"/>
      <c r="QAY1331" s="50"/>
      <c r="QAZ1331" s="50"/>
      <c r="QBA1331" s="50"/>
      <c r="QBB1331" s="50"/>
      <c r="QBC1331" s="50"/>
      <c r="QBD1331" s="50"/>
      <c r="QBE1331" s="50"/>
      <c r="QBF1331" s="50"/>
      <c r="QBG1331" s="50"/>
      <c r="QBH1331" s="50"/>
      <c r="QBI1331" s="50"/>
      <c r="QBJ1331" s="50"/>
      <c r="QBK1331" s="50"/>
      <c r="QBL1331" s="50"/>
      <c r="QBM1331" s="50"/>
      <c r="QBN1331" s="50"/>
      <c r="QBO1331" s="50"/>
      <c r="QBP1331" s="50"/>
      <c r="QBQ1331" s="50"/>
      <c r="QBR1331" s="50"/>
      <c r="QBS1331" s="50"/>
      <c r="QBT1331" s="50"/>
      <c r="QBU1331" s="50"/>
      <c r="QBV1331" s="50"/>
      <c r="QBW1331" s="50"/>
      <c r="QBX1331" s="50"/>
      <c r="QBY1331" s="50"/>
      <c r="QBZ1331" s="50"/>
      <c r="QCA1331" s="50"/>
      <c r="QCB1331" s="50"/>
      <c r="QCC1331" s="50"/>
      <c r="QCD1331" s="50"/>
      <c r="QCE1331" s="50"/>
      <c r="QCF1331" s="50"/>
      <c r="QCG1331" s="50"/>
      <c r="QCH1331" s="50"/>
      <c r="QCI1331" s="50"/>
      <c r="QCJ1331" s="50"/>
      <c r="QCK1331" s="50"/>
      <c r="QCL1331" s="50"/>
      <c r="QCM1331" s="50"/>
      <c r="QCN1331" s="50"/>
      <c r="QCO1331" s="50"/>
      <c r="QCP1331" s="50"/>
      <c r="QCQ1331" s="50"/>
      <c r="QCR1331" s="50"/>
      <c r="QCS1331" s="50"/>
      <c r="QCT1331" s="50"/>
      <c r="QCU1331" s="50"/>
      <c r="QCV1331" s="50"/>
      <c r="QCW1331" s="50"/>
      <c r="QCX1331" s="50"/>
      <c r="QCY1331" s="50"/>
      <c r="QCZ1331" s="50"/>
      <c r="QDA1331" s="50"/>
      <c r="QDB1331" s="50"/>
      <c r="QDC1331" s="50"/>
      <c r="QDD1331" s="50"/>
      <c r="QDE1331" s="50"/>
      <c r="QDF1331" s="50"/>
      <c r="QDG1331" s="50"/>
      <c r="QDH1331" s="50"/>
      <c r="QDI1331" s="50"/>
      <c r="QDJ1331" s="50"/>
      <c r="QDK1331" s="50"/>
      <c r="QDL1331" s="50"/>
      <c r="QDM1331" s="50"/>
      <c r="QDN1331" s="50"/>
      <c r="QDO1331" s="50"/>
      <c r="QDP1331" s="50"/>
      <c r="QDQ1331" s="50"/>
      <c r="QDR1331" s="50"/>
      <c r="QDS1331" s="50"/>
      <c r="QDT1331" s="50"/>
      <c r="QDU1331" s="50"/>
      <c r="QDV1331" s="50"/>
      <c r="QDW1331" s="50"/>
      <c r="QDX1331" s="50"/>
      <c r="QDY1331" s="50"/>
      <c r="QDZ1331" s="50"/>
      <c r="QEA1331" s="50"/>
      <c r="QEB1331" s="50"/>
      <c r="QEC1331" s="50"/>
      <c r="QED1331" s="50"/>
      <c r="QEE1331" s="50"/>
      <c r="QEF1331" s="50"/>
      <c r="QEG1331" s="50"/>
      <c r="QEH1331" s="50"/>
      <c r="QEI1331" s="50"/>
      <c r="QEJ1331" s="50"/>
      <c r="QEK1331" s="50"/>
      <c r="QEL1331" s="50"/>
      <c r="QEM1331" s="50"/>
      <c r="QEN1331" s="50"/>
      <c r="QEO1331" s="50"/>
      <c r="QEP1331" s="50"/>
      <c r="QEQ1331" s="50"/>
      <c r="QER1331" s="50"/>
      <c r="QES1331" s="50"/>
      <c r="QET1331" s="50"/>
      <c r="QEU1331" s="50"/>
      <c r="QEV1331" s="50"/>
      <c r="QEW1331" s="50"/>
      <c r="QEX1331" s="50"/>
      <c r="QEY1331" s="50"/>
      <c r="QEZ1331" s="50"/>
      <c r="QFA1331" s="50"/>
      <c r="QFB1331" s="50"/>
      <c r="QFC1331" s="50"/>
      <c r="QFD1331" s="50"/>
      <c r="QFE1331" s="50"/>
      <c r="QFF1331" s="50"/>
      <c r="QFG1331" s="50"/>
      <c r="QFH1331" s="50"/>
      <c r="QFI1331" s="50"/>
      <c r="QFJ1331" s="50"/>
      <c r="QFK1331" s="50"/>
      <c r="QFL1331" s="50"/>
      <c r="QFM1331" s="50"/>
      <c r="QFN1331" s="50"/>
      <c r="QFO1331" s="50"/>
      <c r="QFP1331" s="50"/>
      <c r="QFQ1331" s="50"/>
      <c r="QFR1331" s="50"/>
      <c r="QFS1331" s="50"/>
      <c r="QFT1331" s="50"/>
      <c r="QFU1331" s="50"/>
      <c r="QFV1331" s="50"/>
      <c r="QFW1331" s="50"/>
      <c r="QFX1331" s="50"/>
      <c r="QFY1331" s="50"/>
      <c r="QFZ1331" s="50"/>
      <c r="QGA1331" s="50"/>
      <c r="QGB1331" s="50"/>
      <c r="QGC1331" s="50"/>
      <c r="QGD1331" s="50"/>
      <c r="QGE1331" s="50"/>
      <c r="QGF1331" s="50"/>
      <c r="QGG1331" s="50"/>
      <c r="QGH1331" s="50"/>
      <c r="QGI1331" s="50"/>
      <c r="QGJ1331" s="50"/>
      <c r="QGK1331" s="50"/>
      <c r="QGL1331" s="50"/>
      <c r="QGM1331" s="50"/>
      <c r="QGN1331" s="50"/>
      <c r="QGO1331" s="50"/>
      <c r="QGP1331" s="50"/>
      <c r="QGQ1331" s="50"/>
      <c r="QGR1331" s="50"/>
      <c r="QGS1331" s="50"/>
      <c r="QGT1331" s="50"/>
      <c r="QGU1331" s="50"/>
      <c r="QGV1331" s="50"/>
      <c r="QGW1331" s="50"/>
      <c r="QGX1331" s="50"/>
      <c r="QGY1331" s="50"/>
      <c r="QGZ1331" s="50"/>
      <c r="QHA1331" s="50"/>
      <c r="QHB1331" s="50"/>
      <c r="QHC1331" s="50"/>
      <c r="QHD1331" s="50"/>
      <c r="QHE1331" s="50"/>
      <c r="QHF1331" s="50"/>
      <c r="QHG1331" s="50"/>
      <c r="QHH1331" s="50"/>
      <c r="QHI1331" s="50"/>
      <c r="QHJ1331" s="50"/>
      <c r="QHK1331" s="50"/>
      <c r="QHL1331" s="50"/>
      <c r="QHM1331" s="50"/>
      <c r="QHN1331" s="50"/>
      <c r="QHO1331" s="50"/>
      <c r="QHP1331" s="50"/>
      <c r="QHQ1331" s="50"/>
      <c r="QHR1331" s="50"/>
      <c r="QHS1331" s="50"/>
      <c r="QHT1331" s="50"/>
      <c r="QHU1331" s="50"/>
      <c r="QHV1331" s="50"/>
      <c r="QHW1331" s="50"/>
      <c r="QHX1331" s="50"/>
      <c r="QHY1331" s="50"/>
      <c r="QHZ1331" s="50"/>
      <c r="QIA1331" s="50"/>
      <c r="QIB1331" s="50"/>
      <c r="QIC1331" s="50"/>
      <c r="QID1331" s="50"/>
      <c r="QIE1331" s="50"/>
      <c r="QIF1331" s="50"/>
      <c r="QIG1331" s="50"/>
      <c r="QIH1331" s="50"/>
      <c r="QII1331" s="50"/>
      <c r="QIJ1331" s="50"/>
      <c r="QIK1331" s="50"/>
      <c r="QIL1331" s="50"/>
      <c r="QIM1331" s="50"/>
      <c r="QIN1331" s="50"/>
      <c r="QIO1331" s="50"/>
      <c r="QIP1331" s="50"/>
      <c r="QIQ1331" s="50"/>
      <c r="QIR1331" s="50"/>
      <c r="QIS1331" s="50"/>
      <c r="QIT1331" s="50"/>
      <c r="QIU1331" s="50"/>
      <c r="QIV1331" s="50"/>
      <c r="QIW1331" s="50"/>
      <c r="QIX1331" s="50"/>
      <c r="QIY1331" s="50"/>
      <c r="QIZ1331" s="50"/>
      <c r="QJA1331" s="50"/>
      <c r="QJB1331" s="50"/>
      <c r="QJC1331" s="50"/>
      <c r="QJD1331" s="50"/>
      <c r="QJE1331" s="50"/>
      <c r="QJF1331" s="50"/>
      <c r="QJG1331" s="50"/>
      <c r="QJH1331" s="50"/>
      <c r="QJI1331" s="50"/>
      <c r="QJJ1331" s="50"/>
      <c r="QJK1331" s="50"/>
      <c r="QJL1331" s="50"/>
      <c r="QJM1331" s="50"/>
      <c r="QJN1331" s="50"/>
      <c r="QJO1331" s="50"/>
      <c r="QJP1331" s="50"/>
      <c r="QJQ1331" s="50"/>
      <c r="QJR1331" s="50"/>
      <c r="QJS1331" s="50"/>
      <c r="QJT1331" s="50"/>
      <c r="QJU1331" s="50"/>
      <c r="QJV1331" s="50"/>
      <c r="QJW1331" s="50"/>
      <c r="QJX1331" s="50"/>
      <c r="QJY1331" s="50"/>
      <c r="QJZ1331" s="50"/>
      <c r="QKA1331" s="50"/>
      <c r="QKB1331" s="50"/>
      <c r="QKC1331" s="50"/>
      <c r="QKD1331" s="50"/>
      <c r="QKE1331" s="50"/>
      <c r="QKF1331" s="50"/>
      <c r="QKG1331" s="50"/>
      <c r="QKH1331" s="50"/>
      <c r="QKI1331" s="50"/>
      <c r="QKJ1331" s="50"/>
      <c r="QKK1331" s="50"/>
      <c r="QKL1331" s="50"/>
      <c r="QKM1331" s="50"/>
      <c r="QKN1331" s="50"/>
      <c r="QKO1331" s="50"/>
      <c r="QKP1331" s="50"/>
      <c r="QKQ1331" s="50"/>
      <c r="QKR1331" s="50"/>
      <c r="QKS1331" s="50"/>
      <c r="QKT1331" s="50"/>
      <c r="QKU1331" s="50"/>
      <c r="QKV1331" s="50"/>
      <c r="QKW1331" s="50"/>
      <c r="QKX1331" s="50"/>
      <c r="QKY1331" s="50"/>
      <c r="QKZ1331" s="50"/>
      <c r="QLA1331" s="50"/>
      <c r="QLB1331" s="50"/>
      <c r="QLC1331" s="50"/>
      <c r="QLD1331" s="50"/>
      <c r="QLE1331" s="50"/>
      <c r="QLF1331" s="50"/>
      <c r="QLG1331" s="50"/>
      <c r="QLH1331" s="50"/>
      <c r="QLI1331" s="50"/>
      <c r="QLJ1331" s="50"/>
      <c r="QLK1331" s="50"/>
      <c r="QLL1331" s="50"/>
      <c r="QLM1331" s="50"/>
      <c r="QLN1331" s="50"/>
      <c r="QLO1331" s="50"/>
      <c r="QLP1331" s="50"/>
      <c r="QLQ1331" s="50"/>
      <c r="QLR1331" s="50"/>
      <c r="QLS1331" s="50"/>
      <c r="QLT1331" s="50"/>
      <c r="QLU1331" s="50"/>
      <c r="QLV1331" s="50"/>
      <c r="QLW1331" s="50"/>
      <c r="QLX1331" s="50"/>
      <c r="QLY1331" s="50"/>
      <c r="QLZ1331" s="50"/>
      <c r="QMA1331" s="50"/>
      <c r="QMB1331" s="50"/>
      <c r="QMC1331" s="50"/>
      <c r="QMD1331" s="50"/>
      <c r="QME1331" s="50"/>
      <c r="QMF1331" s="50"/>
      <c r="QMG1331" s="50"/>
      <c r="QMH1331" s="50"/>
      <c r="QMI1331" s="50"/>
      <c r="QMJ1331" s="50"/>
      <c r="QMK1331" s="50"/>
      <c r="QML1331" s="50"/>
      <c r="QMM1331" s="50"/>
      <c r="QMN1331" s="50"/>
      <c r="QMO1331" s="50"/>
      <c r="QMP1331" s="50"/>
      <c r="QMQ1331" s="50"/>
      <c r="QMR1331" s="50"/>
      <c r="QMS1331" s="50"/>
      <c r="QMT1331" s="50"/>
      <c r="QMU1331" s="50"/>
      <c r="QMV1331" s="50"/>
      <c r="QMW1331" s="50"/>
      <c r="QMX1331" s="50"/>
      <c r="QMY1331" s="50"/>
      <c r="QMZ1331" s="50"/>
      <c r="QNA1331" s="50"/>
      <c r="QNB1331" s="50"/>
      <c r="QNC1331" s="50"/>
      <c r="QND1331" s="50"/>
      <c r="QNE1331" s="50"/>
      <c r="QNF1331" s="50"/>
      <c r="QNG1331" s="50"/>
      <c r="QNH1331" s="50"/>
      <c r="QNI1331" s="50"/>
      <c r="QNJ1331" s="50"/>
      <c r="QNK1331" s="50"/>
      <c r="QNL1331" s="50"/>
      <c r="QNM1331" s="50"/>
      <c r="QNN1331" s="50"/>
      <c r="QNO1331" s="50"/>
      <c r="QNP1331" s="50"/>
      <c r="QNQ1331" s="50"/>
      <c r="QNR1331" s="50"/>
      <c r="QNS1331" s="50"/>
      <c r="QNT1331" s="50"/>
      <c r="QNU1331" s="50"/>
      <c r="QNV1331" s="50"/>
      <c r="QNW1331" s="50"/>
      <c r="QNX1331" s="50"/>
      <c r="QNY1331" s="50"/>
      <c r="QNZ1331" s="50"/>
      <c r="QOA1331" s="50"/>
      <c r="QOB1331" s="50"/>
      <c r="QOC1331" s="50"/>
      <c r="QOD1331" s="50"/>
      <c r="QOE1331" s="50"/>
      <c r="QOF1331" s="50"/>
      <c r="QOG1331" s="50"/>
      <c r="QOH1331" s="50"/>
      <c r="QOI1331" s="50"/>
      <c r="QOJ1331" s="50"/>
      <c r="QOK1331" s="50"/>
      <c r="QOL1331" s="50"/>
      <c r="QOM1331" s="50"/>
      <c r="QON1331" s="50"/>
      <c r="QOO1331" s="50"/>
      <c r="QOP1331" s="50"/>
      <c r="QOQ1331" s="50"/>
      <c r="QOR1331" s="50"/>
      <c r="QOS1331" s="50"/>
      <c r="QOT1331" s="50"/>
      <c r="QOU1331" s="50"/>
      <c r="QOV1331" s="50"/>
      <c r="QOW1331" s="50"/>
      <c r="QOX1331" s="50"/>
      <c r="QOY1331" s="50"/>
      <c r="QOZ1331" s="50"/>
      <c r="QPA1331" s="50"/>
      <c r="QPB1331" s="50"/>
      <c r="QPC1331" s="50"/>
      <c r="QPD1331" s="50"/>
      <c r="QPE1331" s="50"/>
      <c r="QPF1331" s="50"/>
      <c r="QPG1331" s="50"/>
      <c r="QPH1331" s="50"/>
      <c r="QPI1331" s="50"/>
      <c r="QPJ1331" s="50"/>
      <c r="QPK1331" s="50"/>
      <c r="QPL1331" s="50"/>
      <c r="QPM1331" s="50"/>
      <c r="QPN1331" s="50"/>
      <c r="QPO1331" s="50"/>
      <c r="QPP1331" s="50"/>
      <c r="QPQ1331" s="50"/>
      <c r="QPR1331" s="50"/>
      <c r="QPS1331" s="50"/>
      <c r="QPT1331" s="50"/>
      <c r="QPU1331" s="50"/>
      <c r="QPV1331" s="50"/>
      <c r="QPW1331" s="50"/>
      <c r="QPX1331" s="50"/>
      <c r="QPY1331" s="50"/>
      <c r="QPZ1331" s="50"/>
      <c r="QQA1331" s="50"/>
      <c r="QQB1331" s="50"/>
      <c r="QQC1331" s="50"/>
      <c r="QQD1331" s="50"/>
      <c r="QQE1331" s="50"/>
      <c r="QQF1331" s="50"/>
      <c r="QQG1331" s="50"/>
      <c r="QQH1331" s="50"/>
      <c r="QQI1331" s="50"/>
      <c r="QQJ1331" s="50"/>
      <c r="QQK1331" s="50"/>
      <c r="QQL1331" s="50"/>
      <c r="QQM1331" s="50"/>
      <c r="QQN1331" s="50"/>
      <c r="QQO1331" s="50"/>
      <c r="QQP1331" s="50"/>
      <c r="QQQ1331" s="50"/>
      <c r="QQR1331" s="50"/>
      <c r="QQS1331" s="50"/>
      <c r="QQT1331" s="50"/>
      <c r="QQU1331" s="50"/>
      <c r="QQV1331" s="50"/>
      <c r="QQW1331" s="50"/>
      <c r="QQX1331" s="50"/>
      <c r="QQY1331" s="50"/>
      <c r="QQZ1331" s="50"/>
      <c r="QRA1331" s="50"/>
      <c r="QRB1331" s="50"/>
      <c r="QRC1331" s="50"/>
      <c r="QRD1331" s="50"/>
      <c r="QRE1331" s="50"/>
      <c r="QRF1331" s="50"/>
      <c r="QRG1331" s="50"/>
      <c r="QRH1331" s="50"/>
      <c r="QRI1331" s="50"/>
      <c r="QRJ1331" s="50"/>
      <c r="QRK1331" s="50"/>
      <c r="QRL1331" s="50"/>
      <c r="QRM1331" s="50"/>
      <c r="QRN1331" s="50"/>
      <c r="QRO1331" s="50"/>
      <c r="QRP1331" s="50"/>
      <c r="QRQ1331" s="50"/>
      <c r="QRR1331" s="50"/>
      <c r="QRS1331" s="50"/>
      <c r="QRT1331" s="50"/>
      <c r="QRU1331" s="50"/>
      <c r="QRV1331" s="50"/>
      <c r="QRW1331" s="50"/>
      <c r="QRX1331" s="50"/>
      <c r="QRY1331" s="50"/>
      <c r="QRZ1331" s="50"/>
      <c r="QSA1331" s="50"/>
      <c r="QSB1331" s="50"/>
      <c r="QSC1331" s="50"/>
      <c r="QSD1331" s="50"/>
      <c r="QSE1331" s="50"/>
      <c r="QSF1331" s="50"/>
      <c r="QSG1331" s="50"/>
      <c r="QSH1331" s="50"/>
      <c r="QSI1331" s="50"/>
      <c r="QSJ1331" s="50"/>
      <c r="QSK1331" s="50"/>
      <c r="QSL1331" s="50"/>
      <c r="QSM1331" s="50"/>
      <c r="QSN1331" s="50"/>
      <c r="QSO1331" s="50"/>
      <c r="QSP1331" s="50"/>
      <c r="QSQ1331" s="50"/>
      <c r="QSR1331" s="50"/>
      <c r="QSS1331" s="50"/>
      <c r="QST1331" s="50"/>
      <c r="QSU1331" s="50"/>
      <c r="QSV1331" s="50"/>
      <c r="QSW1331" s="50"/>
      <c r="QSX1331" s="50"/>
      <c r="QSY1331" s="50"/>
      <c r="QSZ1331" s="50"/>
      <c r="QTA1331" s="50"/>
      <c r="QTB1331" s="50"/>
      <c r="QTC1331" s="50"/>
      <c r="QTD1331" s="50"/>
      <c r="QTE1331" s="50"/>
      <c r="QTF1331" s="50"/>
      <c r="QTG1331" s="50"/>
      <c r="QTH1331" s="50"/>
      <c r="QTI1331" s="50"/>
      <c r="QTJ1331" s="50"/>
      <c r="QTK1331" s="50"/>
      <c r="QTL1331" s="50"/>
      <c r="QTM1331" s="50"/>
      <c r="QTN1331" s="50"/>
      <c r="QTO1331" s="50"/>
      <c r="QTP1331" s="50"/>
      <c r="QTQ1331" s="50"/>
      <c r="QTR1331" s="50"/>
      <c r="QTS1331" s="50"/>
      <c r="QTT1331" s="50"/>
      <c r="QTU1331" s="50"/>
      <c r="QTV1331" s="50"/>
      <c r="QTW1331" s="50"/>
      <c r="QTX1331" s="50"/>
      <c r="QTY1331" s="50"/>
      <c r="QTZ1331" s="50"/>
      <c r="QUA1331" s="50"/>
      <c r="QUB1331" s="50"/>
      <c r="QUC1331" s="50"/>
      <c r="QUD1331" s="50"/>
      <c r="QUE1331" s="50"/>
      <c r="QUF1331" s="50"/>
      <c r="QUG1331" s="50"/>
      <c r="QUH1331" s="50"/>
      <c r="QUI1331" s="50"/>
      <c r="QUJ1331" s="50"/>
      <c r="QUK1331" s="50"/>
      <c r="QUL1331" s="50"/>
      <c r="QUM1331" s="50"/>
      <c r="QUN1331" s="50"/>
      <c r="QUO1331" s="50"/>
      <c r="QUP1331" s="50"/>
      <c r="QUQ1331" s="50"/>
      <c r="QUR1331" s="50"/>
      <c r="QUS1331" s="50"/>
      <c r="QUT1331" s="50"/>
      <c r="QUU1331" s="50"/>
      <c r="QUV1331" s="50"/>
      <c r="QUW1331" s="50"/>
      <c r="QUX1331" s="50"/>
      <c r="QUY1331" s="50"/>
      <c r="QUZ1331" s="50"/>
      <c r="QVA1331" s="50"/>
      <c r="QVB1331" s="50"/>
      <c r="QVC1331" s="50"/>
      <c r="QVD1331" s="50"/>
      <c r="QVE1331" s="50"/>
      <c r="QVF1331" s="50"/>
      <c r="QVG1331" s="50"/>
      <c r="QVH1331" s="50"/>
      <c r="QVI1331" s="50"/>
      <c r="QVJ1331" s="50"/>
      <c r="QVK1331" s="50"/>
      <c r="QVL1331" s="50"/>
      <c r="QVM1331" s="50"/>
      <c r="QVN1331" s="50"/>
      <c r="QVO1331" s="50"/>
      <c r="QVP1331" s="50"/>
      <c r="QVQ1331" s="50"/>
      <c r="QVR1331" s="50"/>
      <c r="QVS1331" s="50"/>
      <c r="QVT1331" s="50"/>
      <c r="QVU1331" s="50"/>
      <c r="QVV1331" s="50"/>
      <c r="QVW1331" s="50"/>
      <c r="QVX1331" s="50"/>
      <c r="QVY1331" s="50"/>
      <c r="QVZ1331" s="50"/>
      <c r="QWA1331" s="50"/>
      <c r="QWB1331" s="50"/>
      <c r="QWC1331" s="50"/>
      <c r="QWD1331" s="50"/>
      <c r="QWE1331" s="50"/>
      <c r="QWF1331" s="50"/>
      <c r="QWG1331" s="50"/>
      <c r="QWH1331" s="50"/>
      <c r="QWI1331" s="50"/>
      <c r="QWJ1331" s="50"/>
      <c r="QWK1331" s="50"/>
      <c r="QWL1331" s="50"/>
      <c r="QWM1331" s="50"/>
      <c r="QWN1331" s="50"/>
      <c r="QWO1331" s="50"/>
      <c r="QWP1331" s="50"/>
      <c r="QWQ1331" s="50"/>
      <c r="QWR1331" s="50"/>
      <c r="QWS1331" s="50"/>
      <c r="QWT1331" s="50"/>
      <c r="QWU1331" s="50"/>
      <c r="QWV1331" s="50"/>
      <c r="QWW1331" s="50"/>
      <c r="QWX1331" s="50"/>
      <c r="QWY1331" s="50"/>
      <c r="QWZ1331" s="50"/>
      <c r="QXA1331" s="50"/>
      <c r="QXB1331" s="50"/>
      <c r="QXC1331" s="50"/>
      <c r="QXD1331" s="50"/>
      <c r="QXE1331" s="50"/>
      <c r="QXF1331" s="50"/>
      <c r="QXG1331" s="50"/>
      <c r="QXH1331" s="50"/>
      <c r="QXI1331" s="50"/>
      <c r="QXJ1331" s="50"/>
      <c r="QXK1331" s="50"/>
      <c r="QXL1331" s="50"/>
      <c r="QXM1331" s="50"/>
      <c r="QXN1331" s="50"/>
      <c r="QXO1331" s="50"/>
      <c r="QXP1331" s="50"/>
      <c r="QXQ1331" s="50"/>
      <c r="QXR1331" s="50"/>
      <c r="QXS1331" s="50"/>
      <c r="QXT1331" s="50"/>
      <c r="QXU1331" s="50"/>
      <c r="QXV1331" s="50"/>
      <c r="QXW1331" s="50"/>
      <c r="QXX1331" s="50"/>
      <c r="QXY1331" s="50"/>
      <c r="QXZ1331" s="50"/>
      <c r="QYA1331" s="50"/>
      <c r="QYB1331" s="50"/>
      <c r="QYC1331" s="50"/>
      <c r="QYD1331" s="50"/>
      <c r="QYE1331" s="50"/>
      <c r="QYF1331" s="50"/>
      <c r="QYG1331" s="50"/>
      <c r="QYH1331" s="50"/>
      <c r="QYI1331" s="50"/>
      <c r="QYJ1331" s="50"/>
      <c r="QYK1331" s="50"/>
      <c r="QYL1331" s="50"/>
      <c r="QYM1331" s="50"/>
      <c r="QYN1331" s="50"/>
      <c r="QYO1331" s="50"/>
      <c r="QYP1331" s="50"/>
      <c r="QYQ1331" s="50"/>
      <c r="QYR1331" s="50"/>
      <c r="QYS1331" s="50"/>
      <c r="QYT1331" s="50"/>
      <c r="QYU1331" s="50"/>
      <c r="QYV1331" s="50"/>
      <c r="QYW1331" s="50"/>
      <c r="QYX1331" s="50"/>
      <c r="QYY1331" s="50"/>
      <c r="QYZ1331" s="50"/>
      <c r="QZA1331" s="50"/>
      <c r="QZB1331" s="50"/>
      <c r="QZC1331" s="50"/>
      <c r="QZD1331" s="50"/>
      <c r="QZE1331" s="50"/>
      <c r="QZF1331" s="50"/>
      <c r="QZG1331" s="50"/>
      <c r="QZH1331" s="50"/>
      <c r="QZI1331" s="50"/>
      <c r="QZJ1331" s="50"/>
      <c r="QZK1331" s="50"/>
      <c r="QZL1331" s="50"/>
      <c r="QZM1331" s="50"/>
      <c r="QZN1331" s="50"/>
      <c r="QZO1331" s="50"/>
      <c r="QZP1331" s="50"/>
      <c r="QZQ1331" s="50"/>
      <c r="QZR1331" s="50"/>
      <c r="QZS1331" s="50"/>
      <c r="QZT1331" s="50"/>
      <c r="QZU1331" s="50"/>
      <c r="QZV1331" s="50"/>
      <c r="QZW1331" s="50"/>
      <c r="QZX1331" s="50"/>
      <c r="QZY1331" s="50"/>
      <c r="QZZ1331" s="50"/>
      <c r="RAA1331" s="50"/>
      <c r="RAB1331" s="50"/>
      <c r="RAC1331" s="50"/>
      <c r="RAD1331" s="50"/>
      <c r="RAE1331" s="50"/>
      <c r="RAF1331" s="50"/>
      <c r="RAG1331" s="50"/>
      <c r="RAH1331" s="50"/>
      <c r="RAI1331" s="50"/>
      <c r="RAJ1331" s="50"/>
      <c r="RAK1331" s="50"/>
      <c r="RAL1331" s="50"/>
      <c r="RAM1331" s="50"/>
      <c r="RAN1331" s="50"/>
      <c r="RAO1331" s="50"/>
      <c r="RAP1331" s="50"/>
      <c r="RAQ1331" s="50"/>
      <c r="RAR1331" s="50"/>
      <c r="RAS1331" s="50"/>
      <c r="RAT1331" s="50"/>
      <c r="RAU1331" s="50"/>
      <c r="RAV1331" s="50"/>
      <c r="RAW1331" s="50"/>
      <c r="RAX1331" s="50"/>
      <c r="RAY1331" s="50"/>
      <c r="RAZ1331" s="50"/>
      <c r="RBA1331" s="50"/>
      <c r="RBB1331" s="50"/>
      <c r="RBC1331" s="50"/>
      <c r="RBD1331" s="50"/>
      <c r="RBE1331" s="50"/>
      <c r="RBF1331" s="50"/>
      <c r="RBG1331" s="50"/>
      <c r="RBH1331" s="50"/>
      <c r="RBI1331" s="50"/>
      <c r="RBJ1331" s="50"/>
      <c r="RBK1331" s="50"/>
      <c r="RBL1331" s="50"/>
      <c r="RBM1331" s="50"/>
      <c r="RBN1331" s="50"/>
      <c r="RBO1331" s="50"/>
      <c r="RBP1331" s="50"/>
      <c r="RBQ1331" s="50"/>
      <c r="RBR1331" s="50"/>
      <c r="RBS1331" s="50"/>
      <c r="RBT1331" s="50"/>
      <c r="RBU1331" s="50"/>
      <c r="RBV1331" s="50"/>
      <c r="RBW1331" s="50"/>
      <c r="RBX1331" s="50"/>
      <c r="RBY1331" s="50"/>
      <c r="RBZ1331" s="50"/>
      <c r="RCA1331" s="50"/>
      <c r="RCB1331" s="50"/>
      <c r="RCC1331" s="50"/>
      <c r="RCD1331" s="50"/>
      <c r="RCE1331" s="50"/>
      <c r="RCF1331" s="50"/>
      <c r="RCG1331" s="50"/>
      <c r="RCH1331" s="50"/>
      <c r="RCI1331" s="50"/>
      <c r="RCJ1331" s="50"/>
      <c r="RCK1331" s="50"/>
      <c r="RCL1331" s="50"/>
      <c r="RCM1331" s="50"/>
      <c r="RCN1331" s="50"/>
      <c r="RCO1331" s="50"/>
      <c r="RCP1331" s="50"/>
      <c r="RCQ1331" s="50"/>
      <c r="RCR1331" s="50"/>
      <c r="RCS1331" s="50"/>
      <c r="RCT1331" s="50"/>
      <c r="RCU1331" s="50"/>
      <c r="RCV1331" s="50"/>
      <c r="RCW1331" s="50"/>
      <c r="RCX1331" s="50"/>
      <c r="RCY1331" s="50"/>
      <c r="RCZ1331" s="50"/>
      <c r="RDA1331" s="50"/>
      <c r="RDB1331" s="50"/>
      <c r="RDC1331" s="50"/>
      <c r="RDD1331" s="50"/>
      <c r="RDE1331" s="50"/>
      <c r="RDF1331" s="50"/>
      <c r="RDG1331" s="50"/>
      <c r="RDH1331" s="50"/>
      <c r="RDI1331" s="50"/>
      <c r="RDJ1331" s="50"/>
      <c r="RDK1331" s="50"/>
      <c r="RDL1331" s="50"/>
      <c r="RDM1331" s="50"/>
      <c r="RDN1331" s="50"/>
      <c r="RDO1331" s="50"/>
      <c r="RDP1331" s="50"/>
      <c r="RDQ1331" s="50"/>
      <c r="RDR1331" s="50"/>
      <c r="RDS1331" s="50"/>
      <c r="RDT1331" s="50"/>
      <c r="RDU1331" s="50"/>
      <c r="RDV1331" s="50"/>
      <c r="RDW1331" s="50"/>
      <c r="RDX1331" s="50"/>
      <c r="RDY1331" s="50"/>
      <c r="RDZ1331" s="50"/>
      <c r="REA1331" s="50"/>
      <c r="REB1331" s="50"/>
      <c r="REC1331" s="50"/>
      <c r="RED1331" s="50"/>
      <c r="REE1331" s="50"/>
      <c r="REF1331" s="50"/>
      <c r="REG1331" s="50"/>
      <c r="REH1331" s="50"/>
      <c r="REI1331" s="50"/>
      <c r="REJ1331" s="50"/>
      <c r="REK1331" s="50"/>
      <c r="REL1331" s="50"/>
      <c r="REM1331" s="50"/>
      <c r="REN1331" s="50"/>
      <c r="REO1331" s="50"/>
      <c r="REP1331" s="50"/>
      <c r="REQ1331" s="50"/>
      <c r="RER1331" s="50"/>
      <c r="RES1331" s="50"/>
      <c r="RET1331" s="50"/>
      <c r="REU1331" s="50"/>
      <c r="REV1331" s="50"/>
      <c r="REW1331" s="50"/>
      <c r="REX1331" s="50"/>
      <c r="REY1331" s="50"/>
      <c r="REZ1331" s="50"/>
      <c r="RFA1331" s="50"/>
      <c r="RFB1331" s="50"/>
      <c r="RFC1331" s="50"/>
      <c r="RFD1331" s="50"/>
      <c r="RFE1331" s="50"/>
      <c r="RFF1331" s="50"/>
      <c r="RFG1331" s="50"/>
      <c r="RFH1331" s="50"/>
      <c r="RFI1331" s="50"/>
      <c r="RFJ1331" s="50"/>
      <c r="RFK1331" s="50"/>
      <c r="RFL1331" s="50"/>
      <c r="RFM1331" s="50"/>
      <c r="RFN1331" s="50"/>
      <c r="RFO1331" s="50"/>
      <c r="RFP1331" s="50"/>
      <c r="RFQ1331" s="50"/>
      <c r="RFR1331" s="50"/>
      <c r="RFS1331" s="50"/>
      <c r="RFT1331" s="50"/>
      <c r="RFU1331" s="50"/>
      <c r="RFV1331" s="50"/>
      <c r="RFW1331" s="50"/>
      <c r="RFX1331" s="50"/>
      <c r="RFY1331" s="50"/>
      <c r="RFZ1331" s="50"/>
      <c r="RGA1331" s="50"/>
      <c r="RGB1331" s="50"/>
      <c r="RGC1331" s="50"/>
      <c r="RGD1331" s="50"/>
      <c r="RGE1331" s="50"/>
      <c r="RGF1331" s="50"/>
      <c r="RGG1331" s="50"/>
      <c r="RGH1331" s="50"/>
      <c r="RGI1331" s="50"/>
      <c r="RGJ1331" s="50"/>
      <c r="RGK1331" s="50"/>
      <c r="RGL1331" s="50"/>
      <c r="RGM1331" s="50"/>
      <c r="RGN1331" s="50"/>
      <c r="RGO1331" s="50"/>
      <c r="RGP1331" s="50"/>
      <c r="RGQ1331" s="50"/>
      <c r="RGR1331" s="50"/>
      <c r="RGS1331" s="50"/>
      <c r="RGT1331" s="50"/>
      <c r="RGU1331" s="50"/>
      <c r="RGV1331" s="50"/>
      <c r="RGW1331" s="50"/>
      <c r="RGX1331" s="50"/>
      <c r="RGY1331" s="50"/>
      <c r="RGZ1331" s="50"/>
      <c r="RHA1331" s="50"/>
      <c r="RHB1331" s="50"/>
      <c r="RHC1331" s="50"/>
      <c r="RHD1331" s="50"/>
      <c r="RHE1331" s="50"/>
      <c r="RHF1331" s="50"/>
      <c r="RHG1331" s="50"/>
      <c r="RHH1331" s="50"/>
      <c r="RHI1331" s="50"/>
      <c r="RHJ1331" s="50"/>
      <c r="RHK1331" s="50"/>
      <c r="RHL1331" s="50"/>
      <c r="RHM1331" s="50"/>
      <c r="RHN1331" s="50"/>
      <c r="RHO1331" s="50"/>
      <c r="RHP1331" s="50"/>
      <c r="RHQ1331" s="50"/>
      <c r="RHR1331" s="50"/>
      <c r="RHS1331" s="50"/>
      <c r="RHT1331" s="50"/>
      <c r="RHU1331" s="50"/>
      <c r="RHV1331" s="50"/>
      <c r="RHW1331" s="50"/>
      <c r="RHX1331" s="50"/>
      <c r="RHY1331" s="50"/>
      <c r="RHZ1331" s="50"/>
      <c r="RIA1331" s="50"/>
      <c r="RIB1331" s="50"/>
      <c r="RIC1331" s="50"/>
      <c r="RID1331" s="50"/>
      <c r="RIE1331" s="50"/>
      <c r="RIF1331" s="50"/>
      <c r="RIG1331" s="50"/>
      <c r="RIH1331" s="50"/>
      <c r="RII1331" s="50"/>
      <c r="RIJ1331" s="50"/>
      <c r="RIK1331" s="50"/>
      <c r="RIL1331" s="50"/>
      <c r="RIM1331" s="50"/>
      <c r="RIN1331" s="50"/>
      <c r="RIO1331" s="50"/>
      <c r="RIP1331" s="50"/>
      <c r="RIQ1331" s="50"/>
      <c r="RIR1331" s="50"/>
      <c r="RIS1331" s="50"/>
      <c r="RIT1331" s="50"/>
      <c r="RIU1331" s="50"/>
      <c r="RIV1331" s="50"/>
      <c r="RIW1331" s="50"/>
      <c r="RIX1331" s="50"/>
      <c r="RIY1331" s="50"/>
      <c r="RIZ1331" s="50"/>
      <c r="RJA1331" s="50"/>
      <c r="RJB1331" s="50"/>
      <c r="RJC1331" s="50"/>
      <c r="RJD1331" s="50"/>
      <c r="RJE1331" s="50"/>
      <c r="RJF1331" s="50"/>
      <c r="RJG1331" s="50"/>
      <c r="RJH1331" s="50"/>
      <c r="RJI1331" s="50"/>
      <c r="RJJ1331" s="50"/>
      <c r="RJK1331" s="50"/>
      <c r="RJL1331" s="50"/>
      <c r="RJM1331" s="50"/>
      <c r="RJN1331" s="50"/>
      <c r="RJO1331" s="50"/>
      <c r="RJP1331" s="50"/>
      <c r="RJQ1331" s="50"/>
      <c r="RJR1331" s="50"/>
      <c r="RJS1331" s="50"/>
      <c r="RJT1331" s="50"/>
      <c r="RJU1331" s="50"/>
      <c r="RJV1331" s="50"/>
      <c r="RJW1331" s="50"/>
      <c r="RJX1331" s="50"/>
      <c r="RJY1331" s="50"/>
      <c r="RJZ1331" s="50"/>
      <c r="RKA1331" s="50"/>
      <c r="RKB1331" s="50"/>
      <c r="RKC1331" s="50"/>
      <c r="RKD1331" s="50"/>
      <c r="RKE1331" s="50"/>
      <c r="RKF1331" s="50"/>
      <c r="RKG1331" s="50"/>
      <c r="RKH1331" s="50"/>
      <c r="RKI1331" s="50"/>
      <c r="RKJ1331" s="50"/>
      <c r="RKK1331" s="50"/>
      <c r="RKL1331" s="50"/>
      <c r="RKM1331" s="50"/>
      <c r="RKN1331" s="50"/>
      <c r="RKO1331" s="50"/>
      <c r="RKP1331" s="50"/>
      <c r="RKQ1331" s="50"/>
      <c r="RKR1331" s="50"/>
      <c r="RKS1331" s="50"/>
      <c r="RKT1331" s="50"/>
      <c r="RKU1331" s="50"/>
      <c r="RKV1331" s="50"/>
      <c r="RKW1331" s="50"/>
      <c r="RKX1331" s="50"/>
      <c r="RKY1331" s="50"/>
      <c r="RKZ1331" s="50"/>
      <c r="RLA1331" s="50"/>
      <c r="RLB1331" s="50"/>
      <c r="RLC1331" s="50"/>
      <c r="RLD1331" s="50"/>
      <c r="RLE1331" s="50"/>
      <c r="RLF1331" s="50"/>
      <c r="RLG1331" s="50"/>
      <c r="RLH1331" s="50"/>
      <c r="RLI1331" s="50"/>
      <c r="RLJ1331" s="50"/>
      <c r="RLK1331" s="50"/>
      <c r="RLL1331" s="50"/>
      <c r="RLM1331" s="50"/>
      <c r="RLN1331" s="50"/>
      <c r="RLO1331" s="50"/>
      <c r="RLP1331" s="50"/>
      <c r="RLQ1331" s="50"/>
      <c r="RLR1331" s="50"/>
      <c r="RLS1331" s="50"/>
      <c r="RLT1331" s="50"/>
      <c r="RLU1331" s="50"/>
      <c r="RLV1331" s="50"/>
      <c r="RLW1331" s="50"/>
      <c r="RLX1331" s="50"/>
      <c r="RLY1331" s="50"/>
      <c r="RLZ1331" s="50"/>
      <c r="RMA1331" s="50"/>
      <c r="RMB1331" s="50"/>
      <c r="RMC1331" s="50"/>
      <c r="RMD1331" s="50"/>
      <c r="RME1331" s="50"/>
      <c r="RMF1331" s="50"/>
      <c r="RMG1331" s="50"/>
      <c r="RMH1331" s="50"/>
      <c r="RMI1331" s="50"/>
      <c r="RMJ1331" s="50"/>
      <c r="RMK1331" s="50"/>
      <c r="RML1331" s="50"/>
      <c r="RMM1331" s="50"/>
      <c r="RMN1331" s="50"/>
      <c r="RMO1331" s="50"/>
      <c r="RMP1331" s="50"/>
      <c r="RMQ1331" s="50"/>
      <c r="RMR1331" s="50"/>
      <c r="RMS1331" s="50"/>
      <c r="RMT1331" s="50"/>
      <c r="RMU1331" s="50"/>
      <c r="RMV1331" s="50"/>
      <c r="RMW1331" s="50"/>
      <c r="RMX1331" s="50"/>
      <c r="RMY1331" s="50"/>
      <c r="RMZ1331" s="50"/>
      <c r="RNA1331" s="50"/>
      <c r="RNB1331" s="50"/>
      <c r="RNC1331" s="50"/>
      <c r="RND1331" s="50"/>
      <c r="RNE1331" s="50"/>
      <c r="RNF1331" s="50"/>
      <c r="RNG1331" s="50"/>
      <c r="RNH1331" s="50"/>
      <c r="RNI1331" s="50"/>
      <c r="RNJ1331" s="50"/>
      <c r="RNK1331" s="50"/>
      <c r="RNL1331" s="50"/>
      <c r="RNM1331" s="50"/>
      <c r="RNN1331" s="50"/>
      <c r="RNO1331" s="50"/>
      <c r="RNP1331" s="50"/>
      <c r="RNQ1331" s="50"/>
      <c r="RNR1331" s="50"/>
      <c r="RNS1331" s="50"/>
      <c r="RNT1331" s="50"/>
      <c r="RNU1331" s="50"/>
      <c r="RNV1331" s="50"/>
      <c r="RNW1331" s="50"/>
      <c r="RNX1331" s="50"/>
      <c r="RNY1331" s="50"/>
      <c r="RNZ1331" s="50"/>
      <c r="ROA1331" s="50"/>
      <c r="ROB1331" s="50"/>
      <c r="ROC1331" s="50"/>
      <c r="ROD1331" s="50"/>
      <c r="ROE1331" s="50"/>
      <c r="ROF1331" s="50"/>
      <c r="ROG1331" s="50"/>
      <c r="ROH1331" s="50"/>
      <c r="ROI1331" s="50"/>
      <c r="ROJ1331" s="50"/>
      <c r="ROK1331" s="50"/>
      <c r="ROL1331" s="50"/>
      <c r="ROM1331" s="50"/>
      <c r="RON1331" s="50"/>
      <c r="ROO1331" s="50"/>
      <c r="ROP1331" s="50"/>
      <c r="ROQ1331" s="50"/>
      <c r="ROR1331" s="50"/>
      <c r="ROS1331" s="50"/>
      <c r="ROT1331" s="50"/>
      <c r="ROU1331" s="50"/>
      <c r="ROV1331" s="50"/>
      <c r="ROW1331" s="50"/>
      <c r="ROX1331" s="50"/>
      <c r="ROY1331" s="50"/>
      <c r="ROZ1331" s="50"/>
      <c r="RPA1331" s="50"/>
      <c r="RPB1331" s="50"/>
      <c r="RPC1331" s="50"/>
      <c r="RPD1331" s="50"/>
      <c r="RPE1331" s="50"/>
      <c r="RPF1331" s="50"/>
      <c r="RPG1331" s="50"/>
      <c r="RPH1331" s="50"/>
      <c r="RPI1331" s="50"/>
      <c r="RPJ1331" s="50"/>
      <c r="RPK1331" s="50"/>
      <c r="RPL1331" s="50"/>
      <c r="RPM1331" s="50"/>
      <c r="RPN1331" s="50"/>
      <c r="RPO1331" s="50"/>
      <c r="RPP1331" s="50"/>
      <c r="RPQ1331" s="50"/>
      <c r="RPR1331" s="50"/>
      <c r="RPS1331" s="50"/>
      <c r="RPT1331" s="50"/>
      <c r="RPU1331" s="50"/>
      <c r="RPV1331" s="50"/>
      <c r="RPW1331" s="50"/>
      <c r="RPX1331" s="50"/>
      <c r="RPY1331" s="50"/>
      <c r="RPZ1331" s="50"/>
      <c r="RQA1331" s="50"/>
      <c r="RQB1331" s="50"/>
      <c r="RQC1331" s="50"/>
      <c r="RQD1331" s="50"/>
      <c r="RQE1331" s="50"/>
      <c r="RQF1331" s="50"/>
      <c r="RQG1331" s="50"/>
      <c r="RQH1331" s="50"/>
      <c r="RQI1331" s="50"/>
      <c r="RQJ1331" s="50"/>
      <c r="RQK1331" s="50"/>
      <c r="RQL1331" s="50"/>
      <c r="RQM1331" s="50"/>
      <c r="RQN1331" s="50"/>
      <c r="RQO1331" s="50"/>
      <c r="RQP1331" s="50"/>
      <c r="RQQ1331" s="50"/>
      <c r="RQR1331" s="50"/>
      <c r="RQS1331" s="50"/>
      <c r="RQT1331" s="50"/>
      <c r="RQU1331" s="50"/>
      <c r="RQV1331" s="50"/>
      <c r="RQW1331" s="50"/>
      <c r="RQX1331" s="50"/>
      <c r="RQY1331" s="50"/>
      <c r="RQZ1331" s="50"/>
      <c r="RRA1331" s="50"/>
      <c r="RRB1331" s="50"/>
      <c r="RRC1331" s="50"/>
      <c r="RRD1331" s="50"/>
      <c r="RRE1331" s="50"/>
      <c r="RRF1331" s="50"/>
      <c r="RRG1331" s="50"/>
      <c r="RRH1331" s="50"/>
      <c r="RRI1331" s="50"/>
      <c r="RRJ1331" s="50"/>
      <c r="RRK1331" s="50"/>
      <c r="RRL1331" s="50"/>
      <c r="RRM1331" s="50"/>
      <c r="RRN1331" s="50"/>
      <c r="RRO1331" s="50"/>
      <c r="RRP1331" s="50"/>
      <c r="RRQ1331" s="50"/>
      <c r="RRR1331" s="50"/>
      <c r="RRS1331" s="50"/>
      <c r="RRT1331" s="50"/>
      <c r="RRU1331" s="50"/>
      <c r="RRV1331" s="50"/>
      <c r="RRW1331" s="50"/>
      <c r="RRX1331" s="50"/>
      <c r="RRY1331" s="50"/>
      <c r="RRZ1331" s="50"/>
      <c r="RSA1331" s="50"/>
      <c r="RSB1331" s="50"/>
      <c r="RSC1331" s="50"/>
      <c r="RSD1331" s="50"/>
      <c r="RSE1331" s="50"/>
      <c r="RSF1331" s="50"/>
      <c r="RSG1331" s="50"/>
      <c r="RSH1331" s="50"/>
      <c r="RSI1331" s="50"/>
      <c r="RSJ1331" s="50"/>
      <c r="RSK1331" s="50"/>
      <c r="RSL1331" s="50"/>
      <c r="RSM1331" s="50"/>
      <c r="RSN1331" s="50"/>
      <c r="RSO1331" s="50"/>
      <c r="RSP1331" s="50"/>
      <c r="RSQ1331" s="50"/>
      <c r="RSR1331" s="50"/>
      <c r="RSS1331" s="50"/>
      <c r="RST1331" s="50"/>
      <c r="RSU1331" s="50"/>
      <c r="RSV1331" s="50"/>
      <c r="RSW1331" s="50"/>
      <c r="RSX1331" s="50"/>
      <c r="RSY1331" s="50"/>
      <c r="RSZ1331" s="50"/>
      <c r="RTA1331" s="50"/>
      <c r="RTB1331" s="50"/>
      <c r="RTC1331" s="50"/>
      <c r="RTD1331" s="50"/>
      <c r="RTE1331" s="50"/>
      <c r="RTF1331" s="50"/>
      <c r="RTG1331" s="50"/>
      <c r="RTH1331" s="50"/>
      <c r="RTI1331" s="50"/>
      <c r="RTJ1331" s="50"/>
      <c r="RTK1331" s="50"/>
      <c r="RTL1331" s="50"/>
      <c r="RTM1331" s="50"/>
      <c r="RTN1331" s="50"/>
      <c r="RTO1331" s="50"/>
      <c r="RTP1331" s="50"/>
      <c r="RTQ1331" s="50"/>
      <c r="RTR1331" s="50"/>
      <c r="RTS1331" s="50"/>
      <c r="RTT1331" s="50"/>
      <c r="RTU1331" s="50"/>
      <c r="RTV1331" s="50"/>
      <c r="RTW1331" s="50"/>
      <c r="RTX1331" s="50"/>
      <c r="RTY1331" s="50"/>
      <c r="RTZ1331" s="50"/>
      <c r="RUA1331" s="50"/>
      <c r="RUB1331" s="50"/>
      <c r="RUC1331" s="50"/>
      <c r="RUD1331" s="50"/>
      <c r="RUE1331" s="50"/>
      <c r="RUF1331" s="50"/>
      <c r="RUG1331" s="50"/>
      <c r="RUH1331" s="50"/>
      <c r="RUI1331" s="50"/>
      <c r="RUJ1331" s="50"/>
      <c r="RUK1331" s="50"/>
      <c r="RUL1331" s="50"/>
      <c r="RUM1331" s="50"/>
      <c r="RUN1331" s="50"/>
      <c r="RUO1331" s="50"/>
      <c r="RUP1331" s="50"/>
      <c r="RUQ1331" s="50"/>
      <c r="RUR1331" s="50"/>
      <c r="RUS1331" s="50"/>
      <c r="RUT1331" s="50"/>
      <c r="RUU1331" s="50"/>
      <c r="RUV1331" s="50"/>
      <c r="RUW1331" s="50"/>
      <c r="RUX1331" s="50"/>
      <c r="RUY1331" s="50"/>
      <c r="RUZ1331" s="50"/>
      <c r="RVA1331" s="50"/>
      <c r="RVB1331" s="50"/>
      <c r="RVC1331" s="50"/>
      <c r="RVD1331" s="50"/>
      <c r="RVE1331" s="50"/>
      <c r="RVF1331" s="50"/>
      <c r="RVG1331" s="50"/>
      <c r="RVH1331" s="50"/>
      <c r="RVI1331" s="50"/>
      <c r="RVJ1331" s="50"/>
      <c r="RVK1331" s="50"/>
      <c r="RVL1331" s="50"/>
      <c r="RVM1331" s="50"/>
      <c r="RVN1331" s="50"/>
      <c r="RVO1331" s="50"/>
      <c r="RVP1331" s="50"/>
      <c r="RVQ1331" s="50"/>
      <c r="RVR1331" s="50"/>
      <c r="RVS1331" s="50"/>
      <c r="RVT1331" s="50"/>
      <c r="RVU1331" s="50"/>
      <c r="RVV1331" s="50"/>
      <c r="RVW1331" s="50"/>
      <c r="RVX1331" s="50"/>
      <c r="RVY1331" s="50"/>
      <c r="RVZ1331" s="50"/>
      <c r="RWA1331" s="50"/>
      <c r="RWB1331" s="50"/>
      <c r="RWC1331" s="50"/>
      <c r="RWD1331" s="50"/>
      <c r="RWE1331" s="50"/>
      <c r="RWF1331" s="50"/>
      <c r="RWG1331" s="50"/>
      <c r="RWH1331" s="50"/>
      <c r="RWI1331" s="50"/>
      <c r="RWJ1331" s="50"/>
      <c r="RWK1331" s="50"/>
      <c r="RWL1331" s="50"/>
      <c r="RWM1331" s="50"/>
      <c r="RWN1331" s="50"/>
      <c r="RWO1331" s="50"/>
      <c r="RWP1331" s="50"/>
      <c r="RWQ1331" s="50"/>
      <c r="RWR1331" s="50"/>
      <c r="RWS1331" s="50"/>
      <c r="RWT1331" s="50"/>
      <c r="RWU1331" s="50"/>
      <c r="RWV1331" s="50"/>
      <c r="RWW1331" s="50"/>
      <c r="RWX1331" s="50"/>
      <c r="RWY1331" s="50"/>
      <c r="RWZ1331" s="50"/>
      <c r="RXA1331" s="50"/>
      <c r="RXB1331" s="50"/>
      <c r="RXC1331" s="50"/>
      <c r="RXD1331" s="50"/>
      <c r="RXE1331" s="50"/>
      <c r="RXF1331" s="50"/>
      <c r="RXG1331" s="50"/>
      <c r="RXH1331" s="50"/>
      <c r="RXI1331" s="50"/>
      <c r="RXJ1331" s="50"/>
      <c r="RXK1331" s="50"/>
      <c r="RXL1331" s="50"/>
      <c r="RXM1331" s="50"/>
      <c r="RXN1331" s="50"/>
      <c r="RXO1331" s="50"/>
      <c r="RXP1331" s="50"/>
      <c r="RXQ1331" s="50"/>
      <c r="RXR1331" s="50"/>
      <c r="RXS1331" s="50"/>
      <c r="RXT1331" s="50"/>
      <c r="RXU1331" s="50"/>
      <c r="RXV1331" s="50"/>
      <c r="RXW1331" s="50"/>
      <c r="RXX1331" s="50"/>
      <c r="RXY1331" s="50"/>
      <c r="RXZ1331" s="50"/>
      <c r="RYA1331" s="50"/>
      <c r="RYB1331" s="50"/>
      <c r="RYC1331" s="50"/>
      <c r="RYD1331" s="50"/>
      <c r="RYE1331" s="50"/>
      <c r="RYF1331" s="50"/>
      <c r="RYG1331" s="50"/>
      <c r="RYH1331" s="50"/>
      <c r="RYI1331" s="50"/>
      <c r="RYJ1331" s="50"/>
      <c r="RYK1331" s="50"/>
      <c r="RYL1331" s="50"/>
      <c r="RYM1331" s="50"/>
      <c r="RYN1331" s="50"/>
      <c r="RYO1331" s="50"/>
      <c r="RYP1331" s="50"/>
      <c r="RYQ1331" s="50"/>
      <c r="RYR1331" s="50"/>
      <c r="RYS1331" s="50"/>
      <c r="RYT1331" s="50"/>
      <c r="RYU1331" s="50"/>
      <c r="RYV1331" s="50"/>
      <c r="RYW1331" s="50"/>
      <c r="RYX1331" s="50"/>
      <c r="RYY1331" s="50"/>
      <c r="RYZ1331" s="50"/>
      <c r="RZA1331" s="50"/>
      <c r="RZB1331" s="50"/>
      <c r="RZC1331" s="50"/>
      <c r="RZD1331" s="50"/>
      <c r="RZE1331" s="50"/>
      <c r="RZF1331" s="50"/>
      <c r="RZG1331" s="50"/>
      <c r="RZH1331" s="50"/>
      <c r="RZI1331" s="50"/>
      <c r="RZJ1331" s="50"/>
      <c r="RZK1331" s="50"/>
      <c r="RZL1331" s="50"/>
      <c r="RZM1331" s="50"/>
      <c r="RZN1331" s="50"/>
      <c r="RZO1331" s="50"/>
      <c r="RZP1331" s="50"/>
      <c r="RZQ1331" s="50"/>
      <c r="RZR1331" s="50"/>
      <c r="RZS1331" s="50"/>
      <c r="RZT1331" s="50"/>
      <c r="RZU1331" s="50"/>
      <c r="RZV1331" s="50"/>
      <c r="RZW1331" s="50"/>
      <c r="RZX1331" s="50"/>
      <c r="RZY1331" s="50"/>
      <c r="RZZ1331" s="50"/>
      <c r="SAA1331" s="50"/>
      <c r="SAB1331" s="50"/>
      <c r="SAC1331" s="50"/>
      <c r="SAD1331" s="50"/>
      <c r="SAE1331" s="50"/>
      <c r="SAF1331" s="50"/>
      <c r="SAG1331" s="50"/>
      <c r="SAH1331" s="50"/>
      <c r="SAI1331" s="50"/>
      <c r="SAJ1331" s="50"/>
      <c r="SAK1331" s="50"/>
      <c r="SAL1331" s="50"/>
      <c r="SAM1331" s="50"/>
      <c r="SAN1331" s="50"/>
      <c r="SAO1331" s="50"/>
      <c r="SAP1331" s="50"/>
      <c r="SAQ1331" s="50"/>
      <c r="SAR1331" s="50"/>
      <c r="SAS1331" s="50"/>
      <c r="SAT1331" s="50"/>
      <c r="SAU1331" s="50"/>
      <c r="SAV1331" s="50"/>
      <c r="SAW1331" s="50"/>
      <c r="SAX1331" s="50"/>
      <c r="SAY1331" s="50"/>
      <c r="SAZ1331" s="50"/>
      <c r="SBA1331" s="50"/>
      <c r="SBB1331" s="50"/>
      <c r="SBC1331" s="50"/>
      <c r="SBD1331" s="50"/>
      <c r="SBE1331" s="50"/>
      <c r="SBF1331" s="50"/>
      <c r="SBG1331" s="50"/>
      <c r="SBH1331" s="50"/>
      <c r="SBI1331" s="50"/>
      <c r="SBJ1331" s="50"/>
      <c r="SBK1331" s="50"/>
      <c r="SBL1331" s="50"/>
      <c r="SBM1331" s="50"/>
      <c r="SBN1331" s="50"/>
      <c r="SBO1331" s="50"/>
      <c r="SBP1331" s="50"/>
      <c r="SBQ1331" s="50"/>
      <c r="SBR1331" s="50"/>
      <c r="SBS1331" s="50"/>
      <c r="SBT1331" s="50"/>
      <c r="SBU1331" s="50"/>
      <c r="SBV1331" s="50"/>
      <c r="SBW1331" s="50"/>
      <c r="SBX1331" s="50"/>
      <c r="SBY1331" s="50"/>
      <c r="SBZ1331" s="50"/>
      <c r="SCA1331" s="50"/>
      <c r="SCB1331" s="50"/>
      <c r="SCC1331" s="50"/>
      <c r="SCD1331" s="50"/>
      <c r="SCE1331" s="50"/>
      <c r="SCF1331" s="50"/>
      <c r="SCG1331" s="50"/>
      <c r="SCH1331" s="50"/>
      <c r="SCI1331" s="50"/>
      <c r="SCJ1331" s="50"/>
      <c r="SCK1331" s="50"/>
      <c r="SCL1331" s="50"/>
      <c r="SCM1331" s="50"/>
      <c r="SCN1331" s="50"/>
      <c r="SCO1331" s="50"/>
      <c r="SCP1331" s="50"/>
      <c r="SCQ1331" s="50"/>
      <c r="SCR1331" s="50"/>
      <c r="SCS1331" s="50"/>
      <c r="SCT1331" s="50"/>
      <c r="SCU1331" s="50"/>
      <c r="SCV1331" s="50"/>
      <c r="SCW1331" s="50"/>
      <c r="SCX1331" s="50"/>
      <c r="SCY1331" s="50"/>
      <c r="SCZ1331" s="50"/>
      <c r="SDA1331" s="50"/>
      <c r="SDB1331" s="50"/>
      <c r="SDC1331" s="50"/>
      <c r="SDD1331" s="50"/>
      <c r="SDE1331" s="50"/>
      <c r="SDF1331" s="50"/>
      <c r="SDG1331" s="50"/>
      <c r="SDH1331" s="50"/>
      <c r="SDI1331" s="50"/>
      <c r="SDJ1331" s="50"/>
      <c r="SDK1331" s="50"/>
      <c r="SDL1331" s="50"/>
      <c r="SDM1331" s="50"/>
      <c r="SDN1331" s="50"/>
      <c r="SDO1331" s="50"/>
      <c r="SDP1331" s="50"/>
      <c r="SDQ1331" s="50"/>
      <c r="SDR1331" s="50"/>
      <c r="SDS1331" s="50"/>
      <c r="SDT1331" s="50"/>
      <c r="SDU1331" s="50"/>
      <c r="SDV1331" s="50"/>
      <c r="SDW1331" s="50"/>
      <c r="SDX1331" s="50"/>
      <c r="SDY1331" s="50"/>
      <c r="SDZ1331" s="50"/>
      <c r="SEA1331" s="50"/>
      <c r="SEB1331" s="50"/>
      <c r="SEC1331" s="50"/>
      <c r="SED1331" s="50"/>
      <c r="SEE1331" s="50"/>
      <c r="SEF1331" s="50"/>
      <c r="SEG1331" s="50"/>
      <c r="SEH1331" s="50"/>
      <c r="SEI1331" s="50"/>
      <c r="SEJ1331" s="50"/>
      <c r="SEK1331" s="50"/>
      <c r="SEL1331" s="50"/>
      <c r="SEM1331" s="50"/>
      <c r="SEN1331" s="50"/>
      <c r="SEO1331" s="50"/>
      <c r="SEP1331" s="50"/>
      <c r="SEQ1331" s="50"/>
      <c r="SER1331" s="50"/>
      <c r="SES1331" s="50"/>
      <c r="SET1331" s="50"/>
      <c r="SEU1331" s="50"/>
      <c r="SEV1331" s="50"/>
      <c r="SEW1331" s="50"/>
      <c r="SEX1331" s="50"/>
      <c r="SEY1331" s="50"/>
      <c r="SEZ1331" s="50"/>
      <c r="SFA1331" s="50"/>
      <c r="SFB1331" s="50"/>
      <c r="SFC1331" s="50"/>
      <c r="SFD1331" s="50"/>
      <c r="SFE1331" s="50"/>
      <c r="SFF1331" s="50"/>
      <c r="SFG1331" s="50"/>
      <c r="SFH1331" s="50"/>
      <c r="SFI1331" s="50"/>
      <c r="SFJ1331" s="50"/>
      <c r="SFK1331" s="50"/>
      <c r="SFL1331" s="50"/>
      <c r="SFM1331" s="50"/>
      <c r="SFN1331" s="50"/>
      <c r="SFO1331" s="50"/>
      <c r="SFP1331" s="50"/>
      <c r="SFQ1331" s="50"/>
      <c r="SFR1331" s="50"/>
      <c r="SFS1331" s="50"/>
      <c r="SFT1331" s="50"/>
      <c r="SFU1331" s="50"/>
      <c r="SFV1331" s="50"/>
      <c r="SFW1331" s="50"/>
      <c r="SFX1331" s="50"/>
      <c r="SFY1331" s="50"/>
      <c r="SFZ1331" s="50"/>
      <c r="SGA1331" s="50"/>
      <c r="SGB1331" s="50"/>
      <c r="SGC1331" s="50"/>
      <c r="SGD1331" s="50"/>
      <c r="SGE1331" s="50"/>
      <c r="SGF1331" s="50"/>
      <c r="SGG1331" s="50"/>
      <c r="SGH1331" s="50"/>
      <c r="SGI1331" s="50"/>
      <c r="SGJ1331" s="50"/>
      <c r="SGK1331" s="50"/>
      <c r="SGL1331" s="50"/>
      <c r="SGM1331" s="50"/>
      <c r="SGN1331" s="50"/>
      <c r="SGO1331" s="50"/>
      <c r="SGP1331" s="50"/>
      <c r="SGQ1331" s="50"/>
      <c r="SGR1331" s="50"/>
      <c r="SGS1331" s="50"/>
      <c r="SGT1331" s="50"/>
      <c r="SGU1331" s="50"/>
      <c r="SGV1331" s="50"/>
      <c r="SGW1331" s="50"/>
      <c r="SGX1331" s="50"/>
      <c r="SGY1331" s="50"/>
      <c r="SGZ1331" s="50"/>
      <c r="SHA1331" s="50"/>
      <c r="SHB1331" s="50"/>
      <c r="SHC1331" s="50"/>
      <c r="SHD1331" s="50"/>
      <c r="SHE1331" s="50"/>
      <c r="SHF1331" s="50"/>
      <c r="SHG1331" s="50"/>
      <c r="SHH1331" s="50"/>
      <c r="SHI1331" s="50"/>
      <c r="SHJ1331" s="50"/>
      <c r="SHK1331" s="50"/>
      <c r="SHL1331" s="50"/>
      <c r="SHM1331" s="50"/>
      <c r="SHN1331" s="50"/>
      <c r="SHO1331" s="50"/>
      <c r="SHP1331" s="50"/>
      <c r="SHQ1331" s="50"/>
      <c r="SHR1331" s="50"/>
      <c r="SHS1331" s="50"/>
      <c r="SHT1331" s="50"/>
      <c r="SHU1331" s="50"/>
      <c r="SHV1331" s="50"/>
      <c r="SHW1331" s="50"/>
      <c r="SHX1331" s="50"/>
      <c r="SHY1331" s="50"/>
      <c r="SHZ1331" s="50"/>
      <c r="SIA1331" s="50"/>
      <c r="SIB1331" s="50"/>
      <c r="SIC1331" s="50"/>
      <c r="SID1331" s="50"/>
      <c r="SIE1331" s="50"/>
      <c r="SIF1331" s="50"/>
      <c r="SIG1331" s="50"/>
      <c r="SIH1331" s="50"/>
      <c r="SII1331" s="50"/>
      <c r="SIJ1331" s="50"/>
      <c r="SIK1331" s="50"/>
      <c r="SIL1331" s="50"/>
      <c r="SIM1331" s="50"/>
      <c r="SIN1331" s="50"/>
      <c r="SIO1331" s="50"/>
      <c r="SIP1331" s="50"/>
      <c r="SIQ1331" s="50"/>
      <c r="SIR1331" s="50"/>
      <c r="SIS1331" s="50"/>
      <c r="SIT1331" s="50"/>
      <c r="SIU1331" s="50"/>
      <c r="SIV1331" s="50"/>
      <c r="SIW1331" s="50"/>
      <c r="SIX1331" s="50"/>
      <c r="SIY1331" s="50"/>
      <c r="SIZ1331" s="50"/>
      <c r="SJA1331" s="50"/>
      <c r="SJB1331" s="50"/>
      <c r="SJC1331" s="50"/>
      <c r="SJD1331" s="50"/>
      <c r="SJE1331" s="50"/>
      <c r="SJF1331" s="50"/>
      <c r="SJG1331" s="50"/>
      <c r="SJH1331" s="50"/>
      <c r="SJI1331" s="50"/>
      <c r="SJJ1331" s="50"/>
      <c r="SJK1331" s="50"/>
      <c r="SJL1331" s="50"/>
      <c r="SJM1331" s="50"/>
      <c r="SJN1331" s="50"/>
      <c r="SJO1331" s="50"/>
      <c r="SJP1331" s="50"/>
      <c r="SJQ1331" s="50"/>
      <c r="SJR1331" s="50"/>
      <c r="SJS1331" s="50"/>
      <c r="SJT1331" s="50"/>
      <c r="SJU1331" s="50"/>
      <c r="SJV1331" s="50"/>
      <c r="SJW1331" s="50"/>
      <c r="SJX1331" s="50"/>
      <c r="SJY1331" s="50"/>
      <c r="SJZ1331" s="50"/>
      <c r="SKA1331" s="50"/>
      <c r="SKB1331" s="50"/>
      <c r="SKC1331" s="50"/>
      <c r="SKD1331" s="50"/>
      <c r="SKE1331" s="50"/>
      <c r="SKF1331" s="50"/>
      <c r="SKG1331" s="50"/>
      <c r="SKH1331" s="50"/>
      <c r="SKI1331" s="50"/>
      <c r="SKJ1331" s="50"/>
      <c r="SKK1331" s="50"/>
      <c r="SKL1331" s="50"/>
      <c r="SKM1331" s="50"/>
      <c r="SKN1331" s="50"/>
      <c r="SKO1331" s="50"/>
      <c r="SKP1331" s="50"/>
      <c r="SKQ1331" s="50"/>
      <c r="SKR1331" s="50"/>
      <c r="SKS1331" s="50"/>
      <c r="SKT1331" s="50"/>
      <c r="SKU1331" s="50"/>
      <c r="SKV1331" s="50"/>
      <c r="SKW1331" s="50"/>
      <c r="SKX1331" s="50"/>
      <c r="SKY1331" s="50"/>
      <c r="SKZ1331" s="50"/>
      <c r="SLA1331" s="50"/>
      <c r="SLB1331" s="50"/>
      <c r="SLC1331" s="50"/>
      <c r="SLD1331" s="50"/>
      <c r="SLE1331" s="50"/>
      <c r="SLF1331" s="50"/>
      <c r="SLG1331" s="50"/>
      <c r="SLH1331" s="50"/>
      <c r="SLI1331" s="50"/>
      <c r="SLJ1331" s="50"/>
      <c r="SLK1331" s="50"/>
      <c r="SLL1331" s="50"/>
      <c r="SLM1331" s="50"/>
      <c r="SLN1331" s="50"/>
      <c r="SLO1331" s="50"/>
      <c r="SLP1331" s="50"/>
      <c r="SLQ1331" s="50"/>
      <c r="SLR1331" s="50"/>
      <c r="SLS1331" s="50"/>
      <c r="SLT1331" s="50"/>
      <c r="SLU1331" s="50"/>
      <c r="SLV1331" s="50"/>
      <c r="SLW1331" s="50"/>
      <c r="SLX1331" s="50"/>
      <c r="SLY1331" s="50"/>
      <c r="SLZ1331" s="50"/>
      <c r="SMA1331" s="50"/>
      <c r="SMB1331" s="50"/>
      <c r="SMC1331" s="50"/>
      <c r="SMD1331" s="50"/>
      <c r="SME1331" s="50"/>
      <c r="SMF1331" s="50"/>
      <c r="SMG1331" s="50"/>
      <c r="SMH1331" s="50"/>
      <c r="SMI1331" s="50"/>
      <c r="SMJ1331" s="50"/>
      <c r="SMK1331" s="50"/>
      <c r="SML1331" s="50"/>
      <c r="SMM1331" s="50"/>
      <c r="SMN1331" s="50"/>
      <c r="SMO1331" s="50"/>
      <c r="SMP1331" s="50"/>
      <c r="SMQ1331" s="50"/>
      <c r="SMR1331" s="50"/>
      <c r="SMS1331" s="50"/>
      <c r="SMT1331" s="50"/>
      <c r="SMU1331" s="50"/>
      <c r="SMV1331" s="50"/>
      <c r="SMW1331" s="50"/>
      <c r="SMX1331" s="50"/>
      <c r="SMY1331" s="50"/>
      <c r="SMZ1331" s="50"/>
      <c r="SNA1331" s="50"/>
      <c r="SNB1331" s="50"/>
      <c r="SNC1331" s="50"/>
      <c r="SND1331" s="50"/>
      <c r="SNE1331" s="50"/>
      <c r="SNF1331" s="50"/>
      <c r="SNG1331" s="50"/>
      <c r="SNH1331" s="50"/>
      <c r="SNI1331" s="50"/>
      <c r="SNJ1331" s="50"/>
      <c r="SNK1331" s="50"/>
      <c r="SNL1331" s="50"/>
      <c r="SNM1331" s="50"/>
      <c r="SNN1331" s="50"/>
      <c r="SNO1331" s="50"/>
      <c r="SNP1331" s="50"/>
      <c r="SNQ1331" s="50"/>
      <c r="SNR1331" s="50"/>
      <c r="SNS1331" s="50"/>
      <c r="SNT1331" s="50"/>
      <c r="SNU1331" s="50"/>
      <c r="SNV1331" s="50"/>
      <c r="SNW1331" s="50"/>
      <c r="SNX1331" s="50"/>
      <c r="SNY1331" s="50"/>
      <c r="SNZ1331" s="50"/>
      <c r="SOA1331" s="50"/>
      <c r="SOB1331" s="50"/>
      <c r="SOC1331" s="50"/>
      <c r="SOD1331" s="50"/>
      <c r="SOE1331" s="50"/>
      <c r="SOF1331" s="50"/>
      <c r="SOG1331" s="50"/>
      <c r="SOH1331" s="50"/>
      <c r="SOI1331" s="50"/>
      <c r="SOJ1331" s="50"/>
      <c r="SOK1331" s="50"/>
      <c r="SOL1331" s="50"/>
      <c r="SOM1331" s="50"/>
      <c r="SON1331" s="50"/>
      <c r="SOO1331" s="50"/>
      <c r="SOP1331" s="50"/>
      <c r="SOQ1331" s="50"/>
      <c r="SOR1331" s="50"/>
      <c r="SOS1331" s="50"/>
      <c r="SOT1331" s="50"/>
      <c r="SOU1331" s="50"/>
      <c r="SOV1331" s="50"/>
      <c r="SOW1331" s="50"/>
      <c r="SOX1331" s="50"/>
      <c r="SOY1331" s="50"/>
      <c r="SOZ1331" s="50"/>
      <c r="SPA1331" s="50"/>
      <c r="SPB1331" s="50"/>
      <c r="SPC1331" s="50"/>
      <c r="SPD1331" s="50"/>
      <c r="SPE1331" s="50"/>
      <c r="SPF1331" s="50"/>
      <c r="SPG1331" s="50"/>
      <c r="SPH1331" s="50"/>
      <c r="SPI1331" s="50"/>
      <c r="SPJ1331" s="50"/>
      <c r="SPK1331" s="50"/>
      <c r="SPL1331" s="50"/>
      <c r="SPM1331" s="50"/>
      <c r="SPN1331" s="50"/>
      <c r="SPO1331" s="50"/>
      <c r="SPP1331" s="50"/>
      <c r="SPQ1331" s="50"/>
      <c r="SPR1331" s="50"/>
      <c r="SPS1331" s="50"/>
      <c r="SPT1331" s="50"/>
      <c r="SPU1331" s="50"/>
      <c r="SPV1331" s="50"/>
      <c r="SPW1331" s="50"/>
      <c r="SPX1331" s="50"/>
      <c r="SPY1331" s="50"/>
      <c r="SPZ1331" s="50"/>
      <c r="SQA1331" s="50"/>
      <c r="SQB1331" s="50"/>
      <c r="SQC1331" s="50"/>
      <c r="SQD1331" s="50"/>
      <c r="SQE1331" s="50"/>
      <c r="SQF1331" s="50"/>
      <c r="SQG1331" s="50"/>
      <c r="SQH1331" s="50"/>
      <c r="SQI1331" s="50"/>
      <c r="SQJ1331" s="50"/>
      <c r="SQK1331" s="50"/>
      <c r="SQL1331" s="50"/>
      <c r="SQM1331" s="50"/>
      <c r="SQN1331" s="50"/>
      <c r="SQO1331" s="50"/>
      <c r="SQP1331" s="50"/>
      <c r="SQQ1331" s="50"/>
      <c r="SQR1331" s="50"/>
      <c r="SQS1331" s="50"/>
      <c r="SQT1331" s="50"/>
      <c r="SQU1331" s="50"/>
      <c r="SQV1331" s="50"/>
      <c r="SQW1331" s="50"/>
      <c r="SQX1331" s="50"/>
      <c r="SQY1331" s="50"/>
      <c r="SQZ1331" s="50"/>
      <c r="SRA1331" s="50"/>
      <c r="SRB1331" s="50"/>
      <c r="SRC1331" s="50"/>
      <c r="SRD1331" s="50"/>
      <c r="SRE1331" s="50"/>
      <c r="SRF1331" s="50"/>
      <c r="SRG1331" s="50"/>
      <c r="SRH1331" s="50"/>
      <c r="SRI1331" s="50"/>
      <c r="SRJ1331" s="50"/>
      <c r="SRK1331" s="50"/>
      <c r="SRL1331" s="50"/>
      <c r="SRM1331" s="50"/>
      <c r="SRN1331" s="50"/>
      <c r="SRO1331" s="50"/>
      <c r="SRP1331" s="50"/>
      <c r="SRQ1331" s="50"/>
      <c r="SRR1331" s="50"/>
      <c r="SRS1331" s="50"/>
      <c r="SRT1331" s="50"/>
      <c r="SRU1331" s="50"/>
      <c r="SRV1331" s="50"/>
      <c r="SRW1331" s="50"/>
      <c r="SRX1331" s="50"/>
      <c r="SRY1331" s="50"/>
      <c r="SRZ1331" s="50"/>
      <c r="SSA1331" s="50"/>
      <c r="SSB1331" s="50"/>
      <c r="SSC1331" s="50"/>
      <c r="SSD1331" s="50"/>
      <c r="SSE1331" s="50"/>
      <c r="SSF1331" s="50"/>
      <c r="SSG1331" s="50"/>
      <c r="SSH1331" s="50"/>
      <c r="SSI1331" s="50"/>
      <c r="SSJ1331" s="50"/>
      <c r="SSK1331" s="50"/>
      <c r="SSL1331" s="50"/>
      <c r="SSM1331" s="50"/>
      <c r="SSN1331" s="50"/>
      <c r="SSO1331" s="50"/>
      <c r="SSP1331" s="50"/>
      <c r="SSQ1331" s="50"/>
      <c r="SSR1331" s="50"/>
      <c r="SSS1331" s="50"/>
      <c r="SST1331" s="50"/>
      <c r="SSU1331" s="50"/>
      <c r="SSV1331" s="50"/>
      <c r="SSW1331" s="50"/>
      <c r="SSX1331" s="50"/>
      <c r="SSY1331" s="50"/>
      <c r="SSZ1331" s="50"/>
      <c r="STA1331" s="50"/>
      <c r="STB1331" s="50"/>
      <c r="STC1331" s="50"/>
      <c r="STD1331" s="50"/>
      <c r="STE1331" s="50"/>
      <c r="STF1331" s="50"/>
      <c r="STG1331" s="50"/>
      <c r="STH1331" s="50"/>
      <c r="STI1331" s="50"/>
      <c r="STJ1331" s="50"/>
      <c r="STK1331" s="50"/>
      <c r="STL1331" s="50"/>
      <c r="STM1331" s="50"/>
      <c r="STN1331" s="50"/>
      <c r="STO1331" s="50"/>
      <c r="STP1331" s="50"/>
      <c r="STQ1331" s="50"/>
      <c r="STR1331" s="50"/>
      <c r="STS1331" s="50"/>
      <c r="STT1331" s="50"/>
      <c r="STU1331" s="50"/>
      <c r="STV1331" s="50"/>
      <c r="STW1331" s="50"/>
      <c r="STX1331" s="50"/>
      <c r="STY1331" s="50"/>
      <c r="STZ1331" s="50"/>
      <c r="SUA1331" s="50"/>
      <c r="SUB1331" s="50"/>
      <c r="SUC1331" s="50"/>
      <c r="SUD1331" s="50"/>
      <c r="SUE1331" s="50"/>
      <c r="SUF1331" s="50"/>
      <c r="SUG1331" s="50"/>
      <c r="SUH1331" s="50"/>
      <c r="SUI1331" s="50"/>
      <c r="SUJ1331" s="50"/>
      <c r="SUK1331" s="50"/>
      <c r="SUL1331" s="50"/>
      <c r="SUM1331" s="50"/>
      <c r="SUN1331" s="50"/>
      <c r="SUO1331" s="50"/>
      <c r="SUP1331" s="50"/>
      <c r="SUQ1331" s="50"/>
      <c r="SUR1331" s="50"/>
      <c r="SUS1331" s="50"/>
      <c r="SUT1331" s="50"/>
      <c r="SUU1331" s="50"/>
      <c r="SUV1331" s="50"/>
      <c r="SUW1331" s="50"/>
      <c r="SUX1331" s="50"/>
      <c r="SUY1331" s="50"/>
      <c r="SUZ1331" s="50"/>
      <c r="SVA1331" s="50"/>
      <c r="SVB1331" s="50"/>
      <c r="SVC1331" s="50"/>
      <c r="SVD1331" s="50"/>
      <c r="SVE1331" s="50"/>
      <c r="SVF1331" s="50"/>
      <c r="SVG1331" s="50"/>
      <c r="SVH1331" s="50"/>
      <c r="SVI1331" s="50"/>
      <c r="SVJ1331" s="50"/>
      <c r="SVK1331" s="50"/>
      <c r="SVL1331" s="50"/>
      <c r="SVM1331" s="50"/>
      <c r="SVN1331" s="50"/>
      <c r="SVO1331" s="50"/>
      <c r="SVP1331" s="50"/>
      <c r="SVQ1331" s="50"/>
      <c r="SVR1331" s="50"/>
      <c r="SVS1331" s="50"/>
      <c r="SVT1331" s="50"/>
      <c r="SVU1331" s="50"/>
      <c r="SVV1331" s="50"/>
      <c r="SVW1331" s="50"/>
      <c r="SVX1331" s="50"/>
      <c r="SVY1331" s="50"/>
      <c r="SVZ1331" s="50"/>
      <c r="SWA1331" s="50"/>
      <c r="SWB1331" s="50"/>
      <c r="SWC1331" s="50"/>
      <c r="SWD1331" s="50"/>
      <c r="SWE1331" s="50"/>
      <c r="SWF1331" s="50"/>
      <c r="SWG1331" s="50"/>
      <c r="SWH1331" s="50"/>
      <c r="SWI1331" s="50"/>
      <c r="SWJ1331" s="50"/>
      <c r="SWK1331" s="50"/>
      <c r="SWL1331" s="50"/>
      <c r="SWM1331" s="50"/>
      <c r="SWN1331" s="50"/>
      <c r="SWO1331" s="50"/>
      <c r="SWP1331" s="50"/>
      <c r="SWQ1331" s="50"/>
      <c r="SWR1331" s="50"/>
      <c r="SWS1331" s="50"/>
      <c r="SWT1331" s="50"/>
      <c r="SWU1331" s="50"/>
      <c r="SWV1331" s="50"/>
      <c r="SWW1331" s="50"/>
      <c r="SWX1331" s="50"/>
      <c r="SWY1331" s="50"/>
      <c r="SWZ1331" s="50"/>
      <c r="SXA1331" s="50"/>
      <c r="SXB1331" s="50"/>
      <c r="SXC1331" s="50"/>
      <c r="SXD1331" s="50"/>
      <c r="SXE1331" s="50"/>
      <c r="SXF1331" s="50"/>
      <c r="SXG1331" s="50"/>
      <c r="SXH1331" s="50"/>
      <c r="SXI1331" s="50"/>
      <c r="SXJ1331" s="50"/>
      <c r="SXK1331" s="50"/>
      <c r="SXL1331" s="50"/>
      <c r="SXM1331" s="50"/>
      <c r="SXN1331" s="50"/>
      <c r="SXO1331" s="50"/>
      <c r="SXP1331" s="50"/>
      <c r="SXQ1331" s="50"/>
      <c r="SXR1331" s="50"/>
      <c r="SXS1331" s="50"/>
      <c r="SXT1331" s="50"/>
      <c r="SXU1331" s="50"/>
      <c r="SXV1331" s="50"/>
      <c r="SXW1331" s="50"/>
      <c r="SXX1331" s="50"/>
      <c r="SXY1331" s="50"/>
      <c r="SXZ1331" s="50"/>
      <c r="SYA1331" s="50"/>
      <c r="SYB1331" s="50"/>
      <c r="SYC1331" s="50"/>
      <c r="SYD1331" s="50"/>
      <c r="SYE1331" s="50"/>
      <c r="SYF1331" s="50"/>
      <c r="SYG1331" s="50"/>
      <c r="SYH1331" s="50"/>
      <c r="SYI1331" s="50"/>
      <c r="SYJ1331" s="50"/>
      <c r="SYK1331" s="50"/>
      <c r="SYL1331" s="50"/>
      <c r="SYM1331" s="50"/>
      <c r="SYN1331" s="50"/>
      <c r="SYO1331" s="50"/>
      <c r="SYP1331" s="50"/>
      <c r="SYQ1331" s="50"/>
      <c r="SYR1331" s="50"/>
      <c r="SYS1331" s="50"/>
      <c r="SYT1331" s="50"/>
      <c r="SYU1331" s="50"/>
      <c r="SYV1331" s="50"/>
      <c r="SYW1331" s="50"/>
      <c r="SYX1331" s="50"/>
      <c r="SYY1331" s="50"/>
      <c r="SYZ1331" s="50"/>
      <c r="SZA1331" s="50"/>
      <c r="SZB1331" s="50"/>
      <c r="SZC1331" s="50"/>
      <c r="SZD1331" s="50"/>
      <c r="SZE1331" s="50"/>
      <c r="SZF1331" s="50"/>
      <c r="SZG1331" s="50"/>
      <c r="SZH1331" s="50"/>
      <c r="SZI1331" s="50"/>
      <c r="SZJ1331" s="50"/>
      <c r="SZK1331" s="50"/>
      <c r="SZL1331" s="50"/>
      <c r="SZM1331" s="50"/>
      <c r="SZN1331" s="50"/>
      <c r="SZO1331" s="50"/>
      <c r="SZP1331" s="50"/>
      <c r="SZQ1331" s="50"/>
      <c r="SZR1331" s="50"/>
      <c r="SZS1331" s="50"/>
      <c r="SZT1331" s="50"/>
      <c r="SZU1331" s="50"/>
      <c r="SZV1331" s="50"/>
      <c r="SZW1331" s="50"/>
      <c r="SZX1331" s="50"/>
      <c r="SZY1331" s="50"/>
      <c r="SZZ1331" s="50"/>
      <c r="TAA1331" s="50"/>
      <c r="TAB1331" s="50"/>
      <c r="TAC1331" s="50"/>
      <c r="TAD1331" s="50"/>
      <c r="TAE1331" s="50"/>
      <c r="TAF1331" s="50"/>
      <c r="TAG1331" s="50"/>
      <c r="TAH1331" s="50"/>
      <c r="TAI1331" s="50"/>
      <c r="TAJ1331" s="50"/>
      <c r="TAK1331" s="50"/>
      <c r="TAL1331" s="50"/>
      <c r="TAM1331" s="50"/>
      <c r="TAN1331" s="50"/>
      <c r="TAO1331" s="50"/>
      <c r="TAP1331" s="50"/>
      <c r="TAQ1331" s="50"/>
      <c r="TAR1331" s="50"/>
      <c r="TAS1331" s="50"/>
      <c r="TAT1331" s="50"/>
      <c r="TAU1331" s="50"/>
      <c r="TAV1331" s="50"/>
      <c r="TAW1331" s="50"/>
      <c r="TAX1331" s="50"/>
      <c r="TAY1331" s="50"/>
      <c r="TAZ1331" s="50"/>
      <c r="TBA1331" s="50"/>
      <c r="TBB1331" s="50"/>
      <c r="TBC1331" s="50"/>
      <c r="TBD1331" s="50"/>
      <c r="TBE1331" s="50"/>
      <c r="TBF1331" s="50"/>
      <c r="TBG1331" s="50"/>
      <c r="TBH1331" s="50"/>
      <c r="TBI1331" s="50"/>
      <c r="TBJ1331" s="50"/>
      <c r="TBK1331" s="50"/>
      <c r="TBL1331" s="50"/>
      <c r="TBM1331" s="50"/>
      <c r="TBN1331" s="50"/>
      <c r="TBO1331" s="50"/>
      <c r="TBP1331" s="50"/>
      <c r="TBQ1331" s="50"/>
      <c r="TBR1331" s="50"/>
      <c r="TBS1331" s="50"/>
      <c r="TBT1331" s="50"/>
      <c r="TBU1331" s="50"/>
      <c r="TBV1331" s="50"/>
      <c r="TBW1331" s="50"/>
      <c r="TBX1331" s="50"/>
      <c r="TBY1331" s="50"/>
      <c r="TBZ1331" s="50"/>
      <c r="TCA1331" s="50"/>
      <c r="TCB1331" s="50"/>
      <c r="TCC1331" s="50"/>
      <c r="TCD1331" s="50"/>
      <c r="TCE1331" s="50"/>
      <c r="TCF1331" s="50"/>
      <c r="TCG1331" s="50"/>
      <c r="TCH1331" s="50"/>
      <c r="TCI1331" s="50"/>
      <c r="TCJ1331" s="50"/>
      <c r="TCK1331" s="50"/>
      <c r="TCL1331" s="50"/>
      <c r="TCM1331" s="50"/>
      <c r="TCN1331" s="50"/>
      <c r="TCO1331" s="50"/>
      <c r="TCP1331" s="50"/>
      <c r="TCQ1331" s="50"/>
      <c r="TCR1331" s="50"/>
      <c r="TCS1331" s="50"/>
      <c r="TCT1331" s="50"/>
      <c r="TCU1331" s="50"/>
      <c r="TCV1331" s="50"/>
      <c r="TCW1331" s="50"/>
      <c r="TCX1331" s="50"/>
      <c r="TCY1331" s="50"/>
      <c r="TCZ1331" s="50"/>
      <c r="TDA1331" s="50"/>
      <c r="TDB1331" s="50"/>
      <c r="TDC1331" s="50"/>
      <c r="TDD1331" s="50"/>
      <c r="TDE1331" s="50"/>
      <c r="TDF1331" s="50"/>
      <c r="TDG1331" s="50"/>
      <c r="TDH1331" s="50"/>
      <c r="TDI1331" s="50"/>
      <c r="TDJ1331" s="50"/>
      <c r="TDK1331" s="50"/>
      <c r="TDL1331" s="50"/>
      <c r="TDM1331" s="50"/>
      <c r="TDN1331" s="50"/>
      <c r="TDO1331" s="50"/>
      <c r="TDP1331" s="50"/>
      <c r="TDQ1331" s="50"/>
      <c r="TDR1331" s="50"/>
      <c r="TDS1331" s="50"/>
      <c r="TDT1331" s="50"/>
      <c r="TDU1331" s="50"/>
      <c r="TDV1331" s="50"/>
      <c r="TDW1331" s="50"/>
      <c r="TDX1331" s="50"/>
      <c r="TDY1331" s="50"/>
      <c r="TDZ1331" s="50"/>
      <c r="TEA1331" s="50"/>
      <c r="TEB1331" s="50"/>
      <c r="TEC1331" s="50"/>
      <c r="TED1331" s="50"/>
      <c r="TEE1331" s="50"/>
      <c r="TEF1331" s="50"/>
      <c r="TEG1331" s="50"/>
      <c r="TEH1331" s="50"/>
      <c r="TEI1331" s="50"/>
      <c r="TEJ1331" s="50"/>
      <c r="TEK1331" s="50"/>
      <c r="TEL1331" s="50"/>
      <c r="TEM1331" s="50"/>
      <c r="TEN1331" s="50"/>
      <c r="TEO1331" s="50"/>
      <c r="TEP1331" s="50"/>
      <c r="TEQ1331" s="50"/>
      <c r="TER1331" s="50"/>
      <c r="TES1331" s="50"/>
      <c r="TET1331" s="50"/>
      <c r="TEU1331" s="50"/>
      <c r="TEV1331" s="50"/>
      <c r="TEW1331" s="50"/>
      <c r="TEX1331" s="50"/>
      <c r="TEY1331" s="50"/>
      <c r="TEZ1331" s="50"/>
      <c r="TFA1331" s="50"/>
      <c r="TFB1331" s="50"/>
      <c r="TFC1331" s="50"/>
      <c r="TFD1331" s="50"/>
      <c r="TFE1331" s="50"/>
      <c r="TFF1331" s="50"/>
      <c r="TFG1331" s="50"/>
      <c r="TFH1331" s="50"/>
      <c r="TFI1331" s="50"/>
      <c r="TFJ1331" s="50"/>
      <c r="TFK1331" s="50"/>
      <c r="TFL1331" s="50"/>
      <c r="TFM1331" s="50"/>
      <c r="TFN1331" s="50"/>
      <c r="TFO1331" s="50"/>
      <c r="TFP1331" s="50"/>
      <c r="TFQ1331" s="50"/>
      <c r="TFR1331" s="50"/>
      <c r="TFS1331" s="50"/>
      <c r="TFT1331" s="50"/>
      <c r="TFU1331" s="50"/>
      <c r="TFV1331" s="50"/>
      <c r="TFW1331" s="50"/>
      <c r="TFX1331" s="50"/>
      <c r="TFY1331" s="50"/>
      <c r="TFZ1331" s="50"/>
      <c r="TGA1331" s="50"/>
      <c r="TGB1331" s="50"/>
      <c r="TGC1331" s="50"/>
      <c r="TGD1331" s="50"/>
      <c r="TGE1331" s="50"/>
      <c r="TGF1331" s="50"/>
      <c r="TGG1331" s="50"/>
      <c r="TGH1331" s="50"/>
      <c r="TGI1331" s="50"/>
      <c r="TGJ1331" s="50"/>
      <c r="TGK1331" s="50"/>
      <c r="TGL1331" s="50"/>
      <c r="TGM1331" s="50"/>
      <c r="TGN1331" s="50"/>
      <c r="TGO1331" s="50"/>
      <c r="TGP1331" s="50"/>
      <c r="TGQ1331" s="50"/>
      <c r="TGR1331" s="50"/>
      <c r="TGS1331" s="50"/>
      <c r="TGT1331" s="50"/>
      <c r="TGU1331" s="50"/>
      <c r="TGV1331" s="50"/>
      <c r="TGW1331" s="50"/>
      <c r="TGX1331" s="50"/>
      <c r="TGY1331" s="50"/>
      <c r="TGZ1331" s="50"/>
      <c r="THA1331" s="50"/>
      <c r="THB1331" s="50"/>
      <c r="THC1331" s="50"/>
      <c r="THD1331" s="50"/>
      <c r="THE1331" s="50"/>
      <c r="THF1331" s="50"/>
      <c r="THG1331" s="50"/>
      <c r="THH1331" s="50"/>
      <c r="THI1331" s="50"/>
      <c r="THJ1331" s="50"/>
      <c r="THK1331" s="50"/>
      <c r="THL1331" s="50"/>
      <c r="THM1331" s="50"/>
      <c r="THN1331" s="50"/>
      <c r="THO1331" s="50"/>
      <c r="THP1331" s="50"/>
      <c r="THQ1331" s="50"/>
      <c r="THR1331" s="50"/>
      <c r="THS1331" s="50"/>
      <c r="THT1331" s="50"/>
      <c r="THU1331" s="50"/>
      <c r="THV1331" s="50"/>
      <c r="THW1331" s="50"/>
      <c r="THX1331" s="50"/>
      <c r="THY1331" s="50"/>
      <c r="THZ1331" s="50"/>
      <c r="TIA1331" s="50"/>
      <c r="TIB1331" s="50"/>
      <c r="TIC1331" s="50"/>
      <c r="TID1331" s="50"/>
      <c r="TIE1331" s="50"/>
      <c r="TIF1331" s="50"/>
      <c r="TIG1331" s="50"/>
      <c r="TIH1331" s="50"/>
      <c r="TII1331" s="50"/>
      <c r="TIJ1331" s="50"/>
      <c r="TIK1331" s="50"/>
      <c r="TIL1331" s="50"/>
      <c r="TIM1331" s="50"/>
      <c r="TIN1331" s="50"/>
      <c r="TIO1331" s="50"/>
      <c r="TIP1331" s="50"/>
      <c r="TIQ1331" s="50"/>
      <c r="TIR1331" s="50"/>
      <c r="TIS1331" s="50"/>
      <c r="TIT1331" s="50"/>
      <c r="TIU1331" s="50"/>
      <c r="TIV1331" s="50"/>
      <c r="TIW1331" s="50"/>
      <c r="TIX1331" s="50"/>
      <c r="TIY1331" s="50"/>
      <c r="TIZ1331" s="50"/>
      <c r="TJA1331" s="50"/>
      <c r="TJB1331" s="50"/>
      <c r="TJC1331" s="50"/>
      <c r="TJD1331" s="50"/>
      <c r="TJE1331" s="50"/>
      <c r="TJF1331" s="50"/>
      <c r="TJG1331" s="50"/>
      <c r="TJH1331" s="50"/>
      <c r="TJI1331" s="50"/>
      <c r="TJJ1331" s="50"/>
      <c r="TJK1331" s="50"/>
      <c r="TJL1331" s="50"/>
      <c r="TJM1331" s="50"/>
      <c r="TJN1331" s="50"/>
      <c r="TJO1331" s="50"/>
      <c r="TJP1331" s="50"/>
      <c r="TJQ1331" s="50"/>
      <c r="TJR1331" s="50"/>
      <c r="TJS1331" s="50"/>
      <c r="TJT1331" s="50"/>
      <c r="TJU1331" s="50"/>
      <c r="TJV1331" s="50"/>
      <c r="TJW1331" s="50"/>
      <c r="TJX1331" s="50"/>
      <c r="TJY1331" s="50"/>
      <c r="TJZ1331" s="50"/>
      <c r="TKA1331" s="50"/>
      <c r="TKB1331" s="50"/>
      <c r="TKC1331" s="50"/>
      <c r="TKD1331" s="50"/>
      <c r="TKE1331" s="50"/>
      <c r="TKF1331" s="50"/>
      <c r="TKG1331" s="50"/>
      <c r="TKH1331" s="50"/>
      <c r="TKI1331" s="50"/>
      <c r="TKJ1331" s="50"/>
      <c r="TKK1331" s="50"/>
      <c r="TKL1331" s="50"/>
      <c r="TKM1331" s="50"/>
      <c r="TKN1331" s="50"/>
      <c r="TKO1331" s="50"/>
      <c r="TKP1331" s="50"/>
      <c r="TKQ1331" s="50"/>
      <c r="TKR1331" s="50"/>
      <c r="TKS1331" s="50"/>
      <c r="TKT1331" s="50"/>
      <c r="TKU1331" s="50"/>
      <c r="TKV1331" s="50"/>
      <c r="TKW1331" s="50"/>
      <c r="TKX1331" s="50"/>
      <c r="TKY1331" s="50"/>
      <c r="TKZ1331" s="50"/>
      <c r="TLA1331" s="50"/>
      <c r="TLB1331" s="50"/>
      <c r="TLC1331" s="50"/>
      <c r="TLD1331" s="50"/>
      <c r="TLE1331" s="50"/>
      <c r="TLF1331" s="50"/>
      <c r="TLG1331" s="50"/>
      <c r="TLH1331" s="50"/>
      <c r="TLI1331" s="50"/>
      <c r="TLJ1331" s="50"/>
      <c r="TLK1331" s="50"/>
      <c r="TLL1331" s="50"/>
      <c r="TLM1331" s="50"/>
      <c r="TLN1331" s="50"/>
      <c r="TLO1331" s="50"/>
      <c r="TLP1331" s="50"/>
      <c r="TLQ1331" s="50"/>
      <c r="TLR1331" s="50"/>
      <c r="TLS1331" s="50"/>
      <c r="TLT1331" s="50"/>
      <c r="TLU1331" s="50"/>
      <c r="TLV1331" s="50"/>
      <c r="TLW1331" s="50"/>
      <c r="TLX1331" s="50"/>
      <c r="TLY1331" s="50"/>
      <c r="TLZ1331" s="50"/>
      <c r="TMA1331" s="50"/>
      <c r="TMB1331" s="50"/>
      <c r="TMC1331" s="50"/>
      <c r="TMD1331" s="50"/>
      <c r="TME1331" s="50"/>
      <c r="TMF1331" s="50"/>
      <c r="TMG1331" s="50"/>
      <c r="TMH1331" s="50"/>
      <c r="TMI1331" s="50"/>
      <c r="TMJ1331" s="50"/>
      <c r="TMK1331" s="50"/>
      <c r="TML1331" s="50"/>
      <c r="TMM1331" s="50"/>
      <c r="TMN1331" s="50"/>
      <c r="TMO1331" s="50"/>
      <c r="TMP1331" s="50"/>
      <c r="TMQ1331" s="50"/>
      <c r="TMR1331" s="50"/>
      <c r="TMS1331" s="50"/>
      <c r="TMT1331" s="50"/>
      <c r="TMU1331" s="50"/>
      <c r="TMV1331" s="50"/>
      <c r="TMW1331" s="50"/>
      <c r="TMX1331" s="50"/>
      <c r="TMY1331" s="50"/>
      <c r="TMZ1331" s="50"/>
      <c r="TNA1331" s="50"/>
      <c r="TNB1331" s="50"/>
      <c r="TNC1331" s="50"/>
      <c r="TND1331" s="50"/>
      <c r="TNE1331" s="50"/>
      <c r="TNF1331" s="50"/>
      <c r="TNG1331" s="50"/>
      <c r="TNH1331" s="50"/>
      <c r="TNI1331" s="50"/>
      <c r="TNJ1331" s="50"/>
      <c r="TNK1331" s="50"/>
      <c r="TNL1331" s="50"/>
      <c r="TNM1331" s="50"/>
      <c r="TNN1331" s="50"/>
      <c r="TNO1331" s="50"/>
      <c r="TNP1331" s="50"/>
      <c r="TNQ1331" s="50"/>
      <c r="TNR1331" s="50"/>
      <c r="TNS1331" s="50"/>
      <c r="TNT1331" s="50"/>
      <c r="TNU1331" s="50"/>
      <c r="TNV1331" s="50"/>
      <c r="TNW1331" s="50"/>
      <c r="TNX1331" s="50"/>
      <c r="TNY1331" s="50"/>
      <c r="TNZ1331" s="50"/>
      <c r="TOA1331" s="50"/>
      <c r="TOB1331" s="50"/>
      <c r="TOC1331" s="50"/>
      <c r="TOD1331" s="50"/>
      <c r="TOE1331" s="50"/>
      <c r="TOF1331" s="50"/>
      <c r="TOG1331" s="50"/>
      <c r="TOH1331" s="50"/>
      <c r="TOI1331" s="50"/>
      <c r="TOJ1331" s="50"/>
      <c r="TOK1331" s="50"/>
      <c r="TOL1331" s="50"/>
      <c r="TOM1331" s="50"/>
      <c r="TON1331" s="50"/>
      <c r="TOO1331" s="50"/>
      <c r="TOP1331" s="50"/>
      <c r="TOQ1331" s="50"/>
      <c r="TOR1331" s="50"/>
      <c r="TOS1331" s="50"/>
      <c r="TOT1331" s="50"/>
      <c r="TOU1331" s="50"/>
      <c r="TOV1331" s="50"/>
      <c r="TOW1331" s="50"/>
      <c r="TOX1331" s="50"/>
      <c r="TOY1331" s="50"/>
      <c r="TOZ1331" s="50"/>
      <c r="TPA1331" s="50"/>
      <c r="TPB1331" s="50"/>
      <c r="TPC1331" s="50"/>
      <c r="TPD1331" s="50"/>
      <c r="TPE1331" s="50"/>
      <c r="TPF1331" s="50"/>
      <c r="TPG1331" s="50"/>
      <c r="TPH1331" s="50"/>
      <c r="TPI1331" s="50"/>
      <c r="TPJ1331" s="50"/>
      <c r="TPK1331" s="50"/>
      <c r="TPL1331" s="50"/>
      <c r="TPM1331" s="50"/>
      <c r="TPN1331" s="50"/>
      <c r="TPO1331" s="50"/>
      <c r="TPP1331" s="50"/>
      <c r="TPQ1331" s="50"/>
      <c r="TPR1331" s="50"/>
      <c r="TPS1331" s="50"/>
      <c r="TPT1331" s="50"/>
      <c r="TPU1331" s="50"/>
      <c r="TPV1331" s="50"/>
      <c r="TPW1331" s="50"/>
      <c r="TPX1331" s="50"/>
      <c r="TPY1331" s="50"/>
      <c r="TPZ1331" s="50"/>
      <c r="TQA1331" s="50"/>
      <c r="TQB1331" s="50"/>
      <c r="TQC1331" s="50"/>
      <c r="TQD1331" s="50"/>
      <c r="TQE1331" s="50"/>
      <c r="TQF1331" s="50"/>
      <c r="TQG1331" s="50"/>
      <c r="TQH1331" s="50"/>
      <c r="TQI1331" s="50"/>
      <c r="TQJ1331" s="50"/>
      <c r="TQK1331" s="50"/>
      <c r="TQL1331" s="50"/>
      <c r="TQM1331" s="50"/>
      <c r="TQN1331" s="50"/>
      <c r="TQO1331" s="50"/>
      <c r="TQP1331" s="50"/>
      <c r="TQQ1331" s="50"/>
      <c r="TQR1331" s="50"/>
      <c r="TQS1331" s="50"/>
      <c r="TQT1331" s="50"/>
      <c r="TQU1331" s="50"/>
      <c r="TQV1331" s="50"/>
      <c r="TQW1331" s="50"/>
      <c r="TQX1331" s="50"/>
      <c r="TQY1331" s="50"/>
      <c r="TQZ1331" s="50"/>
      <c r="TRA1331" s="50"/>
      <c r="TRB1331" s="50"/>
      <c r="TRC1331" s="50"/>
      <c r="TRD1331" s="50"/>
      <c r="TRE1331" s="50"/>
      <c r="TRF1331" s="50"/>
      <c r="TRG1331" s="50"/>
      <c r="TRH1331" s="50"/>
      <c r="TRI1331" s="50"/>
      <c r="TRJ1331" s="50"/>
      <c r="TRK1331" s="50"/>
      <c r="TRL1331" s="50"/>
      <c r="TRM1331" s="50"/>
      <c r="TRN1331" s="50"/>
      <c r="TRO1331" s="50"/>
      <c r="TRP1331" s="50"/>
      <c r="TRQ1331" s="50"/>
      <c r="TRR1331" s="50"/>
      <c r="TRS1331" s="50"/>
      <c r="TRT1331" s="50"/>
      <c r="TRU1331" s="50"/>
      <c r="TRV1331" s="50"/>
      <c r="TRW1331" s="50"/>
      <c r="TRX1331" s="50"/>
      <c r="TRY1331" s="50"/>
      <c r="TRZ1331" s="50"/>
      <c r="TSA1331" s="50"/>
      <c r="TSB1331" s="50"/>
      <c r="TSC1331" s="50"/>
      <c r="TSD1331" s="50"/>
      <c r="TSE1331" s="50"/>
      <c r="TSF1331" s="50"/>
      <c r="TSG1331" s="50"/>
      <c r="TSH1331" s="50"/>
      <c r="TSI1331" s="50"/>
      <c r="TSJ1331" s="50"/>
      <c r="TSK1331" s="50"/>
      <c r="TSL1331" s="50"/>
      <c r="TSM1331" s="50"/>
      <c r="TSN1331" s="50"/>
      <c r="TSO1331" s="50"/>
      <c r="TSP1331" s="50"/>
      <c r="TSQ1331" s="50"/>
      <c r="TSR1331" s="50"/>
      <c r="TSS1331" s="50"/>
      <c r="TST1331" s="50"/>
      <c r="TSU1331" s="50"/>
      <c r="TSV1331" s="50"/>
      <c r="TSW1331" s="50"/>
      <c r="TSX1331" s="50"/>
      <c r="TSY1331" s="50"/>
      <c r="TSZ1331" s="50"/>
      <c r="TTA1331" s="50"/>
      <c r="TTB1331" s="50"/>
      <c r="TTC1331" s="50"/>
      <c r="TTD1331" s="50"/>
      <c r="TTE1331" s="50"/>
      <c r="TTF1331" s="50"/>
      <c r="TTG1331" s="50"/>
      <c r="TTH1331" s="50"/>
      <c r="TTI1331" s="50"/>
      <c r="TTJ1331" s="50"/>
      <c r="TTK1331" s="50"/>
      <c r="TTL1331" s="50"/>
      <c r="TTM1331" s="50"/>
      <c r="TTN1331" s="50"/>
      <c r="TTO1331" s="50"/>
      <c r="TTP1331" s="50"/>
      <c r="TTQ1331" s="50"/>
      <c r="TTR1331" s="50"/>
      <c r="TTS1331" s="50"/>
      <c r="TTT1331" s="50"/>
      <c r="TTU1331" s="50"/>
      <c r="TTV1331" s="50"/>
      <c r="TTW1331" s="50"/>
      <c r="TTX1331" s="50"/>
      <c r="TTY1331" s="50"/>
      <c r="TTZ1331" s="50"/>
      <c r="TUA1331" s="50"/>
      <c r="TUB1331" s="50"/>
      <c r="TUC1331" s="50"/>
      <c r="TUD1331" s="50"/>
      <c r="TUE1331" s="50"/>
      <c r="TUF1331" s="50"/>
      <c r="TUG1331" s="50"/>
      <c r="TUH1331" s="50"/>
      <c r="TUI1331" s="50"/>
      <c r="TUJ1331" s="50"/>
      <c r="TUK1331" s="50"/>
      <c r="TUL1331" s="50"/>
      <c r="TUM1331" s="50"/>
      <c r="TUN1331" s="50"/>
      <c r="TUO1331" s="50"/>
      <c r="TUP1331" s="50"/>
      <c r="TUQ1331" s="50"/>
      <c r="TUR1331" s="50"/>
      <c r="TUS1331" s="50"/>
      <c r="TUT1331" s="50"/>
      <c r="TUU1331" s="50"/>
      <c r="TUV1331" s="50"/>
      <c r="TUW1331" s="50"/>
      <c r="TUX1331" s="50"/>
      <c r="TUY1331" s="50"/>
      <c r="TUZ1331" s="50"/>
      <c r="TVA1331" s="50"/>
      <c r="TVB1331" s="50"/>
      <c r="TVC1331" s="50"/>
      <c r="TVD1331" s="50"/>
      <c r="TVE1331" s="50"/>
      <c r="TVF1331" s="50"/>
      <c r="TVG1331" s="50"/>
      <c r="TVH1331" s="50"/>
      <c r="TVI1331" s="50"/>
      <c r="TVJ1331" s="50"/>
      <c r="TVK1331" s="50"/>
      <c r="TVL1331" s="50"/>
      <c r="TVM1331" s="50"/>
      <c r="TVN1331" s="50"/>
      <c r="TVO1331" s="50"/>
      <c r="TVP1331" s="50"/>
      <c r="TVQ1331" s="50"/>
      <c r="TVR1331" s="50"/>
      <c r="TVS1331" s="50"/>
      <c r="TVT1331" s="50"/>
      <c r="TVU1331" s="50"/>
      <c r="TVV1331" s="50"/>
      <c r="TVW1331" s="50"/>
      <c r="TVX1331" s="50"/>
      <c r="TVY1331" s="50"/>
      <c r="TVZ1331" s="50"/>
      <c r="TWA1331" s="50"/>
      <c r="TWB1331" s="50"/>
      <c r="TWC1331" s="50"/>
      <c r="TWD1331" s="50"/>
      <c r="TWE1331" s="50"/>
      <c r="TWF1331" s="50"/>
      <c r="TWG1331" s="50"/>
      <c r="TWH1331" s="50"/>
      <c r="TWI1331" s="50"/>
      <c r="TWJ1331" s="50"/>
      <c r="TWK1331" s="50"/>
      <c r="TWL1331" s="50"/>
      <c r="TWM1331" s="50"/>
      <c r="TWN1331" s="50"/>
      <c r="TWO1331" s="50"/>
      <c r="TWP1331" s="50"/>
      <c r="TWQ1331" s="50"/>
      <c r="TWR1331" s="50"/>
      <c r="TWS1331" s="50"/>
      <c r="TWT1331" s="50"/>
      <c r="TWU1331" s="50"/>
      <c r="TWV1331" s="50"/>
      <c r="TWW1331" s="50"/>
      <c r="TWX1331" s="50"/>
      <c r="TWY1331" s="50"/>
      <c r="TWZ1331" s="50"/>
      <c r="TXA1331" s="50"/>
      <c r="TXB1331" s="50"/>
      <c r="TXC1331" s="50"/>
      <c r="TXD1331" s="50"/>
      <c r="TXE1331" s="50"/>
      <c r="TXF1331" s="50"/>
      <c r="TXG1331" s="50"/>
      <c r="TXH1331" s="50"/>
      <c r="TXI1331" s="50"/>
      <c r="TXJ1331" s="50"/>
      <c r="TXK1331" s="50"/>
      <c r="TXL1331" s="50"/>
      <c r="TXM1331" s="50"/>
      <c r="TXN1331" s="50"/>
      <c r="TXO1331" s="50"/>
      <c r="TXP1331" s="50"/>
      <c r="TXQ1331" s="50"/>
      <c r="TXR1331" s="50"/>
      <c r="TXS1331" s="50"/>
      <c r="TXT1331" s="50"/>
      <c r="TXU1331" s="50"/>
      <c r="TXV1331" s="50"/>
      <c r="TXW1331" s="50"/>
      <c r="TXX1331" s="50"/>
      <c r="TXY1331" s="50"/>
      <c r="TXZ1331" s="50"/>
      <c r="TYA1331" s="50"/>
      <c r="TYB1331" s="50"/>
      <c r="TYC1331" s="50"/>
      <c r="TYD1331" s="50"/>
      <c r="TYE1331" s="50"/>
      <c r="TYF1331" s="50"/>
      <c r="TYG1331" s="50"/>
      <c r="TYH1331" s="50"/>
      <c r="TYI1331" s="50"/>
      <c r="TYJ1331" s="50"/>
      <c r="TYK1331" s="50"/>
      <c r="TYL1331" s="50"/>
      <c r="TYM1331" s="50"/>
      <c r="TYN1331" s="50"/>
      <c r="TYO1331" s="50"/>
      <c r="TYP1331" s="50"/>
      <c r="TYQ1331" s="50"/>
      <c r="TYR1331" s="50"/>
      <c r="TYS1331" s="50"/>
      <c r="TYT1331" s="50"/>
      <c r="TYU1331" s="50"/>
      <c r="TYV1331" s="50"/>
      <c r="TYW1331" s="50"/>
      <c r="TYX1331" s="50"/>
      <c r="TYY1331" s="50"/>
      <c r="TYZ1331" s="50"/>
      <c r="TZA1331" s="50"/>
      <c r="TZB1331" s="50"/>
      <c r="TZC1331" s="50"/>
      <c r="TZD1331" s="50"/>
      <c r="TZE1331" s="50"/>
      <c r="TZF1331" s="50"/>
      <c r="TZG1331" s="50"/>
      <c r="TZH1331" s="50"/>
      <c r="TZI1331" s="50"/>
      <c r="TZJ1331" s="50"/>
      <c r="TZK1331" s="50"/>
      <c r="TZL1331" s="50"/>
      <c r="TZM1331" s="50"/>
      <c r="TZN1331" s="50"/>
      <c r="TZO1331" s="50"/>
      <c r="TZP1331" s="50"/>
      <c r="TZQ1331" s="50"/>
      <c r="TZR1331" s="50"/>
      <c r="TZS1331" s="50"/>
      <c r="TZT1331" s="50"/>
      <c r="TZU1331" s="50"/>
      <c r="TZV1331" s="50"/>
      <c r="TZW1331" s="50"/>
      <c r="TZX1331" s="50"/>
      <c r="TZY1331" s="50"/>
      <c r="TZZ1331" s="50"/>
      <c r="UAA1331" s="50"/>
      <c r="UAB1331" s="50"/>
      <c r="UAC1331" s="50"/>
      <c r="UAD1331" s="50"/>
      <c r="UAE1331" s="50"/>
      <c r="UAF1331" s="50"/>
      <c r="UAG1331" s="50"/>
      <c r="UAH1331" s="50"/>
      <c r="UAI1331" s="50"/>
      <c r="UAJ1331" s="50"/>
      <c r="UAK1331" s="50"/>
      <c r="UAL1331" s="50"/>
      <c r="UAM1331" s="50"/>
      <c r="UAN1331" s="50"/>
      <c r="UAO1331" s="50"/>
      <c r="UAP1331" s="50"/>
      <c r="UAQ1331" s="50"/>
      <c r="UAR1331" s="50"/>
      <c r="UAS1331" s="50"/>
      <c r="UAT1331" s="50"/>
      <c r="UAU1331" s="50"/>
      <c r="UAV1331" s="50"/>
      <c r="UAW1331" s="50"/>
      <c r="UAX1331" s="50"/>
      <c r="UAY1331" s="50"/>
      <c r="UAZ1331" s="50"/>
      <c r="UBA1331" s="50"/>
      <c r="UBB1331" s="50"/>
      <c r="UBC1331" s="50"/>
      <c r="UBD1331" s="50"/>
      <c r="UBE1331" s="50"/>
      <c r="UBF1331" s="50"/>
      <c r="UBG1331" s="50"/>
      <c r="UBH1331" s="50"/>
      <c r="UBI1331" s="50"/>
      <c r="UBJ1331" s="50"/>
      <c r="UBK1331" s="50"/>
      <c r="UBL1331" s="50"/>
      <c r="UBM1331" s="50"/>
      <c r="UBN1331" s="50"/>
      <c r="UBO1331" s="50"/>
      <c r="UBP1331" s="50"/>
      <c r="UBQ1331" s="50"/>
      <c r="UBR1331" s="50"/>
      <c r="UBS1331" s="50"/>
      <c r="UBT1331" s="50"/>
      <c r="UBU1331" s="50"/>
      <c r="UBV1331" s="50"/>
      <c r="UBW1331" s="50"/>
      <c r="UBX1331" s="50"/>
      <c r="UBY1331" s="50"/>
      <c r="UBZ1331" s="50"/>
      <c r="UCA1331" s="50"/>
      <c r="UCB1331" s="50"/>
      <c r="UCC1331" s="50"/>
      <c r="UCD1331" s="50"/>
      <c r="UCE1331" s="50"/>
      <c r="UCF1331" s="50"/>
      <c r="UCG1331" s="50"/>
      <c r="UCH1331" s="50"/>
      <c r="UCI1331" s="50"/>
      <c r="UCJ1331" s="50"/>
      <c r="UCK1331" s="50"/>
      <c r="UCL1331" s="50"/>
      <c r="UCM1331" s="50"/>
      <c r="UCN1331" s="50"/>
      <c r="UCO1331" s="50"/>
      <c r="UCP1331" s="50"/>
      <c r="UCQ1331" s="50"/>
      <c r="UCR1331" s="50"/>
      <c r="UCS1331" s="50"/>
      <c r="UCT1331" s="50"/>
      <c r="UCU1331" s="50"/>
      <c r="UCV1331" s="50"/>
      <c r="UCW1331" s="50"/>
      <c r="UCX1331" s="50"/>
      <c r="UCY1331" s="50"/>
      <c r="UCZ1331" s="50"/>
      <c r="UDA1331" s="50"/>
      <c r="UDB1331" s="50"/>
      <c r="UDC1331" s="50"/>
      <c r="UDD1331" s="50"/>
      <c r="UDE1331" s="50"/>
      <c r="UDF1331" s="50"/>
      <c r="UDG1331" s="50"/>
      <c r="UDH1331" s="50"/>
      <c r="UDI1331" s="50"/>
      <c r="UDJ1331" s="50"/>
      <c r="UDK1331" s="50"/>
      <c r="UDL1331" s="50"/>
      <c r="UDM1331" s="50"/>
      <c r="UDN1331" s="50"/>
      <c r="UDO1331" s="50"/>
      <c r="UDP1331" s="50"/>
      <c r="UDQ1331" s="50"/>
      <c r="UDR1331" s="50"/>
      <c r="UDS1331" s="50"/>
      <c r="UDT1331" s="50"/>
      <c r="UDU1331" s="50"/>
      <c r="UDV1331" s="50"/>
      <c r="UDW1331" s="50"/>
      <c r="UDX1331" s="50"/>
      <c r="UDY1331" s="50"/>
      <c r="UDZ1331" s="50"/>
      <c r="UEA1331" s="50"/>
      <c r="UEB1331" s="50"/>
      <c r="UEC1331" s="50"/>
      <c r="UED1331" s="50"/>
      <c r="UEE1331" s="50"/>
      <c r="UEF1331" s="50"/>
      <c r="UEG1331" s="50"/>
      <c r="UEH1331" s="50"/>
      <c r="UEI1331" s="50"/>
      <c r="UEJ1331" s="50"/>
      <c r="UEK1331" s="50"/>
      <c r="UEL1331" s="50"/>
      <c r="UEM1331" s="50"/>
      <c r="UEN1331" s="50"/>
      <c r="UEO1331" s="50"/>
      <c r="UEP1331" s="50"/>
      <c r="UEQ1331" s="50"/>
      <c r="UER1331" s="50"/>
      <c r="UES1331" s="50"/>
      <c r="UET1331" s="50"/>
      <c r="UEU1331" s="50"/>
      <c r="UEV1331" s="50"/>
      <c r="UEW1331" s="50"/>
      <c r="UEX1331" s="50"/>
      <c r="UEY1331" s="50"/>
      <c r="UEZ1331" s="50"/>
      <c r="UFA1331" s="50"/>
      <c r="UFB1331" s="50"/>
      <c r="UFC1331" s="50"/>
      <c r="UFD1331" s="50"/>
      <c r="UFE1331" s="50"/>
      <c r="UFF1331" s="50"/>
      <c r="UFG1331" s="50"/>
      <c r="UFH1331" s="50"/>
      <c r="UFI1331" s="50"/>
      <c r="UFJ1331" s="50"/>
      <c r="UFK1331" s="50"/>
      <c r="UFL1331" s="50"/>
      <c r="UFM1331" s="50"/>
      <c r="UFN1331" s="50"/>
      <c r="UFO1331" s="50"/>
      <c r="UFP1331" s="50"/>
      <c r="UFQ1331" s="50"/>
      <c r="UFR1331" s="50"/>
      <c r="UFS1331" s="50"/>
      <c r="UFT1331" s="50"/>
      <c r="UFU1331" s="50"/>
      <c r="UFV1331" s="50"/>
      <c r="UFW1331" s="50"/>
      <c r="UFX1331" s="50"/>
      <c r="UFY1331" s="50"/>
      <c r="UFZ1331" s="50"/>
      <c r="UGA1331" s="50"/>
      <c r="UGB1331" s="50"/>
      <c r="UGC1331" s="50"/>
      <c r="UGD1331" s="50"/>
      <c r="UGE1331" s="50"/>
      <c r="UGF1331" s="50"/>
      <c r="UGG1331" s="50"/>
      <c r="UGH1331" s="50"/>
      <c r="UGI1331" s="50"/>
      <c r="UGJ1331" s="50"/>
      <c r="UGK1331" s="50"/>
      <c r="UGL1331" s="50"/>
      <c r="UGM1331" s="50"/>
      <c r="UGN1331" s="50"/>
      <c r="UGO1331" s="50"/>
      <c r="UGP1331" s="50"/>
      <c r="UGQ1331" s="50"/>
      <c r="UGR1331" s="50"/>
      <c r="UGS1331" s="50"/>
      <c r="UGT1331" s="50"/>
      <c r="UGU1331" s="50"/>
      <c r="UGV1331" s="50"/>
      <c r="UGW1331" s="50"/>
      <c r="UGX1331" s="50"/>
      <c r="UGY1331" s="50"/>
      <c r="UGZ1331" s="50"/>
      <c r="UHA1331" s="50"/>
      <c r="UHB1331" s="50"/>
      <c r="UHC1331" s="50"/>
      <c r="UHD1331" s="50"/>
      <c r="UHE1331" s="50"/>
      <c r="UHF1331" s="50"/>
      <c r="UHG1331" s="50"/>
      <c r="UHH1331" s="50"/>
      <c r="UHI1331" s="50"/>
      <c r="UHJ1331" s="50"/>
      <c r="UHK1331" s="50"/>
      <c r="UHL1331" s="50"/>
      <c r="UHM1331" s="50"/>
      <c r="UHN1331" s="50"/>
      <c r="UHO1331" s="50"/>
      <c r="UHP1331" s="50"/>
      <c r="UHQ1331" s="50"/>
      <c r="UHR1331" s="50"/>
      <c r="UHS1331" s="50"/>
      <c r="UHT1331" s="50"/>
      <c r="UHU1331" s="50"/>
      <c r="UHV1331" s="50"/>
      <c r="UHW1331" s="50"/>
      <c r="UHX1331" s="50"/>
      <c r="UHY1331" s="50"/>
      <c r="UHZ1331" s="50"/>
      <c r="UIA1331" s="50"/>
      <c r="UIB1331" s="50"/>
      <c r="UIC1331" s="50"/>
      <c r="UID1331" s="50"/>
      <c r="UIE1331" s="50"/>
      <c r="UIF1331" s="50"/>
      <c r="UIG1331" s="50"/>
      <c r="UIH1331" s="50"/>
      <c r="UII1331" s="50"/>
      <c r="UIJ1331" s="50"/>
      <c r="UIK1331" s="50"/>
      <c r="UIL1331" s="50"/>
      <c r="UIM1331" s="50"/>
      <c r="UIN1331" s="50"/>
      <c r="UIO1331" s="50"/>
      <c r="UIP1331" s="50"/>
      <c r="UIQ1331" s="50"/>
      <c r="UIR1331" s="50"/>
      <c r="UIS1331" s="50"/>
      <c r="UIT1331" s="50"/>
      <c r="UIU1331" s="50"/>
      <c r="UIV1331" s="50"/>
      <c r="UIW1331" s="50"/>
      <c r="UIX1331" s="50"/>
      <c r="UIY1331" s="50"/>
      <c r="UIZ1331" s="50"/>
      <c r="UJA1331" s="50"/>
      <c r="UJB1331" s="50"/>
      <c r="UJC1331" s="50"/>
      <c r="UJD1331" s="50"/>
      <c r="UJE1331" s="50"/>
      <c r="UJF1331" s="50"/>
      <c r="UJG1331" s="50"/>
      <c r="UJH1331" s="50"/>
      <c r="UJI1331" s="50"/>
      <c r="UJJ1331" s="50"/>
      <c r="UJK1331" s="50"/>
      <c r="UJL1331" s="50"/>
      <c r="UJM1331" s="50"/>
      <c r="UJN1331" s="50"/>
      <c r="UJO1331" s="50"/>
      <c r="UJP1331" s="50"/>
      <c r="UJQ1331" s="50"/>
      <c r="UJR1331" s="50"/>
      <c r="UJS1331" s="50"/>
      <c r="UJT1331" s="50"/>
      <c r="UJU1331" s="50"/>
      <c r="UJV1331" s="50"/>
      <c r="UJW1331" s="50"/>
      <c r="UJX1331" s="50"/>
      <c r="UJY1331" s="50"/>
      <c r="UJZ1331" s="50"/>
      <c r="UKA1331" s="50"/>
      <c r="UKB1331" s="50"/>
      <c r="UKC1331" s="50"/>
      <c r="UKD1331" s="50"/>
      <c r="UKE1331" s="50"/>
      <c r="UKF1331" s="50"/>
      <c r="UKG1331" s="50"/>
      <c r="UKH1331" s="50"/>
      <c r="UKI1331" s="50"/>
      <c r="UKJ1331" s="50"/>
      <c r="UKK1331" s="50"/>
      <c r="UKL1331" s="50"/>
      <c r="UKM1331" s="50"/>
      <c r="UKN1331" s="50"/>
      <c r="UKO1331" s="50"/>
      <c r="UKP1331" s="50"/>
      <c r="UKQ1331" s="50"/>
      <c r="UKR1331" s="50"/>
      <c r="UKS1331" s="50"/>
      <c r="UKT1331" s="50"/>
      <c r="UKU1331" s="50"/>
      <c r="UKV1331" s="50"/>
      <c r="UKW1331" s="50"/>
      <c r="UKX1331" s="50"/>
      <c r="UKY1331" s="50"/>
      <c r="UKZ1331" s="50"/>
      <c r="ULA1331" s="50"/>
      <c r="ULB1331" s="50"/>
      <c r="ULC1331" s="50"/>
      <c r="ULD1331" s="50"/>
      <c r="ULE1331" s="50"/>
      <c r="ULF1331" s="50"/>
      <c r="ULG1331" s="50"/>
      <c r="ULH1331" s="50"/>
      <c r="ULI1331" s="50"/>
      <c r="ULJ1331" s="50"/>
      <c r="ULK1331" s="50"/>
      <c r="ULL1331" s="50"/>
      <c r="ULM1331" s="50"/>
      <c r="ULN1331" s="50"/>
      <c r="ULO1331" s="50"/>
      <c r="ULP1331" s="50"/>
      <c r="ULQ1331" s="50"/>
      <c r="ULR1331" s="50"/>
      <c r="ULS1331" s="50"/>
      <c r="ULT1331" s="50"/>
      <c r="ULU1331" s="50"/>
      <c r="ULV1331" s="50"/>
      <c r="ULW1331" s="50"/>
      <c r="ULX1331" s="50"/>
      <c r="ULY1331" s="50"/>
      <c r="ULZ1331" s="50"/>
      <c r="UMA1331" s="50"/>
      <c r="UMB1331" s="50"/>
      <c r="UMC1331" s="50"/>
      <c r="UMD1331" s="50"/>
      <c r="UME1331" s="50"/>
      <c r="UMF1331" s="50"/>
      <c r="UMG1331" s="50"/>
      <c r="UMH1331" s="50"/>
      <c r="UMI1331" s="50"/>
      <c r="UMJ1331" s="50"/>
      <c r="UMK1331" s="50"/>
      <c r="UML1331" s="50"/>
      <c r="UMM1331" s="50"/>
      <c r="UMN1331" s="50"/>
      <c r="UMO1331" s="50"/>
      <c r="UMP1331" s="50"/>
      <c r="UMQ1331" s="50"/>
      <c r="UMR1331" s="50"/>
      <c r="UMS1331" s="50"/>
      <c r="UMT1331" s="50"/>
      <c r="UMU1331" s="50"/>
      <c r="UMV1331" s="50"/>
      <c r="UMW1331" s="50"/>
      <c r="UMX1331" s="50"/>
      <c r="UMY1331" s="50"/>
      <c r="UMZ1331" s="50"/>
      <c r="UNA1331" s="50"/>
      <c r="UNB1331" s="50"/>
      <c r="UNC1331" s="50"/>
      <c r="UND1331" s="50"/>
      <c r="UNE1331" s="50"/>
      <c r="UNF1331" s="50"/>
      <c r="UNG1331" s="50"/>
      <c r="UNH1331" s="50"/>
      <c r="UNI1331" s="50"/>
      <c r="UNJ1331" s="50"/>
      <c r="UNK1331" s="50"/>
      <c r="UNL1331" s="50"/>
      <c r="UNM1331" s="50"/>
      <c r="UNN1331" s="50"/>
      <c r="UNO1331" s="50"/>
      <c r="UNP1331" s="50"/>
      <c r="UNQ1331" s="50"/>
      <c r="UNR1331" s="50"/>
      <c r="UNS1331" s="50"/>
      <c r="UNT1331" s="50"/>
      <c r="UNU1331" s="50"/>
      <c r="UNV1331" s="50"/>
      <c r="UNW1331" s="50"/>
      <c r="UNX1331" s="50"/>
      <c r="UNY1331" s="50"/>
      <c r="UNZ1331" s="50"/>
      <c r="UOA1331" s="50"/>
      <c r="UOB1331" s="50"/>
      <c r="UOC1331" s="50"/>
      <c r="UOD1331" s="50"/>
      <c r="UOE1331" s="50"/>
      <c r="UOF1331" s="50"/>
      <c r="UOG1331" s="50"/>
      <c r="UOH1331" s="50"/>
      <c r="UOI1331" s="50"/>
      <c r="UOJ1331" s="50"/>
      <c r="UOK1331" s="50"/>
      <c r="UOL1331" s="50"/>
      <c r="UOM1331" s="50"/>
      <c r="UON1331" s="50"/>
      <c r="UOO1331" s="50"/>
      <c r="UOP1331" s="50"/>
      <c r="UOQ1331" s="50"/>
      <c r="UOR1331" s="50"/>
      <c r="UOS1331" s="50"/>
      <c r="UOT1331" s="50"/>
      <c r="UOU1331" s="50"/>
      <c r="UOV1331" s="50"/>
      <c r="UOW1331" s="50"/>
      <c r="UOX1331" s="50"/>
      <c r="UOY1331" s="50"/>
      <c r="UOZ1331" s="50"/>
      <c r="UPA1331" s="50"/>
      <c r="UPB1331" s="50"/>
      <c r="UPC1331" s="50"/>
      <c r="UPD1331" s="50"/>
      <c r="UPE1331" s="50"/>
      <c r="UPF1331" s="50"/>
      <c r="UPG1331" s="50"/>
      <c r="UPH1331" s="50"/>
      <c r="UPI1331" s="50"/>
      <c r="UPJ1331" s="50"/>
      <c r="UPK1331" s="50"/>
      <c r="UPL1331" s="50"/>
      <c r="UPM1331" s="50"/>
      <c r="UPN1331" s="50"/>
      <c r="UPO1331" s="50"/>
      <c r="UPP1331" s="50"/>
      <c r="UPQ1331" s="50"/>
      <c r="UPR1331" s="50"/>
      <c r="UPS1331" s="50"/>
      <c r="UPT1331" s="50"/>
      <c r="UPU1331" s="50"/>
      <c r="UPV1331" s="50"/>
      <c r="UPW1331" s="50"/>
      <c r="UPX1331" s="50"/>
      <c r="UPY1331" s="50"/>
      <c r="UPZ1331" s="50"/>
      <c r="UQA1331" s="50"/>
      <c r="UQB1331" s="50"/>
      <c r="UQC1331" s="50"/>
      <c r="UQD1331" s="50"/>
      <c r="UQE1331" s="50"/>
      <c r="UQF1331" s="50"/>
      <c r="UQG1331" s="50"/>
      <c r="UQH1331" s="50"/>
      <c r="UQI1331" s="50"/>
      <c r="UQJ1331" s="50"/>
      <c r="UQK1331" s="50"/>
      <c r="UQL1331" s="50"/>
      <c r="UQM1331" s="50"/>
      <c r="UQN1331" s="50"/>
      <c r="UQO1331" s="50"/>
      <c r="UQP1331" s="50"/>
      <c r="UQQ1331" s="50"/>
      <c r="UQR1331" s="50"/>
      <c r="UQS1331" s="50"/>
      <c r="UQT1331" s="50"/>
      <c r="UQU1331" s="50"/>
      <c r="UQV1331" s="50"/>
      <c r="UQW1331" s="50"/>
      <c r="UQX1331" s="50"/>
      <c r="UQY1331" s="50"/>
      <c r="UQZ1331" s="50"/>
      <c r="URA1331" s="50"/>
      <c r="URB1331" s="50"/>
      <c r="URC1331" s="50"/>
      <c r="URD1331" s="50"/>
      <c r="URE1331" s="50"/>
      <c r="URF1331" s="50"/>
      <c r="URG1331" s="50"/>
      <c r="URH1331" s="50"/>
      <c r="URI1331" s="50"/>
      <c r="URJ1331" s="50"/>
      <c r="URK1331" s="50"/>
      <c r="URL1331" s="50"/>
      <c r="URM1331" s="50"/>
      <c r="URN1331" s="50"/>
      <c r="URO1331" s="50"/>
      <c r="URP1331" s="50"/>
      <c r="URQ1331" s="50"/>
      <c r="URR1331" s="50"/>
      <c r="URS1331" s="50"/>
      <c r="URT1331" s="50"/>
      <c r="URU1331" s="50"/>
      <c r="URV1331" s="50"/>
      <c r="URW1331" s="50"/>
      <c r="URX1331" s="50"/>
      <c r="URY1331" s="50"/>
      <c r="URZ1331" s="50"/>
      <c r="USA1331" s="50"/>
      <c r="USB1331" s="50"/>
      <c r="USC1331" s="50"/>
      <c r="USD1331" s="50"/>
      <c r="USE1331" s="50"/>
      <c r="USF1331" s="50"/>
      <c r="USG1331" s="50"/>
      <c r="USH1331" s="50"/>
      <c r="USI1331" s="50"/>
      <c r="USJ1331" s="50"/>
      <c r="USK1331" s="50"/>
      <c r="USL1331" s="50"/>
      <c r="USM1331" s="50"/>
      <c r="USN1331" s="50"/>
      <c r="USO1331" s="50"/>
      <c r="USP1331" s="50"/>
      <c r="USQ1331" s="50"/>
      <c r="USR1331" s="50"/>
      <c r="USS1331" s="50"/>
      <c r="UST1331" s="50"/>
      <c r="USU1331" s="50"/>
      <c r="USV1331" s="50"/>
      <c r="USW1331" s="50"/>
      <c r="USX1331" s="50"/>
      <c r="USY1331" s="50"/>
      <c r="USZ1331" s="50"/>
      <c r="UTA1331" s="50"/>
      <c r="UTB1331" s="50"/>
      <c r="UTC1331" s="50"/>
      <c r="UTD1331" s="50"/>
      <c r="UTE1331" s="50"/>
      <c r="UTF1331" s="50"/>
      <c r="UTG1331" s="50"/>
      <c r="UTH1331" s="50"/>
      <c r="UTI1331" s="50"/>
      <c r="UTJ1331" s="50"/>
      <c r="UTK1331" s="50"/>
      <c r="UTL1331" s="50"/>
      <c r="UTM1331" s="50"/>
      <c r="UTN1331" s="50"/>
      <c r="UTO1331" s="50"/>
      <c r="UTP1331" s="50"/>
      <c r="UTQ1331" s="50"/>
      <c r="UTR1331" s="50"/>
      <c r="UTS1331" s="50"/>
      <c r="UTT1331" s="50"/>
      <c r="UTU1331" s="50"/>
      <c r="UTV1331" s="50"/>
      <c r="UTW1331" s="50"/>
      <c r="UTX1331" s="50"/>
      <c r="UTY1331" s="50"/>
      <c r="UTZ1331" s="50"/>
      <c r="UUA1331" s="50"/>
      <c r="UUB1331" s="50"/>
      <c r="UUC1331" s="50"/>
      <c r="UUD1331" s="50"/>
      <c r="UUE1331" s="50"/>
      <c r="UUF1331" s="50"/>
      <c r="UUG1331" s="50"/>
      <c r="UUH1331" s="50"/>
      <c r="UUI1331" s="50"/>
      <c r="UUJ1331" s="50"/>
      <c r="UUK1331" s="50"/>
      <c r="UUL1331" s="50"/>
      <c r="UUM1331" s="50"/>
      <c r="UUN1331" s="50"/>
      <c r="UUO1331" s="50"/>
      <c r="UUP1331" s="50"/>
      <c r="UUQ1331" s="50"/>
      <c r="UUR1331" s="50"/>
      <c r="UUS1331" s="50"/>
      <c r="UUT1331" s="50"/>
      <c r="UUU1331" s="50"/>
      <c r="UUV1331" s="50"/>
      <c r="UUW1331" s="50"/>
      <c r="UUX1331" s="50"/>
      <c r="UUY1331" s="50"/>
      <c r="UUZ1331" s="50"/>
      <c r="UVA1331" s="50"/>
      <c r="UVB1331" s="50"/>
      <c r="UVC1331" s="50"/>
      <c r="UVD1331" s="50"/>
      <c r="UVE1331" s="50"/>
      <c r="UVF1331" s="50"/>
      <c r="UVG1331" s="50"/>
      <c r="UVH1331" s="50"/>
      <c r="UVI1331" s="50"/>
      <c r="UVJ1331" s="50"/>
      <c r="UVK1331" s="50"/>
      <c r="UVL1331" s="50"/>
      <c r="UVM1331" s="50"/>
      <c r="UVN1331" s="50"/>
      <c r="UVO1331" s="50"/>
      <c r="UVP1331" s="50"/>
      <c r="UVQ1331" s="50"/>
      <c r="UVR1331" s="50"/>
      <c r="UVS1331" s="50"/>
      <c r="UVT1331" s="50"/>
      <c r="UVU1331" s="50"/>
      <c r="UVV1331" s="50"/>
      <c r="UVW1331" s="50"/>
      <c r="UVX1331" s="50"/>
      <c r="UVY1331" s="50"/>
      <c r="UVZ1331" s="50"/>
      <c r="UWA1331" s="50"/>
      <c r="UWB1331" s="50"/>
      <c r="UWC1331" s="50"/>
      <c r="UWD1331" s="50"/>
      <c r="UWE1331" s="50"/>
      <c r="UWF1331" s="50"/>
      <c r="UWG1331" s="50"/>
      <c r="UWH1331" s="50"/>
      <c r="UWI1331" s="50"/>
      <c r="UWJ1331" s="50"/>
      <c r="UWK1331" s="50"/>
      <c r="UWL1331" s="50"/>
      <c r="UWM1331" s="50"/>
      <c r="UWN1331" s="50"/>
      <c r="UWO1331" s="50"/>
      <c r="UWP1331" s="50"/>
      <c r="UWQ1331" s="50"/>
      <c r="UWR1331" s="50"/>
      <c r="UWS1331" s="50"/>
      <c r="UWT1331" s="50"/>
      <c r="UWU1331" s="50"/>
      <c r="UWV1331" s="50"/>
      <c r="UWW1331" s="50"/>
      <c r="UWX1331" s="50"/>
      <c r="UWY1331" s="50"/>
      <c r="UWZ1331" s="50"/>
      <c r="UXA1331" s="50"/>
      <c r="UXB1331" s="50"/>
      <c r="UXC1331" s="50"/>
      <c r="UXD1331" s="50"/>
      <c r="UXE1331" s="50"/>
      <c r="UXF1331" s="50"/>
      <c r="UXG1331" s="50"/>
      <c r="UXH1331" s="50"/>
      <c r="UXI1331" s="50"/>
      <c r="UXJ1331" s="50"/>
      <c r="UXK1331" s="50"/>
      <c r="UXL1331" s="50"/>
      <c r="UXM1331" s="50"/>
      <c r="UXN1331" s="50"/>
      <c r="UXO1331" s="50"/>
      <c r="UXP1331" s="50"/>
      <c r="UXQ1331" s="50"/>
      <c r="UXR1331" s="50"/>
      <c r="UXS1331" s="50"/>
      <c r="UXT1331" s="50"/>
      <c r="UXU1331" s="50"/>
      <c r="UXV1331" s="50"/>
      <c r="UXW1331" s="50"/>
      <c r="UXX1331" s="50"/>
      <c r="UXY1331" s="50"/>
      <c r="UXZ1331" s="50"/>
      <c r="UYA1331" s="50"/>
      <c r="UYB1331" s="50"/>
      <c r="UYC1331" s="50"/>
      <c r="UYD1331" s="50"/>
      <c r="UYE1331" s="50"/>
      <c r="UYF1331" s="50"/>
      <c r="UYG1331" s="50"/>
      <c r="UYH1331" s="50"/>
      <c r="UYI1331" s="50"/>
      <c r="UYJ1331" s="50"/>
      <c r="UYK1331" s="50"/>
      <c r="UYL1331" s="50"/>
      <c r="UYM1331" s="50"/>
      <c r="UYN1331" s="50"/>
      <c r="UYO1331" s="50"/>
      <c r="UYP1331" s="50"/>
      <c r="UYQ1331" s="50"/>
      <c r="UYR1331" s="50"/>
      <c r="UYS1331" s="50"/>
      <c r="UYT1331" s="50"/>
      <c r="UYU1331" s="50"/>
      <c r="UYV1331" s="50"/>
      <c r="UYW1331" s="50"/>
      <c r="UYX1331" s="50"/>
      <c r="UYY1331" s="50"/>
      <c r="UYZ1331" s="50"/>
      <c r="UZA1331" s="50"/>
      <c r="UZB1331" s="50"/>
      <c r="UZC1331" s="50"/>
      <c r="UZD1331" s="50"/>
      <c r="UZE1331" s="50"/>
      <c r="UZF1331" s="50"/>
      <c r="UZG1331" s="50"/>
      <c r="UZH1331" s="50"/>
      <c r="UZI1331" s="50"/>
      <c r="UZJ1331" s="50"/>
      <c r="UZK1331" s="50"/>
      <c r="UZL1331" s="50"/>
      <c r="UZM1331" s="50"/>
      <c r="UZN1331" s="50"/>
      <c r="UZO1331" s="50"/>
      <c r="UZP1331" s="50"/>
      <c r="UZQ1331" s="50"/>
      <c r="UZR1331" s="50"/>
      <c r="UZS1331" s="50"/>
      <c r="UZT1331" s="50"/>
      <c r="UZU1331" s="50"/>
      <c r="UZV1331" s="50"/>
      <c r="UZW1331" s="50"/>
      <c r="UZX1331" s="50"/>
      <c r="UZY1331" s="50"/>
      <c r="UZZ1331" s="50"/>
      <c r="VAA1331" s="50"/>
      <c r="VAB1331" s="50"/>
      <c r="VAC1331" s="50"/>
      <c r="VAD1331" s="50"/>
      <c r="VAE1331" s="50"/>
      <c r="VAF1331" s="50"/>
      <c r="VAG1331" s="50"/>
      <c r="VAH1331" s="50"/>
      <c r="VAI1331" s="50"/>
      <c r="VAJ1331" s="50"/>
      <c r="VAK1331" s="50"/>
      <c r="VAL1331" s="50"/>
      <c r="VAM1331" s="50"/>
      <c r="VAN1331" s="50"/>
      <c r="VAO1331" s="50"/>
      <c r="VAP1331" s="50"/>
      <c r="VAQ1331" s="50"/>
      <c r="VAR1331" s="50"/>
      <c r="VAS1331" s="50"/>
      <c r="VAT1331" s="50"/>
      <c r="VAU1331" s="50"/>
      <c r="VAV1331" s="50"/>
      <c r="VAW1331" s="50"/>
      <c r="VAX1331" s="50"/>
      <c r="VAY1331" s="50"/>
      <c r="VAZ1331" s="50"/>
      <c r="VBA1331" s="50"/>
      <c r="VBB1331" s="50"/>
      <c r="VBC1331" s="50"/>
      <c r="VBD1331" s="50"/>
      <c r="VBE1331" s="50"/>
      <c r="VBF1331" s="50"/>
      <c r="VBG1331" s="50"/>
      <c r="VBH1331" s="50"/>
      <c r="VBI1331" s="50"/>
      <c r="VBJ1331" s="50"/>
      <c r="VBK1331" s="50"/>
      <c r="VBL1331" s="50"/>
      <c r="VBM1331" s="50"/>
      <c r="VBN1331" s="50"/>
      <c r="VBO1331" s="50"/>
      <c r="VBP1331" s="50"/>
      <c r="VBQ1331" s="50"/>
      <c r="VBR1331" s="50"/>
      <c r="VBS1331" s="50"/>
      <c r="VBT1331" s="50"/>
      <c r="VBU1331" s="50"/>
      <c r="VBV1331" s="50"/>
      <c r="VBW1331" s="50"/>
      <c r="VBX1331" s="50"/>
      <c r="VBY1331" s="50"/>
      <c r="VBZ1331" s="50"/>
      <c r="VCA1331" s="50"/>
      <c r="VCB1331" s="50"/>
      <c r="VCC1331" s="50"/>
      <c r="VCD1331" s="50"/>
      <c r="VCE1331" s="50"/>
      <c r="VCF1331" s="50"/>
      <c r="VCG1331" s="50"/>
      <c r="VCH1331" s="50"/>
      <c r="VCI1331" s="50"/>
      <c r="VCJ1331" s="50"/>
      <c r="VCK1331" s="50"/>
      <c r="VCL1331" s="50"/>
      <c r="VCM1331" s="50"/>
      <c r="VCN1331" s="50"/>
      <c r="VCO1331" s="50"/>
      <c r="VCP1331" s="50"/>
      <c r="VCQ1331" s="50"/>
      <c r="VCR1331" s="50"/>
      <c r="VCS1331" s="50"/>
      <c r="VCT1331" s="50"/>
      <c r="VCU1331" s="50"/>
      <c r="VCV1331" s="50"/>
      <c r="VCW1331" s="50"/>
      <c r="VCX1331" s="50"/>
      <c r="VCY1331" s="50"/>
      <c r="VCZ1331" s="50"/>
      <c r="VDA1331" s="50"/>
      <c r="VDB1331" s="50"/>
      <c r="VDC1331" s="50"/>
      <c r="VDD1331" s="50"/>
      <c r="VDE1331" s="50"/>
      <c r="VDF1331" s="50"/>
      <c r="VDG1331" s="50"/>
      <c r="VDH1331" s="50"/>
      <c r="VDI1331" s="50"/>
      <c r="VDJ1331" s="50"/>
      <c r="VDK1331" s="50"/>
      <c r="VDL1331" s="50"/>
      <c r="VDM1331" s="50"/>
      <c r="VDN1331" s="50"/>
      <c r="VDO1331" s="50"/>
      <c r="VDP1331" s="50"/>
      <c r="VDQ1331" s="50"/>
      <c r="VDR1331" s="50"/>
      <c r="VDS1331" s="50"/>
      <c r="VDT1331" s="50"/>
      <c r="VDU1331" s="50"/>
      <c r="VDV1331" s="50"/>
      <c r="VDW1331" s="50"/>
      <c r="VDX1331" s="50"/>
      <c r="VDY1331" s="50"/>
      <c r="VDZ1331" s="50"/>
      <c r="VEA1331" s="50"/>
      <c r="VEB1331" s="50"/>
      <c r="VEC1331" s="50"/>
      <c r="VED1331" s="50"/>
      <c r="VEE1331" s="50"/>
      <c r="VEF1331" s="50"/>
      <c r="VEG1331" s="50"/>
      <c r="VEH1331" s="50"/>
      <c r="VEI1331" s="50"/>
      <c r="VEJ1331" s="50"/>
      <c r="VEK1331" s="50"/>
      <c r="VEL1331" s="50"/>
      <c r="VEM1331" s="50"/>
      <c r="VEN1331" s="50"/>
      <c r="VEO1331" s="50"/>
      <c r="VEP1331" s="50"/>
      <c r="VEQ1331" s="50"/>
      <c r="VER1331" s="50"/>
      <c r="VES1331" s="50"/>
      <c r="VET1331" s="50"/>
      <c r="VEU1331" s="50"/>
      <c r="VEV1331" s="50"/>
      <c r="VEW1331" s="50"/>
      <c r="VEX1331" s="50"/>
      <c r="VEY1331" s="50"/>
      <c r="VEZ1331" s="50"/>
      <c r="VFA1331" s="50"/>
      <c r="VFB1331" s="50"/>
      <c r="VFC1331" s="50"/>
      <c r="VFD1331" s="50"/>
      <c r="VFE1331" s="50"/>
      <c r="VFF1331" s="50"/>
      <c r="VFG1331" s="50"/>
      <c r="VFH1331" s="50"/>
      <c r="VFI1331" s="50"/>
      <c r="VFJ1331" s="50"/>
      <c r="VFK1331" s="50"/>
      <c r="VFL1331" s="50"/>
      <c r="VFM1331" s="50"/>
      <c r="VFN1331" s="50"/>
      <c r="VFO1331" s="50"/>
      <c r="VFP1331" s="50"/>
      <c r="VFQ1331" s="50"/>
      <c r="VFR1331" s="50"/>
      <c r="VFS1331" s="50"/>
      <c r="VFT1331" s="50"/>
      <c r="VFU1331" s="50"/>
      <c r="VFV1331" s="50"/>
      <c r="VFW1331" s="50"/>
      <c r="VFX1331" s="50"/>
      <c r="VFY1331" s="50"/>
      <c r="VFZ1331" s="50"/>
      <c r="VGA1331" s="50"/>
      <c r="VGB1331" s="50"/>
      <c r="VGC1331" s="50"/>
      <c r="VGD1331" s="50"/>
      <c r="VGE1331" s="50"/>
      <c r="VGF1331" s="50"/>
      <c r="VGG1331" s="50"/>
      <c r="VGH1331" s="50"/>
      <c r="VGI1331" s="50"/>
      <c r="VGJ1331" s="50"/>
      <c r="VGK1331" s="50"/>
      <c r="VGL1331" s="50"/>
      <c r="VGM1331" s="50"/>
      <c r="VGN1331" s="50"/>
      <c r="VGO1331" s="50"/>
      <c r="VGP1331" s="50"/>
      <c r="VGQ1331" s="50"/>
      <c r="VGR1331" s="50"/>
      <c r="VGS1331" s="50"/>
      <c r="VGT1331" s="50"/>
      <c r="VGU1331" s="50"/>
      <c r="VGV1331" s="50"/>
      <c r="VGW1331" s="50"/>
      <c r="VGX1331" s="50"/>
      <c r="VGY1331" s="50"/>
      <c r="VGZ1331" s="50"/>
      <c r="VHA1331" s="50"/>
      <c r="VHB1331" s="50"/>
      <c r="VHC1331" s="50"/>
      <c r="VHD1331" s="50"/>
      <c r="VHE1331" s="50"/>
      <c r="VHF1331" s="50"/>
      <c r="VHG1331" s="50"/>
      <c r="VHH1331" s="50"/>
      <c r="VHI1331" s="50"/>
      <c r="VHJ1331" s="50"/>
      <c r="VHK1331" s="50"/>
      <c r="VHL1331" s="50"/>
      <c r="VHM1331" s="50"/>
      <c r="VHN1331" s="50"/>
      <c r="VHO1331" s="50"/>
      <c r="VHP1331" s="50"/>
      <c r="VHQ1331" s="50"/>
      <c r="VHR1331" s="50"/>
      <c r="VHS1331" s="50"/>
      <c r="VHT1331" s="50"/>
      <c r="VHU1331" s="50"/>
      <c r="VHV1331" s="50"/>
      <c r="VHW1331" s="50"/>
      <c r="VHX1331" s="50"/>
      <c r="VHY1331" s="50"/>
      <c r="VHZ1331" s="50"/>
      <c r="VIA1331" s="50"/>
      <c r="VIB1331" s="50"/>
      <c r="VIC1331" s="50"/>
      <c r="VID1331" s="50"/>
      <c r="VIE1331" s="50"/>
      <c r="VIF1331" s="50"/>
      <c r="VIG1331" s="50"/>
      <c r="VIH1331" s="50"/>
      <c r="VII1331" s="50"/>
      <c r="VIJ1331" s="50"/>
      <c r="VIK1331" s="50"/>
      <c r="VIL1331" s="50"/>
      <c r="VIM1331" s="50"/>
      <c r="VIN1331" s="50"/>
      <c r="VIO1331" s="50"/>
      <c r="VIP1331" s="50"/>
      <c r="VIQ1331" s="50"/>
      <c r="VIR1331" s="50"/>
      <c r="VIS1331" s="50"/>
      <c r="VIT1331" s="50"/>
      <c r="VIU1331" s="50"/>
      <c r="VIV1331" s="50"/>
      <c r="VIW1331" s="50"/>
      <c r="VIX1331" s="50"/>
      <c r="VIY1331" s="50"/>
      <c r="VIZ1331" s="50"/>
      <c r="VJA1331" s="50"/>
      <c r="VJB1331" s="50"/>
      <c r="VJC1331" s="50"/>
      <c r="VJD1331" s="50"/>
      <c r="VJE1331" s="50"/>
      <c r="VJF1331" s="50"/>
      <c r="VJG1331" s="50"/>
      <c r="VJH1331" s="50"/>
      <c r="VJI1331" s="50"/>
      <c r="VJJ1331" s="50"/>
      <c r="VJK1331" s="50"/>
      <c r="VJL1331" s="50"/>
      <c r="VJM1331" s="50"/>
      <c r="VJN1331" s="50"/>
      <c r="VJO1331" s="50"/>
      <c r="VJP1331" s="50"/>
      <c r="VJQ1331" s="50"/>
      <c r="VJR1331" s="50"/>
      <c r="VJS1331" s="50"/>
      <c r="VJT1331" s="50"/>
      <c r="VJU1331" s="50"/>
      <c r="VJV1331" s="50"/>
      <c r="VJW1331" s="50"/>
      <c r="VJX1331" s="50"/>
      <c r="VJY1331" s="50"/>
      <c r="VJZ1331" s="50"/>
      <c r="VKA1331" s="50"/>
      <c r="VKB1331" s="50"/>
      <c r="VKC1331" s="50"/>
      <c r="VKD1331" s="50"/>
      <c r="VKE1331" s="50"/>
      <c r="VKF1331" s="50"/>
      <c r="VKG1331" s="50"/>
      <c r="VKH1331" s="50"/>
      <c r="VKI1331" s="50"/>
      <c r="VKJ1331" s="50"/>
      <c r="VKK1331" s="50"/>
      <c r="VKL1331" s="50"/>
      <c r="VKM1331" s="50"/>
      <c r="VKN1331" s="50"/>
      <c r="VKO1331" s="50"/>
      <c r="VKP1331" s="50"/>
      <c r="VKQ1331" s="50"/>
      <c r="VKR1331" s="50"/>
      <c r="VKS1331" s="50"/>
      <c r="VKT1331" s="50"/>
      <c r="VKU1331" s="50"/>
      <c r="VKV1331" s="50"/>
      <c r="VKW1331" s="50"/>
      <c r="VKX1331" s="50"/>
      <c r="VKY1331" s="50"/>
      <c r="VKZ1331" s="50"/>
      <c r="VLA1331" s="50"/>
      <c r="VLB1331" s="50"/>
      <c r="VLC1331" s="50"/>
      <c r="VLD1331" s="50"/>
      <c r="VLE1331" s="50"/>
      <c r="VLF1331" s="50"/>
      <c r="VLG1331" s="50"/>
      <c r="VLH1331" s="50"/>
      <c r="VLI1331" s="50"/>
      <c r="VLJ1331" s="50"/>
      <c r="VLK1331" s="50"/>
      <c r="VLL1331" s="50"/>
      <c r="VLM1331" s="50"/>
      <c r="VLN1331" s="50"/>
      <c r="VLO1331" s="50"/>
      <c r="VLP1331" s="50"/>
      <c r="VLQ1331" s="50"/>
      <c r="VLR1331" s="50"/>
      <c r="VLS1331" s="50"/>
      <c r="VLT1331" s="50"/>
      <c r="VLU1331" s="50"/>
      <c r="VLV1331" s="50"/>
      <c r="VLW1331" s="50"/>
      <c r="VLX1331" s="50"/>
      <c r="VLY1331" s="50"/>
      <c r="VLZ1331" s="50"/>
      <c r="VMA1331" s="50"/>
      <c r="VMB1331" s="50"/>
      <c r="VMC1331" s="50"/>
      <c r="VMD1331" s="50"/>
      <c r="VME1331" s="50"/>
      <c r="VMF1331" s="50"/>
      <c r="VMG1331" s="50"/>
      <c r="VMH1331" s="50"/>
      <c r="VMI1331" s="50"/>
      <c r="VMJ1331" s="50"/>
      <c r="VMK1331" s="50"/>
      <c r="VML1331" s="50"/>
      <c r="VMM1331" s="50"/>
      <c r="VMN1331" s="50"/>
      <c r="VMO1331" s="50"/>
      <c r="VMP1331" s="50"/>
      <c r="VMQ1331" s="50"/>
      <c r="VMR1331" s="50"/>
      <c r="VMS1331" s="50"/>
      <c r="VMT1331" s="50"/>
      <c r="VMU1331" s="50"/>
      <c r="VMV1331" s="50"/>
      <c r="VMW1331" s="50"/>
      <c r="VMX1331" s="50"/>
      <c r="VMY1331" s="50"/>
      <c r="VMZ1331" s="50"/>
      <c r="VNA1331" s="50"/>
      <c r="VNB1331" s="50"/>
      <c r="VNC1331" s="50"/>
      <c r="VND1331" s="50"/>
      <c r="VNE1331" s="50"/>
      <c r="VNF1331" s="50"/>
      <c r="VNG1331" s="50"/>
      <c r="VNH1331" s="50"/>
      <c r="VNI1331" s="50"/>
      <c r="VNJ1331" s="50"/>
      <c r="VNK1331" s="50"/>
      <c r="VNL1331" s="50"/>
      <c r="VNM1331" s="50"/>
      <c r="VNN1331" s="50"/>
      <c r="VNO1331" s="50"/>
      <c r="VNP1331" s="50"/>
      <c r="VNQ1331" s="50"/>
      <c r="VNR1331" s="50"/>
      <c r="VNS1331" s="50"/>
      <c r="VNT1331" s="50"/>
      <c r="VNU1331" s="50"/>
      <c r="VNV1331" s="50"/>
      <c r="VNW1331" s="50"/>
      <c r="VNX1331" s="50"/>
      <c r="VNY1331" s="50"/>
      <c r="VNZ1331" s="50"/>
      <c r="VOA1331" s="50"/>
      <c r="VOB1331" s="50"/>
      <c r="VOC1331" s="50"/>
      <c r="VOD1331" s="50"/>
      <c r="VOE1331" s="50"/>
      <c r="VOF1331" s="50"/>
      <c r="VOG1331" s="50"/>
      <c r="VOH1331" s="50"/>
      <c r="VOI1331" s="50"/>
      <c r="VOJ1331" s="50"/>
      <c r="VOK1331" s="50"/>
      <c r="VOL1331" s="50"/>
      <c r="VOM1331" s="50"/>
      <c r="VON1331" s="50"/>
      <c r="VOO1331" s="50"/>
      <c r="VOP1331" s="50"/>
      <c r="VOQ1331" s="50"/>
      <c r="VOR1331" s="50"/>
      <c r="VOS1331" s="50"/>
      <c r="VOT1331" s="50"/>
      <c r="VOU1331" s="50"/>
      <c r="VOV1331" s="50"/>
      <c r="VOW1331" s="50"/>
      <c r="VOX1331" s="50"/>
      <c r="VOY1331" s="50"/>
      <c r="VOZ1331" s="50"/>
      <c r="VPA1331" s="50"/>
      <c r="VPB1331" s="50"/>
      <c r="VPC1331" s="50"/>
      <c r="VPD1331" s="50"/>
      <c r="VPE1331" s="50"/>
      <c r="VPF1331" s="50"/>
      <c r="VPG1331" s="50"/>
      <c r="VPH1331" s="50"/>
      <c r="VPI1331" s="50"/>
      <c r="VPJ1331" s="50"/>
      <c r="VPK1331" s="50"/>
      <c r="VPL1331" s="50"/>
      <c r="VPM1331" s="50"/>
      <c r="VPN1331" s="50"/>
      <c r="VPO1331" s="50"/>
      <c r="VPP1331" s="50"/>
      <c r="VPQ1331" s="50"/>
      <c r="VPR1331" s="50"/>
      <c r="VPS1331" s="50"/>
      <c r="VPT1331" s="50"/>
      <c r="VPU1331" s="50"/>
      <c r="VPV1331" s="50"/>
      <c r="VPW1331" s="50"/>
      <c r="VPX1331" s="50"/>
      <c r="VPY1331" s="50"/>
      <c r="VPZ1331" s="50"/>
      <c r="VQA1331" s="50"/>
      <c r="VQB1331" s="50"/>
      <c r="VQC1331" s="50"/>
      <c r="VQD1331" s="50"/>
      <c r="VQE1331" s="50"/>
      <c r="VQF1331" s="50"/>
      <c r="VQG1331" s="50"/>
      <c r="VQH1331" s="50"/>
      <c r="VQI1331" s="50"/>
      <c r="VQJ1331" s="50"/>
      <c r="VQK1331" s="50"/>
      <c r="VQL1331" s="50"/>
      <c r="VQM1331" s="50"/>
      <c r="VQN1331" s="50"/>
      <c r="VQO1331" s="50"/>
      <c r="VQP1331" s="50"/>
      <c r="VQQ1331" s="50"/>
      <c r="VQR1331" s="50"/>
      <c r="VQS1331" s="50"/>
      <c r="VQT1331" s="50"/>
      <c r="VQU1331" s="50"/>
      <c r="VQV1331" s="50"/>
      <c r="VQW1331" s="50"/>
      <c r="VQX1331" s="50"/>
      <c r="VQY1331" s="50"/>
      <c r="VQZ1331" s="50"/>
      <c r="VRA1331" s="50"/>
      <c r="VRB1331" s="50"/>
      <c r="VRC1331" s="50"/>
      <c r="VRD1331" s="50"/>
      <c r="VRE1331" s="50"/>
      <c r="VRF1331" s="50"/>
      <c r="VRG1331" s="50"/>
      <c r="VRH1331" s="50"/>
      <c r="VRI1331" s="50"/>
      <c r="VRJ1331" s="50"/>
      <c r="VRK1331" s="50"/>
      <c r="VRL1331" s="50"/>
      <c r="VRM1331" s="50"/>
      <c r="VRN1331" s="50"/>
      <c r="VRO1331" s="50"/>
      <c r="VRP1331" s="50"/>
      <c r="VRQ1331" s="50"/>
      <c r="VRR1331" s="50"/>
      <c r="VRS1331" s="50"/>
      <c r="VRT1331" s="50"/>
      <c r="VRU1331" s="50"/>
      <c r="VRV1331" s="50"/>
      <c r="VRW1331" s="50"/>
      <c r="VRX1331" s="50"/>
      <c r="VRY1331" s="50"/>
      <c r="VRZ1331" s="50"/>
      <c r="VSA1331" s="50"/>
      <c r="VSB1331" s="50"/>
      <c r="VSC1331" s="50"/>
      <c r="VSD1331" s="50"/>
      <c r="VSE1331" s="50"/>
      <c r="VSF1331" s="50"/>
      <c r="VSG1331" s="50"/>
      <c r="VSH1331" s="50"/>
      <c r="VSI1331" s="50"/>
      <c r="VSJ1331" s="50"/>
      <c r="VSK1331" s="50"/>
      <c r="VSL1331" s="50"/>
      <c r="VSM1331" s="50"/>
      <c r="VSN1331" s="50"/>
      <c r="VSO1331" s="50"/>
      <c r="VSP1331" s="50"/>
      <c r="VSQ1331" s="50"/>
      <c r="VSR1331" s="50"/>
      <c r="VSS1331" s="50"/>
      <c r="VST1331" s="50"/>
      <c r="VSU1331" s="50"/>
      <c r="VSV1331" s="50"/>
      <c r="VSW1331" s="50"/>
      <c r="VSX1331" s="50"/>
      <c r="VSY1331" s="50"/>
      <c r="VSZ1331" s="50"/>
      <c r="VTA1331" s="50"/>
      <c r="VTB1331" s="50"/>
      <c r="VTC1331" s="50"/>
      <c r="VTD1331" s="50"/>
      <c r="VTE1331" s="50"/>
      <c r="VTF1331" s="50"/>
      <c r="VTG1331" s="50"/>
      <c r="VTH1331" s="50"/>
      <c r="VTI1331" s="50"/>
      <c r="VTJ1331" s="50"/>
      <c r="VTK1331" s="50"/>
      <c r="VTL1331" s="50"/>
      <c r="VTM1331" s="50"/>
      <c r="VTN1331" s="50"/>
      <c r="VTO1331" s="50"/>
      <c r="VTP1331" s="50"/>
      <c r="VTQ1331" s="50"/>
      <c r="VTR1331" s="50"/>
      <c r="VTS1331" s="50"/>
      <c r="VTT1331" s="50"/>
      <c r="VTU1331" s="50"/>
      <c r="VTV1331" s="50"/>
      <c r="VTW1331" s="50"/>
      <c r="VTX1331" s="50"/>
      <c r="VTY1331" s="50"/>
      <c r="VTZ1331" s="50"/>
      <c r="VUA1331" s="50"/>
      <c r="VUB1331" s="50"/>
      <c r="VUC1331" s="50"/>
      <c r="VUD1331" s="50"/>
      <c r="VUE1331" s="50"/>
      <c r="VUF1331" s="50"/>
      <c r="VUG1331" s="50"/>
      <c r="VUH1331" s="50"/>
      <c r="VUI1331" s="50"/>
      <c r="VUJ1331" s="50"/>
      <c r="VUK1331" s="50"/>
      <c r="VUL1331" s="50"/>
      <c r="VUM1331" s="50"/>
      <c r="VUN1331" s="50"/>
      <c r="VUO1331" s="50"/>
      <c r="VUP1331" s="50"/>
      <c r="VUQ1331" s="50"/>
      <c r="VUR1331" s="50"/>
      <c r="VUS1331" s="50"/>
      <c r="VUT1331" s="50"/>
      <c r="VUU1331" s="50"/>
      <c r="VUV1331" s="50"/>
      <c r="VUW1331" s="50"/>
      <c r="VUX1331" s="50"/>
      <c r="VUY1331" s="50"/>
      <c r="VUZ1331" s="50"/>
      <c r="VVA1331" s="50"/>
      <c r="VVB1331" s="50"/>
      <c r="VVC1331" s="50"/>
      <c r="VVD1331" s="50"/>
      <c r="VVE1331" s="50"/>
      <c r="VVF1331" s="50"/>
      <c r="VVG1331" s="50"/>
      <c r="VVH1331" s="50"/>
      <c r="VVI1331" s="50"/>
      <c r="VVJ1331" s="50"/>
      <c r="VVK1331" s="50"/>
      <c r="VVL1331" s="50"/>
      <c r="VVM1331" s="50"/>
      <c r="VVN1331" s="50"/>
      <c r="VVO1331" s="50"/>
      <c r="VVP1331" s="50"/>
      <c r="VVQ1331" s="50"/>
      <c r="VVR1331" s="50"/>
      <c r="VVS1331" s="50"/>
      <c r="VVT1331" s="50"/>
      <c r="VVU1331" s="50"/>
      <c r="VVV1331" s="50"/>
      <c r="VVW1331" s="50"/>
      <c r="VVX1331" s="50"/>
      <c r="VVY1331" s="50"/>
      <c r="VVZ1331" s="50"/>
      <c r="VWA1331" s="50"/>
      <c r="VWB1331" s="50"/>
      <c r="VWC1331" s="50"/>
      <c r="VWD1331" s="50"/>
      <c r="VWE1331" s="50"/>
      <c r="VWF1331" s="50"/>
      <c r="VWG1331" s="50"/>
      <c r="VWH1331" s="50"/>
      <c r="VWI1331" s="50"/>
      <c r="VWJ1331" s="50"/>
      <c r="VWK1331" s="50"/>
      <c r="VWL1331" s="50"/>
      <c r="VWM1331" s="50"/>
      <c r="VWN1331" s="50"/>
      <c r="VWO1331" s="50"/>
      <c r="VWP1331" s="50"/>
      <c r="VWQ1331" s="50"/>
      <c r="VWR1331" s="50"/>
      <c r="VWS1331" s="50"/>
      <c r="VWT1331" s="50"/>
      <c r="VWU1331" s="50"/>
      <c r="VWV1331" s="50"/>
      <c r="VWW1331" s="50"/>
      <c r="VWX1331" s="50"/>
      <c r="VWY1331" s="50"/>
      <c r="VWZ1331" s="50"/>
      <c r="VXA1331" s="50"/>
      <c r="VXB1331" s="50"/>
      <c r="VXC1331" s="50"/>
      <c r="VXD1331" s="50"/>
      <c r="VXE1331" s="50"/>
      <c r="VXF1331" s="50"/>
      <c r="VXG1331" s="50"/>
      <c r="VXH1331" s="50"/>
      <c r="VXI1331" s="50"/>
      <c r="VXJ1331" s="50"/>
      <c r="VXK1331" s="50"/>
      <c r="VXL1331" s="50"/>
      <c r="VXM1331" s="50"/>
      <c r="VXN1331" s="50"/>
      <c r="VXO1331" s="50"/>
      <c r="VXP1331" s="50"/>
      <c r="VXQ1331" s="50"/>
      <c r="VXR1331" s="50"/>
      <c r="VXS1331" s="50"/>
      <c r="VXT1331" s="50"/>
      <c r="VXU1331" s="50"/>
      <c r="VXV1331" s="50"/>
      <c r="VXW1331" s="50"/>
      <c r="VXX1331" s="50"/>
      <c r="VXY1331" s="50"/>
      <c r="VXZ1331" s="50"/>
      <c r="VYA1331" s="50"/>
      <c r="VYB1331" s="50"/>
      <c r="VYC1331" s="50"/>
      <c r="VYD1331" s="50"/>
      <c r="VYE1331" s="50"/>
      <c r="VYF1331" s="50"/>
      <c r="VYG1331" s="50"/>
      <c r="VYH1331" s="50"/>
      <c r="VYI1331" s="50"/>
      <c r="VYJ1331" s="50"/>
      <c r="VYK1331" s="50"/>
      <c r="VYL1331" s="50"/>
      <c r="VYM1331" s="50"/>
      <c r="VYN1331" s="50"/>
      <c r="VYO1331" s="50"/>
      <c r="VYP1331" s="50"/>
      <c r="VYQ1331" s="50"/>
      <c r="VYR1331" s="50"/>
      <c r="VYS1331" s="50"/>
      <c r="VYT1331" s="50"/>
      <c r="VYU1331" s="50"/>
      <c r="VYV1331" s="50"/>
      <c r="VYW1331" s="50"/>
      <c r="VYX1331" s="50"/>
      <c r="VYY1331" s="50"/>
      <c r="VYZ1331" s="50"/>
      <c r="VZA1331" s="50"/>
      <c r="VZB1331" s="50"/>
      <c r="VZC1331" s="50"/>
      <c r="VZD1331" s="50"/>
      <c r="VZE1331" s="50"/>
      <c r="VZF1331" s="50"/>
      <c r="VZG1331" s="50"/>
      <c r="VZH1331" s="50"/>
      <c r="VZI1331" s="50"/>
      <c r="VZJ1331" s="50"/>
      <c r="VZK1331" s="50"/>
      <c r="VZL1331" s="50"/>
      <c r="VZM1331" s="50"/>
      <c r="VZN1331" s="50"/>
      <c r="VZO1331" s="50"/>
      <c r="VZP1331" s="50"/>
      <c r="VZQ1331" s="50"/>
      <c r="VZR1331" s="50"/>
      <c r="VZS1331" s="50"/>
      <c r="VZT1331" s="50"/>
      <c r="VZU1331" s="50"/>
      <c r="VZV1331" s="50"/>
      <c r="VZW1331" s="50"/>
      <c r="VZX1331" s="50"/>
      <c r="VZY1331" s="50"/>
      <c r="VZZ1331" s="50"/>
      <c r="WAA1331" s="50"/>
      <c r="WAB1331" s="50"/>
      <c r="WAC1331" s="50"/>
      <c r="WAD1331" s="50"/>
      <c r="WAE1331" s="50"/>
      <c r="WAF1331" s="50"/>
      <c r="WAG1331" s="50"/>
      <c r="WAH1331" s="50"/>
      <c r="WAI1331" s="50"/>
      <c r="WAJ1331" s="50"/>
      <c r="WAK1331" s="50"/>
      <c r="WAL1331" s="50"/>
      <c r="WAM1331" s="50"/>
      <c r="WAN1331" s="50"/>
      <c r="WAO1331" s="50"/>
      <c r="WAP1331" s="50"/>
      <c r="WAQ1331" s="50"/>
      <c r="WAR1331" s="50"/>
      <c r="WAS1331" s="50"/>
      <c r="WAT1331" s="50"/>
      <c r="WAU1331" s="50"/>
      <c r="WAV1331" s="50"/>
      <c r="WAW1331" s="50"/>
      <c r="WAX1331" s="50"/>
      <c r="WAY1331" s="50"/>
      <c r="WAZ1331" s="50"/>
      <c r="WBA1331" s="50"/>
      <c r="WBB1331" s="50"/>
      <c r="WBC1331" s="50"/>
      <c r="WBD1331" s="50"/>
      <c r="WBE1331" s="50"/>
      <c r="WBF1331" s="50"/>
      <c r="WBG1331" s="50"/>
      <c r="WBH1331" s="50"/>
      <c r="WBI1331" s="50"/>
      <c r="WBJ1331" s="50"/>
      <c r="WBK1331" s="50"/>
      <c r="WBL1331" s="50"/>
      <c r="WBM1331" s="50"/>
      <c r="WBN1331" s="50"/>
      <c r="WBO1331" s="50"/>
      <c r="WBP1331" s="50"/>
      <c r="WBQ1331" s="50"/>
      <c r="WBR1331" s="50"/>
      <c r="WBS1331" s="50"/>
      <c r="WBT1331" s="50"/>
      <c r="WBU1331" s="50"/>
      <c r="WBV1331" s="50"/>
      <c r="WBW1331" s="50"/>
      <c r="WBX1331" s="50"/>
      <c r="WBY1331" s="50"/>
      <c r="WBZ1331" s="50"/>
      <c r="WCA1331" s="50"/>
      <c r="WCB1331" s="50"/>
      <c r="WCC1331" s="50"/>
      <c r="WCD1331" s="50"/>
      <c r="WCE1331" s="50"/>
      <c r="WCF1331" s="50"/>
      <c r="WCG1331" s="50"/>
      <c r="WCH1331" s="50"/>
      <c r="WCI1331" s="50"/>
      <c r="WCJ1331" s="50"/>
      <c r="WCK1331" s="50"/>
      <c r="WCL1331" s="50"/>
      <c r="WCM1331" s="50"/>
      <c r="WCN1331" s="50"/>
      <c r="WCO1331" s="50"/>
      <c r="WCP1331" s="50"/>
      <c r="WCQ1331" s="50"/>
      <c r="WCR1331" s="50"/>
      <c r="WCS1331" s="50"/>
      <c r="WCT1331" s="50"/>
      <c r="WCU1331" s="50"/>
      <c r="WCV1331" s="50"/>
      <c r="WCW1331" s="50"/>
      <c r="WCX1331" s="50"/>
      <c r="WCY1331" s="50"/>
      <c r="WCZ1331" s="50"/>
      <c r="WDA1331" s="50"/>
      <c r="WDB1331" s="50"/>
      <c r="WDC1331" s="50"/>
      <c r="WDD1331" s="50"/>
      <c r="WDE1331" s="50"/>
      <c r="WDF1331" s="50"/>
      <c r="WDG1331" s="50"/>
      <c r="WDH1331" s="50"/>
      <c r="WDI1331" s="50"/>
      <c r="WDJ1331" s="50"/>
      <c r="WDK1331" s="50"/>
      <c r="WDL1331" s="50"/>
      <c r="WDM1331" s="50"/>
      <c r="WDN1331" s="50"/>
      <c r="WDO1331" s="50"/>
      <c r="WDP1331" s="50"/>
      <c r="WDQ1331" s="50"/>
      <c r="WDR1331" s="50"/>
      <c r="WDS1331" s="50"/>
      <c r="WDT1331" s="50"/>
      <c r="WDU1331" s="50"/>
      <c r="WDV1331" s="50"/>
      <c r="WDW1331" s="50"/>
      <c r="WDX1331" s="50"/>
      <c r="WDY1331" s="50"/>
      <c r="WDZ1331" s="50"/>
      <c r="WEA1331" s="50"/>
      <c r="WEB1331" s="50"/>
      <c r="WEC1331" s="50"/>
      <c r="WED1331" s="50"/>
      <c r="WEE1331" s="50"/>
      <c r="WEF1331" s="50"/>
      <c r="WEG1331" s="50"/>
      <c r="WEH1331" s="50"/>
      <c r="WEI1331" s="50"/>
      <c r="WEJ1331" s="50"/>
      <c r="WEK1331" s="50"/>
      <c r="WEL1331" s="50"/>
      <c r="WEM1331" s="50"/>
      <c r="WEN1331" s="50"/>
      <c r="WEO1331" s="50"/>
      <c r="WEP1331" s="50"/>
      <c r="WEQ1331" s="50"/>
      <c r="WER1331" s="50"/>
      <c r="WES1331" s="50"/>
      <c r="WET1331" s="50"/>
      <c r="WEU1331" s="50"/>
      <c r="WEV1331" s="50"/>
      <c r="WEW1331" s="50"/>
      <c r="WEX1331" s="50"/>
      <c r="WEY1331" s="50"/>
      <c r="WEZ1331" s="50"/>
      <c r="WFA1331" s="50"/>
      <c r="WFB1331" s="50"/>
      <c r="WFC1331" s="50"/>
      <c r="WFD1331" s="50"/>
      <c r="WFE1331" s="50"/>
      <c r="WFF1331" s="50"/>
      <c r="WFG1331" s="50"/>
      <c r="WFH1331" s="50"/>
      <c r="WFI1331" s="50"/>
      <c r="WFJ1331" s="50"/>
      <c r="WFK1331" s="50"/>
      <c r="WFL1331" s="50"/>
      <c r="WFM1331" s="50"/>
      <c r="WFN1331" s="50"/>
      <c r="WFO1331" s="50"/>
      <c r="WFP1331" s="50"/>
      <c r="WFQ1331" s="50"/>
      <c r="WFR1331" s="50"/>
      <c r="WFS1331" s="50"/>
      <c r="WFT1331" s="50"/>
      <c r="WFU1331" s="50"/>
      <c r="WFV1331" s="50"/>
      <c r="WFW1331" s="50"/>
      <c r="WFX1331" s="50"/>
      <c r="WFY1331" s="50"/>
      <c r="WFZ1331" s="50"/>
      <c r="WGA1331" s="50"/>
      <c r="WGB1331" s="50"/>
      <c r="WGC1331" s="50"/>
      <c r="WGD1331" s="50"/>
      <c r="WGE1331" s="50"/>
      <c r="WGF1331" s="50"/>
      <c r="WGG1331" s="50"/>
      <c r="WGH1331" s="50"/>
      <c r="WGI1331" s="50"/>
      <c r="WGJ1331" s="50"/>
      <c r="WGK1331" s="50"/>
      <c r="WGL1331" s="50"/>
      <c r="WGM1331" s="50"/>
      <c r="WGN1331" s="50"/>
      <c r="WGO1331" s="50"/>
      <c r="WGP1331" s="50"/>
      <c r="WGQ1331" s="50"/>
      <c r="WGR1331" s="50"/>
      <c r="WGS1331" s="50"/>
      <c r="WGT1331" s="50"/>
      <c r="WGU1331" s="50"/>
      <c r="WGV1331" s="50"/>
      <c r="WGW1331" s="50"/>
      <c r="WGX1331" s="50"/>
      <c r="WGY1331" s="50"/>
      <c r="WGZ1331" s="50"/>
      <c r="WHA1331" s="50"/>
      <c r="WHB1331" s="50"/>
      <c r="WHC1331" s="50"/>
      <c r="WHD1331" s="50"/>
      <c r="WHE1331" s="50"/>
      <c r="WHF1331" s="50"/>
      <c r="WHG1331" s="50"/>
      <c r="WHH1331" s="50"/>
      <c r="WHI1331" s="50"/>
      <c r="WHJ1331" s="50"/>
      <c r="WHK1331" s="50"/>
      <c r="WHL1331" s="50"/>
      <c r="WHM1331" s="50"/>
      <c r="WHN1331" s="50"/>
      <c r="WHO1331" s="50"/>
      <c r="WHP1331" s="50"/>
      <c r="WHQ1331" s="50"/>
      <c r="WHR1331" s="50"/>
      <c r="WHS1331" s="50"/>
      <c r="WHT1331" s="50"/>
      <c r="WHU1331" s="50"/>
      <c r="WHV1331" s="50"/>
      <c r="WHW1331" s="50"/>
      <c r="WHX1331" s="50"/>
      <c r="WHY1331" s="50"/>
      <c r="WHZ1331" s="50"/>
      <c r="WIA1331" s="50"/>
      <c r="WIB1331" s="50"/>
      <c r="WIC1331" s="50"/>
      <c r="WID1331" s="50"/>
      <c r="WIE1331" s="50"/>
      <c r="WIF1331" s="50"/>
      <c r="WIG1331" s="50"/>
      <c r="WIH1331" s="50"/>
      <c r="WII1331" s="50"/>
      <c r="WIJ1331" s="50"/>
      <c r="WIK1331" s="50"/>
      <c r="WIL1331" s="50"/>
      <c r="WIM1331" s="50"/>
      <c r="WIN1331" s="50"/>
      <c r="WIO1331" s="50"/>
      <c r="WIP1331" s="50"/>
      <c r="WIQ1331" s="50"/>
      <c r="WIR1331" s="50"/>
      <c r="WIS1331" s="50"/>
      <c r="WIT1331" s="50"/>
      <c r="WIU1331" s="50"/>
      <c r="WIV1331" s="50"/>
      <c r="WIW1331" s="50"/>
      <c r="WIX1331" s="50"/>
      <c r="WIY1331" s="50"/>
      <c r="WIZ1331" s="50"/>
      <c r="WJA1331" s="50"/>
      <c r="WJB1331" s="50"/>
      <c r="WJC1331" s="50"/>
      <c r="WJD1331" s="50"/>
      <c r="WJE1331" s="50"/>
      <c r="WJF1331" s="50"/>
      <c r="WJG1331" s="50"/>
      <c r="WJH1331" s="50"/>
      <c r="WJI1331" s="50"/>
      <c r="WJJ1331" s="50"/>
      <c r="WJK1331" s="50"/>
      <c r="WJL1331" s="50"/>
      <c r="WJM1331" s="50"/>
      <c r="WJN1331" s="50"/>
      <c r="WJO1331" s="50"/>
      <c r="WJP1331" s="50"/>
      <c r="WJQ1331" s="50"/>
      <c r="WJR1331" s="50"/>
      <c r="WJS1331" s="50"/>
      <c r="WJT1331" s="50"/>
      <c r="WJU1331" s="50"/>
      <c r="WJV1331" s="50"/>
      <c r="WJW1331" s="50"/>
      <c r="WJX1331" s="50"/>
      <c r="WJY1331" s="50"/>
      <c r="WJZ1331" s="50"/>
      <c r="WKA1331" s="50"/>
      <c r="WKB1331" s="50"/>
      <c r="WKC1331" s="50"/>
      <c r="WKD1331" s="50"/>
      <c r="WKE1331" s="50"/>
      <c r="WKF1331" s="50"/>
      <c r="WKG1331" s="50"/>
      <c r="WKH1331" s="50"/>
      <c r="WKI1331" s="50"/>
      <c r="WKJ1331" s="50"/>
      <c r="WKK1331" s="50"/>
      <c r="WKL1331" s="50"/>
      <c r="WKM1331" s="50"/>
      <c r="WKN1331" s="50"/>
      <c r="WKO1331" s="50"/>
      <c r="WKP1331" s="50"/>
      <c r="WKQ1331" s="50"/>
      <c r="WKR1331" s="50"/>
      <c r="WKS1331" s="50"/>
      <c r="WKT1331" s="50"/>
      <c r="WKU1331" s="50"/>
      <c r="WKV1331" s="50"/>
      <c r="WKW1331" s="50"/>
      <c r="WKX1331" s="50"/>
      <c r="WKY1331" s="50"/>
      <c r="WKZ1331" s="50"/>
      <c r="WLA1331" s="50"/>
      <c r="WLB1331" s="50"/>
      <c r="WLC1331" s="50"/>
      <c r="WLD1331" s="50"/>
      <c r="WLE1331" s="50"/>
      <c r="WLF1331" s="50"/>
      <c r="WLG1331" s="50"/>
      <c r="WLH1331" s="50"/>
      <c r="WLI1331" s="50"/>
      <c r="WLJ1331" s="50"/>
      <c r="WLK1331" s="50"/>
      <c r="WLL1331" s="50"/>
      <c r="WLM1331" s="50"/>
      <c r="WLN1331" s="50"/>
      <c r="WLO1331" s="50"/>
      <c r="WLP1331" s="50"/>
      <c r="WLQ1331" s="50"/>
      <c r="WLR1331" s="50"/>
      <c r="WLS1331" s="50"/>
      <c r="WLT1331" s="50"/>
      <c r="WLU1331" s="50"/>
      <c r="WLV1331" s="50"/>
      <c r="WLW1331" s="50"/>
      <c r="WLX1331" s="50"/>
      <c r="WLY1331" s="50"/>
      <c r="WLZ1331" s="50"/>
      <c r="WMA1331" s="50"/>
      <c r="WMB1331" s="50"/>
      <c r="WMC1331" s="50"/>
      <c r="WMD1331" s="50"/>
      <c r="WME1331" s="50"/>
      <c r="WMF1331" s="50"/>
      <c r="WMG1331" s="50"/>
      <c r="WMH1331" s="50"/>
      <c r="WMI1331" s="50"/>
      <c r="WMJ1331" s="50"/>
      <c r="WMK1331" s="50"/>
      <c r="WML1331" s="50"/>
      <c r="WMM1331" s="50"/>
      <c r="WMN1331" s="50"/>
      <c r="WMO1331" s="50"/>
      <c r="WMP1331" s="50"/>
      <c r="WMQ1331" s="50"/>
      <c r="WMR1331" s="50"/>
      <c r="WMS1331" s="50"/>
      <c r="WMT1331" s="50"/>
      <c r="WMU1331" s="50"/>
      <c r="WMV1331" s="50"/>
      <c r="WMW1331" s="50"/>
      <c r="WMX1331" s="50"/>
      <c r="WMY1331" s="50"/>
      <c r="WMZ1331" s="50"/>
      <c r="WNA1331" s="50"/>
      <c r="WNB1331" s="50"/>
      <c r="WNC1331" s="50"/>
      <c r="WND1331" s="50"/>
      <c r="WNE1331" s="50"/>
      <c r="WNF1331" s="50"/>
      <c r="WNG1331" s="50"/>
      <c r="WNH1331" s="50"/>
      <c r="WNI1331" s="50"/>
      <c r="WNJ1331" s="50"/>
      <c r="WNK1331" s="50"/>
      <c r="WNL1331" s="50"/>
      <c r="WNM1331" s="50"/>
      <c r="WNN1331" s="50"/>
      <c r="WNO1331" s="50"/>
      <c r="WNP1331" s="50"/>
      <c r="WNQ1331" s="50"/>
      <c r="WNR1331" s="50"/>
      <c r="WNS1331" s="50"/>
      <c r="WNT1331" s="50"/>
      <c r="WNU1331" s="50"/>
      <c r="WNV1331" s="50"/>
      <c r="WNW1331" s="50"/>
      <c r="WNX1331" s="50"/>
      <c r="WNY1331" s="50"/>
      <c r="WNZ1331" s="50"/>
      <c r="WOA1331" s="50"/>
      <c r="WOB1331" s="50"/>
      <c r="WOC1331" s="50"/>
      <c r="WOD1331" s="50"/>
      <c r="WOE1331" s="50"/>
      <c r="WOF1331" s="50"/>
      <c r="WOG1331" s="50"/>
      <c r="WOH1331" s="50"/>
      <c r="WOI1331" s="50"/>
      <c r="WOJ1331" s="50"/>
      <c r="WOK1331" s="50"/>
      <c r="WOL1331" s="50"/>
      <c r="WOM1331" s="50"/>
      <c r="WON1331" s="50"/>
      <c r="WOO1331" s="50"/>
      <c r="WOP1331" s="50"/>
      <c r="WOQ1331" s="50"/>
      <c r="WOR1331" s="50"/>
      <c r="WOS1331" s="50"/>
      <c r="WOT1331" s="50"/>
      <c r="WOU1331" s="50"/>
      <c r="WOV1331" s="50"/>
      <c r="WOW1331" s="50"/>
      <c r="WOX1331" s="50"/>
      <c r="WOY1331" s="50"/>
      <c r="WOZ1331" s="50"/>
      <c r="WPA1331" s="50"/>
      <c r="WPB1331" s="50"/>
      <c r="WPC1331" s="50"/>
      <c r="WPD1331" s="50"/>
      <c r="WPE1331" s="50"/>
      <c r="WPF1331" s="50"/>
      <c r="WPG1331" s="50"/>
      <c r="WPH1331" s="50"/>
      <c r="WPI1331" s="50"/>
      <c r="WPJ1331" s="50"/>
      <c r="WPK1331" s="50"/>
      <c r="WPL1331" s="50"/>
      <c r="WPM1331" s="50"/>
      <c r="WPN1331" s="50"/>
      <c r="WPO1331" s="50"/>
      <c r="WPP1331" s="50"/>
      <c r="WPQ1331" s="50"/>
      <c r="WPR1331" s="50"/>
      <c r="WPS1331" s="50"/>
      <c r="WPT1331" s="50"/>
      <c r="WPU1331" s="50"/>
      <c r="WPV1331" s="50"/>
      <c r="WPW1331" s="50"/>
      <c r="WPX1331" s="50"/>
      <c r="WPY1331" s="50"/>
      <c r="WPZ1331" s="50"/>
      <c r="WQA1331" s="50"/>
      <c r="WQB1331" s="50"/>
      <c r="WQC1331" s="50"/>
      <c r="WQD1331" s="50"/>
      <c r="WQE1331" s="50"/>
      <c r="WQF1331" s="50"/>
      <c r="WQG1331" s="50"/>
      <c r="WQH1331" s="50"/>
      <c r="WQI1331" s="50"/>
      <c r="WQJ1331" s="50"/>
      <c r="WQK1331" s="50"/>
      <c r="WQL1331" s="50"/>
      <c r="WQM1331" s="50"/>
      <c r="WQN1331" s="50"/>
      <c r="WQO1331" s="50"/>
      <c r="WQP1331" s="50"/>
      <c r="WQQ1331" s="50"/>
      <c r="WQR1331" s="50"/>
      <c r="WQS1331" s="50"/>
      <c r="WQT1331" s="50"/>
      <c r="WQU1331" s="50"/>
      <c r="WQV1331" s="50"/>
      <c r="WQW1331" s="50"/>
      <c r="WQX1331" s="50"/>
      <c r="WQY1331" s="50"/>
      <c r="WQZ1331" s="50"/>
      <c r="WRA1331" s="50"/>
      <c r="WRB1331" s="50"/>
      <c r="WRC1331" s="50"/>
      <c r="WRD1331" s="50"/>
      <c r="WRE1331" s="50"/>
      <c r="WRF1331" s="50"/>
      <c r="WRG1331" s="50"/>
      <c r="WRH1331" s="50"/>
      <c r="WRI1331" s="50"/>
      <c r="WRJ1331" s="50"/>
      <c r="WRK1331" s="50"/>
      <c r="WRL1331" s="50"/>
      <c r="WRM1331" s="50"/>
      <c r="WRN1331" s="50"/>
      <c r="WRO1331" s="50"/>
      <c r="WRP1331" s="50"/>
      <c r="WRQ1331" s="50"/>
      <c r="WRR1331" s="50"/>
      <c r="WRS1331" s="50"/>
      <c r="WRT1331" s="50"/>
      <c r="WRU1331" s="50"/>
      <c r="WRV1331" s="50"/>
      <c r="WRW1331" s="50"/>
      <c r="WRX1331" s="50"/>
      <c r="WRY1331" s="50"/>
      <c r="WRZ1331" s="50"/>
      <c r="WSA1331" s="50"/>
      <c r="WSB1331" s="50"/>
      <c r="WSC1331" s="50"/>
      <c r="WSD1331" s="50"/>
      <c r="WSE1331" s="50"/>
      <c r="WSF1331" s="50"/>
      <c r="WSG1331" s="50"/>
      <c r="WSH1331" s="50"/>
      <c r="WSI1331" s="50"/>
      <c r="WSJ1331" s="50"/>
      <c r="WSK1331" s="50"/>
      <c r="WSL1331" s="50"/>
      <c r="WSM1331" s="50"/>
      <c r="WSN1331" s="50"/>
      <c r="WSO1331" s="50"/>
      <c r="WSP1331" s="50"/>
      <c r="WSQ1331" s="50"/>
      <c r="WSR1331" s="50"/>
      <c r="WSS1331" s="50"/>
      <c r="WST1331" s="50"/>
      <c r="WSU1331" s="50"/>
      <c r="WSV1331" s="50"/>
      <c r="WSW1331" s="50"/>
      <c r="WSX1331" s="50"/>
      <c r="WSY1331" s="50"/>
      <c r="WSZ1331" s="50"/>
      <c r="WTA1331" s="50"/>
      <c r="WTB1331" s="50"/>
      <c r="WTC1331" s="50"/>
      <c r="WTD1331" s="50"/>
      <c r="WTE1331" s="50"/>
      <c r="WTF1331" s="50"/>
      <c r="WTG1331" s="50"/>
      <c r="WTH1331" s="50"/>
      <c r="WTI1331" s="50"/>
      <c r="WTJ1331" s="50"/>
      <c r="WTK1331" s="50"/>
      <c r="WTL1331" s="50"/>
      <c r="WTM1331" s="50"/>
      <c r="WTN1331" s="50"/>
      <c r="WTO1331" s="50"/>
      <c r="WTP1331" s="50"/>
      <c r="WTQ1331" s="50"/>
      <c r="WTR1331" s="50"/>
      <c r="WTS1331" s="50"/>
      <c r="WTT1331" s="50"/>
      <c r="WTU1331" s="50"/>
      <c r="WTV1331" s="50"/>
      <c r="WTW1331" s="50"/>
      <c r="WTX1331" s="50"/>
      <c r="WTY1331" s="50"/>
      <c r="WTZ1331" s="50"/>
      <c r="WUA1331" s="50"/>
      <c r="WUB1331" s="50"/>
      <c r="WUC1331" s="50"/>
      <c r="WUD1331" s="50"/>
      <c r="WUE1331" s="50"/>
      <c r="WUF1331" s="50"/>
      <c r="WUG1331" s="50"/>
      <c r="WUH1331" s="50"/>
      <c r="WUI1331" s="50"/>
      <c r="WUJ1331" s="50"/>
      <c r="WUK1331" s="50"/>
      <c r="WUL1331" s="50"/>
      <c r="WUM1331" s="50"/>
      <c r="WUN1331" s="50"/>
      <c r="WUO1331" s="50"/>
      <c r="WUP1331" s="50"/>
      <c r="WUQ1331" s="50"/>
      <c r="WUR1331" s="50"/>
      <c r="WUS1331" s="50"/>
      <c r="WUT1331" s="50"/>
      <c r="WUU1331" s="50"/>
      <c r="WUV1331" s="50"/>
      <c r="WUW1331" s="50"/>
      <c r="WUX1331" s="50"/>
      <c r="WUY1331" s="50"/>
      <c r="WUZ1331" s="50"/>
      <c r="WVA1331" s="50"/>
      <c r="WVB1331" s="50"/>
      <c r="WVC1331" s="50"/>
      <c r="WVD1331" s="50"/>
      <c r="WVE1331" s="50"/>
      <c r="WVF1331" s="50"/>
      <c r="WVG1331" s="50"/>
      <c r="WVH1331" s="50"/>
      <c r="WVI1331" s="50"/>
      <c r="WVJ1331" s="50"/>
      <c r="WVK1331" s="50"/>
      <c r="WVL1331" s="50"/>
      <c r="WVM1331" s="50"/>
      <c r="WVN1331" s="50"/>
      <c r="WVO1331" s="50"/>
      <c r="WVP1331" s="50"/>
      <c r="WVQ1331" s="50"/>
      <c r="WVR1331" s="50"/>
      <c r="WVS1331" s="50"/>
      <c r="WVT1331" s="50"/>
      <c r="WVU1331" s="50"/>
      <c r="WVV1331" s="50"/>
      <c r="WVW1331" s="50"/>
      <c r="WVX1331" s="50"/>
      <c r="WVY1331" s="50"/>
      <c r="WVZ1331" s="50"/>
      <c r="WWA1331" s="50"/>
      <c r="WWB1331" s="50"/>
      <c r="WWC1331" s="50"/>
      <c r="WWD1331" s="50"/>
      <c r="WWE1331" s="50"/>
      <c r="WWF1331" s="50"/>
      <c r="WWG1331" s="50"/>
      <c r="WWH1331" s="50"/>
      <c r="WWI1331" s="50"/>
      <c r="WWJ1331" s="50"/>
      <c r="WWK1331" s="50"/>
      <c r="WWL1331" s="50"/>
      <c r="WWM1331" s="50"/>
      <c r="WWN1331" s="50"/>
      <c r="WWO1331" s="50"/>
      <c r="WWP1331" s="50"/>
      <c r="WWQ1331" s="50"/>
      <c r="WWR1331" s="50"/>
      <c r="WWS1331" s="50"/>
      <c r="WWT1331" s="50"/>
      <c r="WWU1331" s="50"/>
      <c r="WWV1331" s="50"/>
      <c r="WWW1331" s="50"/>
      <c r="WWX1331" s="50"/>
      <c r="WWY1331" s="50"/>
      <c r="WWZ1331" s="50"/>
      <c r="WXA1331" s="50"/>
      <c r="WXB1331" s="50"/>
      <c r="WXC1331" s="50"/>
      <c r="WXD1331" s="50"/>
      <c r="WXE1331" s="50"/>
      <c r="WXF1331" s="50"/>
      <c r="WXG1331" s="50"/>
    </row>
    <row r="1332" spans="1:16179" ht="12" thickTop="1">
      <c r="A1332" s="369"/>
      <c r="B1332" s="369"/>
      <c r="C1332" s="370"/>
      <c r="D1332" s="371"/>
      <c r="E1332" s="372"/>
      <c r="F1332" s="372"/>
      <c r="G1332" s="52"/>
      <c r="H1332" s="373"/>
      <c r="I1332" s="373"/>
    </row>
    <row r="1333" spans="1:16179" ht="44.25" customHeight="1">
      <c r="A1333" s="374"/>
      <c r="B1333" s="369"/>
      <c r="C1333" s="370"/>
      <c r="D1333" s="375"/>
      <c r="E1333" s="376"/>
      <c r="F1333" s="376"/>
      <c r="G1333" s="52"/>
      <c r="H1333" s="373"/>
      <c r="I1333" s="373"/>
    </row>
    <row r="1334" spans="1:16179" ht="16.5">
      <c r="A1334" s="377"/>
      <c r="B1334" s="378"/>
      <c r="C1334" s="370"/>
      <c r="D1334" s="375"/>
      <c r="E1334" s="376"/>
      <c r="F1334" s="376"/>
      <c r="G1334" s="52"/>
      <c r="H1334" s="373"/>
      <c r="I1334" s="379"/>
    </row>
    <row r="1335" spans="1:16179" s="247" customFormat="1" ht="12.75">
      <c r="A1335" s="270" t="s">
        <v>2762</v>
      </c>
      <c r="B1335" s="271"/>
      <c r="C1335" s="47"/>
      <c r="D1335" s="48"/>
      <c r="E1335" s="318"/>
      <c r="F1335" s="318"/>
      <c r="G1335" s="49"/>
      <c r="H1335" s="245"/>
      <c r="I1335" s="246"/>
    </row>
    <row r="1336" spans="1:16179" s="250" customFormat="1" ht="12.75">
      <c r="A1336" s="272"/>
      <c r="B1336" s="273"/>
      <c r="C1336" s="47"/>
      <c r="D1336" s="48"/>
      <c r="E1336" s="318"/>
      <c r="F1336" s="318"/>
      <c r="G1336" s="49"/>
      <c r="H1336" s="245"/>
      <c r="I1336" s="249"/>
    </row>
    <row r="1337" spans="1:16179" s="250" customFormat="1" ht="12.75">
      <c r="A1337" s="251"/>
      <c r="B1337" s="252"/>
      <c r="C1337" s="248"/>
      <c r="D1337" s="243"/>
      <c r="E1337" s="319"/>
      <c r="F1337" s="319"/>
      <c r="G1337" s="244"/>
      <c r="H1337" s="245"/>
      <c r="I1337" s="253"/>
    </row>
    <row r="1338" spans="1:16179" s="250" customFormat="1" ht="12.75">
      <c r="A1338" s="251"/>
      <c r="B1338" s="252"/>
      <c r="C1338" s="248"/>
      <c r="D1338" s="243"/>
      <c r="E1338" s="319"/>
      <c r="F1338" s="319"/>
      <c r="G1338" s="244"/>
      <c r="H1338" s="245"/>
      <c r="I1338" s="253"/>
    </row>
    <row r="1341" spans="1:16179" s="3" customFormat="1">
      <c r="A1341" s="55"/>
      <c r="B1341" s="56"/>
      <c r="C1341" s="55"/>
      <c r="D1341" s="56"/>
      <c r="E1341" s="320"/>
      <c r="F1341" s="320"/>
      <c r="G1341" s="52"/>
      <c r="H1341" s="137"/>
      <c r="I1341" s="137"/>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c r="FS1341" s="4"/>
      <c r="FT1341" s="4"/>
      <c r="FU1341" s="4"/>
      <c r="FV1341" s="4"/>
      <c r="FW1341" s="4"/>
      <c r="FX1341" s="4"/>
      <c r="FY1341" s="4"/>
      <c r="FZ1341" s="4"/>
      <c r="GA1341" s="4"/>
      <c r="GB1341" s="4"/>
      <c r="GC1341" s="4"/>
      <c r="GD1341" s="4"/>
      <c r="GE1341" s="4"/>
      <c r="GF1341" s="4"/>
      <c r="GG1341" s="4"/>
      <c r="GH1341" s="4"/>
      <c r="GI1341" s="4"/>
      <c r="GJ1341" s="4"/>
      <c r="GK1341" s="4"/>
      <c r="GL1341" s="4"/>
      <c r="GM1341" s="4"/>
      <c r="GN1341" s="4"/>
      <c r="GO1341" s="4"/>
      <c r="GP1341" s="4"/>
      <c r="GQ1341" s="4"/>
      <c r="GR1341" s="4"/>
      <c r="GS1341" s="4"/>
      <c r="GT1341" s="4"/>
      <c r="GU1341" s="4"/>
      <c r="GV1341" s="4"/>
      <c r="GW1341" s="4"/>
      <c r="GX1341" s="4"/>
      <c r="GY1341" s="4"/>
      <c r="GZ1341" s="4"/>
      <c r="HA1341" s="4"/>
      <c r="HB1341" s="4"/>
      <c r="HC1341" s="4"/>
      <c r="HD1341" s="4"/>
      <c r="HE1341" s="4"/>
      <c r="HF1341" s="4"/>
      <c r="HG1341" s="4"/>
      <c r="HH1341" s="4"/>
      <c r="HI1341" s="4"/>
      <c r="HJ1341" s="4"/>
      <c r="HK1341" s="4"/>
      <c r="HL1341" s="4"/>
      <c r="HM1341" s="4"/>
      <c r="HN1341" s="4"/>
      <c r="HO1341" s="4"/>
      <c r="HP1341" s="4"/>
      <c r="HQ1341" s="4"/>
      <c r="HR1341" s="4"/>
      <c r="HS1341" s="4"/>
      <c r="HT1341" s="4"/>
      <c r="HU1341" s="4"/>
      <c r="HV1341" s="4"/>
      <c r="HW1341" s="4"/>
      <c r="HX1341" s="4"/>
      <c r="HY1341" s="4"/>
      <c r="HZ1341" s="4"/>
      <c r="IA1341" s="4"/>
      <c r="IB1341" s="4"/>
      <c r="IC1341" s="4"/>
      <c r="ID1341" s="4"/>
      <c r="IE1341" s="4"/>
      <c r="IF1341" s="4"/>
      <c r="IG1341" s="4"/>
      <c r="IH1341" s="4"/>
      <c r="II1341" s="4"/>
      <c r="IJ1341" s="4"/>
      <c r="IK1341" s="4"/>
      <c r="IL1341" s="4"/>
      <c r="IM1341" s="4"/>
      <c r="IN1341" s="4"/>
      <c r="IO1341" s="4"/>
      <c r="IP1341" s="4"/>
      <c r="IQ1341" s="4"/>
      <c r="IR1341" s="4"/>
      <c r="IS1341" s="4"/>
      <c r="IT1341" s="4"/>
      <c r="IU1341" s="4"/>
      <c r="IV1341" s="4"/>
      <c r="IW1341" s="4"/>
      <c r="IX1341" s="4"/>
      <c r="IY1341" s="4"/>
      <c r="IZ1341" s="4"/>
      <c r="JA1341" s="4"/>
      <c r="JB1341" s="4"/>
      <c r="JC1341" s="4"/>
      <c r="JD1341" s="4"/>
      <c r="JE1341" s="4"/>
      <c r="JF1341" s="4"/>
      <c r="JG1341" s="4"/>
      <c r="JH1341" s="4"/>
      <c r="JI1341" s="4"/>
      <c r="JJ1341" s="4"/>
      <c r="JK1341" s="4"/>
      <c r="JL1341" s="4"/>
      <c r="JM1341" s="4"/>
      <c r="JN1341" s="4"/>
      <c r="JO1341" s="4"/>
      <c r="JP1341" s="4"/>
      <c r="JQ1341" s="4"/>
      <c r="JR1341" s="4"/>
      <c r="JS1341" s="4"/>
      <c r="JT1341" s="4"/>
      <c r="JU1341" s="4"/>
      <c r="JV1341" s="4"/>
      <c r="JW1341" s="4"/>
      <c r="JX1341" s="4"/>
      <c r="JY1341" s="4"/>
      <c r="JZ1341" s="4"/>
      <c r="KA1341" s="4"/>
      <c r="KB1341" s="4"/>
      <c r="KC1341" s="4"/>
      <c r="KD1341" s="4"/>
      <c r="KE1341" s="4"/>
      <c r="KF1341" s="4"/>
      <c r="KG1341" s="4"/>
      <c r="KH1341" s="4"/>
      <c r="KI1341" s="4"/>
      <c r="KJ1341" s="4"/>
      <c r="KK1341" s="4"/>
      <c r="KL1341" s="4"/>
      <c r="KM1341" s="4"/>
      <c r="KN1341" s="4"/>
      <c r="KO1341" s="4"/>
      <c r="KP1341" s="4"/>
      <c r="KQ1341" s="4"/>
      <c r="KR1341" s="4"/>
      <c r="KS1341" s="4"/>
      <c r="KT1341" s="4"/>
      <c r="KU1341" s="4"/>
      <c r="KV1341" s="4"/>
      <c r="KW1341" s="4"/>
      <c r="KX1341" s="4"/>
      <c r="KY1341" s="4"/>
      <c r="KZ1341" s="4"/>
      <c r="LA1341" s="4"/>
      <c r="LB1341" s="4"/>
      <c r="LC1341" s="4"/>
      <c r="LD1341" s="4"/>
      <c r="LE1341" s="4"/>
      <c r="LF1341" s="4"/>
      <c r="LG1341" s="4"/>
      <c r="LH1341" s="4"/>
      <c r="LI1341" s="4"/>
      <c r="LJ1341" s="4"/>
      <c r="LK1341" s="4"/>
      <c r="LL1341" s="4"/>
      <c r="LM1341" s="4"/>
      <c r="LN1341" s="4"/>
      <c r="LO1341" s="4"/>
      <c r="LP1341" s="4"/>
      <c r="LQ1341" s="4"/>
      <c r="LR1341" s="4"/>
      <c r="LS1341" s="4"/>
      <c r="LT1341" s="4"/>
      <c r="LU1341" s="4"/>
      <c r="LV1341" s="4"/>
      <c r="LW1341" s="4"/>
      <c r="LX1341" s="4"/>
      <c r="LY1341" s="4"/>
      <c r="LZ1341" s="4"/>
      <c r="MA1341" s="4"/>
      <c r="MB1341" s="4"/>
      <c r="MC1341" s="4"/>
      <c r="MD1341" s="4"/>
      <c r="ME1341" s="4"/>
      <c r="MF1341" s="4"/>
      <c r="MG1341" s="4"/>
      <c r="MH1341" s="4"/>
      <c r="MI1341" s="4"/>
      <c r="MJ1341" s="4"/>
      <c r="MK1341" s="4"/>
      <c r="ML1341" s="4"/>
      <c r="MM1341" s="4"/>
      <c r="MN1341" s="4"/>
      <c r="MO1341" s="4"/>
      <c r="MP1341" s="4"/>
      <c r="MQ1341" s="4"/>
      <c r="MR1341" s="4"/>
      <c r="MS1341" s="4"/>
      <c r="MT1341" s="4"/>
      <c r="MU1341" s="4"/>
      <c r="MV1341" s="4"/>
      <c r="MW1341" s="4"/>
      <c r="MX1341" s="4"/>
      <c r="MY1341" s="4"/>
      <c r="MZ1341" s="4"/>
      <c r="NA1341" s="4"/>
      <c r="NB1341" s="4"/>
      <c r="NC1341" s="4"/>
      <c r="ND1341" s="4"/>
      <c r="NE1341" s="4"/>
      <c r="NF1341" s="4"/>
      <c r="NG1341" s="4"/>
      <c r="NH1341" s="4"/>
      <c r="NI1341" s="4"/>
      <c r="NJ1341" s="4"/>
      <c r="NK1341" s="4"/>
      <c r="NL1341" s="4"/>
      <c r="NM1341" s="4"/>
      <c r="NN1341" s="4"/>
      <c r="NO1341" s="4"/>
      <c r="NP1341" s="4"/>
      <c r="NQ1341" s="4"/>
      <c r="NR1341" s="4"/>
      <c r="NS1341" s="4"/>
      <c r="NT1341" s="4"/>
      <c r="NU1341" s="4"/>
      <c r="NV1341" s="4"/>
      <c r="NW1341" s="4"/>
      <c r="NX1341" s="4"/>
      <c r="NY1341" s="4"/>
      <c r="NZ1341" s="4"/>
      <c r="OA1341" s="4"/>
      <c r="OB1341" s="4"/>
      <c r="OC1341" s="4"/>
      <c r="OD1341" s="4"/>
      <c r="OE1341" s="4"/>
      <c r="OF1341" s="4"/>
      <c r="OG1341" s="4"/>
      <c r="OH1341" s="4"/>
      <c r="OI1341" s="4"/>
      <c r="OJ1341" s="4"/>
      <c r="OK1341" s="4"/>
      <c r="OL1341" s="4"/>
      <c r="OM1341" s="4"/>
      <c r="ON1341" s="4"/>
      <c r="OO1341" s="4"/>
      <c r="OP1341" s="4"/>
      <c r="OQ1341" s="4"/>
      <c r="OR1341" s="4"/>
      <c r="OS1341" s="4"/>
      <c r="OT1341" s="4"/>
      <c r="OU1341" s="4"/>
      <c r="OV1341" s="4"/>
      <c r="OW1341" s="4"/>
      <c r="OX1341" s="4"/>
      <c r="OY1341" s="4"/>
      <c r="OZ1341" s="4"/>
      <c r="PA1341" s="4"/>
      <c r="PB1341" s="4"/>
      <c r="PC1341" s="4"/>
      <c r="PD1341" s="4"/>
      <c r="PE1341" s="4"/>
      <c r="PF1341" s="4"/>
      <c r="PG1341" s="4"/>
      <c r="PH1341" s="4"/>
      <c r="PI1341" s="4"/>
      <c r="PJ1341" s="4"/>
      <c r="PK1341" s="4"/>
      <c r="PL1341" s="4"/>
      <c r="PM1341" s="4"/>
      <c r="PN1341" s="4"/>
      <c r="PO1341" s="4"/>
      <c r="PP1341" s="4"/>
      <c r="PQ1341" s="4"/>
      <c r="PR1341" s="4"/>
      <c r="PS1341" s="4"/>
      <c r="PT1341" s="4"/>
      <c r="PU1341" s="4"/>
      <c r="PV1341" s="4"/>
      <c r="PW1341" s="4"/>
      <c r="PX1341" s="4"/>
      <c r="PY1341" s="4"/>
      <c r="PZ1341" s="4"/>
      <c r="QA1341" s="4"/>
      <c r="QB1341" s="4"/>
      <c r="QC1341" s="4"/>
      <c r="QD1341" s="4"/>
      <c r="QE1341" s="4"/>
      <c r="QF1341" s="4"/>
      <c r="QG1341" s="4"/>
      <c r="QH1341" s="4"/>
      <c r="QI1341" s="4"/>
      <c r="QJ1341" s="4"/>
      <c r="QK1341" s="4"/>
      <c r="QL1341" s="4"/>
      <c r="QM1341" s="4"/>
      <c r="QN1341" s="4"/>
      <c r="QO1341" s="4"/>
      <c r="QP1341" s="4"/>
      <c r="QQ1341" s="4"/>
      <c r="QR1341" s="4"/>
      <c r="QS1341" s="4"/>
      <c r="QT1341" s="4"/>
      <c r="QU1341" s="4"/>
      <c r="QV1341" s="4"/>
      <c r="QW1341" s="4"/>
      <c r="QX1341" s="4"/>
      <c r="QY1341" s="4"/>
      <c r="QZ1341" s="4"/>
      <c r="RA1341" s="4"/>
      <c r="RB1341" s="4"/>
      <c r="RC1341" s="4"/>
      <c r="RD1341" s="4"/>
      <c r="RE1341" s="4"/>
      <c r="RF1341" s="4"/>
      <c r="RG1341" s="4"/>
      <c r="RH1341" s="4"/>
      <c r="RI1341" s="4"/>
      <c r="RJ1341" s="4"/>
      <c r="RK1341" s="4"/>
      <c r="RL1341" s="4"/>
      <c r="RM1341" s="4"/>
      <c r="RN1341" s="4"/>
      <c r="RO1341" s="4"/>
      <c r="RP1341" s="4"/>
      <c r="RQ1341" s="4"/>
      <c r="RR1341" s="4"/>
      <c r="RS1341" s="4"/>
      <c r="RT1341" s="4"/>
      <c r="RU1341" s="4"/>
      <c r="RV1341" s="4"/>
      <c r="RW1341" s="4"/>
      <c r="RX1341" s="4"/>
      <c r="RY1341" s="4"/>
      <c r="RZ1341" s="4"/>
      <c r="SA1341" s="4"/>
      <c r="SB1341" s="4"/>
      <c r="SC1341" s="4"/>
      <c r="SD1341" s="4"/>
      <c r="SE1341" s="4"/>
      <c r="SF1341" s="4"/>
      <c r="SG1341" s="4"/>
      <c r="SH1341" s="4"/>
      <c r="SI1341" s="4"/>
      <c r="SJ1341" s="4"/>
      <c r="SK1341" s="4"/>
      <c r="SL1341" s="4"/>
      <c r="SM1341" s="4"/>
      <c r="SN1341" s="4"/>
      <c r="SO1341" s="4"/>
      <c r="SP1341" s="4"/>
      <c r="SQ1341" s="4"/>
      <c r="SR1341" s="4"/>
      <c r="SS1341" s="4"/>
      <c r="ST1341" s="4"/>
      <c r="SU1341" s="4"/>
      <c r="SV1341" s="4"/>
      <c r="SW1341" s="4"/>
      <c r="SX1341" s="4"/>
      <c r="SY1341" s="4"/>
      <c r="SZ1341" s="4"/>
      <c r="TA1341" s="4"/>
      <c r="TB1341" s="4"/>
      <c r="TC1341" s="4"/>
      <c r="TD1341" s="4"/>
      <c r="TE1341" s="4"/>
      <c r="TF1341" s="4"/>
      <c r="TG1341" s="4"/>
      <c r="TH1341" s="4"/>
      <c r="TI1341" s="4"/>
      <c r="TJ1341" s="4"/>
      <c r="TK1341" s="4"/>
      <c r="TL1341" s="4"/>
      <c r="TM1341" s="4"/>
      <c r="TN1341" s="4"/>
      <c r="TO1341" s="4"/>
      <c r="TP1341" s="4"/>
      <c r="TQ1341" s="4"/>
      <c r="TR1341" s="4"/>
      <c r="TS1341" s="4"/>
      <c r="TT1341" s="4"/>
      <c r="TU1341" s="4"/>
      <c r="TV1341" s="4"/>
      <c r="TW1341" s="4"/>
      <c r="TX1341" s="4"/>
      <c r="TY1341" s="4"/>
      <c r="TZ1341" s="4"/>
      <c r="UA1341" s="4"/>
      <c r="UB1341" s="4"/>
      <c r="UC1341" s="4"/>
      <c r="UD1341" s="4"/>
      <c r="UE1341" s="4"/>
      <c r="UF1341" s="4"/>
      <c r="UG1341" s="4"/>
      <c r="UH1341" s="4"/>
      <c r="UI1341" s="4"/>
      <c r="UJ1341" s="4"/>
      <c r="UK1341" s="4"/>
      <c r="UL1341" s="4"/>
      <c r="UM1341" s="4"/>
      <c r="UN1341" s="4"/>
      <c r="UO1341" s="4"/>
      <c r="UP1341" s="4"/>
      <c r="UQ1341" s="4"/>
      <c r="UR1341" s="4"/>
      <c r="US1341" s="4"/>
      <c r="UT1341" s="4"/>
      <c r="UU1341" s="4"/>
      <c r="UV1341" s="4"/>
      <c r="UW1341" s="4"/>
      <c r="UX1341" s="4"/>
      <c r="UY1341" s="4"/>
      <c r="UZ1341" s="4"/>
      <c r="VA1341" s="4"/>
      <c r="VB1341" s="4"/>
      <c r="VC1341" s="4"/>
      <c r="VD1341" s="4"/>
      <c r="VE1341" s="4"/>
      <c r="VF1341" s="4"/>
      <c r="VG1341" s="4"/>
      <c r="VH1341" s="4"/>
      <c r="VI1341" s="4"/>
      <c r="VJ1341" s="4"/>
      <c r="VK1341" s="4"/>
      <c r="VL1341" s="4"/>
      <c r="VM1341" s="4"/>
      <c r="VN1341" s="4"/>
      <c r="VO1341" s="4"/>
      <c r="VP1341" s="4"/>
      <c r="VQ1341" s="4"/>
      <c r="VR1341" s="4"/>
      <c r="VS1341" s="4"/>
      <c r="VT1341" s="4"/>
      <c r="VU1341" s="4"/>
      <c r="VV1341" s="4"/>
      <c r="VW1341" s="4"/>
      <c r="VX1341" s="4"/>
      <c r="VY1341" s="4"/>
      <c r="VZ1341" s="4"/>
      <c r="WA1341" s="4"/>
      <c r="WB1341" s="4"/>
      <c r="WC1341" s="4"/>
      <c r="WD1341" s="4"/>
      <c r="WE1341" s="4"/>
      <c r="WF1341" s="4"/>
      <c r="WG1341" s="4"/>
      <c r="WH1341" s="4"/>
      <c r="WI1341" s="4"/>
      <c r="WJ1341" s="4"/>
      <c r="WK1341" s="4"/>
      <c r="WL1341" s="4"/>
      <c r="WM1341" s="4"/>
      <c r="WN1341" s="4"/>
      <c r="WO1341" s="4"/>
      <c r="WP1341" s="4"/>
      <c r="WQ1341" s="4"/>
      <c r="WR1341" s="4"/>
      <c r="WS1341" s="4"/>
      <c r="WT1341" s="4"/>
      <c r="WU1341" s="4"/>
      <c r="WV1341" s="4"/>
      <c r="WW1341" s="4"/>
      <c r="WX1341" s="4"/>
      <c r="WY1341" s="4"/>
      <c r="WZ1341" s="4"/>
      <c r="XA1341" s="4"/>
      <c r="XB1341" s="4"/>
      <c r="XC1341" s="4"/>
      <c r="XD1341" s="4"/>
      <c r="XE1341" s="4"/>
      <c r="XF1341" s="4"/>
      <c r="XG1341" s="4"/>
      <c r="XH1341" s="4"/>
      <c r="XI1341" s="4"/>
      <c r="XJ1341" s="4"/>
      <c r="XK1341" s="4"/>
      <c r="XL1341" s="4"/>
      <c r="XM1341" s="4"/>
      <c r="XN1341" s="4"/>
      <c r="XO1341" s="4"/>
      <c r="XP1341" s="4"/>
      <c r="XQ1341" s="4"/>
      <c r="XR1341" s="4"/>
      <c r="XS1341" s="4"/>
      <c r="XT1341" s="4"/>
      <c r="XU1341" s="4"/>
      <c r="XV1341" s="4"/>
      <c r="XW1341" s="4"/>
      <c r="XX1341" s="4"/>
      <c r="XY1341" s="4"/>
      <c r="XZ1341" s="4"/>
      <c r="YA1341" s="4"/>
      <c r="YB1341" s="4"/>
      <c r="YC1341" s="4"/>
      <c r="YD1341" s="4"/>
      <c r="YE1341" s="4"/>
      <c r="YF1341" s="4"/>
      <c r="YG1341" s="4"/>
      <c r="YH1341" s="4"/>
      <c r="YI1341" s="4"/>
      <c r="YJ1341" s="4"/>
      <c r="YK1341" s="4"/>
      <c r="YL1341" s="4"/>
      <c r="YM1341" s="4"/>
      <c r="YN1341" s="4"/>
      <c r="YO1341" s="4"/>
      <c r="YP1341" s="4"/>
      <c r="YQ1341" s="4"/>
      <c r="YR1341" s="4"/>
      <c r="YS1341" s="4"/>
      <c r="YT1341" s="4"/>
      <c r="YU1341" s="4"/>
      <c r="YV1341" s="4"/>
      <c r="YW1341" s="4"/>
      <c r="YX1341" s="4"/>
      <c r="YY1341" s="4"/>
      <c r="YZ1341" s="4"/>
      <c r="ZA1341" s="4"/>
      <c r="ZB1341" s="4"/>
      <c r="ZC1341" s="4"/>
      <c r="ZD1341" s="4"/>
      <c r="ZE1341" s="4"/>
      <c r="ZF1341" s="4"/>
      <c r="ZG1341" s="4"/>
      <c r="ZH1341" s="4"/>
      <c r="ZI1341" s="4"/>
      <c r="ZJ1341" s="4"/>
      <c r="ZK1341" s="4"/>
      <c r="ZL1341" s="4"/>
      <c r="ZM1341" s="4"/>
      <c r="ZN1341" s="4"/>
      <c r="ZO1341" s="4"/>
      <c r="ZP1341" s="4"/>
      <c r="ZQ1341" s="4"/>
      <c r="ZR1341" s="4"/>
      <c r="ZS1341" s="4"/>
      <c r="ZT1341" s="4"/>
      <c r="ZU1341" s="4"/>
      <c r="ZV1341" s="4"/>
      <c r="ZW1341" s="4"/>
      <c r="ZX1341" s="4"/>
      <c r="ZY1341" s="4"/>
      <c r="ZZ1341" s="4"/>
      <c r="AAA1341" s="4"/>
      <c r="AAB1341" s="4"/>
      <c r="AAC1341" s="4"/>
      <c r="AAD1341" s="4"/>
      <c r="AAE1341" s="4"/>
      <c r="AAF1341" s="4"/>
      <c r="AAG1341" s="4"/>
      <c r="AAH1341" s="4"/>
      <c r="AAI1341" s="4"/>
      <c r="AAJ1341" s="4"/>
      <c r="AAK1341" s="4"/>
      <c r="AAL1341" s="4"/>
      <c r="AAM1341" s="4"/>
      <c r="AAN1341" s="4"/>
      <c r="AAO1341" s="4"/>
      <c r="AAP1341" s="4"/>
      <c r="AAQ1341" s="4"/>
      <c r="AAR1341" s="4"/>
      <c r="AAS1341" s="4"/>
      <c r="AAT1341" s="4"/>
      <c r="AAU1341" s="4"/>
      <c r="AAV1341" s="4"/>
      <c r="AAW1341" s="4"/>
      <c r="AAX1341" s="4"/>
      <c r="AAY1341" s="4"/>
      <c r="AAZ1341" s="4"/>
      <c r="ABA1341" s="4"/>
      <c r="ABB1341" s="4"/>
      <c r="ABC1341" s="4"/>
      <c r="ABD1341" s="4"/>
      <c r="ABE1341" s="4"/>
      <c r="ABF1341" s="4"/>
      <c r="ABG1341" s="4"/>
      <c r="ABH1341" s="4"/>
      <c r="ABI1341" s="4"/>
      <c r="ABJ1341" s="4"/>
      <c r="ABK1341" s="4"/>
      <c r="ABL1341" s="4"/>
      <c r="ABM1341" s="4"/>
      <c r="ABN1341" s="4"/>
      <c r="ABO1341" s="4"/>
      <c r="ABP1341" s="4"/>
      <c r="ABQ1341" s="4"/>
      <c r="ABR1341" s="4"/>
      <c r="ABS1341" s="4"/>
      <c r="ABT1341" s="4"/>
      <c r="ABU1341" s="4"/>
      <c r="ABV1341" s="4"/>
      <c r="ABW1341" s="4"/>
      <c r="ABX1341" s="4"/>
      <c r="ABY1341" s="4"/>
      <c r="ABZ1341" s="4"/>
      <c r="ACA1341" s="4"/>
      <c r="ACB1341" s="4"/>
      <c r="ACC1341" s="4"/>
      <c r="ACD1341" s="4"/>
      <c r="ACE1341" s="4"/>
      <c r="ACF1341" s="4"/>
      <c r="ACG1341" s="4"/>
      <c r="ACH1341" s="4"/>
      <c r="ACI1341" s="4"/>
      <c r="ACJ1341" s="4"/>
      <c r="ACK1341" s="4"/>
      <c r="ACL1341" s="4"/>
      <c r="ACM1341" s="4"/>
      <c r="ACN1341" s="4"/>
      <c r="ACO1341" s="4"/>
      <c r="ACP1341" s="4"/>
      <c r="ACQ1341" s="4"/>
      <c r="ACR1341" s="4"/>
      <c r="ACS1341" s="4"/>
      <c r="ACT1341" s="4"/>
      <c r="ACU1341" s="4"/>
      <c r="ACV1341" s="4"/>
      <c r="ACW1341" s="4"/>
      <c r="ACX1341" s="4"/>
      <c r="ACY1341" s="4"/>
      <c r="ACZ1341" s="4"/>
      <c r="ADA1341" s="4"/>
      <c r="ADB1341" s="4"/>
      <c r="ADC1341" s="4"/>
      <c r="ADD1341" s="4"/>
      <c r="ADE1341" s="4"/>
      <c r="ADF1341" s="4"/>
      <c r="ADG1341" s="4"/>
      <c r="ADH1341" s="4"/>
      <c r="ADI1341" s="4"/>
      <c r="ADJ1341" s="4"/>
      <c r="ADK1341" s="4"/>
      <c r="ADL1341" s="4"/>
      <c r="ADM1341" s="4"/>
      <c r="ADN1341" s="4"/>
      <c r="ADO1341" s="4"/>
      <c r="ADP1341" s="4"/>
      <c r="ADQ1341" s="4"/>
      <c r="ADR1341" s="4"/>
      <c r="ADS1341" s="4"/>
      <c r="ADT1341" s="4"/>
      <c r="ADU1341" s="4"/>
      <c r="ADV1341" s="4"/>
      <c r="ADW1341" s="4"/>
      <c r="ADX1341" s="4"/>
      <c r="ADY1341" s="4"/>
      <c r="ADZ1341" s="4"/>
      <c r="AEA1341" s="4"/>
      <c r="AEB1341" s="4"/>
      <c r="AEC1341" s="4"/>
      <c r="AED1341" s="4"/>
      <c r="AEE1341" s="4"/>
      <c r="AEF1341" s="4"/>
      <c r="AEG1341" s="4"/>
      <c r="AEH1341" s="4"/>
      <c r="AEI1341" s="4"/>
      <c r="AEJ1341" s="4"/>
      <c r="AEK1341" s="4"/>
      <c r="AEL1341" s="4"/>
      <c r="AEM1341" s="4"/>
      <c r="AEN1341" s="4"/>
      <c r="AEO1341" s="4"/>
      <c r="AEP1341" s="4"/>
      <c r="AEQ1341" s="4"/>
      <c r="AER1341" s="4"/>
      <c r="AES1341" s="4"/>
      <c r="AET1341" s="4"/>
      <c r="AEU1341" s="4"/>
      <c r="AEV1341" s="4"/>
      <c r="AEW1341" s="4"/>
      <c r="AEX1341" s="4"/>
      <c r="AEY1341" s="4"/>
      <c r="AEZ1341" s="4"/>
      <c r="AFA1341" s="4"/>
      <c r="AFB1341" s="4"/>
      <c r="AFC1341" s="4"/>
      <c r="AFD1341" s="4"/>
      <c r="AFE1341" s="4"/>
      <c r="AFF1341" s="4"/>
      <c r="AFG1341" s="4"/>
      <c r="AFH1341" s="4"/>
      <c r="AFI1341" s="4"/>
      <c r="AFJ1341" s="4"/>
      <c r="AFK1341" s="4"/>
      <c r="AFL1341" s="4"/>
      <c r="AFM1341" s="4"/>
      <c r="AFN1341" s="4"/>
      <c r="AFO1341" s="4"/>
      <c r="AFP1341" s="4"/>
      <c r="AFQ1341" s="4"/>
      <c r="AFR1341" s="4"/>
      <c r="AFS1341" s="4"/>
      <c r="AFT1341" s="4"/>
      <c r="AFU1341" s="4"/>
      <c r="AFV1341" s="4"/>
      <c r="AFW1341" s="4"/>
      <c r="AFX1341" s="4"/>
      <c r="AFY1341" s="4"/>
      <c r="AFZ1341" s="4"/>
      <c r="AGA1341" s="4"/>
      <c r="AGB1341" s="4"/>
      <c r="AGC1341" s="4"/>
      <c r="AGD1341" s="4"/>
      <c r="AGE1341" s="4"/>
      <c r="AGF1341" s="4"/>
      <c r="AGG1341" s="4"/>
      <c r="AGH1341" s="4"/>
      <c r="AGI1341" s="4"/>
      <c r="AGJ1341" s="4"/>
      <c r="AGK1341" s="4"/>
      <c r="AGL1341" s="4"/>
      <c r="AGM1341" s="4"/>
      <c r="AGN1341" s="4"/>
      <c r="AGO1341" s="4"/>
      <c r="AGP1341" s="4"/>
      <c r="AGQ1341" s="4"/>
      <c r="AGR1341" s="4"/>
      <c r="AGS1341" s="4"/>
      <c r="AGT1341" s="4"/>
      <c r="AGU1341" s="4"/>
      <c r="AGV1341" s="4"/>
      <c r="AGW1341" s="4"/>
      <c r="AGX1341" s="4"/>
      <c r="AGY1341" s="4"/>
      <c r="AGZ1341" s="4"/>
      <c r="AHA1341" s="4"/>
      <c r="AHB1341" s="4"/>
      <c r="AHC1341" s="4"/>
      <c r="AHD1341" s="4"/>
      <c r="AHE1341" s="4"/>
      <c r="AHF1341" s="4"/>
      <c r="AHG1341" s="4"/>
      <c r="AHH1341" s="4"/>
      <c r="AHI1341" s="4"/>
      <c r="AHJ1341" s="4"/>
      <c r="AHK1341" s="4"/>
      <c r="AHL1341" s="4"/>
      <c r="AHM1341" s="4"/>
      <c r="AHN1341" s="4"/>
      <c r="AHO1341" s="4"/>
      <c r="AHP1341" s="4"/>
      <c r="AHQ1341" s="4"/>
      <c r="AHR1341" s="4"/>
      <c r="AHS1341" s="4"/>
      <c r="AHT1341" s="4"/>
      <c r="AHU1341" s="4"/>
      <c r="AHV1341" s="4"/>
      <c r="AHW1341" s="4"/>
      <c r="AHX1341" s="4"/>
      <c r="AHY1341" s="4"/>
      <c r="AHZ1341" s="4"/>
      <c r="AIA1341" s="4"/>
      <c r="AIB1341" s="4"/>
      <c r="AIC1341" s="4"/>
      <c r="AID1341" s="4"/>
      <c r="AIE1341" s="4"/>
      <c r="AIF1341" s="4"/>
      <c r="AIG1341" s="4"/>
      <c r="AIH1341" s="4"/>
      <c r="AII1341" s="4"/>
      <c r="AIJ1341" s="4"/>
      <c r="AIK1341" s="4"/>
      <c r="AIL1341" s="4"/>
      <c r="AIM1341" s="4"/>
      <c r="AIN1341" s="4"/>
      <c r="AIO1341" s="4"/>
      <c r="AIP1341" s="4"/>
      <c r="AIQ1341" s="4"/>
      <c r="AIR1341" s="4"/>
      <c r="AIS1341" s="4"/>
      <c r="AIT1341" s="4"/>
      <c r="AIU1341" s="4"/>
      <c r="AIV1341" s="4"/>
      <c r="AIW1341" s="4"/>
      <c r="AIX1341" s="4"/>
      <c r="AIY1341" s="4"/>
      <c r="AIZ1341" s="4"/>
      <c r="AJA1341" s="4"/>
      <c r="AJB1341" s="4"/>
      <c r="AJC1341" s="4"/>
      <c r="AJD1341" s="4"/>
      <c r="AJE1341" s="4"/>
      <c r="AJF1341" s="4"/>
      <c r="AJG1341" s="4"/>
      <c r="AJH1341" s="4"/>
      <c r="AJI1341" s="4"/>
      <c r="AJJ1341" s="4"/>
      <c r="AJK1341" s="4"/>
      <c r="AJL1341" s="4"/>
      <c r="AJM1341" s="4"/>
      <c r="AJN1341" s="4"/>
      <c r="AJO1341" s="4"/>
      <c r="AJP1341" s="4"/>
      <c r="AJQ1341" s="4"/>
      <c r="AJR1341" s="4"/>
      <c r="AJS1341" s="4"/>
      <c r="AJT1341" s="4"/>
      <c r="AJU1341" s="4"/>
      <c r="AJV1341" s="4"/>
      <c r="AJW1341" s="4"/>
      <c r="AJX1341" s="4"/>
      <c r="AJY1341" s="4"/>
      <c r="AJZ1341" s="4"/>
      <c r="AKA1341" s="4"/>
      <c r="AKB1341" s="4"/>
      <c r="AKC1341" s="4"/>
      <c r="AKD1341" s="4"/>
      <c r="AKE1341" s="4"/>
      <c r="AKF1341" s="4"/>
      <c r="AKG1341" s="4"/>
      <c r="AKH1341" s="4"/>
      <c r="AKI1341" s="4"/>
      <c r="AKJ1341" s="4"/>
      <c r="AKK1341" s="4"/>
      <c r="AKL1341" s="4"/>
      <c r="AKM1341" s="4"/>
      <c r="AKN1341" s="4"/>
      <c r="AKO1341" s="4"/>
      <c r="AKP1341" s="4"/>
      <c r="AKQ1341" s="4"/>
      <c r="AKR1341" s="4"/>
      <c r="AKS1341" s="4"/>
      <c r="AKT1341" s="4"/>
      <c r="AKU1341" s="4"/>
      <c r="AKV1341" s="4"/>
      <c r="AKW1341" s="4"/>
      <c r="AKX1341" s="4"/>
      <c r="AKY1341" s="4"/>
      <c r="AKZ1341" s="4"/>
      <c r="ALA1341" s="4"/>
      <c r="ALB1341" s="4"/>
      <c r="ALC1341" s="4"/>
      <c r="ALD1341" s="4"/>
      <c r="ALE1341" s="4"/>
      <c r="ALF1341" s="4"/>
      <c r="ALG1341" s="4"/>
      <c r="ALH1341" s="4"/>
      <c r="ALI1341" s="4"/>
      <c r="ALJ1341" s="4"/>
      <c r="ALK1341" s="4"/>
      <c r="ALL1341" s="4"/>
      <c r="ALM1341" s="4"/>
      <c r="ALN1341" s="4"/>
      <c r="ALO1341" s="4"/>
      <c r="ALP1341" s="4"/>
      <c r="ALQ1341" s="4"/>
      <c r="ALR1341" s="4"/>
      <c r="ALS1341" s="4"/>
      <c r="ALT1341" s="4"/>
      <c r="ALU1341" s="4"/>
      <c r="ALV1341" s="4"/>
      <c r="ALW1341" s="4"/>
      <c r="ALX1341" s="4"/>
      <c r="ALY1341" s="4"/>
      <c r="ALZ1341" s="4"/>
      <c r="AMA1341" s="4"/>
      <c r="AMB1341" s="4"/>
      <c r="AMC1341" s="4"/>
      <c r="AMD1341" s="4"/>
      <c r="AME1341" s="4"/>
      <c r="AMF1341" s="4"/>
      <c r="AMG1341" s="4"/>
      <c r="AMH1341" s="4"/>
      <c r="AMI1341" s="4"/>
      <c r="AMJ1341" s="4"/>
      <c r="AMK1341" s="4"/>
      <c r="AML1341" s="4"/>
      <c r="AMM1341" s="4"/>
      <c r="AMN1341" s="4"/>
      <c r="AMO1341" s="4"/>
      <c r="AMP1341" s="4"/>
      <c r="AMQ1341" s="4"/>
      <c r="AMR1341" s="4"/>
      <c r="AMS1341" s="4"/>
      <c r="AMT1341" s="4"/>
      <c r="AMU1341" s="4"/>
      <c r="AMV1341" s="4"/>
      <c r="AMW1341" s="4"/>
      <c r="AMX1341" s="4"/>
      <c r="AMY1341" s="4"/>
      <c r="AMZ1341" s="4"/>
      <c r="ANA1341" s="4"/>
      <c r="ANB1341" s="4"/>
      <c r="ANC1341" s="4"/>
      <c r="AND1341" s="4"/>
      <c r="ANE1341" s="4"/>
      <c r="ANF1341" s="4"/>
      <c r="ANG1341" s="4"/>
      <c r="ANH1341" s="4"/>
      <c r="ANI1341" s="4"/>
      <c r="ANJ1341" s="4"/>
      <c r="ANK1341" s="4"/>
      <c r="ANL1341" s="4"/>
      <c r="ANM1341" s="4"/>
      <c r="ANN1341" s="4"/>
      <c r="ANO1341" s="4"/>
      <c r="ANP1341" s="4"/>
      <c r="ANQ1341" s="4"/>
      <c r="ANR1341" s="4"/>
      <c r="ANS1341" s="4"/>
      <c r="ANT1341" s="4"/>
      <c r="ANU1341" s="4"/>
      <c r="ANV1341" s="4"/>
      <c r="ANW1341" s="4"/>
      <c r="ANX1341" s="4"/>
      <c r="ANY1341" s="4"/>
      <c r="ANZ1341" s="4"/>
      <c r="AOA1341" s="4"/>
      <c r="AOB1341" s="4"/>
      <c r="AOC1341" s="4"/>
      <c r="AOD1341" s="4"/>
      <c r="AOE1341" s="4"/>
      <c r="AOF1341" s="4"/>
      <c r="AOG1341" s="4"/>
      <c r="AOH1341" s="4"/>
      <c r="AOI1341" s="4"/>
      <c r="AOJ1341" s="4"/>
      <c r="AOK1341" s="4"/>
      <c r="AOL1341" s="4"/>
      <c r="AOM1341" s="4"/>
      <c r="AON1341" s="4"/>
      <c r="AOO1341" s="4"/>
      <c r="AOP1341" s="4"/>
      <c r="AOQ1341" s="4"/>
      <c r="AOR1341" s="4"/>
      <c r="AOS1341" s="4"/>
      <c r="AOT1341" s="4"/>
      <c r="AOU1341" s="4"/>
      <c r="AOV1341" s="4"/>
      <c r="AOW1341" s="4"/>
      <c r="AOX1341" s="4"/>
      <c r="AOY1341" s="4"/>
      <c r="AOZ1341" s="4"/>
      <c r="APA1341" s="4"/>
      <c r="APB1341" s="4"/>
      <c r="APC1341" s="4"/>
      <c r="APD1341" s="4"/>
      <c r="APE1341" s="4"/>
      <c r="APF1341" s="4"/>
      <c r="APG1341" s="4"/>
      <c r="APH1341" s="4"/>
      <c r="API1341" s="4"/>
      <c r="APJ1341" s="4"/>
      <c r="APK1341" s="4"/>
      <c r="APL1341" s="4"/>
      <c r="APM1341" s="4"/>
      <c r="APN1341" s="4"/>
      <c r="APO1341" s="4"/>
      <c r="APP1341" s="4"/>
      <c r="APQ1341" s="4"/>
      <c r="APR1341" s="4"/>
      <c r="APS1341" s="4"/>
      <c r="APT1341" s="4"/>
      <c r="APU1341" s="4"/>
      <c r="APV1341" s="4"/>
      <c r="APW1341" s="4"/>
      <c r="APX1341" s="4"/>
      <c r="APY1341" s="4"/>
      <c r="APZ1341" s="4"/>
      <c r="AQA1341" s="4"/>
      <c r="AQB1341" s="4"/>
      <c r="AQC1341" s="4"/>
      <c r="AQD1341" s="4"/>
      <c r="AQE1341" s="4"/>
      <c r="AQF1341" s="4"/>
      <c r="AQG1341" s="4"/>
      <c r="AQH1341" s="4"/>
      <c r="AQI1341" s="4"/>
      <c r="AQJ1341" s="4"/>
      <c r="AQK1341" s="4"/>
      <c r="AQL1341" s="4"/>
      <c r="AQM1341" s="4"/>
      <c r="AQN1341" s="4"/>
      <c r="AQO1341" s="4"/>
      <c r="AQP1341" s="4"/>
      <c r="AQQ1341" s="4"/>
      <c r="AQR1341" s="4"/>
      <c r="AQS1341" s="4"/>
      <c r="AQT1341" s="4"/>
      <c r="AQU1341" s="4"/>
      <c r="AQV1341" s="4"/>
      <c r="AQW1341" s="4"/>
      <c r="AQX1341" s="4"/>
      <c r="AQY1341" s="4"/>
      <c r="AQZ1341" s="4"/>
      <c r="ARA1341" s="4"/>
      <c r="ARB1341" s="4"/>
      <c r="ARC1341" s="4"/>
      <c r="ARD1341" s="4"/>
      <c r="ARE1341" s="4"/>
      <c r="ARF1341" s="4"/>
      <c r="ARG1341" s="4"/>
      <c r="ARH1341" s="4"/>
      <c r="ARI1341" s="4"/>
      <c r="ARJ1341" s="4"/>
      <c r="ARK1341" s="4"/>
      <c r="ARL1341" s="4"/>
      <c r="ARM1341" s="4"/>
      <c r="ARN1341" s="4"/>
      <c r="ARO1341" s="4"/>
      <c r="ARP1341" s="4"/>
      <c r="ARQ1341" s="4"/>
      <c r="ARR1341" s="4"/>
      <c r="ARS1341" s="4"/>
      <c r="ART1341" s="4"/>
      <c r="ARU1341" s="4"/>
      <c r="ARV1341" s="4"/>
      <c r="ARW1341" s="4"/>
      <c r="ARX1341" s="4"/>
      <c r="ARY1341" s="4"/>
      <c r="ARZ1341" s="4"/>
      <c r="ASA1341" s="4"/>
      <c r="ASB1341" s="4"/>
      <c r="ASC1341" s="4"/>
      <c r="ASD1341" s="4"/>
      <c r="ASE1341" s="4"/>
      <c r="ASF1341" s="4"/>
      <c r="ASG1341" s="4"/>
      <c r="ASH1341" s="4"/>
      <c r="ASI1341" s="4"/>
      <c r="ASJ1341" s="4"/>
      <c r="ASK1341" s="4"/>
      <c r="ASL1341" s="4"/>
      <c r="ASM1341" s="4"/>
      <c r="ASN1341" s="4"/>
      <c r="ASO1341" s="4"/>
      <c r="ASP1341" s="4"/>
      <c r="ASQ1341" s="4"/>
      <c r="ASR1341" s="4"/>
      <c r="ASS1341" s="4"/>
      <c r="AST1341" s="4"/>
      <c r="ASU1341" s="4"/>
      <c r="ASV1341" s="4"/>
      <c r="ASW1341" s="4"/>
      <c r="ASX1341" s="4"/>
      <c r="ASY1341" s="4"/>
      <c r="ASZ1341" s="4"/>
      <c r="ATA1341" s="4"/>
      <c r="ATB1341" s="4"/>
      <c r="ATC1341" s="4"/>
      <c r="ATD1341" s="4"/>
      <c r="ATE1341" s="4"/>
      <c r="ATF1341" s="4"/>
      <c r="ATG1341" s="4"/>
      <c r="ATH1341" s="4"/>
      <c r="ATI1341" s="4"/>
      <c r="ATJ1341" s="4"/>
      <c r="ATK1341" s="4"/>
      <c r="ATL1341" s="4"/>
      <c r="ATM1341" s="4"/>
      <c r="ATN1341" s="4"/>
      <c r="ATO1341" s="4"/>
      <c r="ATP1341" s="4"/>
      <c r="ATQ1341" s="4"/>
      <c r="ATR1341" s="4"/>
      <c r="ATS1341" s="4"/>
      <c r="ATT1341" s="4"/>
      <c r="ATU1341" s="4"/>
      <c r="ATV1341" s="4"/>
      <c r="ATW1341" s="4"/>
      <c r="ATX1341" s="4"/>
      <c r="ATY1341" s="4"/>
      <c r="ATZ1341" s="4"/>
      <c r="AUA1341" s="4"/>
      <c r="AUB1341" s="4"/>
      <c r="AUC1341" s="4"/>
      <c r="AUD1341" s="4"/>
      <c r="AUE1341" s="4"/>
      <c r="AUF1341" s="4"/>
      <c r="AUG1341" s="4"/>
      <c r="AUH1341" s="4"/>
      <c r="AUI1341" s="4"/>
      <c r="AUJ1341" s="4"/>
      <c r="AUK1341" s="4"/>
      <c r="AUL1341" s="4"/>
      <c r="AUM1341" s="4"/>
      <c r="AUN1341" s="4"/>
      <c r="AUO1341" s="4"/>
      <c r="AUP1341" s="4"/>
      <c r="AUQ1341" s="4"/>
      <c r="AUR1341" s="4"/>
      <c r="AUS1341" s="4"/>
      <c r="AUT1341" s="4"/>
      <c r="AUU1341" s="4"/>
      <c r="AUV1341" s="4"/>
      <c r="AUW1341" s="4"/>
      <c r="AUX1341" s="4"/>
      <c r="AUY1341" s="4"/>
      <c r="AUZ1341" s="4"/>
      <c r="AVA1341" s="4"/>
      <c r="AVB1341" s="4"/>
      <c r="AVC1341" s="4"/>
      <c r="AVD1341" s="4"/>
      <c r="AVE1341" s="4"/>
      <c r="AVF1341" s="4"/>
      <c r="AVG1341" s="4"/>
      <c r="AVH1341" s="4"/>
      <c r="AVI1341" s="4"/>
      <c r="AVJ1341" s="4"/>
      <c r="AVK1341" s="4"/>
      <c r="AVL1341" s="4"/>
      <c r="AVM1341" s="4"/>
      <c r="AVN1341" s="4"/>
      <c r="AVO1341" s="4"/>
      <c r="AVP1341" s="4"/>
      <c r="AVQ1341" s="4"/>
      <c r="AVR1341" s="4"/>
      <c r="AVS1341" s="4"/>
      <c r="AVT1341" s="4"/>
      <c r="AVU1341" s="4"/>
      <c r="AVV1341" s="4"/>
      <c r="AVW1341" s="4"/>
      <c r="AVX1341" s="4"/>
      <c r="AVY1341" s="4"/>
      <c r="AVZ1341" s="4"/>
      <c r="AWA1341" s="4"/>
      <c r="AWB1341" s="4"/>
      <c r="AWC1341" s="4"/>
      <c r="AWD1341" s="4"/>
      <c r="AWE1341" s="4"/>
      <c r="AWF1341" s="4"/>
      <c r="AWG1341" s="4"/>
      <c r="AWH1341" s="4"/>
      <c r="AWI1341" s="4"/>
      <c r="AWJ1341" s="4"/>
      <c r="AWK1341" s="4"/>
      <c r="AWL1341" s="4"/>
      <c r="AWM1341" s="4"/>
      <c r="AWN1341" s="4"/>
      <c r="AWO1341" s="4"/>
      <c r="AWP1341" s="4"/>
      <c r="AWQ1341" s="4"/>
      <c r="AWR1341" s="4"/>
      <c r="AWS1341" s="4"/>
      <c r="AWT1341" s="4"/>
      <c r="AWU1341" s="4"/>
      <c r="AWV1341" s="4"/>
      <c r="AWW1341" s="4"/>
      <c r="AWX1341" s="4"/>
      <c r="AWY1341" s="4"/>
      <c r="AWZ1341" s="4"/>
      <c r="AXA1341" s="4"/>
      <c r="AXB1341" s="4"/>
      <c r="AXC1341" s="4"/>
      <c r="AXD1341" s="4"/>
      <c r="AXE1341" s="4"/>
      <c r="AXF1341" s="4"/>
      <c r="AXG1341" s="4"/>
      <c r="AXH1341" s="4"/>
      <c r="AXI1341" s="4"/>
      <c r="AXJ1341" s="4"/>
      <c r="AXK1341" s="4"/>
      <c r="AXL1341" s="4"/>
      <c r="AXM1341" s="4"/>
      <c r="AXN1341" s="4"/>
      <c r="AXO1341" s="4"/>
      <c r="AXP1341" s="4"/>
      <c r="AXQ1341" s="4"/>
      <c r="AXR1341" s="4"/>
      <c r="AXS1341" s="4"/>
      <c r="AXT1341" s="4"/>
      <c r="AXU1341" s="4"/>
      <c r="AXV1341" s="4"/>
      <c r="AXW1341" s="4"/>
      <c r="AXX1341" s="4"/>
      <c r="AXY1341" s="4"/>
      <c r="AXZ1341" s="4"/>
      <c r="AYA1341" s="4"/>
      <c r="AYB1341" s="4"/>
      <c r="AYC1341" s="4"/>
      <c r="AYD1341" s="4"/>
      <c r="AYE1341" s="4"/>
      <c r="AYF1341" s="4"/>
      <c r="AYG1341" s="4"/>
      <c r="AYH1341" s="4"/>
      <c r="AYI1341" s="4"/>
      <c r="AYJ1341" s="4"/>
      <c r="AYK1341" s="4"/>
      <c r="AYL1341" s="4"/>
      <c r="AYM1341" s="4"/>
      <c r="AYN1341" s="4"/>
      <c r="AYO1341" s="4"/>
      <c r="AYP1341" s="4"/>
      <c r="AYQ1341" s="4"/>
      <c r="AYR1341" s="4"/>
      <c r="AYS1341" s="4"/>
      <c r="AYT1341" s="4"/>
      <c r="AYU1341" s="4"/>
      <c r="AYV1341" s="4"/>
      <c r="AYW1341" s="4"/>
      <c r="AYX1341" s="4"/>
      <c r="AYY1341" s="4"/>
      <c r="AYZ1341" s="4"/>
      <c r="AZA1341" s="4"/>
      <c r="AZB1341" s="4"/>
      <c r="AZC1341" s="4"/>
      <c r="AZD1341" s="4"/>
      <c r="AZE1341" s="4"/>
      <c r="AZF1341" s="4"/>
      <c r="AZG1341" s="4"/>
      <c r="AZH1341" s="4"/>
      <c r="AZI1341" s="4"/>
      <c r="AZJ1341" s="4"/>
      <c r="AZK1341" s="4"/>
      <c r="AZL1341" s="4"/>
      <c r="AZM1341" s="4"/>
      <c r="AZN1341" s="4"/>
      <c r="AZO1341" s="4"/>
      <c r="AZP1341" s="4"/>
      <c r="AZQ1341" s="4"/>
      <c r="AZR1341" s="4"/>
      <c r="AZS1341" s="4"/>
      <c r="AZT1341" s="4"/>
      <c r="AZU1341" s="4"/>
      <c r="AZV1341" s="4"/>
      <c r="AZW1341" s="4"/>
      <c r="AZX1341" s="4"/>
      <c r="AZY1341" s="4"/>
      <c r="AZZ1341" s="4"/>
      <c r="BAA1341" s="4"/>
      <c r="BAB1341" s="4"/>
      <c r="BAC1341" s="4"/>
      <c r="BAD1341" s="4"/>
      <c r="BAE1341" s="4"/>
      <c r="BAF1341" s="4"/>
      <c r="BAG1341" s="4"/>
      <c r="BAH1341" s="4"/>
      <c r="BAI1341" s="4"/>
      <c r="BAJ1341" s="4"/>
      <c r="BAK1341" s="4"/>
      <c r="BAL1341" s="4"/>
      <c r="BAM1341" s="4"/>
      <c r="BAN1341" s="4"/>
      <c r="BAO1341" s="4"/>
      <c r="BAP1341" s="4"/>
      <c r="BAQ1341" s="4"/>
      <c r="BAR1341" s="4"/>
      <c r="BAS1341" s="4"/>
      <c r="BAT1341" s="4"/>
      <c r="BAU1341" s="4"/>
      <c r="BAV1341" s="4"/>
      <c r="BAW1341" s="4"/>
      <c r="BAX1341" s="4"/>
      <c r="BAY1341" s="4"/>
      <c r="BAZ1341" s="4"/>
      <c r="BBA1341" s="4"/>
      <c r="BBB1341" s="4"/>
      <c r="BBC1341" s="4"/>
      <c r="BBD1341" s="4"/>
      <c r="BBE1341" s="4"/>
      <c r="BBF1341" s="4"/>
      <c r="BBG1341" s="4"/>
      <c r="BBH1341" s="4"/>
      <c r="BBI1341" s="4"/>
      <c r="BBJ1341" s="4"/>
      <c r="BBK1341" s="4"/>
      <c r="BBL1341" s="4"/>
      <c r="BBM1341" s="4"/>
      <c r="BBN1341" s="4"/>
      <c r="BBO1341" s="4"/>
      <c r="BBP1341" s="4"/>
      <c r="BBQ1341" s="4"/>
      <c r="BBR1341" s="4"/>
      <c r="BBS1341" s="4"/>
      <c r="BBT1341" s="4"/>
      <c r="BBU1341" s="4"/>
      <c r="BBV1341" s="4"/>
      <c r="BBW1341" s="4"/>
      <c r="BBX1341" s="4"/>
      <c r="BBY1341" s="4"/>
      <c r="BBZ1341" s="4"/>
      <c r="BCA1341" s="4"/>
      <c r="BCB1341" s="4"/>
      <c r="BCC1341" s="4"/>
      <c r="BCD1341" s="4"/>
      <c r="BCE1341" s="4"/>
      <c r="BCF1341" s="4"/>
      <c r="BCG1341" s="4"/>
      <c r="BCH1341" s="4"/>
      <c r="BCI1341" s="4"/>
      <c r="BCJ1341" s="4"/>
      <c r="BCK1341" s="4"/>
      <c r="BCL1341" s="4"/>
      <c r="BCM1341" s="4"/>
      <c r="BCN1341" s="4"/>
      <c r="BCO1341" s="4"/>
      <c r="BCP1341" s="4"/>
      <c r="BCQ1341" s="4"/>
      <c r="BCR1341" s="4"/>
      <c r="BCS1341" s="4"/>
      <c r="BCT1341" s="4"/>
      <c r="BCU1341" s="4"/>
      <c r="BCV1341" s="4"/>
      <c r="BCW1341" s="4"/>
      <c r="BCX1341" s="4"/>
      <c r="BCY1341" s="4"/>
      <c r="BCZ1341" s="4"/>
      <c r="BDA1341" s="4"/>
      <c r="BDB1341" s="4"/>
      <c r="BDC1341" s="4"/>
      <c r="BDD1341" s="4"/>
      <c r="BDE1341" s="4"/>
      <c r="BDF1341" s="4"/>
      <c r="BDG1341" s="4"/>
      <c r="BDH1341" s="4"/>
      <c r="BDI1341" s="4"/>
      <c r="BDJ1341" s="4"/>
      <c r="BDK1341" s="4"/>
      <c r="BDL1341" s="4"/>
      <c r="BDM1341" s="4"/>
      <c r="BDN1341" s="4"/>
      <c r="BDO1341" s="4"/>
      <c r="BDP1341" s="4"/>
      <c r="BDQ1341" s="4"/>
      <c r="BDR1341" s="4"/>
      <c r="BDS1341" s="4"/>
      <c r="BDT1341" s="4"/>
      <c r="BDU1341" s="4"/>
      <c r="BDV1341" s="4"/>
      <c r="BDW1341" s="4"/>
      <c r="BDX1341" s="4"/>
      <c r="BDY1341" s="4"/>
      <c r="BDZ1341" s="4"/>
      <c r="BEA1341" s="4"/>
      <c r="BEB1341" s="4"/>
      <c r="BEC1341" s="4"/>
      <c r="BED1341" s="4"/>
      <c r="BEE1341" s="4"/>
      <c r="BEF1341" s="4"/>
      <c r="BEG1341" s="4"/>
      <c r="BEH1341" s="4"/>
      <c r="BEI1341" s="4"/>
      <c r="BEJ1341" s="4"/>
      <c r="BEK1341" s="4"/>
      <c r="BEL1341" s="4"/>
      <c r="BEM1341" s="4"/>
      <c r="BEN1341" s="4"/>
      <c r="BEO1341" s="4"/>
      <c r="BEP1341" s="4"/>
      <c r="BEQ1341" s="4"/>
      <c r="BER1341" s="4"/>
      <c r="BES1341" s="4"/>
      <c r="BET1341" s="4"/>
      <c r="BEU1341" s="4"/>
      <c r="BEV1341" s="4"/>
      <c r="BEW1341" s="4"/>
      <c r="BEX1341" s="4"/>
      <c r="BEY1341" s="4"/>
      <c r="BEZ1341" s="4"/>
      <c r="BFA1341" s="4"/>
      <c r="BFB1341" s="4"/>
      <c r="BFC1341" s="4"/>
      <c r="BFD1341" s="4"/>
      <c r="BFE1341" s="4"/>
      <c r="BFF1341" s="4"/>
      <c r="BFG1341" s="4"/>
      <c r="BFH1341" s="4"/>
      <c r="BFI1341" s="4"/>
      <c r="BFJ1341" s="4"/>
      <c r="BFK1341" s="4"/>
      <c r="BFL1341" s="4"/>
      <c r="BFM1341" s="4"/>
      <c r="BFN1341" s="4"/>
      <c r="BFO1341" s="4"/>
      <c r="BFP1341" s="4"/>
      <c r="BFQ1341" s="4"/>
      <c r="BFR1341" s="4"/>
      <c r="BFS1341" s="4"/>
      <c r="BFT1341" s="4"/>
      <c r="BFU1341" s="4"/>
      <c r="BFV1341" s="4"/>
      <c r="BFW1341" s="4"/>
      <c r="BFX1341" s="4"/>
      <c r="BFY1341" s="4"/>
      <c r="BFZ1341" s="4"/>
      <c r="BGA1341" s="4"/>
      <c r="BGB1341" s="4"/>
      <c r="BGC1341" s="4"/>
      <c r="BGD1341" s="4"/>
      <c r="BGE1341" s="4"/>
      <c r="BGF1341" s="4"/>
      <c r="BGG1341" s="4"/>
      <c r="BGH1341" s="4"/>
      <c r="BGI1341" s="4"/>
      <c r="BGJ1341" s="4"/>
      <c r="BGK1341" s="4"/>
      <c r="BGL1341" s="4"/>
      <c r="BGM1341" s="4"/>
      <c r="BGN1341" s="4"/>
      <c r="BGO1341" s="4"/>
      <c r="BGP1341" s="4"/>
      <c r="BGQ1341" s="4"/>
      <c r="BGR1341" s="4"/>
      <c r="BGS1341" s="4"/>
      <c r="BGT1341" s="4"/>
      <c r="BGU1341" s="4"/>
      <c r="BGV1341" s="4"/>
      <c r="BGW1341" s="4"/>
      <c r="BGX1341" s="4"/>
      <c r="BGY1341" s="4"/>
      <c r="BGZ1341" s="4"/>
      <c r="BHA1341" s="4"/>
      <c r="BHB1341" s="4"/>
      <c r="BHC1341" s="4"/>
      <c r="BHD1341" s="4"/>
      <c r="BHE1341" s="4"/>
      <c r="BHF1341" s="4"/>
      <c r="BHG1341" s="4"/>
      <c r="BHH1341" s="4"/>
      <c r="BHI1341" s="4"/>
      <c r="BHJ1341" s="4"/>
      <c r="BHK1341" s="4"/>
      <c r="BHL1341" s="4"/>
      <c r="BHM1341" s="4"/>
      <c r="BHN1341" s="4"/>
      <c r="BHO1341" s="4"/>
      <c r="BHP1341" s="4"/>
      <c r="BHQ1341" s="4"/>
      <c r="BHR1341" s="4"/>
      <c r="BHS1341" s="4"/>
      <c r="BHT1341" s="4"/>
      <c r="BHU1341" s="4"/>
      <c r="BHV1341" s="4"/>
      <c r="BHW1341" s="4"/>
      <c r="BHX1341" s="4"/>
      <c r="BHY1341" s="4"/>
      <c r="BHZ1341" s="4"/>
      <c r="BIA1341" s="4"/>
      <c r="BIB1341" s="4"/>
      <c r="BIC1341" s="4"/>
      <c r="BID1341" s="4"/>
      <c r="BIE1341" s="4"/>
      <c r="BIF1341" s="4"/>
      <c r="BIG1341" s="4"/>
      <c r="BIH1341" s="4"/>
      <c r="BII1341" s="4"/>
      <c r="BIJ1341" s="4"/>
      <c r="BIK1341" s="4"/>
      <c r="BIL1341" s="4"/>
      <c r="BIM1341" s="4"/>
      <c r="BIN1341" s="4"/>
      <c r="BIO1341" s="4"/>
      <c r="BIP1341" s="4"/>
      <c r="BIQ1341" s="4"/>
      <c r="BIR1341" s="4"/>
      <c r="BIS1341" s="4"/>
      <c r="BIT1341" s="4"/>
      <c r="BIU1341" s="4"/>
      <c r="BIV1341" s="4"/>
      <c r="BIW1341" s="4"/>
      <c r="BIX1341" s="4"/>
      <c r="BIY1341" s="4"/>
      <c r="BIZ1341" s="4"/>
      <c r="BJA1341" s="4"/>
      <c r="BJB1341" s="4"/>
      <c r="BJC1341" s="4"/>
      <c r="BJD1341" s="4"/>
      <c r="BJE1341" s="4"/>
      <c r="BJF1341" s="4"/>
      <c r="BJG1341" s="4"/>
      <c r="BJH1341" s="4"/>
      <c r="BJI1341" s="4"/>
      <c r="BJJ1341" s="4"/>
      <c r="BJK1341" s="4"/>
      <c r="BJL1341" s="4"/>
      <c r="BJM1341" s="4"/>
      <c r="BJN1341" s="4"/>
      <c r="BJO1341" s="4"/>
      <c r="BJP1341" s="4"/>
      <c r="BJQ1341" s="4"/>
      <c r="BJR1341" s="4"/>
      <c r="BJS1341" s="4"/>
      <c r="BJT1341" s="4"/>
      <c r="BJU1341" s="4"/>
      <c r="BJV1341" s="4"/>
      <c r="BJW1341" s="4"/>
      <c r="BJX1341" s="4"/>
      <c r="BJY1341" s="4"/>
      <c r="BJZ1341" s="4"/>
      <c r="BKA1341" s="4"/>
      <c r="BKB1341" s="4"/>
      <c r="BKC1341" s="4"/>
      <c r="BKD1341" s="4"/>
      <c r="BKE1341" s="4"/>
      <c r="BKF1341" s="4"/>
      <c r="BKG1341" s="4"/>
      <c r="BKH1341" s="4"/>
      <c r="BKI1341" s="4"/>
      <c r="BKJ1341" s="4"/>
      <c r="BKK1341" s="4"/>
      <c r="BKL1341" s="4"/>
      <c r="BKM1341" s="4"/>
      <c r="BKN1341" s="4"/>
      <c r="BKO1341" s="4"/>
      <c r="BKP1341" s="4"/>
      <c r="BKQ1341" s="4"/>
      <c r="BKR1341" s="4"/>
      <c r="BKS1341" s="4"/>
      <c r="BKT1341" s="4"/>
      <c r="BKU1341" s="4"/>
      <c r="BKV1341" s="4"/>
      <c r="BKW1341" s="4"/>
      <c r="BKX1341" s="4"/>
      <c r="BKY1341" s="4"/>
      <c r="BKZ1341" s="4"/>
      <c r="BLA1341" s="4"/>
      <c r="BLB1341" s="4"/>
      <c r="BLC1341" s="4"/>
      <c r="BLD1341" s="4"/>
      <c r="BLE1341" s="4"/>
      <c r="BLF1341" s="4"/>
      <c r="BLG1341" s="4"/>
      <c r="BLH1341" s="4"/>
      <c r="BLI1341" s="4"/>
      <c r="BLJ1341" s="4"/>
      <c r="BLK1341" s="4"/>
      <c r="BLL1341" s="4"/>
      <c r="BLM1341" s="4"/>
      <c r="BLN1341" s="4"/>
      <c r="BLO1341" s="4"/>
      <c r="BLP1341" s="4"/>
      <c r="BLQ1341" s="4"/>
      <c r="BLR1341" s="4"/>
      <c r="BLS1341" s="4"/>
      <c r="BLT1341" s="4"/>
      <c r="BLU1341" s="4"/>
      <c r="BLV1341" s="4"/>
      <c r="BLW1341" s="4"/>
      <c r="BLX1341" s="4"/>
      <c r="BLY1341" s="4"/>
      <c r="BLZ1341" s="4"/>
      <c r="BMA1341" s="4"/>
      <c r="BMB1341" s="4"/>
      <c r="BMC1341" s="4"/>
      <c r="BMD1341" s="4"/>
      <c r="BME1341" s="4"/>
      <c r="BMF1341" s="4"/>
      <c r="BMG1341" s="4"/>
      <c r="BMH1341" s="4"/>
      <c r="BMI1341" s="4"/>
      <c r="BMJ1341" s="4"/>
      <c r="BMK1341" s="4"/>
      <c r="BML1341" s="4"/>
      <c r="BMM1341" s="4"/>
      <c r="BMN1341" s="4"/>
      <c r="BMO1341" s="4"/>
      <c r="BMP1341" s="4"/>
      <c r="BMQ1341" s="4"/>
      <c r="BMR1341" s="4"/>
      <c r="BMS1341" s="4"/>
      <c r="BMT1341" s="4"/>
      <c r="BMU1341" s="4"/>
      <c r="BMV1341" s="4"/>
      <c r="BMW1341" s="4"/>
      <c r="BMX1341" s="4"/>
      <c r="BMY1341" s="4"/>
      <c r="BMZ1341" s="4"/>
      <c r="BNA1341" s="4"/>
      <c r="BNB1341" s="4"/>
      <c r="BNC1341" s="4"/>
      <c r="BND1341" s="4"/>
      <c r="BNE1341" s="4"/>
      <c r="BNF1341" s="4"/>
      <c r="BNG1341" s="4"/>
      <c r="BNH1341" s="4"/>
      <c r="BNI1341" s="4"/>
      <c r="BNJ1341" s="4"/>
      <c r="BNK1341" s="4"/>
      <c r="BNL1341" s="4"/>
      <c r="BNM1341" s="4"/>
      <c r="BNN1341" s="4"/>
      <c r="BNO1341" s="4"/>
      <c r="BNP1341" s="4"/>
      <c r="BNQ1341" s="4"/>
      <c r="BNR1341" s="4"/>
      <c r="BNS1341" s="4"/>
      <c r="BNT1341" s="4"/>
      <c r="BNU1341" s="4"/>
      <c r="BNV1341" s="4"/>
      <c r="BNW1341" s="4"/>
      <c r="BNX1341" s="4"/>
      <c r="BNY1341" s="4"/>
      <c r="BNZ1341" s="4"/>
      <c r="BOA1341" s="4"/>
      <c r="BOB1341" s="4"/>
      <c r="BOC1341" s="4"/>
      <c r="BOD1341" s="4"/>
      <c r="BOE1341" s="4"/>
      <c r="BOF1341" s="4"/>
      <c r="BOG1341" s="4"/>
      <c r="BOH1341" s="4"/>
      <c r="BOI1341" s="4"/>
      <c r="BOJ1341" s="4"/>
      <c r="BOK1341" s="4"/>
      <c r="BOL1341" s="4"/>
      <c r="BOM1341" s="4"/>
      <c r="BON1341" s="4"/>
      <c r="BOO1341" s="4"/>
      <c r="BOP1341" s="4"/>
      <c r="BOQ1341" s="4"/>
      <c r="BOR1341" s="4"/>
      <c r="BOS1341" s="4"/>
      <c r="BOT1341" s="4"/>
      <c r="BOU1341" s="4"/>
      <c r="BOV1341" s="4"/>
      <c r="BOW1341" s="4"/>
      <c r="BOX1341" s="4"/>
      <c r="BOY1341" s="4"/>
      <c r="BOZ1341" s="4"/>
      <c r="BPA1341" s="4"/>
      <c r="BPB1341" s="4"/>
      <c r="BPC1341" s="4"/>
      <c r="BPD1341" s="4"/>
      <c r="BPE1341" s="4"/>
      <c r="BPF1341" s="4"/>
      <c r="BPG1341" s="4"/>
      <c r="BPH1341" s="4"/>
      <c r="BPI1341" s="4"/>
      <c r="BPJ1341" s="4"/>
      <c r="BPK1341" s="4"/>
      <c r="BPL1341" s="4"/>
      <c r="BPM1341" s="4"/>
      <c r="BPN1341" s="4"/>
      <c r="BPO1341" s="4"/>
      <c r="BPP1341" s="4"/>
      <c r="BPQ1341" s="4"/>
      <c r="BPR1341" s="4"/>
      <c r="BPS1341" s="4"/>
      <c r="BPT1341" s="4"/>
      <c r="BPU1341" s="4"/>
      <c r="BPV1341" s="4"/>
      <c r="BPW1341" s="4"/>
      <c r="BPX1341" s="4"/>
      <c r="BPY1341" s="4"/>
      <c r="BPZ1341" s="4"/>
      <c r="BQA1341" s="4"/>
      <c r="BQB1341" s="4"/>
      <c r="BQC1341" s="4"/>
      <c r="BQD1341" s="4"/>
      <c r="BQE1341" s="4"/>
      <c r="BQF1341" s="4"/>
      <c r="BQG1341" s="4"/>
      <c r="BQH1341" s="4"/>
      <c r="BQI1341" s="4"/>
      <c r="BQJ1341" s="4"/>
      <c r="BQK1341" s="4"/>
      <c r="BQL1341" s="4"/>
      <c r="BQM1341" s="4"/>
      <c r="BQN1341" s="4"/>
      <c r="BQO1341" s="4"/>
      <c r="BQP1341" s="4"/>
      <c r="BQQ1341" s="4"/>
      <c r="BQR1341" s="4"/>
      <c r="BQS1341" s="4"/>
      <c r="BQT1341" s="4"/>
      <c r="BQU1341" s="4"/>
      <c r="BQV1341" s="4"/>
      <c r="BQW1341" s="4"/>
      <c r="BQX1341" s="4"/>
      <c r="BQY1341" s="4"/>
      <c r="BQZ1341" s="4"/>
      <c r="BRA1341" s="4"/>
      <c r="BRB1341" s="4"/>
      <c r="BRC1341" s="4"/>
      <c r="BRD1341" s="4"/>
      <c r="BRE1341" s="4"/>
      <c r="BRF1341" s="4"/>
      <c r="BRG1341" s="4"/>
      <c r="BRH1341" s="4"/>
      <c r="BRI1341" s="4"/>
      <c r="BRJ1341" s="4"/>
      <c r="BRK1341" s="4"/>
      <c r="BRL1341" s="4"/>
      <c r="BRM1341" s="4"/>
      <c r="BRN1341" s="4"/>
      <c r="BRO1341" s="4"/>
      <c r="BRP1341" s="4"/>
      <c r="BRQ1341" s="4"/>
      <c r="BRR1341" s="4"/>
      <c r="BRS1341" s="4"/>
      <c r="BRT1341" s="4"/>
      <c r="BRU1341" s="4"/>
      <c r="BRV1341" s="4"/>
      <c r="BRW1341" s="4"/>
      <c r="BRX1341" s="4"/>
      <c r="BRY1341" s="4"/>
      <c r="BRZ1341" s="4"/>
      <c r="BSA1341" s="4"/>
      <c r="BSB1341" s="4"/>
      <c r="BSC1341" s="4"/>
      <c r="BSD1341" s="4"/>
      <c r="BSE1341" s="4"/>
      <c r="BSF1341" s="4"/>
      <c r="BSG1341" s="4"/>
      <c r="BSH1341" s="4"/>
      <c r="BSI1341" s="4"/>
      <c r="BSJ1341" s="4"/>
      <c r="BSK1341" s="4"/>
      <c r="BSL1341" s="4"/>
      <c r="BSM1341" s="4"/>
      <c r="BSN1341" s="4"/>
      <c r="BSO1341" s="4"/>
      <c r="BSP1341" s="4"/>
      <c r="BSQ1341" s="4"/>
      <c r="BSR1341" s="4"/>
      <c r="BSS1341" s="4"/>
      <c r="BST1341" s="4"/>
      <c r="BSU1341" s="4"/>
      <c r="BSV1341" s="4"/>
      <c r="BSW1341" s="4"/>
      <c r="BSX1341" s="4"/>
      <c r="BSY1341" s="4"/>
      <c r="BSZ1341" s="4"/>
      <c r="BTA1341" s="4"/>
      <c r="BTB1341" s="4"/>
      <c r="BTC1341" s="4"/>
      <c r="BTD1341" s="4"/>
      <c r="BTE1341" s="4"/>
      <c r="BTF1341" s="4"/>
      <c r="BTG1341" s="4"/>
      <c r="BTH1341" s="4"/>
      <c r="BTI1341" s="4"/>
      <c r="BTJ1341" s="4"/>
      <c r="BTK1341" s="4"/>
      <c r="BTL1341" s="4"/>
      <c r="BTM1341" s="4"/>
      <c r="BTN1341" s="4"/>
      <c r="BTO1341" s="4"/>
      <c r="BTP1341" s="4"/>
      <c r="BTQ1341" s="4"/>
      <c r="BTR1341" s="4"/>
      <c r="BTS1341" s="4"/>
      <c r="BTT1341" s="4"/>
      <c r="BTU1341" s="4"/>
      <c r="BTV1341" s="4"/>
      <c r="BTW1341" s="4"/>
      <c r="BTX1341" s="4"/>
      <c r="BTY1341" s="4"/>
      <c r="BTZ1341" s="4"/>
      <c r="BUA1341" s="4"/>
      <c r="BUB1341" s="4"/>
      <c r="BUC1341" s="4"/>
      <c r="BUD1341" s="4"/>
      <c r="BUE1341" s="4"/>
      <c r="BUF1341" s="4"/>
      <c r="BUG1341" s="4"/>
      <c r="BUH1341" s="4"/>
      <c r="BUI1341" s="4"/>
      <c r="BUJ1341" s="4"/>
      <c r="BUK1341" s="4"/>
      <c r="BUL1341" s="4"/>
      <c r="BUM1341" s="4"/>
      <c r="BUN1341" s="4"/>
      <c r="BUO1341" s="4"/>
      <c r="BUP1341" s="4"/>
      <c r="BUQ1341" s="4"/>
      <c r="BUR1341" s="4"/>
      <c r="BUS1341" s="4"/>
      <c r="BUT1341" s="4"/>
      <c r="BUU1341" s="4"/>
      <c r="BUV1341" s="4"/>
      <c r="BUW1341" s="4"/>
      <c r="BUX1341" s="4"/>
      <c r="BUY1341" s="4"/>
      <c r="BUZ1341" s="4"/>
      <c r="BVA1341" s="4"/>
      <c r="BVB1341" s="4"/>
      <c r="BVC1341" s="4"/>
      <c r="BVD1341" s="4"/>
      <c r="BVE1341" s="4"/>
      <c r="BVF1341" s="4"/>
      <c r="BVG1341" s="4"/>
      <c r="BVH1341" s="4"/>
      <c r="BVI1341" s="4"/>
      <c r="BVJ1341" s="4"/>
      <c r="BVK1341" s="4"/>
      <c r="BVL1341" s="4"/>
      <c r="BVM1341" s="4"/>
      <c r="BVN1341" s="4"/>
      <c r="BVO1341" s="4"/>
      <c r="BVP1341" s="4"/>
      <c r="BVQ1341" s="4"/>
      <c r="BVR1341" s="4"/>
      <c r="BVS1341" s="4"/>
      <c r="BVT1341" s="4"/>
      <c r="BVU1341" s="4"/>
      <c r="BVV1341" s="4"/>
      <c r="BVW1341" s="4"/>
      <c r="BVX1341" s="4"/>
      <c r="BVY1341" s="4"/>
      <c r="BVZ1341" s="4"/>
      <c r="BWA1341" s="4"/>
      <c r="BWB1341" s="4"/>
      <c r="BWC1341" s="4"/>
      <c r="BWD1341" s="4"/>
      <c r="BWE1341" s="4"/>
      <c r="BWF1341" s="4"/>
      <c r="BWG1341" s="4"/>
      <c r="BWH1341" s="4"/>
      <c r="BWI1341" s="4"/>
      <c r="BWJ1341" s="4"/>
      <c r="BWK1341" s="4"/>
      <c r="BWL1341" s="4"/>
      <c r="BWM1341" s="4"/>
      <c r="BWN1341" s="4"/>
      <c r="BWO1341" s="4"/>
      <c r="BWP1341" s="4"/>
      <c r="BWQ1341" s="4"/>
      <c r="BWR1341" s="4"/>
      <c r="BWS1341" s="4"/>
      <c r="BWT1341" s="4"/>
      <c r="BWU1341" s="4"/>
      <c r="BWV1341" s="4"/>
      <c r="BWW1341" s="4"/>
      <c r="BWX1341" s="4"/>
      <c r="BWY1341" s="4"/>
      <c r="BWZ1341" s="4"/>
      <c r="BXA1341" s="4"/>
      <c r="BXB1341" s="4"/>
      <c r="BXC1341" s="4"/>
      <c r="BXD1341" s="4"/>
      <c r="BXE1341" s="4"/>
      <c r="BXF1341" s="4"/>
      <c r="BXG1341" s="4"/>
      <c r="BXH1341" s="4"/>
      <c r="BXI1341" s="4"/>
      <c r="BXJ1341" s="4"/>
      <c r="BXK1341" s="4"/>
      <c r="BXL1341" s="4"/>
      <c r="BXM1341" s="4"/>
      <c r="BXN1341" s="4"/>
      <c r="BXO1341" s="4"/>
      <c r="BXP1341" s="4"/>
      <c r="BXQ1341" s="4"/>
      <c r="BXR1341" s="4"/>
      <c r="BXS1341" s="4"/>
      <c r="BXT1341" s="4"/>
      <c r="BXU1341" s="4"/>
      <c r="BXV1341" s="4"/>
      <c r="BXW1341" s="4"/>
      <c r="BXX1341" s="4"/>
      <c r="BXY1341" s="4"/>
      <c r="BXZ1341" s="4"/>
      <c r="BYA1341" s="4"/>
      <c r="BYB1341" s="4"/>
      <c r="BYC1341" s="4"/>
      <c r="BYD1341" s="4"/>
      <c r="BYE1341" s="4"/>
      <c r="BYF1341" s="4"/>
      <c r="BYG1341" s="4"/>
      <c r="BYH1341" s="4"/>
      <c r="BYI1341" s="4"/>
      <c r="BYJ1341" s="4"/>
      <c r="BYK1341" s="4"/>
      <c r="BYL1341" s="4"/>
      <c r="BYM1341" s="4"/>
      <c r="BYN1341" s="4"/>
      <c r="BYO1341" s="4"/>
      <c r="BYP1341" s="4"/>
      <c r="BYQ1341" s="4"/>
      <c r="BYR1341" s="4"/>
      <c r="BYS1341" s="4"/>
      <c r="BYT1341" s="4"/>
      <c r="BYU1341" s="4"/>
      <c r="BYV1341" s="4"/>
      <c r="BYW1341" s="4"/>
      <c r="BYX1341" s="4"/>
      <c r="BYY1341" s="4"/>
      <c r="BYZ1341" s="4"/>
      <c r="BZA1341" s="4"/>
      <c r="BZB1341" s="4"/>
      <c r="BZC1341" s="4"/>
      <c r="BZD1341" s="4"/>
      <c r="BZE1341" s="4"/>
      <c r="BZF1341" s="4"/>
      <c r="BZG1341" s="4"/>
      <c r="BZH1341" s="4"/>
      <c r="BZI1341" s="4"/>
      <c r="BZJ1341" s="4"/>
      <c r="BZK1341" s="4"/>
      <c r="BZL1341" s="4"/>
      <c r="BZM1341" s="4"/>
      <c r="BZN1341" s="4"/>
      <c r="BZO1341" s="4"/>
      <c r="BZP1341" s="4"/>
      <c r="BZQ1341" s="4"/>
      <c r="BZR1341" s="4"/>
      <c r="BZS1341" s="4"/>
      <c r="BZT1341" s="4"/>
      <c r="BZU1341" s="4"/>
      <c r="BZV1341" s="4"/>
      <c r="BZW1341" s="4"/>
      <c r="BZX1341" s="4"/>
      <c r="BZY1341" s="4"/>
      <c r="BZZ1341" s="4"/>
      <c r="CAA1341" s="4"/>
      <c r="CAB1341" s="4"/>
      <c r="CAC1341" s="4"/>
      <c r="CAD1341" s="4"/>
      <c r="CAE1341" s="4"/>
      <c r="CAF1341" s="4"/>
      <c r="CAG1341" s="4"/>
      <c r="CAH1341" s="4"/>
      <c r="CAI1341" s="4"/>
      <c r="CAJ1341" s="4"/>
      <c r="CAK1341" s="4"/>
      <c r="CAL1341" s="4"/>
      <c r="CAM1341" s="4"/>
      <c r="CAN1341" s="4"/>
      <c r="CAO1341" s="4"/>
      <c r="CAP1341" s="4"/>
      <c r="CAQ1341" s="4"/>
      <c r="CAR1341" s="4"/>
      <c r="CAS1341" s="4"/>
      <c r="CAT1341" s="4"/>
      <c r="CAU1341" s="4"/>
      <c r="CAV1341" s="4"/>
      <c r="CAW1341" s="4"/>
      <c r="CAX1341" s="4"/>
      <c r="CAY1341" s="4"/>
      <c r="CAZ1341" s="4"/>
      <c r="CBA1341" s="4"/>
      <c r="CBB1341" s="4"/>
      <c r="CBC1341" s="4"/>
      <c r="CBD1341" s="4"/>
      <c r="CBE1341" s="4"/>
      <c r="CBF1341" s="4"/>
      <c r="CBG1341" s="4"/>
      <c r="CBH1341" s="4"/>
      <c r="CBI1341" s="4"/>
      <c r="CBJ1341" s="4"/>
      <c r="CBK1341" s="4"/>
      <c r="CBL1341" s="4"/>
      <c r="CBM1341" s="4"/>
      <c r="CBN1341" s="4"/>
      <c r="CBO1341" s="4"/>
      <c r="CBP1341" s="4"/>
      <c r="CBQ1341" s="4"/>
      <c r="CBR1341" s="4"/>
      <c r="CBS1341" s="4"/>
      <c r="CBT1341" s="4"/>
      <c r="CBU1341" s="4"/>
      <c r="CBV1341" s="4"/>
      <c r="CBW1341" s="4"/>
      <c r="CBX1341" s="4"/>
      <c r="CBY1341" s="4"/>
      <c r="CBZ1341" s="4"/>
      <c r="CCA1341" s="4"/>
      <c r="CCB1341" s="4"/>
      <c r="CCC1341" s="4"/>
      <c r="CCD1341" s="4"/>
      <c r="CCE1341" s="4"/>
      <c r="CCF1341" s="4"/>
      <c r="CCG1341" s="4"/>
      <c r="CCH1341" s="4"/>
      <c r="CCI1341" s="4"/>
      <c r="CCJ1341" s="4"/>
      <c r="CCK1341" s="4"/>
      <c r="CCL1341" s="4"/>
      <c r="CCM1341" s="4"/>
      <c r="CCN1341" s="4"/>
      <c r="CCO1341" s="4"/>
      <c r="CCP1341" s="4"/>
      <c r="CCQ1341" s="4"/>
      <c r="CCR1341" s="4"/>
      <c r="CCS1341" s="4"/>
      <c r="CCT1341" s="4"/>
      <c r="CCU1341" s="4"/>
      <c r="CCV1341" s="4"/>
      <c r="CCW1341" s="4"/>
      <c r="CCX1341" s="4"/>
      <c r="CCY1341" s="4"/>
      <c r="CCZ1341" s="4"/>
      <c r="CDA1341" s="4"/>
      <c r="CDB1341" s="4"/>
      <c r="CDC1341" s="4"/>
      <c r="CDD1341" s="4"/>
      <c r="CDE1341" s="4"/>
      <c r="CDF1341" s="4"/>
      <c r="CDG1341" s="4"/>
      <c r="CDH1341" s="4"/>
      <c r="CDI1341" s="4"/>
      <c r="CDJ1341" s="4"/>
      <c r="CDK1341" s="4"/>
      <c r="CDL1341" s="4"/>
      <c r="CDM1341" s="4"/>
      <c r="CDN1341" s="4"/>
      <c r="CDO1341" s="4"/>
      <c r="CDP1341" s="4"/>
      <c r="CDQ1341" s="4"/>
      <c r="CDR1341" s="4"/>
      <c r="CDS1341" s="4"/>
      <c r="CDT1341" s="4"/>
      <c r="CDU1341" s="4"/>
      <c r="CDV1341" s="4"/>
      <c r="CDW1341" s="4"/>
      <c r="CDX1341" s="4"/>
      <c r="CDY1341" s="4"/>
      <c r="CDZ1341" s="4"/>
      <c r="CEA1341" s="4"/>
      <c r="CEB1341" s="4"/>
      <c r="CEC1341" s="4"/>
      <c r="CED1341" s="4"/>
      <c r="CEE1341" s="4"/>
      <c r="CEF1341" s="4"/>
      <c r="CEG1341" s="4"/>
      <c r="CEH1341" s="4"/>
      <c r="CEI1341" s="4"/>
      <c r="CEJ1341" s="4"/>
      <c r="CEK1341" s="4"/>
      <c r="CEL1341" s="4"/>
      <c r="CEM1341" s="4"/>
      <c r="CEN1341" s="4"/>
      <c r="CEO1341" s="4"/>
      <c r="CEP1341" s="4"/>
      <c r="CEQ1341" s="4"/>
      <c r="CER1341" s="4"/>
      <c r="CES1341" s="4"/>
      <c r="CET1341" s="4"/>
      <c r="CEU1341" s="4"/>
      <c r="CEV1341" s="4"/>
      <c r="CEW1341" s="4"/>
      <c r="CEX1341" s="4"/>
      <c r="CEY1341" s="4"/>
      <c r="CEZ1341" s="4"/>
      <c r="CFA1341" s="4"/>
      <c r="CFB1341" s="4"/>
      <c r="CFC1341" s="4"/>
      <c r="CFD1341" s="4"/>
      <c r="CFE1341" s="4"/>
      <c r="CFF1341" s="4"/>
      <c r="CFG1341" s="4"/>
      <c r="CFH1341" s="4"/>
      <c r="CFI1341" s="4"/>
      <c r="CFJ1341" s="4"/>
      <c r="CFK1341" s="4"/>
      <c r="CFL1341" s="4"/>
      <c r="CFM1341" s="4"/>
      <c r="CFN1341" s="4"/>
      <c r="CFO1341" s="4"/>
      <c r="CFP1341" s="4"/>
      <c r="CFQ1341" s="4"/>
      <c r="CFR1341" s="4"/>
      <c r="CFS1341" s="4"/>
      <c r="CFT1341" s="4"/>
      <c r="CFU1341" s="4"/>
      <c r="CFV1341" s="4"/>
      <c r="CFW1341" s="4"/>
      <c r="CFX1341" s="4"/>
      <c r="CFY1341" s="4"/>
      <c r="CFZ1341" s="4"/>
      <c r="CGA1341" s="4"/>
      <c r="CGB1341" s="4"/>
      <c r="CGC1341" s="4"/>
      <c r="CGD1341" s="4"/>
      <c r="CGE1341" s="4"/>
      <c r="CGF1341" s="4"/>
      <c r="CGG1341" s="4"/>
      <c r="CGH1341" s="4"/>
      <c r="CGI1341" s="4"/>
      <c r="CGJ1341" s="4"/>
      <c r="CGK1341" s="4"/>
      <c r="CGL1341" s="4"/>
      <c r="CGM1341" s="4"/>
      <c r="CGN1341" s="4"/>
      <c r="CGO1341" s="4"/>
      <c r="CGP1341" s="4"/>
      <c r="CGQ1341" s="4"/>
      <c r="CGR1341" s="4"/>
      <c r="CGS1341" s="4"/>
      <c r="CGT1341" s="4"/>
      <c r="CGU1341" s="4"/>
      <c r="CGV1341" s="4"/>
      <c r="CGW1341" s="4"/>
      <c r="CGX1341" s="4"/>
      <c r="CGY1341" s="4"/>
      <c r="CGZ1341" s="4"/>
      <c r="CHA1341" s="4"/>
      <c r="CHB1341" s="4"/>
      <c r="CHC1341" s="4"/>
      <c r="CHD1341" s="4"/>
      <c r="CHE1341" s="4"/>
      <c r="CHF1341" s="4"/>
      <c r="CHG1341" s="4"/>
      <c r="CHH1341" s="4"/>
      <c r="CHI1341" s="4"/>
      <c r="CHJ1341" s="4"/>
      <c r="CHK1341" s="4"/>
      <c r="CHL1341" s="4"/>
      <c r="CHM1341" s="4"/>
      <c r="CHN1341" s="4"/>
      <c r="CHO1341" s="4"/>
      <c r="CHP1341" s="4"/>
      <c r="CHQ1341" s="4"/>
      <c r="CHR1341" s="4"/>
      <c r="CHS1341" s="4"/>
      <c r="CHT1341" s="4"/>
      <c r="CHU1341" s="4"/>
      <c r="CHV1341" s="4"/>
      <c r="CHW1341" s="4"/>
      <c r="CHX1341" s="4"/>
      <c r="CHY1341" s="4"/>
      <c r="CHZ1341" s="4"/>
      <c r="CIA1341" s="4"/>
      <c r="CIB1341" s="4"/>
      <c r="CIC1341" s="4"/>
      <c r="CID1341" s="4"/>
      <c r="CIE1341" s="4"/>
      <c r="CIF1341" s="4"/>
      <c r="CIG1341" s="4"/>
      <c r="CIH1341" s="4"/>
      <c r="CII1341" s="4"/>
      <c r="CIJ1341" s="4"/>
      <c r="CIK1341" s="4"/>
      <c r="CIL1341" s="4"/>
      <c r="CIM1341" s="4"/>
      <c r="CIN1341" s="4"/>
      <c r="CIO1341" s="4"/>
      <c r="CIP1341" s="4"/>
      <c r="CIQ1341" s="4"/>
      <c r="CIR1341" s="4"/>
      <c r="CIS1341" s="4"/>
      <c r="CIT1341" s="4"/>
      <c r="CIU1341" s="4"/>
      <c r="CIV1341" s="4"/>
      <c r="CIW1341" s="4"/>
      <c r="CIX1341" s="4"/>
      <c r="CIY1341" s="4"/>
      <c r="CIZ1341" s="4"/>
      <c r="CJA1341" s="4"/>
      <c r="CJB1341" s="4"/>
      <c r="CJC1341" s="4"/>
      <c r="CJD1341" s="4"/>
      <c r="CJE1341" s="4"/>
      <c r="CJF1341" s="4"/>
      <c r="CJG1341" s="4"/>
      <c r="CJH1341" s="4"/>
      <c r="CJI1341" s="4"/>
      <c r="CJJ1341" s="4"/>
      <c r="CJK1341" s="4"/>
      <c r="CJL1341" s="4"/>
      <c r="CJM1341" s="4"/>
      <c r="CJN1341" s="4"/>
      <c r="CJO1341" s="4"/>
      <c r="CJP1341" s="4"/>
      <c r="CJQ1341" s="4"/>
      <c r="CJR1341" s="4"/>
      <c r="CJS1341" s="4"/>
      <c r="CJT1341" s="4"/>
      <c r="CJU1341" s="4"/>
      <c r="CJV1341" s="4"/>
      <c r="CJW1341" s="4"/>
      <c r="CJX1341" s="4"/>
      <c r="CJY1341" s="4"/>
      <c r="CJZ1341" s="4"/>
      <c r="CKA1341" s="4"/>
      <c r="CKB1341" s="4"/>
      <c r="CKC1341" s="4"/>
      <c r="CKD1341" s="4"/>
      <c r="CKE1341" s="4"/>
      <c r="CKF1341" s="4"/>
      <c r="CKG1341" s="4"/>
      <c r="CKH1341" s="4"/>
      <c r="CKI1341" s="4"/>
      <c r="CKJ1341" s="4"/>
      <c r="CKK1341" s="4"/>
      <c r="CKL1341" s="4"/>
      <c r="CKM1341" s="4"/>
      <c r="CKN1341" s="4"/>
      <c r="CKO1341" s="4"/>
      <c r="CKP1341" s="4"/>
      <c r="CKQ1341" s="4"/>
      <c r="CKR1341" s="4"/>
      <c r="CKS1341" s="4"/>
      <c r="CKT1341" s="4"/>
      <c r="CKU1341" s="4"/>
      <c r="CKV1341" s="4"/>
      <c r="CKW1341" s="4"/>
      <c r="CKX1341" s="4"/>
      <c r="CKY1341" s="4"/>
      <c r="CKZ1341" s="4"/>
      <c r="CLA1341" s="4"/>
      <c r="CLB1341" s="4"/>
      <c r="CLC1341" s="4"/>
      <c r="CLD1341" s="4"/>
      <c r="CLE1341" s="4"/>
      <c r="CLF1341" s="4"/>
      <c r="CLG1341" s="4"/>
      <c r="CLH1341" s="4"/>
      <c r="CLI1341" s="4"/>
      <c r="CLJ1341" s="4"/>
      <c r="CLK1341" s="4"/>
      <c r="CLL1341" s="4"/>
      <c r="CLM1341" s="4"/>
      <c r="CLN1341" s="4"/>
      <c r="CLO1341" s="4"/>
      <c r="CLP1341" s="4"/>
      <c r="CLQ1341" s="4"/>
      <c r="CLR1341" s="4"/>
      <c r="CLS1341" s="4"/>
      <c r="CLT1341" s="4"/>
      <c r="CLU1341" s="4"/>
      <c r="CLV1341" s="4"/>
      <c r="CLW1341" s="4"/>
      <c r="CLX1341" s="4"/>
      <c r="CLY1341" s="4"/>
      <c r="CLZ1341" s="4"/>
      <c r="CMA1341" s="4"/>
      <c r="CMB1341" s="4"/>
      <c r="CMC1341" s="4"/>
      <c r="CMD1341" s="4"/>
      <c r="CME1341" s="4"/>
      <c r="CMF1341" s="4"/>
      <c r="CMG1341" s="4"/>
      <c r="CMH1341" s="4"/>
      <c r="CMI1341" s="4"/>
      <c r="CMJ1341" s="4"/>
      <c r="CMK1341" s="4"/>
      <c r="CML1341" s="4"/>
      <c r="CMM1341" s="4"/>
      <c r="CMN1341" s="4"/>
      <c r="CMO1341" s="4"/>
      <c r="CMP1341" s="4"/>
      <c r="CMQ1341" s="4"/>
      <c r="CMR1341" s="4"/>
      <c r="CMS1341" s="4"/>
      <c r="CMT1341" s="4"/>
      <c r="CMU1341" s="4"/>
      <c r="CMV1341" s="4"/>
      <c r="CMW1341" s="4"/>
      <c r="CMX1341" s="4"/>
      <c r="CMY1341" s="4"/>
      <c r="CMZ1341" s="4"/>
      <c r="CNA1341" s="4"/>
      <c r="CNB1341" s="4"/>
      <c r="CNC1341" s="4"/>
      <c r="CND1341" s="4"/>
      <c r="CNE1341" s="4"/>
      <c r="CNF1341" s="4"/>
      <c r="CNG1341" s="4"/>
      <c r="CNH1341" s="4"/>
      <c r="CNI1341" s="4"/>
      <c r="CNJ1341" s="4"/>
      <c r="CNK1341" s="4"/>
      <c r="CNL1341" s="4"/>
      <c r="CNM1341" s="4"/>
      <c r="CNN1341" s="4"/>
      <c r="CNO1341" s="4"/>
      <c r="CNP1341" s="4"/>
      <c r="CNQ1341" s="4"/>
      <c r="CNR1341" s="4"/>
      <c r="CNS1341" s="4"/>
      <c r="CNT1341" s="4"/>
      <c r="CNU1341" s="4"/>
      <c r="CNV1341" s="4"/>
      <c r="CNW1341" s="4"/>
      <c r="CNX1341" s="4"/>
      <c r="CNY1341" s="4"/>
      <c r="CNZ1341" s="4"/>
      <c r="COA1341" s="4"/>
      <c r="COB1341" s="4"/>
      <c r="COC1341" s="4"/>
      <c r="COD1341" s="4"/>
      <c r="COE1341" s="4"/>
      <c r="COF1341" s="4"/>
      <c r="COG1341" s="4"/>
      <c r="COH1341" s="4"/>
      <c r="COI1341" s="4"/>
      <c r="COJ1341" s="4"/>
      <c r="COK1341" s="4"/>
      <c r="COL1341" s="4"/>
      <c r="COM1341" s="4"/>
      <c r="CON1341" s="4"/>
      <c r="COO1341" s="4"/>
      <c r="COP1341" s="4"/>
      <c r="COQ1341" s="4"/>
      <c r="COR1341" s="4"/>
      <c r="COS1341" s="4"/>
      <c r="COT1341" s="4"/>
      <c r="COU1341" s="4"/>
      <c r="COV1341" s="4"/>
      <c r="COW1341" s="4"/>
      <c r="COX1341" s="4"/>
      <c r="COY1341" s="4"/>
      <c r="COZ1341" s="4"/>
      <c r="CPA1341" s="4"/>
      <c r="CPB1341" s="4"/>
      <c r="CPC1341" s="4"/>
      <c r="CPD1341" s="4"/>
      <c r="CPE1341" s="4"/>
      <c r="CPF1341" s="4"/>
      <c r="CPG1341" s="4"/>
      <c r="CPH1341" s="4"/>
      <c r="CPI1341" s="4"/>
      <c r="CPJ1341" s="4"/>
      <c r="CPK1341" s="4"/>
      <c r="CPL1341" s="4"/>
      <c r="CPM1341" s="4"/>
      <c r="CPN1341" s="4"/>
      <c r="CPO1341" s="4"/>
      <c r="CPP1341" s="4"/>
      <c r="CPQ1341" s="4"/>
      <c r="CPR1341" s="4"/>
      <c r="CPS1341" s="4"/>
      <c r="CPT1341" s="4"/>
      <c r="CPU1341" s="4"/>
      <c r="CPV1341" s="4"/>
      <c r="CPW1341" s="4"/>
      <c r="CPX1341" s="4"/>
      <c r="CPY1341" s="4"/>
      <c r="CPZ1341" s="4"/>
      <c r="CQA1341" s="4"/>
      <c r="CQB1341" s="4"/>
      <c r="CQC1341" s="4"/>
      <c r="CQD1341" s="4"/>
      <c r="CQE1341" s="4"/>
      <c r="CQF1341" s="4"/>
      <c r="CQG1341" s="4"/>
      <c r="CQH1341" s="4"/>
      <c r="CQI1341" s="4"/>
      <c r="CQJ1341" s="4"/>
      <c r="CQK1341" s="4"/>
      <c r="CQL1341" s="4"/>
      <c r="CQM1341" s="4"/>
      <c r="CQN1341" s="4"/>
      <c r="CQO1341" s="4"/>
      <c r="CQP1341" s="4"/>
      <c r="CQQ1341" s="4"/>
      <c r="CQR1341" s="4"/>
      <c r="CQS1341" s="4"/>
      <c r="CQT1341" s="4"/>
      <c r="CQU1341" s="4"/>
      <c r="CQV1341" s="4"/>
      <c r="CQW1341" s="4"/>
      <c r="CQX1341" s="4"/>
      <c r="CQY1341" s="4"/>
      <c r="CQZ1341" s="4"/>
      <c r="CRA1341" s="4"/>
      <c r="CRB1341" s="4"/>
      <c r="CRC1341" s="4"/>
      <c r="CRD1341" s="4"/>
      <c r="CRE1341" s="4"/>
      <c r="CRF1341" s="4"/>
      <c r="CRG1341" s="4"/>
      <c r="CRH1341" s="4"/>
      <c r="CRI1341" s="4"/>
      <c r="CRJ1341" s="4"/>
      <c r="CRK1341" s="4"/>
      <c r="CRL1341" s="4"/>
      <c r="CRM1341" s="4"/>
      <c r="CRN1341" s="4"/>
      <c r="CRO1341" s="4"/>
      <c r="CRP1341" s="4"/>
      <c r="CRQ1341" s="4"/>
      <c r="CRR1341" s="4"/>
      <c r="CRS1341" s="4"/>
      <c r="CRT1341" s="4"/>
      <c r="CRU1341" s="4"/>
      <c r="CRV1341" s="4"/>
      <c r="CRW1341" s="4"/>
      <c r="CRX1341" s="4"/>
      <c r="CRY1341" s="4"/>
      <c r="CRZ1341" s="4"/>
      <c r="CSA1341" s="4"/>
      <c r="CSB1341" s="4"/>
      <c r="CSC1341" s="4"/>
      <c r="CSD1341" s="4"/>
      <c r="CSE1341" s="4"/>
      <c r="CSF1341" s="4"/>
      <c r="CSG1341" s="4"/>
      <c r="CSH1341" s="4"/>
      <c r="CSI1341" s="4"/>
      <c r="CSJ1341" s="4"/>
      <c r="CSK1341" s="4"/>
      <c r="CSL1341" s="4"/>
      <c r="CSM1341" s="4"/>
      <c r="CSN1341" s="4"/>
      <c r="CSO1341" s="4"/>
      <c r="CSP1341" s="4"/>
      <c r="CSQ1341" s="4"/>
      <c r="CSR1341" s="4"/>
      <c r="CSS1341" s="4"/>
      <c r="CST1341" s="4"/>
      <c r="CSU1341" s="4"/>
      <c r="CSV1341" s="4"/>
      <c r="CSW1341" s="4"/>
      <c r="CSX1341" s="4"/>
      <c r="CSY1341" s="4"/>
      <c r="CSZ1341" s="4"/>
      <c r="CTA1341" s="4"/>
      <c r="CTB1341" s="4"/>
      <c r="CTC1341" s="4"/>
      <c r="CTD1341" s="4"/>
      <c r="CTE1341" s="4"/>
      <c r="CTF1341" s="4"/>
      <c r="CTG1341" s="4"/>
      <c r="CTH1341" s="4"/>
      <c r="CTI1341" s="4"/>
      <c r="CTJ1341" s="4"/>
      <c r="CTK1341" s="4"/>
      <c r="CTL1341" s="4"/>
      <c r="CTM1341" s="4"/>
      <c r="CTN1341" s="4"/>
      <c r="CTO1341" s="4"/>
      <c r="CTP1341" s="4"/>
      <c r="CTQ1341" s="4"/>
      <c r="CTR1341" s="4"/>
      <c r="CTS1341" s="4"/>
      <c r="CTT1341" s="4"/>
      <c r="CTU1341" s="4"/>
      <c r="CTV1341" s="4"/>
      <c r="CTW1341" s="4"/>
      <c r="CTX1341" s="4"/>
      <c r="CTY1341" s="4"/>
      <c r="CTZ1341" s="4"/>
      <c r="CUA1341" s="4"/>
      <c r="CUB1341" s="4"/>
      <c r="CUC1341" s="4"/>
      <c r="CUD1341" s="4"/>
      <c r="CUE1341" s="4"/>
      <c r="CUF1341" s="4"/>
      <c r="CUG1341" s="4"/>
      <c r="CUH1341" s="4"/>
      <c r="CUI1341" s="4"/>
      <c r="CUJ1341" s="4"/>
      <c r="CUK1341" s="4"/>
      <c r="CUL1341" s="4"/>
      <c r="CUM1341" s="4"/>
      <c r="CUN1341" s="4"/>
      <c r="CUO1341" s="4"/>
      <c r="CUP1341" s="4"/>
      <c r="CUQ1341" s="4"/>
      <c r="CUR1341" s="4"/>
      <c r="CUS1341" s="4"/>
      <c r="CUT1341" s="4"/>
      <c r="CUU1341" s="4"/>
      <c r="CUV1341" s="4"/>
      <c r="CUW1341" s="4"/>
      <c r="CUX1341" s="4"/>
      <c r="CUY1341" s="4"/>
      <c r="CUZ1341" s="4"/>
      <c r="CVA1341" s="4"/>
      <c r="CVB1341" s="4"/>
      <c r="CVC1341" s="4"/>
      <c r="CVD1341" s="4"/>
      <c r="CVE1341" s="4"/>
      <c r="CVF1341" s="4"/>
      <c r="CVG1341" s="4"/>
      <c r="CVH1341" s="4"/>
      <c r="CVI1341" s="4"/>
      <c r="CVJ1341" s="4"/>
      <c r="CVK1341" s="4"/>
      <c r="CVL1341" s="4"/>
      <c r="CVM1341" s="4"/>
      <c r="CVN1341" s="4"/>
      <c r="CVO1341" s="4"/>
      <c r="CVP1341" s="4"/>
      <c r="CVQ1341" s="4"/>
      <c r="CVR1341" s="4"/>
      <c r="CVS1341" s="4"/>
      <c r="CVT1341" s="4"/>
      <c r="CVU1341" s="4"/>
      <c r="CVV1341" s="4"/>
      <c r="CVW1341" s="4"/>
      <c r="CVX1341" s="4"/>
      <c r="CVY1341" s="4"/>
      <c r="CVZ1341" s="4"/>
      <c r="CWA1341" s="4"/>
      <c r="CWB1341" s="4"/>
      <c r="CWC1341" s="4"/>
      <c r="CWD1341" s="4"/>
      <c r="CWE1341" s="4"/>
      <c r="CWF1341" s="4"/>
      <c r="CWG1341" s="4"/>
      <c r="CWH1341" s="4"/>
      <c r="CWI1341" s="4"/>
      <c r="CWJ1341" s="4"/>
      <c r="CWK1341" s="4"/>
      <c r="CWL1341" s="4"/>
      <c r="CWM1341" s="4"/>
      <c r="CWN1341" s="4"/>
      <c r="CWO1341" s="4"/>
      <c r="CWP1341" s="4"/>
      <c r="CWQ1341" s="4"/>
      <c r="CWR1341" s="4"/>
      <c r="CWS1341" s="4"/>
      <c r="CWT1341" s="4"/>
      <c r="CWU1341" s="4"/>
      <c r="CWV1341" s="4"/>
      <c r="CWW1341" s="4"/>
      <c r="CWX1341" s="4"/>
      <c r="CWY1341" s="4"/>
      <c r="CWZ1341" s="4"/>
      <c r="CXA1341" s="4"/>
      <c r="CXB1341" s="4"/>
      <c r="CXC1341" s="4"/>
      <c r="CXD1341" s="4"/>
      <c r="CXE1341" s="4"/>
      <c r="CXF1341" s="4"/>
      <c r="CXG1341" s="4"/>
      <c r="CXH1341" s="4"/>
      <c r="CXI1341" s="4"/>
      <c r="CXJ1341" s="4"/>
      <c r="CXK1341" s="4"/>
      <c r="CXL1341" s="4"/>
      <c r="CXM1341" s="4"/>
      <c r="CXN1341" s="4"/>
      <c r="CXO1341" s="4"/>
      <c r="CXP1341" s="4"/>
      <c r="CXQ1341" s="4"/>
      <c r="CXR1341" s="4"/>
      <c r="CXS1341" s="4"/>
      <c r="CXT1341" s="4"/>
      <c r="CXU1341" s="4"/>
      <c r="CXV1341" s="4"/>
      <c r="CXW1341" s="4"/>
      <c r="CXX1341" s="4"/>
      <c r="CXY1341" s="4"/>
      <c r="CXZ1341" s="4"/>
      <c r="CYA1341" s="4"/>
      <c r="CYB1341" s="4"/>
      <c r="CYC1341" s="4"/>
      <c r="CYD1341" s="4"/>
      <c r="CYE1341" s="4"/>
      <c r="CYF1341" s="4"/>
      <c r="CYG1341" s="4"/>
      <c r="CYH1341" s="4"/>
      <c r="CYI1341" s="4"/>
      <c r="CYJ1341" s="4"/>
      <c r="CYK1341" s="4"/>
      <c r="CYL1341" s="4"/>
      <c r="CYM1341" s="4"/>
      <c r="CYN1341" s="4"/>
      <c r="CYO1341" s="4"/>
      <c r="CYP1341" s="4"/>
      <c r="CYQ1341" s="4"/>
      <c r="CYR1341" s="4"/>
      <c r="CYS1341" s="4"/>
      <c r="CYT1341" s="4"/>
      <c r="CYU1341" s="4"/>
      <c r="CYV1341" s="4"/>
      <c r="CYW1341" s="4"/>
      <c r="CYX1341" s="4"/>
      <c r="CYY1341" s="4"/>
      <c r="CYZ1341" s="4"/>
      <c r="CZA1341" s="4"/>
      <c r="CZB1341" s="4"/>
      <c r="CZC1341" s="4"/>
      <c r="CZD1341" s="4"/>
      <c r="CZE1341" s="4"/>
      <c r="CZF1341" s="4"/>
      <c r="CZG1341" s="4"/>
      <c r="CZH1341" s="4"/>
      <c r="CZI1341" s="4"/>
      <c r="CZJ1341" s="4"/>
      <c r="CZK1341" s="4"/>
      <c r="CZL1341" s="4"/>
      <c r="CZM1341" s="4"/>
      <c r="CZN1341" s="4"/>
      <c r="CZO1341" s="4"/>
      <c r="CZP1341" s="4"/>
      <c r="CZQ1341" s="4"/>
      <c r="CZR1341" s="4"/>
      <c r="CZS1341" s="4"/>
      <c r="CZT1341" s="4"/>
      <c r="CZU1341" s="4"/>
      <c r="CZV1341" s="4"/>
      <c r="CZW1341" s="4"/>
      <c r="CZX1341" s="4"/>
      <c r="CZY1341" s="4"/>
      <c r="CZZ1341" s="4"/>
      <c r="DAA1341" s="4"/>
      <c r="DAB1341" s="4"/>
      <c r="DAC1341" s="4"/>
      <c r="DAD1341" s="4"/>
      <c r="DAE1341" s="4"/>
      <c r="DAF1341" s="4"/>
      <c r="DAG1341" s="4"/>
      <c r="DAH1341" s="4"/>
      <c r="DAI1341" s="4"/>
      <c r="DAJ1341" s="4"/>
      <c r="DAK1341" s="4"/>
      <c r="DAL1341" s="4"/>
      <c r="DAM1341" s="4"/>
      <c r="DAN1341" s="4"/>
      <c r="DAO1341" s="4"/>
      <c r="DAP1341" s="4"/>
      <c r="DAQ1341" s="4"/>
      <c r="DAR1341" s="4"/>
      <c r="DAS1341" s="4"/>
      <c r="DAT1341" s="4"/>
      <c r="DAU1341" s="4"/>
      <c r="DAV1341" s="4"/>
      <c r="DAW1341" s="4"/>
      <c r="DAX1341" s="4"/>
      <c r="DAY1341" s="4"/>
      <c r="DAZ1341" s="4"/>
      <c r="DBA1341" s="4"/>
      <c r="DBB1341" s="4"/>
      <c r="DBC1341" s="4"/>
      <c r="DBD1341" s="4"/>
      <c r="DBE1341" s="4"/>
      <c r="DBF1341" s="4"/>
      <c r="DBG1341" s="4"/>
      <c r="DBH1341" s="4"/>
      <c r="DBI1341" s="4"/>
      <c r="DBJ1341" s="4"/>
      <c r="DBK1341" s="4"/>
      <c r="DBL1341" s="4"/>
      <c r="DBM1341" s="4"/>
      <c r="DBN1341" s="4"/>
      <c r="DBO1341" s="4"/>
      <c r="DBP1341" s="4"/>
      <c r="DBQ1341" s="4"/>
      <c r="DBR1341" s="4"/>
      <c r="DBS1341" s="4"/>
      <c r="DBT1341" s="4"/>
      <c r="DBU1341" s="4"/>
      <c r="DBV1341" s="4"/>
      <c r="DBW1341" s="4"/>
      <c r="DBX1341" s="4"/>
      <c r="DBY1341" s="4"/>
      <c r="DBZ1341" s="4"/>
      <c r="DCA1341" s="4"/>
      <c r="DCB1341" s="4"/>
      <c r="DCC1341" s="4"/>
      <c r="DCD1341" s="4"/>
      <c r="DCE1341" s="4"/>
      <c r="DCF1341" s="4"/>
      <c r="DCG1341" s="4"/>
      <c r="DCH1341" s="4"/>
      <c r="DCI1341" s="4"/>
      <c r="DCJ1341" s="4"/>
      <c r="DCK1341" s="4"/>
      <c r="DCL1341" s="4"/>
      <c r="DCM1341" s="4"/>
      <c r="DCN1341" s="4"/>
      <c r="DCO1341" s="4"/>
      <c r="DCP1341" s="4"/>
      <c r="DCQ1341" s="4"/>
      <c r="DCR1341" s="4"/>
      <c r="DCS1341" s="4"/>
      <c r="DCT1341" s="4"/>
      <c r="DCU1341" s="4"/>
      <c r="DCV1341" s="4"/>
      <c r="DCW1341" s="4"/>
      <c r="DCX1341" s="4"/>
      <c r="DCY1341" s="4"/>
      <c r="DCZ1341" s="4"/>
      <c r="DDA1341" s="4"/>
      <c r="DDB1341" s="4"/>
      <c r="DDC1341" s="4"/>
      <c r="DDD1341" s="4"/>
      <c r="DDE1341" s="4"/>
      <c r="DDF1341" s="4"/>
      <c r="DDG1341" s="4"/>
      <c r="DDH1341" s="4"/>
      <c r="DDI1341" s="4"/>
      <c r="DDJ1341" s="4"/>
      <c r="DDK1341" s="4"/>
      <c r="DDL1341" s="4"/>
      <c r="DDM1341" s="4"/>
      <c r="DDN1341" s="4"/>
      <c r="DDO1341" s="4"/>
      <c r="DDP1341" s="4"/>
      <c r="DDQ1341" s="4"/>
      <c r="DDR1341" s="4"/>
      <c r="DDS1341" s="4"/>
      <c r="DDT1341" s="4"/>
      <c r="DDU1341" s="4"/>
      <c r="DDV1341" s="4"/>
      <c r="DDW1341" s="4"/>
      <c r="DDX1341" s="4"/>
      <c r="DDY1341" s="4"/>
      <c r="DDZ1341" s="4"/>
      <c r="DEA1341" s="4"/>
      <c r="DEB1341" s="4"/>
      <c r="DEC1341" s="4"/>
      <c r="DED1341" s="4"/>
      <c r="DEE1341" s="4"/>
      <c r="DEF1341" s="4"/>
      <c r="DEG1341" s="4"/>
      <c r="DEH1341" s="4"/>
      <c r="DEI1341" s="4"/>
      <c r="DEJ1341" s="4"/>
      <c r="DEK1341" s="4"/>
      <c r="DEL1341" s="4"/>
      <c r="DEM1341" s="4"/>
      <c r="DEN1341" s="4"/>
      <c r="DEO1341" s="4"/>
      <c r="DEP1341" s="4"/>
      <c r="DEQ1341" s="4"/>
      <c r="DER1341" s="4"/>
      <c r="DES1341" s="4"/>
      <c r="DET1341" s="4"/>
      <c r="DEU1341" s="4"/>
      <c r="DEV1341" s="4"/>
      <c r="DEW1341" s="4"/>
      <c r="DEX1341" s="4"/>
      <c r="DEY1341" s="4"/>
      <c r="DEZ1341" s="4"/>
      <c r="DFA1341" s="4"/>
      <c r="DFB1341" s="4"/>
      <c r="DFC1341" s="4"/>
      <c r="DFD1341" s="4"/>
      <c r="DFE1341" s="4"/>
      <c r="DFF1341" s="4"/>
      <c r="DFG1341" s="4"/>
      <c r="DFH1341" s="4"/>
      <c r="DFI1341" s="4"/>
      <c r="DFJ1341" s="4"/>
      <c r="DFK1341" s="4"/>
      <c r="DFL1341" s="4"/>
      <c r="DFM1341" s="4"/>
      <c r="DFN1341" s="4"/>
      <c r="DFO1341" s="4"/>
      <c r="DFP1341" s="4"/>
      <c r="DFQ1341" s="4"/>
      <c r="DFR1341" s="4"/>
      <c r="DFS1341" s="4"/>
      <c r="DFT1341" s="4"/>
      <c r="DFU1341" s="4"/>
      <c r="DFV1341" s="4"/>
      <c r="DFW1341" s="4"/>
      <c r="DFX1341" s="4"/>
      <c r="DFY1341" s="4"/>
      <c r="DFZ1341" s="4"/>
      <c r="DGA1341" s="4"/>
      <c r="DGB1341" s="4"/>
      <c r="DGC1341" s="4"/>
      <c r="DGD1341" s="4"/>
      <c r="DGE1341" s="4"/>
      <c r="DGF1341" s="4"/>
      <c r="DGG1341" s="4"/>
      <c r="DGH1341" s="4"/>
      <c r="DGI1341" s="4"/>
      <c r="DGJ1341" s="4"/>
      <c r="DGK1341" s="4"/>
      <c r="DGL1341" s="4"/>
      <c r="DGM1341" s="4"/>
      <c r="DGN1341" s="4"/>
      <c r="DGO1341" s="4"/>
      <c r="DGP1341" s="4"/>
      <c r="DGQ1341" s="4"/>
      <c r="DGR1341" s="4"/>
      <c r="DGS1341" s="4"/>
      <c r="DGT1341" s="4"/>
      <c r="DGU1341" s="4"/>
      <c r="DGV1341" s="4"/>
      <c r="DGW1341" s="4"/>
      <c r="DGX1341" s="4"/>
      <c r="DGY1341" s="4"/>
      <c r="DGZ1341" s="4"/>
      <c r="DHA1341" s="4"/>
      <c r="DHB1341" s="4"/>
      <c r="DHC1341" s="4"/>
      <c r="DHD1341" s="4"/>
      <c r="DHE1341" s="4"/>
      <c r="DHF1341" s="4"/>
      <c r="DHG1341" s="4"/>
      <c r="DHH1341" s="4"/>
      <c r="DHI1341" s="4"/>
      <c r="DHJ1341" s="4"/>
      <c r="DHK1341" s="4"/>
      <c r="DHL1341" s="4"/>
      <c r="DHM1341" s="4"/>
      <c r="DHN1341" s="4"/>
      <c r="DHO1341" s="4"/>
      <c r="DHP1341" s="4"/>
      <c r="DHQ1341" s="4"/>
      <c r="DHR1341" s="4"/>
      <c r="DHS1341" s="4"/>
      <c r="DHT1341" s="4"/>
      <c r="DHU1341" s="4"/>
      <c r="DHV1341" s="4"/>
      <c r="DHW1341" s="4"/>
      <c r="DHX1341" s="4"/>
      <c r="DHY1341" s="4"/>
      <c r="DHZ1341" s="4"/>
      <c r="DIA1341" s="4"/>
      <c r="DIB1341" s="4"/>
      <c r="DIC1341" s="4"/>
      <c r="DID1341" s="4"/>
      <c r="DIE1341" s="4"/>
      <c r="DIF1341" s="4"/>
      <c r="DIG1341" s="4"/>
      <c r="DIH1341" s="4"/>
      <c r="DII1341" s="4"/>
      <c r="DIJ1341" s="4"/>
      <c r="DIK1341" s="4"/>
      <c r="DIL1341" s="4"/>
      <c r="DIM1341" s="4"/>
      <c r="DIN1341" s="4"/>
      <c r="DIO1341" s="4"/>
      <c r="DIP1341" s="4"/>
      <c r="DIQ1341" s="4"/>
      <c r="DIR1341" s="4"/>
      <c r="DIS1341" s="4"/>
      <c r="DIT1341" s="4"/>
      <c r="DIU1341" s="4"/>
      <c r="DIV1341" s="4"/>
      <c r="DIW1341" s="4"/>
      <c r="DIX1341" s="4"/>
      <c r="DIY1341" s="4"/>
      <c r="DIZ1341" s="4"/>
      <c r="DJA1341" s="4"/>
      <c r="DJB1341" s="4"/>
      <c r="DJC1341" s="4"/>
      <c r="DJD1341" s="4"/>
      <c r="DJE1341" s="4"/>
      <c r="DJF1341" s="4"/>
      <c r="DJG1341" s="4"/>
      <c r="DJH1341" s="4"/>
      <c r="DJI1341" s="4"/>
      <c r="DJJ1341" s="4"/>
      <c r="DJK1341" s="4"/>
      <c r="DJL1341" s="4"/>
      <c r="DJM1341" s="4"/>
      <c r="DJN1341" s="4"/>
      <c r="DJO1341" s="4"/>
      <c r="DJP1341" s="4"/>
      <c r="DJQ1341" s="4"/>
      <c r="DJR1341" s="4"/>
      <c r="DJS1341" s="4"/>
      <c r="DJT1341" s="4"/>
      <c r="DJU1341" s="4"/>
      <c r="DJV1341" s="4"/>
      <c r="DJW1341" s="4"/>
      <c r="DJX1341" s="4"/>
      <c r="DJY1341" s="4"/>
      <c r="DJZ1341" s="4"/>
      <c r="DKA1341" s="4"/>
      <c r="DKB1341" s="4"/>
      <c r="DKC1341" s="4"/>
      <c r="DKD1341" s="4"/>
      <c r="DKE1341" s="4"/>
      <c r="DKF1341" s="4"/>
      <c r="DKG1341" s="4"/>
      <c r="DKH1341" s="4"/>
      <c r="DKI1341" s="4"/>
      <c r="DKJ1341" s="4"/>
      <c r="DKK1341" s="4"/>
      <c r="DKL1341" s="4"/>
      <c r="DKM1341" s="4"/>
      <c r="DKN1341" s="4"/>
      <c r="DKO1341" s="4"/>
      <c r="DKP1341" s="4"/>
      <c r="DKQ1341" s="4"/>
      <c r="DKR1341" s="4"/>
      <c r="DKS1341" s="4"/>
      <c r="DKT1341" s="4"/>
      <c r="DKU1341" s="4"/>
      <c r="DKV1341" s="4"/>
      <c r="DKW1341" s="4"/>
      <c r="DKX1341" s="4"/>
      <c r="DKY1341" s="4"/>
      <c r="DKZ1341" s="4"/>
      <c r="DLA1341" s="4"/>
      <c r="DLB1341" s="4"/>
      <c r="DLC1341" s="4"/>
      <c r="DLD1341" s="4"/>
      <c r="DLE1341" s="4"/>
      <c r="DLF1341" s="4"/>
      <c r="DLG1341" s="4"/>
      <c r="DLH1341" s="4"/>
      <c r="DLI1341" s="4"/>
      <c r="DLJ1341" s="4"/>
      <c r="DLK1341" s="4"/>
      <c r="DLL1341" s="4"/>
      <c r="DLM1341" s="4"/>
      <c r="DLN1341" s="4"/>
      <c r="DLO1341" s="4"/>
      <c r="DLP1341" s="4"/>
      <c r="DLQ1341" s="4"/>
      <c r="DLR1341" s="4"/>
      <c r="DLS1341" s="4"/>
      <c r="DLT1341" s="4"/>
      <c r="DLU1341" s="4"/>
      <c r="DLV1341" s="4"/>
      <c r="DLW1341" s="4"/>
      <c r="DLX1341" s="4"/>
      <c r="DLY1341" s="4"/>
      <c r="DLZ1341" s="4"/>
      <c r="DMA1341" s="4"/>
      <c r="DMB1341" s="4"/>
      <c r="DMC1341" s="4"/>
      <c r="DMD1341" s="4"/>
      <c r="DME1341" s="4"/>
      <c r="DMF1341" s="4"/>
      <c r="DMG1341" s="4"/>
      <c r="DMH1341" s="4"/>
      <c r="DMI1341" s="4"/>
      <c r="DMJ1341" s="4"/>
      <c r="DMK1341" s="4"/>
      <c r="DML1341" s="4"/>
      <c r="DMM1341" s="4"/>
      <c r="DMN1341" s="4"/>
      <c r="DMO1341" s="4"/>
      <c r="DMP1341" s="4"/>
      <c r="DMQ1341" s="4"/>
      <c r="DMR1341" s="4"/>
      <c r="DMS1341" s="4"/>
      <c r="DMT1341" s="4"/>
      <c r="DMU1341" s="4"/>
      <c r="DMV1341" s="4"/>
      <c r="DMW1341" s="4"/>
      <c r="DMX1341" s="4"/>
      <c r="DMY1341" s="4"/>
      <c r="DMZ1341" s="4"/>
      <c r="DNA1341" s="4"/>
      <c r="DNB1341" s="4"/>
      <c r="DNC1341" s="4"/>
      <c r="DND1341" s="4"/>
      <c r="DNE1341" s="4"/>
      <c r="DNF1341" s="4"/>
      <c r="DNG1341" s="4"/>
      <c r="DNH1341" s="4"/>
      <c r="DNI1341" s="4"/>
      <c r="DNJ1341" s="4"/>
      <c r="DNK1341" s="4"/>
      <c r="DNL1341" s="4"/>
      <c r="DNM1341" s="4"/>
      <c r="DNN1341" s="4"/>
      <c r="DNO1341" s="4"/>
      <c r="DNP1341" s="4"/>
      <c r="DNQ1341" s="4"/>
      <c r="DNR1341" s="4"/>
      <c r="DNS1341" s="4"/>
      <c r="DNT1341" s="4"/>
      <c r="DNU1341" s="4"/>
      <c r="DNV1341" s="4"/>
      <c r="DNW1341" s="4"/>
      <c r="DNX1341" s="4"/>
      <c r="DNY1341" s="4"/>
      <c r="DNZ1341" s="4"/>
      <c r="DOA1341" s="4"/>
      <c r="DOB1341" s="4"/>
      <c r="DOC1341" s="4"/>
      <c r="DOD1341" s="4"/>
      <c r="DOE1341" s="4"/>
      <c r="DOF1341" s="4"/>
      <c r="DOG1341" s="4"/>
      <c r="DOH1341" s="4"/>
      <c r="DOI1341" s="4"/>
      <c r="DOJ1341" s="4"/>
      <c r="DOK1341" s="4"/>
      <c r="DOL1341" s="4"/>
      <c r="DOM1341" s="4"/>
      <c r="DON1341" s="4"/>
      <c r="DOO1341" s="4"/>
      <c r="DOP1341" s="4"/>
      <c r="DOQ1341" s="4"/>
      <c r="DOR1341" s="4"/>
      <c r="DOS1341" s="4"/>
      <c r="DOT1341" s="4"/>
      <c r="DOU1341" s="4"/>
      <c r="DOV1341" s="4"/>
      <c r="DOW1341" s="4"/>
      <c r="DOX1341" s="4"/>
      <c r="DOY1341" s="4"/>
      <c r="DOZ1341" s="4"/>
      <c r="DPA1341" s="4"/>
      <c r="DPB1341" s="4"/>
      <c r="DPC1341" s="4"/>
      <c r="DPD1341" s="4"/>
      <c r="DPE1341" s="4"/>
      <c r="DPF1341" s="4"/>
      <c r="DPG1341" s="4"/>
      <c r="DPH1341" s="4"/>
      <c r="DPI1341" s="4"/>
      <c r="DPJ1341" s="4"/>
      <c r="DPK1341" s="4"/>
      <c r="DPL1341" s="4"/>
      <c r="DPM1341" s="4"/>
      <c r="DPN1341" s="4"/>
      <c r="DPO1341" s="4"/>
      <c r="DPP1341" s="4"/>
      <c r="DPQ1341" s="4"/>
      <c r="DPR1341" s="4"/>
      <c r="DPS1341" s="4"/>
      <c r="DPT1341" s="4"/>
      <c r="DPU1341" s="4"/>
      <c r="DPV1341" s="4"/>
      <c r="DPW1341" s="4"/>
      <c r="DPX1341" s="4"/>
      <c r="DPY1341" s="4"/>
      <c r="DPZ1341" s="4"/>
      <c r="DQA1341" s="4"/>
      <c r="DQB1341" s="4"/>
      <c r="DQC1341" s="4"/>
      <c r="DQD1341" s="4"/>
      <c r="DQE1341" s="4"/>
      <c r="DQF1341" s="4"/>
      <c r="DQG1341" s="4"/>
      <c r="DQH1341" s="4"/>
      <c r="DQI1341" s="4"/>
      <c r="DQJ1341" s="4"/>
      <c r="DQK1341" s="4"/>
      <c r="DQL1341" s="4"/>
      <c r="DQM1341" s="4"/>
      <c r="DQN1341" s="4"/>
      <c r="DQO1341" s="4"/>
      <c r="DQP1341" s="4"/>
      <c r="DQQ1341" s="4"/>
      <c r="DQR1341" s="4"/>
      <c r="DQS1341" s="4"/>
      <c r="DQT1341" s="4"/>
      <c r="DQU1341" s="4"/>
      <c r="DQV1341" s="4"/>
      <c r="DQW1341" s="4"/>
      <c r="DQX1341" s="4"/>
      <c r="DQY1341" s="4"/>
      <c r="DQZ1341" s="4"/>
      <c r="DRA1341" s="4"/>
      <c r="DRB1341" s="4"/>
      <c r="DRC1341" s="4"/>
      <c r="DRD1341" s="4"/>
      <c r="DRE1341" s="4"/>
      <c r="DRF1341" s="4"/>
      <c r="DRG1341" s="4"/>
      <c r="DRH1341" s="4"/>
      <c r="DRI1341" s="4"/>
      <c r="DRJ1341" s="4"/>
      <c r="DRK1341" s="4"/>
      <c r="DRL1341" s="4"/>
      <c r="DRM1341" s="4"/>
      <c r="DRN1341" s="4"/>
      <c r="DRO1341" s="4"/>
      <c r="DRP1341" s="4"/>
      <c r="DRQ1341" s="4"/>
      <c r="DRR1341" s="4"/>
      <c r="DRS1341" s="4"/>
      <c r="DRT1341" s="4"/>
      <c r="DRU1341" s="4"/>
      <c r="DRV1341" s="4"/>
      <c r="DRW1341" s="4"/>
      <c r="DRX1341" s="4"/>
      <c r="DRY1341" s="4"/>
      <c r="DRZ1341" s="4"/>
      <c r="DSA1341" s="4"/>
      <c r="DSB1341" s="4"/>
      <c r="DSC1341" s="4"/>
      <c r="DSD1341" s="4"/>
      <c r="DSE1341" s="4"/>
      <c r="DSF1341" s="4"/>
      <c r="DSG1341" s="4"/>
      <c r="DSH1341" s="4"/>
      <c r="DSI1341" s="4"/>
      <c r="DSJ1341" s="4"/>
      <c r="DSK1341" s="4"/>
      <c r="DSL1341" s="4"/>
      <c r="DSM1341" s="4"/>
      <c r="DSN1341" s="4"/>
      <c r="DSO1341" s="4"/>
      <c r="DSP1341" s="4"/>
      <c r="DSQ1341" s="4"/>
      <c r="DSR1341" s="4"/>
      <c r="DSS1341" s="4"/>
      <c r="DST1341" s="4"/>
      <c r="DSU1341" s="4"/>
      <c r="DSV1341" s="4"/>
      <c r="DSW1341" s="4"/>
      <c r="DSX1341" s="4"/>
      <c r="DSY1341" s="4"/>
      <c r="DSZ1341" s="4"/>
      <c r="DTA1341" s="4"/>
      <c r="DTB1341" s="4"/>
      <c r="DTC1341" s="4"/>
      <c r="DTD1341" s="4"/>
      <c r="DTE1341" s="4"/>
      <c r="DTF1341" s="4"/>
      <c r="DTG1341" s="4"/>
      <c r="DTH1341" s="4"/>
      <c r="DTI1341" s="4"/>
      <c r="DTJ1341" s="4"/>
      <c r="DTK1341" s="4"/>
      <c r="DTL1341" s="4"/>
      <c r="DTM1341" s="4"/>
      <c r="DTN1341" s="4"/>
      <c r="DTO1341" s="4"/>
      <c r="DTP1341" s="4"/>
      <c r="DTQ1341" s="4"/>
      <c r="DTR1341" s="4"/>
      <c r="DTS1341" s="4"/>
      <c r="DTT1341" s="4"/>
      <c r="DTU1341" s="4"/>
      <c r="DTV1341" s="4"/>
      <c r="DTW1341" s="4"/>
      <c r="DTX1341" s="4"/>
      <c r="DTY1341" s="4"/>
      <c r="DTZ1341" s="4"/>
      <c r="DUA1341" s="4"/>
      <c r="DUB1341" s="4"/>
      <c r="DUC1341" s="4"/>
      <c r="DUD1341" s="4"/>
      <c r="DUE1341" s="4"/>
      <c r="DUF1341" s="4"/>
      <c r="DUG1341" s="4"/>
      <c r="DUH1341" s="4"/>
      <c r="DUI1341" s="4"/>
      <c r="DUJ1341" s="4"/>
      <c r="DUK1341" s="4"/>
      <c r="DUL1341" s="4"/>
      <c r="DUM1341" s="4"/>
      <c r="DUN1341" s="4"/>
      <c r="DUO1341" s="4"/>
      <c r="DUP1341" s="4"/>
      <c r="DUQ1341" s="4"/>
      <c r="DUR1341" s="4"/>
      <c r="DUS1341" s="4"/>
      <c r="DUT1341" s="4"/>
      <c r="DUU1341" s="4"/>
      <c r="DUV1341" s="4"/>
      <c r="DUW1341" s="4"/>
      <c r="DUX1341" s="4"/>
      <c r="DUY1341" s="4"/>
      <c r="DUZ1341" s="4"/>
      <c r="DVA1341" s="4"/>
      <c r="DVB1341" s="4"/>
      <c r="DVC1341" s="4"/>
      <c r="DVD1341" s="4"/>
      <c r="DVE1341" s="4"/>
      <c r="DVF1341" s="4"/>
      <c r="DVG1341" s="4"/>
      <c r="DVH1341" s="4"/>
      <c r="DVI1341" s="4"/>
      <c r="DVJ1341" s="4"/>
      <c r="DVK1341" s="4"/>
      <c r="DVL1341" s="4"/>
      <c r="DVM1341" s="4"/>
      <c r="DVN1341" s="4"/>
      <c r="DVO1341" s="4"/>
      <c r="DVP1341" s="4"/>
      <c r="DVQ1341" s="4"/>
      <c r="DVR1341" s="4"/>
      <c r="DVS1341" s="4"/>
      <c r="DVT1341" s="4"/>
      <c r="DVU1341" s="4"/>
      <c r="DVV1341" s="4"/>
      <c r="DVW1341" s="4"/>
      <c r="DVX1341" s="4"/>
      <c r="DVY1341" s="4"/>
      <c r="DVZ1341" s="4"/>
      <c r="DWA1341" s="4"/>
      <c r="DWB1341" s="4"/>
      <c r="DWC1341" s="4"/>
      <c r="DWD1341" s="4"/>
      <c r="DWE1341" s="4"/>
      <c r="DWF1341" s="4"/>
      <c r="DWG1341" s="4"/>
      <c r="DWH1341" s="4"/>
      <c r="DWI1341" s="4"/>
      <c r="DWJ1341" s="4"/>
      <c r="DWK1341" s="4"/>
      <c r="DWL1341" s="4"/>
      <c r="DWM1341" s="4"/>
      <c r="DWN1341" s="4"/>
      <c r="DWO1341" s="4"/>
      <c r="DWP1341" s="4"/>
      <c r="DWQ1341" s="4"/>
      <c r="DWR1341" s="4"/>
      <c r="DWS1341" s="4"/>
      <c r="DWT1341" s="4"/>
      <c r="DWU1341" s="4"/>
      <c r="DWV1341" s="4"/>
      <c r="DWW1341" s="4"/>
      <c r="DWX1341" s="4"/>
      <c r="DWY1341" s="4"/>
      <c r="DWZ1341" s="4"/>
      <c r="DXA1341" s="4"/>
      <c r="DXB1341" s="4"/>
      <c r="DXC1341" s="4"/>
      <c r="DXD1341" s="4"/>
      <c r="DXE1341" s="4"/>
      <c r="DXF1341" s="4"/>
      <c r="DXG1341" s="4"/>
      <c r="DXH1341" s="4"/>
      <c r="DXI1341" s="4"/>
      <c r="DXJ1341" s="4"/>
      <c r="DXK1341" s="4"/>
      <c r="DXL1341" s="4"/>
      <c r="DXM1341" s="4"/>
      <c r="DXN1341" s="4"/>
      <c r="DXO1341" s="4"/>
      <c r="DXP1341" s="4"/>
      <c r="DXQ1341" s="4"/>
      <c r="DXR1341" s="4"/>
      <c r="DXS1341" s="4"/>
      <c r="DXT1341" s="4"/>
      <c r="DXU1341" s="4"/>
      <c r="DXV1341" s="4"/>
      <c r="DXW1341" s="4"/>
      <c r="DXX1341" s="4"/>
      <c r="DXY1341" s="4"/>
      <c r="DXZ1341" s="4"/>
      <c r="DYA1341" s="4"/>
      <c r="DYB1341" s="4"/>
      <c r="DYC1341" s="4"/>
      <c r="DYD1341" s="4"/>
      <c r="DYE1341" s="4"/>
      <c r="DYF1341" s="4"/>
      <c r="DYG1341" s="4"/>
      <c r="DYH1341" s="4"/>
      <c r="DYI1341" s="4"/>
      <c r="DYJ1341" s="4"/>
      <c r="DYK1341" s="4"/>
      <c r="DYL1341" s="4"/>
      <c r="DYM1341" s="4"/>
      <c r="DYN1341" s="4"/>
      <c r="DYO1341" s="4"/>
      <c r="DYP1341" s="4"/>
      <c r="DYQ1341" s="4"/>
      <c r="DYR1341" s="4"/>
      <c r="DYS1341" s="4"/>
      <c r="DYT1341" s="4"/>
      <c r="DYU1341" s="4"/>
      <c r="DYV1341" s="4"/>
      <c r="DYW1341" s="4"/>
      <c r="DYX1341" s="4"/>
      <c r="DYY1341" s="4"/>
      <c r="DYZ1341" s="4"/>
      <c r="DZA1341" s="4"/>
      <c r="DZB1341" s="4"/>
      <c r="DZC1341" s="4"/>
      <c r="DZD1341" s="4"/>
      <c r="DZE1341" s="4"/>
      <c r="DZF1341" s="4"/>
      <c r="DZG1341" s="4"/>
      <c r="DZH1341" s="4"/>
      <c r="DZI1341" s="4"/>
      <c r="DZJ1341" s="4"/>
      <c r="DZK1341" s="4"/>
      <c r="DZL1341" s="4"/>
      <c r="DZM1341" s="4"/>
      <c r="DZN1341" s="4"/>
      <c r="DZO1341" s="4"/>
      <c r="DZP1341" s="4"/>
      <c r="DZQ1341" s="4"/>
      <c r="DZR1341" s="4"/>
      <c r="DZS1341" s="4"/>
      <c r="DZT1341" s="4"/>
      <c r="DZU1341" s="4"/>
      <c r="DZV1341" s="4"/>
      <c r="DZW1341" s="4"/>
      <c r="DZX1341" s="4"/>
      <c r="DZY1341" s="4"/>
      <c r="DZZ1341" s="4"/>
      <c r="EAA1341" s="4"/>
      <c r="EAB1341" s="4"/>
      <c r="EAC1341" s="4"/>
      <c r="EAD1341" s="4"/>
      <c r="EAE1341" s="4"/>
      <c r="EAF1341" s="4"/>
      <c r="EAG1341" s="4"/>
      <c r="EAH1341" s="4"/>
      <c r="EAI1341" s="4"/>
      <c r="EAJ1341" s="4"/>
      <c r="EAK1341" s="4"/>
      <c r="EAL1341" s="4"/>
      <c r="EAM1341" s="4"/>
      <c r="EAN1341" s="4"/>
      <c r="EAO1341" s="4"/>
      <c r="EAP1341" s="4"/>
      <c r="EAQ1341" s="4"/>
      <c r="EAR1341" s="4"/>
      <c r="EAS1341" s="4"/>
      <c r="EAT1341" s="4"/>
      <c r="EAU1341" s="4"/>
      <c r="EAV1341" s="4"/>
      <c r="EAW1341" s="4"/>
      <c r="EAX1341" s="4"/>
      <c r="EAY1341" s="4"/>
      <c r="EAZ1341" s="4"/>
      <c r="EBA1341" s="4"/>
      <c r="EBB1341" s="4"/>
      <c r="EBC1341" s="4"/>
      <c r="EBD1341" s="4"/>
      <c r="EBE1341" s="4"/>
      <c r="EBF1341" s="4"/>
      <c r="EBG1341" s="4"/>
      <c r="EBH1341" s="4"/>
      <c r="EBI1341" s="4"/>
      <c r="EBJ1341" s="4"/>
      <c r="EBK1341" s="4"/>
      <c r="EBL1341" s="4"/>
      <c r="EBM1341" s="4"/>
      <c r="EBN1341" s="4"/>
      <c r="EBO1341" s="4"/>
      <c r="EBP1341" s="4"/>
      <c r="EBQ1341" s="4"/>
      <c r="EBR1341" s="4"/>
      <c r="EBS1341" s="4"/>
      <c r="EBT1341" s="4"/>
      <c r="EBU1341" s="4"/>
      <c r="EBV1341" s="4"/>
      <c r="EBW1341" s="4"/>
      <c r="EBX1341" s="4"/>
      <c r="EBY1341" s="4"/>
      <c r="EBZ1341" s="4"/>
      <c r="ECA1341" s="4"/>
      <c r="ECB1341" s="4"/>
      <c r="ECC1341" s="4"/>
      <c r="ECD1341" s="4"/>
      <c r="ECE1341" s="4"/>
      <c r="ECF1341" s="4"/>
      <c r="ECG1341" s="4"/>
      <c r="ECH1341" s="4"/>
      <c r="ECI1341" s="4"/>
      <c r="ECJ1341" s="4"/>
      <c r="ECK1341" s="4"/>
      <c r="ECL1341" s="4"/>
      <c r="ECM1341" s="4"/>
      <c r="ECN1341" s="4"/>
      <c r="ECO1341" s="4"/>
      <c r="ECP1341" s="4"/>
      <c r="ECQ1341" s="4"/>
      <c r="ECR1341" s="4"/>
      <c r="ECS1341" s="4"/>
      <c r="ECT1341" s="4"/>
      <c r="ECU1341" s="4"/>
      <c r="ECV1341" s="4"/>
      <c r="ECW1341" s="4"/>
      <c r="ECX1341" s="4"/>
      <c r="ECY1341" s="4"/>
      <c r="ECZ1341" s="4"/>
      <c r="EDA1341" s="4"/>
      <c r="EDB1341" s="4"/>
      <c r="EDC1341" s="4"/>
      <c r="EDD1341" s="4"/>
      <c r="EDE1341" s="4"/>
      <c r="EDF1341" s="4"/>
      <c r="EDG1341" s="4"/>
      <c r="EDH1341" s="4"/>
      <c r="EDI1341" s="4"/>
      <c r="EDJ1341" s="4"/>
      <c r="EDK1341" s="4"/>
      <c r="EDL1341" s="4"/>
      <c r="EDM1341" s="4"/>
      <c r="EDN1341" s="4"/>
      <c r="EDO1341" s="4"/>
      <c r="EDP1341" s="4"/>
      <c r="EDQ1341" s="4"/>
      <c r="EDR1341" s="4"/>
      <c r="EDS1341" s="4"/>
      <c r="EDT1341" s="4"/>
      <c r="EDU1341" s="4"/>
      <c r="EDV1341" s="4"/>
      <c r="EDW1341" s="4"/>
      <c r="EDX1341" s="4"/>
      <c r="EDY1341" s="4"/>
      <c r="EDZ1341" s="4"/>
      <c r="EEA1341" s="4"/>
      <c r="EEB1341" s="4"/>
      <c r="EEC1341" s="4"/>
      <c r="EED1341" s="4"/>
      <c r="EEE1341" s="4"/>
      <c r="EEF1341" s="4"/>
      <c r="EEG1341" s="4"/>
      <c r="EEH1341" s="4"/>
      <c r="EEI1341" s="4"/>
      <c r="EEJ1341" s="4"/>
      <c r="EEK1341" s="4"/>
      <c r="EEL1341" s="4"/>
      <c r="EEM1341" s="4"/>
      <c r="EEN1341" s="4"/>
      <c r="EEO1341" s="4"/>
      <c r="EEP1341" s="4"/>
      <c r="EEQ1341" s="4"/>
      <c r="EER1341" s="4"/>
      <c r="EES1341" s="4"/>
      <c r="EET1341" s="4"/>
      <c r="EEU1341" s="4"/>
      <c r="EEV1341" s="4"/>
      <c r="EEW1341" s="4"/>
      <c r="EEX1341" s="4"/>
      <c r="EEY1341" s="4"/>
      <c r="EEZ1341" s="4"/>
      <c r="EFA1341" s="4"/>
      <c r="EFB1341" s="4"/>
      <c r="EFC1341" s="4"/>
      <c r="EFD1341" s="4"/>
      <c r="EFE1341" s="4"/>
      <c r="EFF1341" s="4"/>
      <c r="EFG1341" s="4"/>
      <c r="EFH1341" s="4"/>
      <c r="EFI1341" s="4"/>
      <c r="EFJ1341" s="4"/>
      <c r="EFK1341" s="4"/>
      <c r="EFL1341" s="4"/>
      <c r="EFM1341" s="4"/>
      <c r="EFN1341" s="4"/>
      <c r="EFO1341" s="4"/>
      <c r="EFP1341" s="4"/>
      <c r="EFQ1341" s="4"/>
      <c r="EFR1341" s="4"/>
      <c r="EFS1341" s="4"/>
      <c r="EFT1341" s="4"/>
      <c r="EFU1341" s="4"/>
      <c r="EFV1341" s="4"/>
      <c r="EFW1341" s="4"/>
      <c r="EFX1341" s="4"/>
      <c r="EFY1341" s="4"/>
      <c r="EFZ1341" s="4"/>
      <c r="EGA1341" s="4"/>
      <c r="EGB1341" s="4"/>
      <c r="EGC1341" s="4"/>
      <c r="EGD1341" s="4"/>
      <c r="EGE1341" s="4"/>
      <c r="EGF1341" s="4"/>
      <c r="EGG1341" s="4"/>
      <c r="EGH1341" s="4"/>
      <c r="EGI1341" s="4"/>
      <c r="EGJ1341" s="4"/>
      <c r="EGK1341" s="4"/>
      <c r="EGL1341" s="4"/>
      <c r="EGM1341" s="4"/>
      <c r="EGN1341" s="4"/>
      <c r="EGO1341" s="4"/>
      <c r="EGP1341" s="4"/>
      <c r="EGQ1341" s="4"/>
      <c r="EGR1341" s="4"/>
      <c r="EGS1341" s="4"/>
      <c r="EGT1341" s="4"/>
      <c r="EGU1341" s="4"/>
      <c r="EGV1341" s="4"/>
      <c r="EGW1341" s="4"/>
      <c r="EGX1341" s="4"/>
      <c r="EGY1341" s="4"/>
      <c r="EGZ1341" s="4"/>
      <c r="EHA1341" s="4"/>
      <c r="EHB1341" s="4"/>
      <c r="EHC1341" s="4"/>
      <c r="EHD1341" s="4"/>
      <c r="EHE1341" s="4"/>
      <c r="EHF1341" s="4"/>
      <c r="EHG1341" s="4"/>
      <c r="EHH1341" s="4"/>
      <c r="EHI1341" s="4"/>
      <c r="EHJ1341" s="4"/>
      <c r="EHK1341" s="4"/>
      <c r="EHL1341" s="4"/>
      <c r="EHM1341" s="4"/>
      <c r="EHN1341" s="4"/>
      <c r="EHO1341" s="4"/>
      <c r="EHP1341" s="4"/>
      <c r="EHQ1341" s="4"/>
      <c r="EHR1341" s="4"/>
      <c r="EHS1341" s="4"/>
      <c r="EHT1341" s="4"/>
      <c r="EHU1341" s="4"/>
      <c r="EHV1341" s="4"/>
      <c r="EHW1341" s="4"/>
      <c r="EHX1341" s="4"/>
      <c r="EHY1341" s="4"/>
      <c r="EHZ1341" s="4"/>
      <c r="EIA1341" s="4"/>
      <c r="EIB1341" s="4"/>
      <c r="EIC1341" s="4"/>
      <c r="EID1341" s="4"/>
      <c r="EIE1341" s="4"/>
      <c r="EIF1341" s="4"/>
      <c r="EIG1341" s="4"/>
      <c r="EIH1341" s="4"/>
      <c r="EII1341" s="4"/>
      <c r="EIJ1341" s="4"/>
      <c r="EIK1341" s="4"/>
      <c r="EIL1341" s="4"/>
      <c r="EIM1341" s="4"/>
      <c r="EIN1341" s="4"/>
      <c r="EIO1341" s="4"/>
      <c r="EIP1341" s="4"/>
      <c r="EIQ1341" s="4"/>
      <c r="EIR1341" s="4"/>
      <c r="EIS1341" s="4"/>
      <c r="EIT1341" s="4"/>
      <c r="EIU1341" s="4"/>
      <c r="EIV1341" s="4"/>
      <c r="EIW1341" s="4"/>
      <c r="EIX1341" s="4"/>
      <c r="EIY1341" s="4"/>
      <c r="EIZ1341" s="4"/>
      <c r="EJA1341" s="4"/>
      <c r="EJB1341" s="4"/>
      <c r="EJC1341" s="4"/>
      <c r="EJD1341" s="4"/>
      <c r="EJE1341" s="4"/>
      <c r="EJF1341" s="4"/>
      <c r="EJG1341" s="4"/>
      <c r="EJH1341" s="4"/>
      <c r="EJI1341" s="4"/>
      <c r="EJJ1341" s="4"/>
      <c r="EJK1341" s="4"/>
      <c r="EJL1341" s="4"/>
      <c r="EJM1341" s="4"/>
      <c r="EJN1341" s="4"/>
      <c r="EJO1341" s="4"/>
      <c r="EJP1341" s="4"/>
      <c r="EJQ1341" s="4"/>
      <c r="EJR1341" s="4"/>
      <c r="EJS1341" s="4"/>
      <c r="EJT1341" s="4"/>
      <c r="EJU1341" s="4"/>
      <c r="EJV1341" s="4"/>
      <c r="EJW1341" s="4"/>
      <c r="EJX1341" s="4"/>
      <c r="EJY1341" s="4"/>
      <c r="EJZ1341" s="4"/>
      <c r="EKA1341" s="4"/>
      <c r="EKB1341" s="4"/>
      <c r="EKC1341" s="4"/>
      <c r="EKD1341" s="4"/>
      <c r="EKE1341" s="4"/>
      <c r="EKF1341" s="4"/>
      <c r="EKG1341" s="4"/>
      <c r="EKH1341" s="4"/>
      <c r="EKI1341" s="4"/>
      <c r="EKJ1341" s="4"/>
      <c r="EKK1341" s="4"/>
      <c r="EKL1341" s="4"/>
      <c r="EKM1341" s="4"/>
      <c r="EKN1341" s="4"/>
      <c r="EKO1341" s="4"/>
      <c r="EKP1341" s="4"/>
      <c r="EKQ1341" s="4"/>
      <c r="EKR1341" s="4"/>
      <c r="EKS1341" s="4"/>
      <c r="EKT1341" s="4"/>
      <c r="EKU1341" s="4"/>
      <c r="EKV1341" s="4"/>
      <c r="EKW1341" s="4"/>
      <c r="EKX1341" s="4"/>
      <c r="EKY1341" s="4"/>
      <c r="EKZ1341" s="4"/>
      <c r="ELA1341" s="4"/>
      <c r="ELB1341" s="4"/>
      <c r="ELC1341" s="4"/>
      <c r="ELD1341" s="4"/>
      <c r="ELE1341" s="4"/>
      <c r="ELF1341" s="4"/>
      <c r="ELG1341" s="4"/>
      <c r="ELH1341" s="4"/>
      <c r="ELI1341" s="4"/>
      <c r="ELJ1341" s="4"/>
      <c r="ELK1341" s="4"/>
      <c r="ELL1341" s="4"/>
      <c r="ELM1341" s="4"/>
      <c r="ELN1341" s="4"/>
      <c r="ELO1341" s="4"/>
      <c r="ELP1341" s="4"/>
      <c r="ELQ1341" s="4"/>
      <c r="ELR1341" s="4"/>
      <c r="ELS1341" s="4"/>
      <c r="ELT1341" s="4"/>
      <c r="ELU1341" s="4"/>
      <c r="ELV1341" s="4"/>
      <c r="ELW1341" s="4"/>
      <c r="ELX1341" s="4"/>
      <c r="ELY1341" s="4"/>
      <c r="ELZ1341" s="4"/>
      <c r="EMA1341" s="4"/>
      <c r="EMB1341" s="4"/>
      <c r="EMC1341" s="4"/>
      <c r="EMD1341" s="4"/>
      <c r="EME1341" s="4"/>
      <c r="EMF1341" s="4"/>
      <c r="EMG1341" s="4"/>
      <c r="EMH1341" s="4"/>
      <c r="EMI1341" s="4"/>
      <c r="EMJ1341" s="4"/>
      <c r="EMK1341" s="4"/>
      <c r="EML1341" s="4"/>
      <c r="EMM1341" s="4"/>
      <c r="EMN1341" s="4"/>
      <c r="EMO1341" s="4"/>
      <c r="EMP1341" s="4"/>
      <c r="EMQ1341" s="4"/>
      <c r="EMR1341" s="4"/>
      <c r="EMS1341" s="4"/>
      <c r="EMT1341" s="4"/>
      <c r="EMU1341" s="4"/>
      <c r="EMV1341" s="4"/>
      <c r="EMW1341" s="4"/>
      <c r="EMX1341" s="4"/>
      <c r="EMY1341" s="4"/>
      <c r="EMZ1341" s="4"/>
      <c r="ENA1341" s="4"/>
      <c r="ENB1341" s="4"/>
      <c r="ENC1341" s="4"/>
      <c r="END1341" s="4"/>
      <c r="ENE1341" s="4"/>
      <c r="ENF1341" s="4"/>
      <c r="ENG1341" s="4"/>
      <c r="ENH1341" s="4"/>
      <c r="ENI1341" s="4"/>
      <c r="ENJ1341" s="4"/>
      <c r="ENK1341" s="4"/>
      <c r="ENL1341" s="4"/>
      <c r="ENM1341" s="4"/>
      <c r="ENN1341" s="4"/>
      <c r="ENO1341" s="4"/>
      <c r="ENP1341" s="4"/>
      <c r="ENQ1341" s="4"/>
      <c r="ENR1341" s="4"/>
      <c r="ENS1341" s="4"/>
      <c r="ENT1341" s="4"/>
      <c r="ENU1341" s="4"/>
      <c r="ENV1341" s="4"/>
      <c r="ENW1341" s="4"/>
      <c r="ENX1341" s="4"/>
      <c r="ENY1341" s="4"/>
      <c r="ENZ1341" s="4"/>
      <c r="EOA1341" s="4"/>
      <c r="EOB1341" s="4"/>
      <c r="EOC1341" s="4"/>
      <c r="EOD1341" s="4"/>
      <c r="EOE1341" s="4"/>
      <c r="EOF1341" s="4"/>
      <c r="EOG1341" s="4"/>
      <c r="EOH1341" s="4"/>
      <c r="EOI1341" s="4"/>
      <c r="EOJ1341" s="4"/>
      <c r="EOK1341" s="4"/>
      <c r="EOL1341" s="4"/>
      <c r="EOM1341" s="4"/>
      <c r="EON1341" s="4"/>
      <c r="EOO1341" s="4"/>
      <c r="EOP1341" s="4"/>
      <c r="EOQ1341" s="4"/>
      <c r="EOR1341" s="4"/>
      <c r="EOS1341" s="4"/>
      <c r="EOT1341" s="4"/>
      <c r="EOU1341" s="4"/>
      <c r="EOV1341" s="4"/>
      <c r="EOW1341" s="4"/>
      <c r="EOX1341" s="4"/>
      <c r="EOY1341" s="4"/>
      <c r="EOZ1341" s="4"/>
      <c r="EPA1341" s="4"/>
      <c r="EPB1341" s="4"/>
      <c r="EPC1341" s="4"/>
      <c r="EPD1341" s="4"/>
      <c r="EPE1341" s="4"/>
      <c r="EPF1341" s="4"/>
      <c r="EPG1341" s="4"/>
      <c r="EPH1341" s="4"/>
      <c r="EPI1341" s="4"/>
      <c r="EPJ1341" s="4"/>
      <c r="EPK1341" s="4"/>
      <c r="EPL1341" s="4"/>
      <c r="EPM1341" s="4"/>
      <c r="EPN1341" s="4"/>
      <c r="EPO1341" s="4"/>
      <c r="EPP1341" s="4"/>
      <c r="EPQ1341" s="4"/>
      <c r="EPR1341" s="4"/>
      <c r="EPS1341" s="4"/>
      <c r="EPT1341" s="4"/>
      <c r="EPU1341" s="4"/>
      <c r="EPV1341" s="4"/>
      <c r="EPW1341" s="4"/>
      <c r="EPX1341" s="4"/>
      <c r="EPY1341" s="4"/>
      <c r="EPZ1341" s="4"/>
      <c r="EQA1341" s="4"/>
      <c r="EQB1341" s="4"/>
      <c r="EQC1341" s="4"/>
      <c r="EQD1341" s="4"/>
      <c r="EQE1341" s="4"/>
      <c r="EQF1341" s="4"/>
      <c r="EQG1341" s="4"/>
      <c r="EQH1341" s="4"/>
      <c r="EQI1341" s="4"/>
      <c r="EQJ1341" s="4"/>
      <c r="EQK1341" s="4"/>
      <c r="EQL1341" s="4"/>
      <c r="EQM1341" s="4"/>
      <c r="EQN1341" s="4"/>
      <c r="EQO1341" s="4"/>
      <c r="EQP1341" s="4"/>
      <c r="EQQ1341" s="4"/>
      <c r="EQR1341" s="4"/>
      <c r="EQS1341" s="4"/>
      <c r="EQT1341" s="4"/>
      <c r="EQU1341" s="4"/>
      <c r="EQV1341" s="4"/>
      <c r="EQW1341" s="4"/>
      <c r="EQX1341" s="4"/>
      <c r="EQY1341" s="4"/>
      <c r="EQZ1341" s="4"/>
      <c r="ERA1341" s="4"/>
      <c r="ERB1341" s="4"/>
      <c r="ERC1341" s="4"/>
      <c r="ERD1341" s="4"/>
      <c r="ERE1341" s="4"/>
      <c r="ERF1341" s="4"/>
      <c r="ERG1341" s="4"/>
      <c r="ERH1341" s="4"/>
      <c r="ERI1341" s="4"/>
      <c r="ERJ1341" s="4"/>
      <c r="ERK1341" s="4"/>
      <c r="ERL1341" s="4"/>
      <c r="ERM1341" s="4"/>
      <c r="ERN1341" s="4"/>
      <c r="ERO1341" s="4"/>
      <c r="ERP1341" s="4"/>
      <c r="ERQ1341" s="4"/>
      <c r="ERR1341" s="4"/>
      <c r="ERS1341" s="4"/>
      <c r="ERT1341" s="4"/>
      <c r="ERU1341" s="4"/>
      <c r="ERV1341" s="4"/>
      <c r="ERW1341" s="4"/>
      <c r="ERX1341" s="4"/>
      <c r="ERY1341" s="4"/>
      <c r="ERZ1341" s="4"/>
      <c r="ESA1341" s="4"/>
      <c r="ESB1341" s="4"/>
      <c r="ESC1341" s="4"/>
      <c r="ESD1341" s="4"/>
      <c r="ESE1341" s="4"/>
      <c r="ESF1341" s="4"/>
      <c r="ESG1341" s="4"/>
      <c r="ESH1341" s="4"/>
      <c r="ESI1341" s="4"/>
      <c r="ESJ1341" s="4"/>
      <c r="ESK1341" s="4"/>
      <c r="ESL1341" s="4"/>
      <c r="ESM1341" s="4"/>
      <c r="ESN1341" s="4"/>
      <c r="ESO1341" s="4"/>
      <c r="ESP1341" s="4"/>
      <c r="ESQ1341" s="4"/>
      <c r="ESR1341" s="4"/>
      <c r="ESS1341" s="4"/>
      <c r="EST1341" s="4"/>
      <c r="ESU1341" s="4"/>
      <c r="ESV1341" s="4"/>
      <c r="ESW1341" s="4"/>
      <c r="ESX1341" s="4"/>
      <c r="ESY1341" s="4"/>
      <c r="ESZ1341" s="4"/>
      <c r="ETA1341" s="4"/>
      <c r="ETB1341" s="4"/>
      <c r="ETC1341" s="4"/>
      <c r="ETD1341" s="4"/>
      <c r="ETE1341" s="4"/>
      <c r="ETF1341" s="4"/>
      <c r="ETG1341" s="4"/>
      <c r="ETH1341" s="4"/>
      <c r="ETI1341" s="4"/>
      <c r="ETJ1341" s="4"/>
      <c r="ETK1341" s="4"/>
      <c r="ETL1341" s="4"/>
      <c r="ETM1341" s="4"/>
      <c r="ETN1341" s="4"/>
      <c r="ETO1341" s="4"/>
      <c r="ETP1341" s="4"/>
      <c r="ETQ1341" s="4"/>
      <c r="ETR1341" s="4"/>
      <c r="ETS1341" s="4"/>
      <c r="ETT1341" s="4"/>
      <c r="ETU1341" s="4"/>
      <c r="ETV1341" s="4"/>
      <c r="ETW1341" s="4"/>
      <c r="ETX1341" s="4"/>
      <c r="ETY1341" s="4"/>
      <c r="ETZ1341" s="4"/>
      <c r="EUA1341" s="4"/>
      <c r="EUB1341" s="4"/>
      <c r="EUC1341" s="4"/>
      <c r="EUD1341" s="4"/>
      <c r="EUE1341" s="4"/>
      <c r="EUF1341" s="4"/>
      <c r="EUG1341" s="4"/>
      <c r="EUH1341" s="4"/>
      <c r="EUI1341" s="4"/>
      <c r="EUJ1341" s="4"/>
      <c r="EUK1341" s="4"/>
      <c r="EUL1341" s="4"/>
      <c r="EUM1341" s="4"/>
      <c r="EUN1341" s="4"/>
      <c r="EUO1341" s="4"/>
      <c r="EUP1341" s="4"/>
      <c r="EUQ1341" s="4"/>
      <c r="EUR1341" s="4"/>
      <c r="EUS1341" s="4"/>
      <c r="EUT1341" s="4"/>
      <c r="EUU1341" s="4"/>
      <c r="EUV1341" s="4"/>
      <c r="EUW1341" s="4"/>
      <c r="EUX1341" s="4"/>
      <c r="EUY1341" s="4"/>
      <c r="EUZ1341" s="4"/>
      <c r="EVA1341" s="4"/>
      <c r="EVB1341" s="4"/>
      <c r="EVC1341" s="4"/>
      <c r="EVD1341" s="4"/>
      <c r="EVE1341" s="4"/>
      <c r="EVF1341" s="4"/>
      <c r="EVG1341" s="4"/>
      <c r="EVH1341" s="4"/>
      <c r="EVI1341" s="4"/>
      <c r="EVJ1341" s="4"/>
      <c r="EVK1341" s="4"/>
      <c r="EVL1341" s="4"/>
      <c r="EVM1341" s="4"/>
      <c r="EVN1341" s="4"/>
      <c r="EVO1341" s="4"/>
      <c r="EVP1341" s="4"/>
      <c r="EVQ1341" s="4"/>
      <c r="EVR1341" s="4"/>
      <c r="EVS1341" s="4"/>
      <c r="EVT1341" s="4"/>
      <c r="EVU1341" s="4"/>
      <c r="EVV1341" s="4"/>
      <c r="EVW1341" s="4"/>
      <c r="EVX1341" s="4"/>
      <c r="EVY1341" s="4"/>
      <c r="EVZ1341" s="4"/>
      <c r="EWA1341" s="4"/>
      <c r="EWB1341" s="4"/>
      <c r="EWC1341" s="4"/>
      <c r="EWD1341" s="4"/>
      <c r="EWE1341" s="4"/>
      <c r="EWF1341" s="4"/>
      <c r="EWG1341" s="4"/>
      <c r="EWH1341" s="4"/>
      <c r="EWI1341" s="4"/>
      <c r="EWJ1341" s="4"/>
      <c r="EWK1341" s="4"/>
      <c r="EWL1341" s="4"/>
      <c r="EWM1341" s="4"/>
      <c r="EWN1341" s="4"/>
      <c r="EWO1341" s="4"/>
      <c r="EWP1341" s="4"/>
      <c r="EWQ1341" s="4"/>
      <c r="EWR1341" s="4"/>
      <c r="EWS1341" s="4"/>
      <c r="EWT1341" s="4"/>
      <c r="EWU1341" s="4"/>
      <c r="EWV1341" s="4"/>
      <c r="EWW1341" s="4"/>
      <c r="EWX1341" s="4"/>
      <c r="EWY1341" s="4"/>
      <c r="EWZ1341" s="4"/>
      <c r="EXA1341" s="4"/>
      <c r="EXB1341" s="4"/>
      <c r="EXC1341" s="4"/>
      <c r="EXD1341" s="4"/>
      <c r="EXE1341" s="4"/>
      <c r="EXF1341" s="4"/>
      <c r="EXG1341" s="4"/>
      <c r="EXH1341" s="4"/>
      <c r="EXI1341" s="4"/>
      <c r="EXJ1341" s="4"/>
      <c r="EXK1341" s="4"/>
      <c r="EXL1341" s="4"/>
      <c r="EXM1341" s="4"/>
      <c r="EXN1341" s="4"/>
      <c r="EXO1341" s="4"/>
      <c r="EXP1341" s="4"/>
      <c r="EXQ1341" s="4"/>
      <c r="EXR1341" s="4"/>
      <c r="EXS1341" s="4"/>
      <c r="EXT1341" s="4"/>
      <c r="EXU1341" s="4"/>
      <c r="EXV1341" s="4"/>
      <c r="EXW1341" s="4"/>
      <c r="EXX1341" s="4"/>
      <c r="EXY1341" s="4"/>
      <c r="EXZ1341" s="4"/>
      <c r="EYA1341" s="4"/>
      <c r="EYB1341" s="4"/>
      <c r="EYC1341" s="4"/>
      <c r="EYD1341" s="4"/>
      <c r="EYE1341" s="4"/>
      <c r="EYF1341" s="4"/>
      <c r="EYG1341" s="4"/>
      <c r="EYH1341" s="4"/>
      <c r="EYI1341" s="4"/>
      <c r="EYJ1341" s="4"/>
      <c r="EYK1341" s="4"/>
      <c r="EYL1341" s="4"/>
      <c r="EYM1341" s="4"/>
      <c r="EYN1341" s="4"/>
      <c r="EYO1341" s="4"/>
      <c r="EYP1341" s="4"/>
      <c r="EYQ1341" s="4"/>
      <c r="EYR1341" s="4"/>
      <c r="EYS1341" s="4"/>
      <c r="EYT1341" s="4"/>
      <c r="EYU1341" s="4"/>
      <c r="EYV1341" s="4"/>
      <c r="EYW1341" s="4"/>
      <c r="EYX1341" s="4"/>
      <c r="EYY1341" s="4"/>
      <c r="EYZ1341" s="4"/>
      <c r="EZA1341" s="4"/>
      <c r="EZB1341" s="4"/>
      <c r="EZC1341" s="4"/>
      <c r="EZD1341" s="4"/>
      <c r="EZE1341" s="4"/>
      <c r="EZF1341" s="4"/>
      <c r="EZG1341" s="4"/>
      <c r="EZH1341" s="4"/>
      <c r="EZI1341" s="4"/>
      <c r="EZJ1341" s="4"/>
      <c r="EZK1341" s="4"/>
      <c r="EZL1341" s="4"/>
      <c r="EZM1341" s="4"/>
      <c r="EZN1341" s="4"/>
      <c r="EZO1341" s="4"/>
      <c r="EZP1341" s="4"/>
      <c r="EZQ1341" s="4"/>
      <c r="EZR1341" s="4"/>
      <c r="EZS1341" s="4"/>
      <c r="EZT1341" s="4"/>
      <c r="EZU1341" s="4"/>
      <c r="EZV1341" s="4"/>
      <c r="EZW1341" s="4"/>
      <c r="EZX1341" s="4"/>
      <c r="EZY1341" s="4"/>
      <c r="EZZ1341" s="4"/>
      <c r="FAA1341" s="4"/>
      <c r="FAB1341" s="4"/>
      <c r="FAC1341" s="4"/>
      <c r="FAD1341" s="4"/>
      <c r="FAE1341" s="4"/>
      <c r="FAF1341" s="4"/>
      <c r="FAG1341" s="4"/>
      <c r="FAH1341" s="4"/>
      <c r="FAI1341" s="4"/>
      <c r="FAJ1341" s="4"/>
      <c r="FAK1341" s="4"/>
      <c r="FAL1341" s="4"/>
      <c r="FAM1341" s="4"/>
      <c r="FAN1341" s="4"/>
      <c r="FAO1341" s="4"/>
      <c r="FAP1341" s="4"/>
      <c r="FAQ1341" s="4"/>
      <c r="FAR1341" s="4"/>
      <c r="FAS1341" s="4"/>
      <c r="FAT1341" s="4"/>
      <c r="FAU1341" s="4"/>
      <c r="FAV1341" s="4"/>
      <c r="FAW1341" s="4"/>
      <c r="FAX1341" s="4"/>
      <c r="FAY1341" s="4"/>
      <c r="FAZ1341" s="4"/>
      <c r="FBA1341" s="4"/>
      <c r="FBB1341" s="4"/>
      <c r="FBC1341" s="4"/>
      <c r="FBD1341" s="4"/>
      <c r="FBE1341" s="4"/>
      <c r="FBF1341" s="4"/>
      <c r="FBG1341" s="4"/>
      <c r="FBH1341" s="4"/>
      <c r="FBI1341" s="4"/>
      <c r="FBJ1341" s="4"/>
      <c r="FBK1341" s="4"/>
      <c r="FBL1341" s="4"/>
      <c r="FBM1341" s="4"/>
      <c r="FBN1341" s="4"/>
      <c r="FBO1341" s="4"/>
      <c r="FBP1341" s="4"/>
      <c r="FBQ1341" s="4"/>
      <c r="FBR1341" s="4"/>
      <c r="FBS1341" s="4"/>
      <c r="FBT1341" s="4"/>
      <c r="FBU1341" s="4"/>
      <c r="FBV1341" s="4"/>
      <c r="FBW1341" s="4"/>
      <c r="FBX1341" s="4"/>
      <c r="FBY1341" s="4"/>
      <c r="FBZ1341" s="4"/>
      <c r="FCA1341" s="4"/>
      <c r="FCB1341" s="4"/>
      <c r="FCC1341" s="4"/>
      <c r="FCD1341" s="4"/>
      <c r="FCE1341" s="4"/>
      <c r="FCF1341" s="4"/>
      <c r="FCG1341" s="4"/>
      <c r="FCH1341" s="4"/>
      <c r="FCI1341" s="4"/>
      <c r="FCJ1341" s="4"/>
      <c r="FCK1341" s="4"/>
      <c r="FCL1341" s="4"/>
      <c r="FCM1341" s="4"/>
      <c r="FCN1341" s="4"/>
      <c r="FCO1341" s="4"/>
      <c r="FCP1341" s="4"/>
      <c r="FCQ1341" s="4"/>
      <c r="FCR1341" s="4"/>
      <c r="FCS1341" s="4"/>
      <c r="FCT1341" s="4"/>
      <c r="FCU1341" s="4"/>
      <c r="FCV1341" s="4"/>
      <c r="FCW1341" s="4"/>
      <c r="FCX1341" s="4"/>
      <c r="FCY1341" s="4"/>
      <c r="FCZ1341" s="4"/>
      <c r="FDA1341" s="4"/>
      <c r="FDB1341" s="4"/>
      <c r="FDC1341" s="4"/>
      <c r="FDD1341" s="4"/>
      <c r="FDE1341" s="4"/>
      <c r="FDF1341" s="4"/>
      <c r="FDG1341" s="4"/>
      <c r="FDH1341" s="4"/>
      <c r="FDI1341" s="4"/>
      <c r="FDJ1341" s="4"/>
      <c r="FDK1341" s="4"/>
      <c r="FDL1341" s="4"/>
      <c r="FDM1341" s="4"/>
      <c r="FDN1341" s="4"/>
      <c r="FDO1341" s="4"/>
      <c r="FDP1341" s="4"/>
      <c r="FDQ1341" s="4"/>
      <c r="FDR1341" s="4"/>
      <c r="FDS1341" s="4"/>
      <c r="FDT1341" s="4"/>
      <c r="FDU1341" s="4"/>
      <c r="FDV1341" s="4"/>
      <c r="FDW1341" s="4"/>
      <c r="FDX1341" s="4"/>
      <c r="FDY1341" s="4"/>
      <c r="FDZ1341" s="4"/>
      <c r="FEA1341" s="4"/>
      <c r="FEB1341" s="4"/>
      <c r="FEC1341" s="4"/>
      <c r="FED1341" s="4"/>
      <c r="FEE1341" s="4"/>
      <c r="FEF1341" s="4"/>
      <c r="FEG1341" s="4"/>
      <c r="FEH1341" s="4"/>
      <c r="FEI1341" s="4"/>
      <c r="FEJ1341" s="4"/>
      <c r="FEK1341" s="4"/>
      <c r="FEL1341" s="4"/>
      <c r="FEM1341" s="4"/>
      <c r="FEN1341" s="4"/>
      <c r="FEO1341" s="4"/>
      <c r="FEP1341" s="4"/>
      <c r="FEQ1341" s="4"/>
      <c r="FER1341" s="4"/>
      <c r="FES1341" s="4"/>
      <c r="FET1341" s="4"/>
      <c r="FEU1341" s="4"/>
      <c r="FEV1341" s="4"/>
      <c r="FEW1341" s="4"/>
      <c r="FEX1341" s="4"/>
      <c r="FEY1341" s="4"/>
      <c r="FEZ1341" s="4"/>
      <c r="FFA1341" s="4"/>
      <c r="FFB1341" s="4"/>
      <c r="FFC1341" s="4"/>
      <c r="FFD1341" s="4"/>
      <c r="FFE1341" s="4"/>
      <c r="FFF1341" s="4"/>
      <c r="FFG1341" s="4"/>
      <c r="FFH1341" s="4"/>
      <c r="FFI1341" s="4"/>
      <c r="FFJ1341" s="4"/>
      <c r="FFK1341" s="4"/>
      <c r="FFL1341" s="4"/>
      <c r="FFM1341" s="4"/>
      <c r="FFN1341" s="4"/>
      <c r="FFO1341" s="4"/>
      <c r="FFP1341" s="4"/>
      <c r="FFQ1341" s="4"/>
      <c r="FFR1341" s="4"/>
      <c r="FFS1341" s="4"/>
      <c r="FFT1341" s="4"/>
      <c r="FFU1341" s="4"/>
      <c r="FFV1341" s="4"/>
      <c r="FFW1341" s="4"/>
      <c r="FFX1341" s="4"/>
      <c r="FFY1341" s="4"/>
      <c r="FFZ1341" s="4"/>
      <c r="FGA1341" s="4"/>
      <c r="FGB1341" s="4"/>
      <c r="FGC1341" s="4"/>
      <c r="FGD1341" s="4"/>
      <c r="FGE1341" s="4"/>
      <c r="FGF1341" s="4"/>
      <c r="FGG1341" s="4"/>
      <c r="FGH1341" s="4"/>
      <c r="FGI1341" s="4"/>
      <c r="FGJ1341" s="4"/>
      <c r="FGK1341" s="4"/>
      <c r="FGL1341" s="4"/>
      <c r="FGM1341" s="4"/>
      <c r="FGN1341" s="4"/>
      <c r="FGO1341" s="4"/>
      <c r="FGP1341" s="4"/>
      <c r="FGQ1341" s="4"/>
      <c r="FGR1341" s="4"/>
      <c r="FGS1341" s="4"/>
      <c r="FGT1341" s="4"/>
      <c r="FGU1341" s="4"/>
      <c r="FGV1341" s="4"/>
      <c r="FGW1341" s="4"/>
      <c r="FGX1341" s="4"/>
      <c r="FGY1341" s="4"/>
      <c r="FGZ1341" s="4"/>
      <c r="FHA1341" s="4"/>
      <c r="FHB1341" s="4"/>
      <c r="FHC1341" s="4"/>
      <c r="FHD1341" s="4"/>
      <c r="FHE1341" s="4"/>
      <c r="FHF1341" s="4"/>
      <c r="FHG1341" s="4"/>
      <c r="FHH1341" s="4"/>
      <c r="FHI1341" s="4"/>
      <c r="FHJ1341" s="4"/>
      <c r="FHK1341" s="4"/>
      <c r="FHL1341" s="4"/>
      <c r="FHM1341" s="4"/>
      <c r="FHN1341" s="4"/>
      <c r="FHO1341" s="4"/>
      <c r="FHP1341" s="4"/>
      <c r="FHQ1341" s="4"/>
      <c r="FHR1341" s="4"/>
      <c r="FHS1341" s="4"/>
      <c r="FHT1341" s="4"/>
      <c r="FHU1341" s="4"/>
      <c r="FHV1341" s="4"/>
      <c r="FHW1341" s="4"/>
      <c r="FHX1341" s="4"/>
      <c r="FHY1341" s="4"/>
      <c r="FHZ1341" s="4"/>
      <c r="FIA1341" s="4"/>
      <c r="FIB1341" s="4"/>
      <c r="FIC1341" s="4"/>
      <c r="FID1341" s="4"/>
      <c r="FIE1341" s="4"/>
      <c r="FIF1341" s="4"/>
      <c r="FIG1341" s="4"/>
      <c r="FIH1341" s="4"/>
      <c r="FII1341" s="4"/>
      <c r="FIJ1341" s="4"/>
      <c r="FIK1341" s="4"/>
      <c r="FIL1341" s="4"/>
      <c r="FIM1341" s="4"/>
      <c r="FIN1341" s="4"/>
      <c r="FIO1341" s="4"/>
      <c r="FIP1341" s="4"/>
      <c r="FIQ1341" s="4"/>
      <c r="FIR1341" s="4"/>
      <c r="FIS1341" s="4"/>
      <c r="FIT1341" s="4"/>
      <c r="FIU1341" s="4"/>
      <c r="FIV1341" s="4"/>
      <c r="FIW1341" s="4"/>
      <c r="FIX1341" s="4"/>
      <c r="FIY1341" s="4"/>
      <c r="FIZ1341" s="4"/>
      <c r="FJA1341" s="4"/>
      <c r="FJB1341" s="4"/>
      <c r="FJC1341" s="4"/>
      <c r="FJD1341" s="4"/>
      <c r="FJE1341" s="4"/>
      <c r="FJF1341" s="4"/>
      <c r="FJG1341" s="4"/>
      <c r="FJH1341" s="4"/>
      <c r="FJI1341" s="4"/>
      <c r="FJJ1341" s="4"/>
      <c r="FJK1341" s="4"/>
      <c r="FJL1341" s="4"/>
      <c r="FJM1341" s="4"/>
      <c r="FJN1341" s="4"/>
      <c r="FJO1341" s="4"/>
      <c r="FJP1341" s="4"/>
      <c r="FJQ1341" s="4"/>
      <c r="FJR1341" s="4"/>
      <c r="FJS1341" s="4"/>
      <c r="FJT1341" s="4"/>
      <c r="FJU1341" s="4"/>
      <c r="FJV1341" s="4"/>
      <c r="FJW1341" s="4"/>
      <c r="FJX1341" s="4"/>
      <c r="FJY1341" s="4"/>
      <c r="FJZ1341" s="4"/>
      <c r="FKA1341" s="4"/>
      <c r="FKB1341" s="4"/>
      <c r="FKC1341" s="4"/>
      <c r="FKD1341" s="4"/>
      <c r="FKE1341" s="4"/>
      <c r="FKF1341" s="4"/>
      <c r="FKG1341" s="4"/>
      <c r="FKH1341" s="4"/>
      <c r="FKI1341" s="4"/>
      <c r="FKJ1341" s="4"/>
      <c r="FKK1341" s="4"/>
      <c r="FKL1341" s="4"/>
      <c r="FKM1341" s="4"/>
      <c r="FKN1341" s="4"/>
      <c r="FKO1341" s="4"/>
      <c r="FKP1341" s="4"/>
      <c r="FKQ1341" s="4"/>
      <c r="FKR1341" s="4"/>
      <c r="FKS1341" s="4"/>
      <c r="FKT1341" s="4"/>
      <c r="FKU1341" s="4"/>
      <c r="FKV1341" s="4"/>
      <c r="FKW1341" s="4"/>
      <c r="FKX1341" s="4"/>
      <c r="FKY1341" s="4"/>
      <c r="FKZ1341" s="4"/>
      <c r="FLA1341" s="4"/>
      <c r="FLB1341" s="4"/>
      <c r="FLC1341" s="4"/>
      <c r="FLD1341" s="4"/>
      <c r="FLE1341" s="4"/>
      <c r="FLF1341" s="4"/>
      <c r="FLG1341" s="4"/>
      <c r="FLH1341" s="4"/>
      <c r="FLI1341" s="4"/>
      <c r="FLJ1341" s="4"/>
      <c r="FLK1341" s="4"/>
      <c r="FLL1341" s="4"/>
      <c r="FLM1341" s="4"/>
      <c r="FLN1341" s="4"/>
      <c r="FLO1341" s="4"/>
      <c r="FLP1341" s="4"/>
      <c r="FLQ1341" s="4"/>
      <c r="FLR1341" s="4"/>
      <c r="FLS1341" s="4"/>
      <c r="FLT1341" s="4"/>
      <c r="FLU1341" s="4"/>
      <c r="FLV1341" s="4"/>
      <c r="FLW1341" s="4"/>
      <c r="FLX1341" s="4"/>
      <c r="FLY1341" s="4"/>
      <c r="FLZ1341" s="4"/>
      <c r="FMA1341" s="4"/>
      <c r="FMB1341" s="4"/>
      <c r="FMC1341" s="4"/>
      <c r="FMD1341" s="4"/>
      <c r="FME1341" s="4"/>
      <c r="FMF1341" s="4"/>
      <c r="FMG1341" s="4"/>
      <c r="FMH1341" s="4"/>
      <c r="FMI1341" s="4"/>
      <c r="FMJ1341" s="4"/>
      <c r="FMK1341" s="4"/>
      <c r="FML1341" s="4"/>
      <c r="FMM1341" s="4"/>
      <c r="FMN1341" s="4"/>
      <c r="FMO1341" s="4"/>
      <c r="FMP1341" s="4"/>
      <c r="FMQ1341" s="4"/>
      <c r="FMR1341" s="4"/>
      <c r="FMS1341" s="4"/>
      <c r="FMT1341" s="4"/>
      <c r="FMU1341" s="4"/>
      <c r="FMV1341" s="4"/>
      <c r="FMW1341" s="4"/>
      <c r="FMX1341" s="4"/>
      <c r="FMY1341" s="4"/>
      <c r="FMZ1341" s="4"/>
      <c r="FNA1341" s="4"/>
      <c r="FNB1341" s="4"/>
      <c r="FNC1341" s="4"/>
      <c r="FND1341" s="4"/>
      <c r="FNE1341" s="4"/>
      <c r="FNF1341" s="4"/>
      <c r="FNG1341" s="4"/>
      <c r="FNH1341" s="4"/>
      <c r="FNI1341" s="4"/>
      <c r="FNJ1341" s="4"/>
      <c r="FNK1341" s="4"/>
      <c r="FNL1341" s="4"/>
      <c r="FNM1341" s="4"/>
      <c r="FNN1341" s="4"/>
      <c r="FNO1341" s="4"/>
      <c r="FNP1341" s="4"/>
      <c r="FNQ1341" s="4"/>
      <c r="FNR1341" s="4"/>
      <c r="FNS1341" s="4"/>
      <c r="FNT1341" s="4"/>
      <c r="FNU1341" s="4"/>
      <c r="FNV1341" s="4"/>
      <c r="FNW1341" s="4"/>
      <c r="FNX1341" s="4"/>
      <c r="FNY1341" s="4"/>
      <c r="FNZ1341" s="4"/>
      <c r="FOA1341" s="4"/>
      <c r="FOB1341" s="4"/>
      <c r="FOC1341" s="4"/>
      <c r="FOD1341" s="4"/>
      <c r="FOE1341" s="4"/>
      <c r="FOF1341" s="4"/>
      <c r="FOG1341" s="4"/>
      <c r="FOH1341" s="4"/>
      <c r="FOI1341" s="4"/>
      <c r="FOJ1341" s="4"/>
      <c r="FOK1341" s="4"/>
      <c r="FOL1341" s="4"/>
      <c r="FOM1341" s="4"/>
      <c r="FON1341" s="4"/>
      <c r="FOO1341" s="4"/>
      <c r="FOP1341" s="4"/>
      <c r="FOQ1341" s="4"/>
      <c r="FOR1341" s="4"/>
      <c r="FOS1341" s="4"/>
      <c r="FOT1341" s="4"/>
      <c r="FOU1341" s="4"/>
      <c r="FOV1341" s="4"/>
      <c r="FOW1341" s="4"/>
      <c r="FOX1341" s="4"/>
      <c r="FOY1341" s="4"/>
      <c r="FOZ1341" s="4"/>
      <c r="FPA1341" s="4"/>
      <c r="FPB1341" s="4"/>
      <c r="FPC1341" s="4"/>
      <c r="FPD1341" s="4"/>
      <c r="FPE1341" s="4"/>
      <c r="FPF1341" s="4"/>
      <c r="FPG1341" s="4"/>
      <c r="FPH1341" s="4"/>
      <c r="FPI1341" s="4"/>
      <c r="FPJ1341" s="4"/>
      <c r="FPK1341" s="4"/>
      <c r="FPL1341" s="4"/>
      <c r="FPM1341" s="4"/>
      <c r="FPN1341" s="4"/>
      <c r="FPO1341" s="4"/>
      <c r="FPP1341" s="4"/>
      <c r="FPQ1341" s="4"/>
      <c r="FPR1341" s="4"/>
      <c r="FPS1341" s="4"/>
      <c r="FPT1341" s="4"/>
      <c r="FPU1341" s="4"/>
      <c r="FPV1341" s="4"/>
      <c r="FPW1341" s="4"/>
      <c r="FPX1341" s="4"/>
      <c r="FPY1341" s="4"/>
      <c r="FPZ1341" s="4"/>
      <c r="FQA1341" s="4"/>
      <c r="FQB1341" s="4"/>
      <c r="FQC1341" s="4"/>
      <c r="FQD1341" s="4"/>
      <c r="FQE1341" s="4"/>
      <c r="FQF1341" s="4"/>
      <c r="FQG1341" s="4"/>
      <c r="FQH1341" s="4"/>
      <c r="FQI1341" s="4"/>
      <c r="FQJ1341" s="4"/>
      <c r="FQK1341" s="4"/>
      <c r="FQL1341" s="4"/>
      <c r="FQM1341" s="4"/>
      <c r="FQN1341" s="4"/>
      <c r="FQO1341" s="4"/>
      <c r="FQP1341" s="4"/>
      <c r="FQQ1341" s="4"/>
      <c r="FQR1341" s="4"/>
      <c r="FQS1341" s="4"/>
      <c r="FQT1341" s="4"/>
      <c r="FQU1341" s="4"/>
      <c r="FQV1341" s="4"/>
      <c r="FQW1341" s="4"/>
      <c r="FQX1341" s="4"/>
      <c r="FQY1341" s="4"/>
      <c r="FQZ1341" s="4"/>
      <c r="FRA1341" s="4"/>
      <c r="FRB1341" s="4"/>
      <c r="FRC1341" s="4"/>
      <c r="FRD1341" s="4"/>
      <c r="FRE1341" s="4"/>
      <c r="FRF1341" s="4"/>
      <c r="FRG1341" s="4"/>
      <c r="FRH1341" s="4"/>
      <c r="FRI1341" s="4"/>
      <c r="FRJ1341" s="4"/>
      <c r="FRK1341" s="4"/>
      <c r="FRL1341" s="4"/>
      <c r="FRM1341" s="4"/>
      <c r="FRN1341" s="4"/>
      <c r="FRO1341" s="4"/>
      <c r="FRP1341" s="4"/>
      <c r="FRQ1341" s="4"/>
      <c r="FRR1341" s="4"/>
      <c r="FRS1341" s="4"/>
      <c r="FRT1341" s="4"/>
      <c r="FRU1341" s="4"/>
      <c r="FRV1341" s="4"/>
      <c r="FRW1341" s="4"/>
      <c r="FRX1341" s="4"/>
      <c r="FRY1341" s="4"/>
      <c r="FRZ1341" s="4"/>
      <c r="FSA1341" s="4"/>
      <c r="FSB1341" s="4"/>
      <c r="FSC1341" s="4"/>
      <c r="FSD1341" s="4"/>
      <c r="FSE1341" s="4"/>
      <c r="FSF1341" s="4"/>
      <c r="FSG1341" s="4"/>
      <c r="FSH1341" s="4"/>
      <c r="FSI1341" s="4"/>
      <c r="FSJ1341" s="4"/>
      <c r="FSK1341" s="4"/>
      <c r="FSL1341" s="4"/>
      <c r="FSM1341" s="4"/>
      <c r="FSN1341" s="4"/>
      <c r="FSO1341" s="4"/>
      <c r="FSP1341" s="4"/>
      <c r="FSQ1341" s="4"/>
      <c r="FSR1341" s="4"/>
      <c r="FSS1341" s="4"/>
      <c r="FST1341" s="4"/>
      <c r="FSU1341" s="4"/>
      <c r="FSV1341" s="4"/>
      <c r="FSW1341" s="4"/>
      <c r="FSX1341" s="4"/>
      <c r="FSY1341" s="4"/>
      <c r="FSZ1341" s="4"/>
      <c r="FTA1341" s="4"/>
      <c r="FTB1341" s="4"/>
      <c r="FTC1341" s="4"/>
      <c r="FTD1341" s="4"/>
      <c r="FTE1341" s="4"/>
      <c r="FTF1341" s="4"/>
      <c r="FTG1341" s="4"/>
      <c r="FTH1341" s="4"/>
      <c r="FTI1341" s="4"/>
      <c r="FTJ1341" s="4"/>
      <c r="FTK1341" s="4"/>
      <c r="FTL1341" s="4"/>
      <c r="FTM1341" s="4"/>
      <c r="FTN1341" s="4"/>
      <c r="FTO1341" s="4"/>
      <c r="FTP1341" s="4"/>
      <c r="FTQ1341" s="4"/>
      <c r="FTR1341" s="4"/>
      <c r="FTS1341" s="4"/>
      <c r="FTT1341" s="4"/>
      <c r="FTU1341" s="4"/>
      <c r="FTV1341" s="4"/>
      <c r="FTW1341" s="4"/>
      <c r="FTX1341" s="4"/>
      <c r="FTY1341" s="4"/>
      <c r="FTZ1341" s="4"/>
      <c r="FUA1341" s="4"/>
      <c r="FUB1341" s="4"/>
      <c r="FUC1341" s="4"/>
      <c r="FUD1341" s="4"/>
      <c r="FUE1341" s="4"/>
      <c r="FUF1341" s="4"/>
      <c r="FUG1341" s="4"/>
      <c r="FUH1341" s="4"/>
      <c r="FUI1341" s="4"/>
      <c r="FUJ1341" s="4"/>
      <c r="FUK1341" s="4"/>
      <c r="FUL1341" s="4"/>
      <c r="FUM1341" s="4"/>
      <c r="FUN1341" s="4"/>
      <c r="FUO1341" s="4"/>
      <c r="FUP1341" s="4"/>
      <c r="FUQ1341" s="4"/>
      <c r="FUR1341" s="4"/>
      <c r="FUS1341" s="4"/>
      <c r="FUT1341" s="4"/>
      <c r="FUU1341" s="4"/>
      <c r="FUV1341" s="4"/>
      <c r="FUW1341" s="4"/>
      <c r="FUX1341" s="4"/>
      <c r="FUY1341" s="4"/>
      <c r="FUZ1341" s="4"/>
      <c r="FVA1341" s="4"/>
      <c r="FVB1341" s="4"/>
      <c r="FVC1341" s="4"/>
      <c r="FVD1341" s="4"/>
      <c r="FVE1341" s="4"/>
      <c r="FVF1341" s="4"/>
      <c r="FVG1341" s="4"/>
      <c r="FVH1341" s="4"/>
      <c r="FVI1341" s="4"/>
      <c r="FVJ1341" s="4"/>
      <c r="FVK1341" s="4"/>
      <c r="FVL1341" s="4"/>
      <c r="FVM1341" s="4"/>
      <c r="FVN1341" s="4"/>
      <c r="FVO1341" s="4"/>
      <c r="FVP1341" s="4"/>
      <c r="FVQ1341" s="4"/>
      <c r="FVR1341" s="4"/>
      <c r="FVS1341" s="4"/>
      <c r="FVT1341" s="4"/>
      <c r="FVU1341" s="4"/>
      <c r="FVV1341" s="4"/>
      <c r="FVW1341" s="4"/>
      <c r="FVX1341" s="4"/>
      <c r="FVY1341" s="4"/>
      <c r="FVZ1341" s="4"/>
      <c r="FWA1341" s="4"/>
      <c r="FWB1341" s="4"/>
      <c r="FWC1341" s="4"/>
      <c r="FWD1341" s="4"/>
      <c r="FWE1341" s="4"/>
      <c r="FWF1341" s="4"/>
      <c r="FWG1341" s="4"/>
      <c r="FWH1341" s="4"/>
      <c r="FWI1341" s="4"/>
      <c r="FWJ1341" s="4"/>
      <c r="FWK1341" s="4"/>
      <c r="FWL1341" s="4"/>
      <c r="FWM1341" s="4"/>
      <c r="FWN1341" s="4"/>
      <c r="FWO1341" s="4"/>
      <c r="FWP1341" s="4"/>
      <c r="FWQ1341" s="4"/>
      <c r="FWR1341" s="4"/>
      <c r="FWS1341" s="4"/>
      <c r="FWT1341" s="4"/>
      <c r="FWU1341" s="4"/>
      <c r="FWV1341" s="4"/>
      <c r="FWW1341" s="4"/>
      <c r="FWX1341" s="4"/>
      <c r="FWY1341" s="4"/>
      <c r="FWZ1341" s="4"/>
      <c r="FXA1341" s="4"/>
      <c r="FXB1341" s="4"/>
      <c r="FXC1341" s="4"/>
      <c r="FXD1341" s="4"/>
      <c r="FXE1341" s="4"/>
      <c r="FXF1341" s="4"/>
      <c r="FXG1341" s="4"/>
      <c r="FXH1341" s="4"/>
      <c r="FXI1341" s="4"/>
      <c r="FXJ1341" s="4"/>
      <c r="FXK1341" s="4"/>
      <c r="FXL1341" s="4"/>
      <c r="FXM1341" s="4"/>
      <c r="FXN1341" s="4"/>
      <c r="FXO1341" s="4"/>
      <c r="FXP1341" s="4"/>
      <c r="FXQ1341" s="4"/>
      <c r="FXR1341" s="4"/>
      <c r="FXS1341" s="4"/>
      <c r="FXT1341" s="4"/>
      <c r="FXU1341" s="4"/>
      <c r="FXV1341" s="4"/>
      <c r="FXW1341" s="4"/>
      <c r="FXX1341" s="4"/>
      <c r="FXY1341" s="4"/>
      <c r="FXZ1341" s="4"/>
      <c r="FYA1341" s="4"/>
      <c r="FYB1341" s="4"/>
      <c r="FYC1341" s="4"/>
      <c r="FYD1341" s="4"/>
      <c r="FYE1341" s="4"/>
      <c r="FYF1341" s="4"/>
      <c r="FYG1341" s="4"/>
      <c r="FYH1341" s="4"/>
      <c r="FYI1341" s="4"/>
      <c r="FYJ1341" s="4"/>
      <c r="FYK1341" s="4"/>
      <c r="FYL1341" s="4"/>
      <c r="FYM1341" s="4"/>
      <c r="FYN1341" s="4"/>
      <c r="FYO1341" s="4"/>
      <c r="FYP1341" s="4"/>
      <c r="FYQ1341" s="4"/>
      <c r="FYR1341" s="4"/>
      <c r="FYS1341" s="4"/>
      <c r="FYT1341" s="4"/>
      <c r="FYU1341" s="4"/>
      <c r="FYV1341" s="4"/>
      <c r="FYW1341" s="4"/>
      <c r="FYX1341" s="4"/>
      <c r="FYY1341" s="4"/>
      <c r="FYZ1341" s="4"/>
      <c r="FZA1341" s="4"/>
      <c r="FZB1341" s="4"/>
      <c r="FZC1341" s="4"/>
      <c r="FZD1341" s="4"/>
      <c r="FZE1341" s="4"/>
      <c r="FZF1341" s="4"/>
      <c r="FZG1341" s="4"/>
      <c r="FZH1341" s="4"/>
      <c r="FZI1341" s="4"/>
      <c r="FZJ1341" s="4"/>
      <c r="FZK1341" s="4"/>
      <c r="FZL1341" s="4"/>
      <c r="FZM1341" s="4"/>
      <c r="FZN1341" s="4"/>
      <c r="FZO1341" s="4"/>
      <c r="FZP1341" s="4"/>
      <c r="FZQ1341" s="4"/>
      <c r="FZR1341" s="4"/>
      <c r="FZS1341" s="4"/>
      <c r="FZT1341" s="4"/>
      <c r="FZU1341" s="4"/>
      <c r="FZV1341" s="4"/>
      <c r="FZW1341" s="4"/>
      <c r="FZX1341" s="4"/>
      <c r="FZY1341" s="4"/>
      <c r="FZZ1341" s="4"/>
      <c r="GAA1341" s="4"/>
      <c r="GAB1341" s="4"/>
      <c r="GAC1341" s="4"/>
      <c r="GAD1341" s="4"/>
      <c r="GAE1341" s="4"/>
      <c r="GAF1341" s="4"/>
      <c r="GAG1341" s="4"/>
      <c r="GAH1341" s="4"/>
      <c r="GAI1341" s="4"/>
      <c r="GAJ1341" s="4"/>
      <c r="GAK1341" s="4"/>
      <c r="GAL1341" s="4"/>
      <c r="GAM1341" s="4"/>
      <c r="GAN1341" s="4"/>
      <c r="GAO1341" s="4"/>
      <c r="GAP1341" s="4"/>
      <c r="GAQ1341" s="4"/>
      <c r="GAR1341" s="4"/>
      <c r="GAS1341" s="4"/>
      <c r="GAT1341" s="4"/>
      <c r="GAU1341" s="4"/>
      <c r="GAV1341" s="4"/>
      <c r="GAW1341" s="4"/>
      <c r="GAX1341" s="4"/>
      <c r="GAY1341" s="4"/>
      <c r="GAZ1341" s="4"/>
      <c r="GBA1341" s="4"/>
      <c r="GBB1341" s="4"/>
      <c r="GBC1341" s="4"/>
      <c r="GBD1341" s="4"/>
      <c r="GBE1341" s="4"/>
      <c r="GBF1341" s="4"/>
      <c r="GBG1341" s="4"/>
      <c r="GBH1341" s="4"/>
      <c r="GBI1341" s="4"/>
      <c r="GBJ1341" s="4"/>
      <c r="GBK1341" s="4"/>
      <c r="GBL1341" s="4"/>
      <c r="GBM1341" s="4"/>
      <c r="GBN1341" s="4"/>
      <c r="GBO1341" s="4"/>
      <c r="GBP1341" s="4"/>
      <c r="GBQ1341" s="4"/>
      <c r="GBR1341" s="4"/>
      <c r="GBS1341" s="4"/>
      <c r="GBT1341" s="4"/>
      <c r="GBU1341" s="4"/>
      <c r="GBV1341" s="4"/>
      <c r="GBW1341" s="4"/>
      <c r="GBX1341" s="4"/>
      <c r="GBY1341" s="4"/>
      <c r="GBZ1341" s="4"/>
      <c r="GCA1341" s="4"/>
      <c r="GCB1341" s="4"/>
      <c r="GCC1341" s="4"/>
      <c r="GCD1341" s="4"/>
      <c r="GCE1341" s="4"/>
      <c r="GCF1341" s="4"/>
      <c r="GCG1341" s="4"/>
      <c r="GCH1341" s="4"/>
      <c r="GCI1341" s="4"/>
      <c r="GCJ1341" s="4"/>
      <c r="GCK1341" s="4"/>
      <c r="GCL1341" s="4"/>
      <c r="GCM1341" s="4"/>
      <c r="GCN1341" s="4"/>
      <c r="GCO1341" s="4"/>
      <c r="GCP1341" s="4"/>
      <c r="GCQ1341" s="4"/>
      <c r="GCR1341" s="4"/>
      <c r="GCS1341" s="4"/>
      <c r="GCT1341" s="4"/>
      <c r="GCU1341" s="4"/>
      <c r="GCV1341" s="4"/>
      <c r="GCW1341" s="4"/>
      <c r="GCX1341" s="4"/>
      <c r="GCY1341" s="4"/>
      <c r="GCZ1341" s="4"/>
      <c r="GDA1341" s="4"/>
      <c r="GDB1341" s="4"/>
      <c r="GDC1341" s="4"/>
      <c r="GDD1341" s="4"/>
      <c r="GDE1341" s="4"/>
      <c r="GDF1341" s="4"/>
      <c r="GDG1341" s="4"/>
      <c r="GDH1341" s="4"/>
      <c r="GDI1341" s="4"/>
      <c r="GDJ1341" s="4"/>
      <c r="GDK1341" s="4"/>
      <c r="GDL1341" s="4"/>
      <c r="GDM1341" s="4"/>
      <c r="GDN1341" s="4"/>
      <c r="GDO1341" s="4"/>
      <c r="GDP1341" s="4"/>
      <c r="GDQ1341" s="4"/>
      <c r="GDR1341" s="4"/>
      <c r="GDS1341" s="4"/>
      <c r="GDT1341" s="4"/>
      <c r="GDU1341" s="4"/>
      <c r="GDV1341" s="4"/>
      <c r="GDW1341" s="4"/>
      <c r="GDX1341" s="4"/>
      <c r="GDY1341" s="4"/>
      <c r="GDZ1341" s="4"/>
      <c r="GEA1341" s="4"/>
      <c r="GEB1341" s="4"/>
      <c r="GEC1341" s="4"/>
      <c r="GED1341" s="4"/>
      <c r="GEE1341" s="4"/>
      <c r="GEF1341" s="4"/>
      <c r="GEG1341" s="4"/>
      <c r="GEH1341" s="4"/>
      <c r="GEI1341" s="4"/>
      <c r="GEJ1341" s="4"/>
      <c r="GEK1341" s="4"/>
      <c r="GEL1341" s="4"/>
      <c r="GEM1341" s="4"/>
      <c r="GEN1341" s="4"/>
      <c r="GEO1341" s="4"/>
      <c r="GEP1341" s="4"/>
      <c r="GEQ1341" s="4"/>
      <c r="GER1341" s="4"/>
      <c r="GES1341" s="4"/>
      <c r="GET1341" s="4"/>
      <c r="GEU1341" s="4"/>
      <c r="GEV1341" s="4"/>
      <c r="GEW1341" s="4"/>
      <c r="GEX1341" s="4"/>
      <c r="GEY1341" s="4"/>
      <c r="GEZ1341" s="4"/>
      <c r="GFA1341" s="4"/>
      <c r="GFB1341" s="4"/>
      <c r="GFC1341" s="4"/>
      <c r="GFD1341" s="4"/>
      <c r="GFE1341" s="4"/>
      <c r="GFF1341" s="4"/>
      <c r="GFG1341" s="4"/>
      <c r="GFH1341" s="4"/>
      <c r="GFI1341" s="4"/>
      <c r="GFJ1341" s="4"/>
      <c r="GFK1341" s="4"/>
      <c r="GFL1341" s="4"/>
      <c r="GFM1341" s="4"/>
      <c r="GFN1341" s="4"/>
      <c r="GFO1341" s="4"/>
      <c r="GFP1341" s="4"/>
      <c r="GFQ1341" s="4"/>
      <c r="GFR1341" s="4"/>
      <c r="GFS1341" s="4"/>
      <c r="GFT1341" s="4"/>
      <c r="GFU1341" s="4"/>
      <c r="GFV1341" s="4"/>
      <c r="GFW1341" s="4"/>
      <c r="GFX1341" s="4"/>
      <c r="GFY1341" s="4"/>
      <c r="GFZ1341" s="4"/>
      <c r="GGA1341" s="4"/>
      <c r="GGB1341" s="4"/>
      <c r="GGC1341" s="4"/>
      <c r="GGD1341" s="4"/>
      <c r="GGE1341" s="4"/>
      <c r="GGF1341" s="4"/>
      <c r="GGG1341" s="4"/>
      <c r="GGH1341" s="4"/>
      <c r="GGI1341" s="4"/>
      <c r="GGJ1341" s="4"/>
      <c r="GGK1341" s="4"/>
      <c r="GGL1341" s="4"/>
      <c r="GGM1341" s="4"/>
      <c r="GGN1341" s="4"/>
      <c r="GGO1341" s="4"/>
      <c r="GGP1341" s="4"/>
      <c r="GGQ1341" s="4"/>
      <c r="GGR1341" s="4"/>
      <c r="GGS1341" s="4"/>
      <c r="GGT1341" s="4"/>
      <c r="GGU1341" s="4"/>
      <c r="GGV1341" s="4"/>
      <c r="GGW1341" s="4"/>
      <c r="GGX1341" s="4"/>
      <c r="GGY1341" s="4"/>
      <c r="GGZ1341" s="4"/>
      <c r="GHA1341" s="4"/>
      <c r="GHB1341" s="4"/>
      <c r="GHC1341" s="4"/>
      <c r="GHD1341" s="4"/>
      <c r="GHE1341" s="4"/>
      <c r="GHF1341" s="4"/>
      <c r="GHG1341" s="4"/>
      <c r="GHH1341" s="4"/>
      <c r="GHI1341" s="4"/>
      <c r="GHJ1341" s="4"/>
      <c r="GHK1341" s="4"/>
      <c r="GHL1341" s="4"/>
      <c r="GHM1341" s="4"/>
      <c r="GHN1341" s="4"/>
      <c r="GHO1341" s="4"/>
      <c r="GHP1341" s="4"/>
      <c r="GHQ1341" s="4"/>
      <c r="GHR1341" s="4"/>
      <c r="GHS1341" s="4"/>
      <c r="GHT1341" s="4"/>
      <c r="GHU1341" s="4"/>
      <c r="GHV1341" s="4"/>
      <c r="GHW1341" s="4"/>
      <c r="GHX1341" s="4"/>
      <c r="GHY1341" s="4"/>
      <c r="GHZ1341" s="4"/>
      <c r="GIA1341" s="4"/>
      <c r="GIB1341" s="4"/>
      <c r="GIC1341" s="4"/>
      <c r="GID1341" s="4"/>
      <c r="GIE1341" s="4"/>
      <c r="GIF1341" s="4"/>
      <c r="GIG1341" s="4"/>
      <c r="GIH1341" s="4"/>
      <c r="GII1341" s="4"/>
      <c r="GIJ1341" s="4"/>
      <c r="GIK1341" s="4"/>
      <c r="GIL1341" s="4"/>
      <c r="GIM1341" s="4"/>
      <c r="GIN1341" s="4"/>
      <c r="GIO1341" s="4"/>
      <c r="GIP1341" s="4"/>
      <c r="GIQ1341" s="4"/>
      <c r="GIR1341" s="4"/>
      <c r="GIS1341" s="4"/>
      <c r="GIT1341" s="4"/>
      <c r="GIU1341" s="4"/>
      <c r="GIV1341" s="4"/>
      <c r="GIW1341" s="4"/>
      <c r="GIX1341" s="4"/>
      <c r="GIY1341" s="4"/>
      <c r="GIZ1341" s="4"/>
      <c r="GJA1341" s="4"/>
      <c r="GJB1341" s="4"/>
      <c r="GJC1341" s="4"/>
      <c r="GJD1341" s="4"/>
      <c r="GJE1341" s="4"/>
      <c r="GJF1341" s="4"/>
      <c r="GJG1341" s="4"/>
      <c r="GJH1341" s="4"/>
      <c r="GJI1341" s="4"/>
      <c r="GJJ1341" s="4"/>
      <c r="GJK1341" s="4"/>
      <c r="GJL1341" s="4"/>
      <c r="GJM1341" s="4"/>
      <c r="GJN1341" s="4"/>
      <c r="GJO1341" s="4"/>
      <c r="GJP1341" s="4"/>
      <c r="GJQ1341" s="4"/>
      <c r="GJR1341" s="4"/>
      <c r="GJS1341" s="4"/>
      <c r="GJT1341" s="4"/>
      <c r="GJU1341" s="4"/>
      <c r="GJV1341" s="4"/>
      <c r="GJW1341" s="4"/>
      <c r="GJX1341" s="4"/>
      <c r="GJY1341" s="4"/>
      <c r="GJZ1341" s="4"/>
      <c r="GKA1341" s="4"/>
      <c r="GKB1341" s="4"/>
      <c r="GKC1341" s="4"/>
      <c r="GKD1341" s="4"/>
      <c r="GKE1341" s="4"/>
      <c r="GKF1341" s="4"/>
      <c r="GKG1341" s="4"/>
      <c r="GKH1341" s="4"/>
      <c r="GKI1341" s="4"/>
      <c r="GKJ1341" s="4"/>
      <c r="GKK1341" s="4"/>
      <c r="GKL1341" s="4"/>
      <c r="GKM1341" s="4"/>
      <c r="GKN1341" s="4"/>
      <c r="GKO1341" s="4"/>
      <c r="GKP1341" s="4"/>
      <c r="GKQ1341" s="4"/>
      <c r="GKR1341" s="4"/>
      <c r="GKS1341" s="4"/>
      <c r="GKT1341" s="4"/>
      <c r="GKU1341" s="4"/>
      <c r="GKV1341" s="4"/>
      <c r="GKW1341" s="4"/>
      <c r="GKX1341" s="4"/>
      <c r="GKY1341" s="4"/>
      <c r="GKZ1341" s="4"/>
      <c r="GLA1341" s="4"/>
      <c r="GLB1341" s="4"/>
      <c r="GLC1341" s="4"/>
      <c r="GLD1341" s="4"/>
      <c r="GLE1341" s="4"/>
      <c r="GLF1341" s="4"/>
      <c r="GLG1341" s="4"/>
      <c r="GLH1341" s="4"/>
      <c r="GLI1341" s="4"/>
      <c r="GLJ1341" s="4"/>
      <c r="GLK1341" s="4"/>
      <c r="GLL1341" s="4"/>
      <c r="GLM1341" s="4"/>
      <c r="GLN1341" s="4"/>
      <c r="GLO1341" s="4"/>
      <c r="GLP1341" s="4"/>
      <c r="GLQ1341" s="4"/>
      <c r="GLR1341" s="4"/>
      <c r="GLS1341" s="4"/>
      <c r="GLT1341" s="4"/>
      <c r="GLU1341" s="4"/>
      <c r="GLV1341" s="4"/>
      <c r="GLW1341" s="4"/>
      <c r="GLX1341" s="4"/>
      <c r="GLY1341" s="4"/>
      <c r="GLZ1341" s="4"/>
      <c r="GMA1341" s="4"/>
      <c r="GMB1341" s="4"/>
      <c r="GMC1341" s="4"/>
      <c r="GMD1341" s="4"/>
      <c r="GME1341" s="4"/>
      <c r="GMF1341" s="4"/>
      <c r="GMG1341" s="4"/>
      <c r="GMH1341" s="4"/>
      <c r="GMI1341" s="4"/>
      <c r="GMJ1341" s="4"/>
      <c r="GMK1341" s="4"/>
      <c r="GML1341" s="4"/>
      <c r="GMM1341" s="4"/>
      <c r="GMN1341" s="4"/>
      <c r="GMO1341" s="4"/>
      <c r="GMP1341" s="4"/>
      <c r="GMQ1341" s="4"/>
      <c r="GMR1341" s="4"/>
      <c r="GMS1341" s="4"/>
      <c r="GMT1341" s="4"/>
      <c r="GMU1341" s="4"/>
      <c r="GMV1341" s="4"/>
      <c r="GMW1341" s="4"/>
      <c r="GMX1341" s="4"/>
      <c r="GMY1341" s="4"/>
      <c r="GMZ1341" s="4"/>
      <c r="GNA1341" s="4"/>
      <c r="GNB1341" s="4"/>
      <c r="GNC1341" s="4"/>
      <c r="GND1341" s="4"/>
      <c r="GNE1341" s="4"/>
      <c r="GNF1341" s="4"/>
      <c r="GNG1341" s="4"/>
      <c r="GNH1341" s="4"/>
      <c r="GNI1341" s="4"/>
      <c r="GNJ1341" s="4"/>
      <c r="GNK1341" s="4"/>
      <c r="GNL1341" s="4"/>
      <c r="GNM1341" s="4"/>
      <c r="GNN1341" s="4"/>
      <c r="GNO1341" s="4"/>
      <c r="GNP1341" s="4"/>
      <c r="GNQ1341" s="4"/>
      <c r="GNR1341" s="4"/>
      <c r="GNS1341" s="4"/>
      <c r="GNT1341" s="4"/>
      <c r="GNU1341" s="4"/>
      <c r="GNV1341" s="4"/>
      <c r="GNW1341" s="4"/>
      <c r="GNX1341" s="4"/>
      <c r="GNY1341" s="4"/>
      <c r="GNZ1341" s="4"/>
      <c r="GOA1341" s="4"/>
      <c r="GOB1341" s="4"/>
      <c r="GOC1341" s="4"/>
      <c r="GOD1341" s="4"/>
      <c r="GOE1341" s="4"/>
      <c r="GOF1341" s="4"/>
      <c r="GOG1341" s="4"/>
      <c r="GOH1341" s="4"/>
      <c r="GOI1341" s="4"/>
      <c r="GOJ1341" s="4"/>
      <c r="GOK1341" s="4"/>
      <c r="GOL1341" s="4"/>
      <c r="GOM1341" s="4"/>
      <c r="GON1341" s="4"/>
      <c r="GOO1341" s="4"/>
      <c r="GOP1341" s="4"/>
      <c r="GOQ1341" s="4"/>
      <c r="GOR1341" s="4"/>
      <c r="GOS1341" s="4"/>
      <c r="GOT1341" s="4"/>
      <c r="GOU1341" s="4"/>
      <c r="GOV1341" s="4"/>
      <c r="GOW1341" s="4"/>
      <c r="GOX1341" s="4"/>
      <c r="GOY1341" s="4"/>
      <c r="GOZ1341" s="4"/>
      <c r="GPA1341" s="4"/>
      <c r="GPB1341" s="4"/>
      <c r="GPC1341" s="4"/>
      <c r="GPD1341" s="4"/>
      <c r="GPE1341" s="4"/>
      <c r="GPF1341" s="4"/>
      <c r="GPG1341" s="4"/>
      <c r="GPH1341" s="4"/>
      <c r="GPI1341" s="4"/>
      <c r="GPJ1341" s="4"/>
      <c r="GPK1341" s="4"/>
      <c r="GPL1341" s="4"/>
      <c r="GPM1341" s="4"/>
      <c r="GPN1341" s="4"/>
      <c r="GPO1341" s="4"/>
      <c r="GPP1341" s="4"/>
      <c r="GPQ1341" s="4"/>
      <c r="GPR1341" s="4"/>
      <c r="GPS1341" s="4"/>
      <c r="GPT1341" s="4"/>
      <c r="GPU1341" s="4"/>
      <c r="GPV1341" s="4"/>
      <c r="GPW1341" s="4"/>
      <c r="GPX1341" s="4"/>
      <c r="GPY1341" s="4"/>
      <c r="GPZ1341" s="4"/>
      <c r="GQA1341" s="4"/>
      <c r="GQB1341" s="4"/>
      <c r="GQC1341" s="4"/>
      <c r="GQD1341" s="4"/>
      <c r="GQE1341" s="4"/>
      <c r="GQF1341" s="4"/>
      <c r="GQG1341" s="4"/>
      <c r="GQH1341" s="4"/>
      <c r="GQI1341" s="4"/>
      <c r="GQJ1341" s="4"/>
      <c r="GQK1341" s="4"/>
      <c r="GQL1341" s="4"/>
      <c r="GQM1341" s="4"/>
      <c r="GQN1341" s="4"/>
      <c r="GQO1341" s="4"/>
      <c r="GQP1341" s="4"/>
      <c r="GQQ1341" s="4"/>
      <c r="GQR1341" s="4"/>
      <c r="GQS1341" s="4"/>
      <c r="GQT1341" s="4"/>
      <c r="GQU1341" s="4"/>
      <c r="GQV1341" s="4"/>
      <c r="GQW1341" s="4"/>
      <c r="GQX1341" s="4"/>
      <c r="GQY1341" s="4"/>
      <c r="GQZ1341" s="4"/>
      <c r="GRA1341" s="4"/>
      <c r="GRB1341" s="4"/>
      <c r="GRC1341" s="4"/>
      <c r="GRD1341" s="4"/>
      <c r="GRE1341" s="4"/>
      <c r="GRF1341" s="4"/>
      <c r="GRG1341" s="4"/>
      <c r="GRH1341" s="4"/>
      <c r="GRI1341" s="4"/>
      <c r="GRJ1341" s="4"/>
      <c r="GRK1341" s="4"/>
      <c r="GRL1341" s="4"/>
      <c r="GRM1341" s="4"/>
      <c r="GRN1341" s="4"/>
      <c r="GRO1341" s="4"/>
      <c r="GRP1341" s="4"/>
      <c r="GRQ1341" s="4"/>
      <c r="GRR1341" s="4"/>
      <c r="GRS1341" s="4"/>
      <c r="GRT1341" s="4"/>
      <c r="GRU1341" s="4"/>
      <c r="GRV1341" s="4"/>
      <c r="GRW1341" s="4"/>
      <c r="GRX1341" s="4"/>
      <c r="GRY1341" s="4"/>
      <c r="GRZ1341" s="4"/>
      <c r="GSA1341" s="4"/>
      <c r="GSB1341" s="4"/>
      <c r="GSC1341" s="4"/>
      <c r="GSD1341" s="4"/>
      <c r="GSE1341" s="4"/>
      <c r="GSF1341" s="4"/>
      <c r="GSG1341" s="4"/>
      <c r="GSH1341" s="4"/>
      <c r="GSI1341" s="4"/>
      <c r="GSJ1341" s="4"/>
      <c r="GSK1341" s="4"/>
      <c r="GSL1341" s="4"/>
      <c r="GSM1341" s="4"/>
      <c r="GSN1341" s="4"/>
      <c r="GSO1341" s="4"/>
      <c r="GSP1341" s="4"/>
      <c r="GSQ1341" s="4"/>
      <c r="GSR1341" s="4"/>
      <c r="GSS1341" s="4"/>
      <c r="GST1341" s="4"/>
      <c r="GSU1341" s="4"/>
      <c r="GSV1341" s="4"/>
      <c r="GSW1341" s="4"/>
      <c r="GSX1341" s="4"/>
      <c r="GSY1341" s="4"/>
      <c r="GSZ1341" s="4"/>
      <c r="GTA1341" s="4"/>
      <c r="GTB1341" s="4"/>
      <c r="GTC1341" s="4"/>
      <c r="GTD1341" s="4"/>
      <c r="GTE1341" s="4"/>
      <c r="GTF1341" s="4"/>
      <c r="GTG1341" s="4"/>
      <c r="GTH1341" s="4"/>
      <c r="GTI1341" s="4"/>
      <c r="GTJ1341" s="4"/>
      <c r="GTK1341" s="4"/>
      <c r="GTL1341" s="4"/>
      <c r="GTM1341" s="4"/>
      <c r="GTN1341" s="4"/>
      <c r="GTO1341" s="4"/>
      <c r="GTP1341" s="4"/>
      <c r="GTQ1341" s="4"/>
      <c r="GTR1341" s="4"/>
      <c r="GTS1341" s="4"/>
      <c r="GTT1341" s="4"/>
      <c r="GTU1341" s="4"/>
      <c r="GTV1341" s="4"/>
      <c r="GTW1341" s="4"/>
      <c r="GTX1341" s="4"/>
      <c r="GTY1341" s="4"/>
      <c r="GTZ1341" s="4"/>
      <c r="GUA1341" s="4"/>
      <c r="GUB1341" s="4"/>
      <c r="GUC1341" s="4"/>
      <c r="GUD1341" s="4"/>
      <c r="GUE1341" s="4"/>
      <c r="GUF1341" s="4"/>
      <c r="GUG1341" s="4"/>
      <c r="GUH1341" s="4"/>
      <c r="GUI1341" s="4"/>
      <c r="GUJ1341" s="4"/>
      <c r="GUK1341" s="4"/>
      <c r="GUL1341" s="4"/>
      <c r="GUM1341" s="4"/>
      <c r="GUN1341" s="4"/>
      <c r="GUO1341" s="4"/>
      <c r="GUP1341" s="4"/>
      <c r="GUQ1341" s="4"/>
      <c r="GUR1341" s="4"/>
      <c r="GUS1341" s="4"/>
      <c r="GUT1341" s="4"/>
      <c r="GUU1341" s="4"/>
      <c r="GUV1341" s="4"/>
      <c r="GUW1341" s="4"/>
      <c r="GUX1341" s="4"/>
      <c r="GUY1341" s="4"/>
      <c r="GUZ1341" s="4"/>
      <c r="GVA1341" s="4"/>
      <c r="GVB1341" s="4"/>
      <c r="GVC1341" s="4"/>
      <c r="GVD1341" s="4"/>
      <c r="GVE1341" s="4"/>
      <c r="GVF1341" s="4"/>
      <c r="GVG1341" s="4"/>
      <c r="GVH1341" s="4"/>
      <c r="GVI1341" s="4"/>
      <c r="GVJ1341" s="4"/>
      <c r="GVK1341" s="4"/>
      <c r="GVL1341" s="4"/>
      <c r="GVM1341" s="4"/>
      <c r="GVN1341" s="4"/>
      <c r="GVO1341" s="4"/>
      <c r="GVP1341" s="4"/>
      <c r="GVQ1341" s="4"/>
      <c r="GVR1341" s="4"/>
      <c r="GVS1341" s="4"/>
      <c r="GVT1341" s="4"/>
      <c r="GVU1341" s="4"/>
      <c r="GVV1341" s="4"/>
      <c r="GVW1341" s="4"/>
      <c r="GVX1341" s="4"/>
      <c r="GVY1341" s="4"/>
      <c r="GVZ1341" s="4"/>
      <c r="GWA1341" s="4"/>
      <c r="GWB1341" s="4"/>
      <c r="GWC1341" s="4"/>
      <c r="GWD1341" s="4"/>
      <c r="GWE1341" s="4"/>
      <c r="GWF1341" s="4"/>
      <c r="GWG1341" s="4"/>
      <c r="GWH1341" s="4"/>
      <c r="GWI1341" s="4"/>
      <c r="GWJ1341" s="4"/>
      <c r="GWK1341" s="4"/>
      <c r="GWL1341" s="4"/>
      <c r="GWM1341" s="4"/>
      <c r="GWN1341" s="4"/>
      <c r="GWO1341" s="4"/>
      <c r="GWP1341" s="4"/>
      <c r="GWQ1341" s="4"/>
      <c r="GWR1341" s="4"/>
      <c r="GWS1341" s="4"/>
      <c r="GWT1341" s="4"/>
      <c r="GWU1341" s="4"/>
      <c r="GWV1341" s="4"/>
      <c r="GWW1341" s="4"/>
      <c r="GWX1341" s="4"/>
      <c r="GWY1341" s="4"/>
      <c r="GWZ1341" s="4"/>
      <c r="GXA1341" s="4"/>
      <c r="GXB1341" s="4"/>
      <c r="GXC1341" s="4"/>
      <c r="GXD1341" s="4"/>
      <c r="GXE1341" s="4"/>
      <c r="GXF1341" s="4"/>
      <c r="GXG1341" s="4"/>
      <c r="GXH1341" s="4"/>
      <c r="GXI1341" s="4"/>
      <c r="GXJ1341" s="4"/>
      <c r="GXK1341" s="4"/>
      <c r="GXL1341" s="4"/>
      <c r="GXM1341" s="4"/>
      <c r="GXN1341" s="4"/>
      <c r="GXO1341" s="4"/>
      <c r="GXP1341" s="4"/>
      <c r="GXQ1341" s="4"/>
      <c r="GXR1341" s="4"/>
      <c r="GXS1341" s="4"/>
      <c r="GXT1341" s="4"/>
      <c r="GXU1341" s="4"/>
      <c r="GXV1341" s="4"/>
      <c r="GXW1341" s="4"/>
      <c r="GXX1341" s="4"/>
      <c r="GXY1341" s="4"/>
      <c r="GXZ1341" s="4"/>
      <c r="GYA1341" s="4"/>
      <c r="GYB1341" s="4"/>
      <c r="GYC1341" s="4"/>
      <c r="GYD1341" s="4"/>
      <c r="GYE1341" s="4"/>
      <c r="GYF1341" s="4"/>
      <c r="GYG1341" s="4"/>
      <c r="GYH1341" s="4"/>
      <c r="GYI1341" s="4"/>
      <c r="GYJ1341" s="4"/>
      <c r="GYK1341" s="4"/>
      <c r="GYL1341" s="4"/>
      <c r="GYM1341" s="4"/>
      <c r="GYN1341" s="4"/>
      <c r="GYO1341" s="4"/>
      <c r="GYP1341" s="4"/>
      <c r="GYQ1341" s="4"/>
      <c r="GYR1341" s="4"/>
      <c r="GYS1341" s="4"/>
      <c r="GYT1341" s="4"/>
      <c r="GYU1341" s="4"/>
      <c r="GYV1341" s="4"/>
      <c r="GYW1341" s="4"/>
      <c r="GYX1341" s="4"/>
      <c r="GYY1341" s="4"/>
      <c r="GYZ1341" s="4"/>
      <c r="GZA1341" s="4"/>
      <c r="GZB1341" s="4"/>
      <c r="GZC1341" s="4"/>
      <c r="GZD1341" s="4"/>
      <c r="GZE1341" s="4"/>
      <c r="GZF1341" s="4"/>
      <c r="GZG1341" s="4"/>
      <c r="GZH1341" s="4"/>
      <c r="GZI1341" s="4"/>
      <c r="GZJ1341" s="4"/>
      <c r="GZK1341" s="4"/>
      <c r="GZL1341" s="4"/>
      <c r="GZM1341" s="4"/>
      <c r="GZN1341" s="4"/>
      <c r="GZO1341" s="4"/>
      <c r="GZP1341" s="4"/>
      <c r="GZQ1341" s="4"/>
      <c r="GZR1341" s="4"/>
      <c r="GZS1341" s="4"/>
      <c r="GZT1341" s="4"/>
      <c r="GZU1341" s="4"/>
      <c r="GZV1341" s="4"/>
      <c r="GZW1341" s="4"/>
      <c r="GZX1341" s="4"/>
      <c r="GZY1341" s="4"/>
      <c r="GZZ1341" s="4"/>
      <c r="HAA1341" s="4"/>
      <c r="HAB1341" s="4"/>
      <c r="HAC1341" s="4"/>
      <c r="HAD1341" s="4"/>
      <c r="HAE1341" s="4"/>
      <c r="HAF1341" s="4"/>
      <c r="HAG1341" s="4"/>
      <c r="HAH1341" s="4"/>
      <c r="HAI1341" s="4"/>
      <c r="HAJ1341" s="4"/>
      <c r="HAK1341" s="4"/>
      <c r="HAL1341" s="4"/>
      <c r="HAM1341" s="4"/>
      <c r="HAN1341" s="4"/>
      <c r="HAO1341" s="4"/>
      <c r="HAP1341" s="4"/>
      <c r="HAQ1341" s="4"/>
      <c r="HAR1341" s="4"/>
      <c r="HAS1341" s="4"/>
      <c r="HAT1341" s="4"/>
      <c r="HAU1341" s="4"/>
      <c r="HAV1341" s="4"/>
      <c r="HAW1341" s="4"/>
      <c r="HAX1341" s="4"/>
      <c r="HAY1341" s="4"/>
      <c r="HAZ1341" s="4"/>
      <c r="HBA1341" s="4"/>
      <c r="HBB1341" s="4"/>
      <c r="HBC1341" s="4"/>
      <c r="HBD1341" s="4"/>
      <c r="HBE1341" s="4"/>
      <c r="HBF1341" s="4"/>
      <c r="HBG1341" s="4"/>
      <c r="HBH1341" s="4"/>
      <c r="HBI1341" s="4"/>
      <c r="HBJ1341" s="4"/>
      <c r="HBK1341" s="4"/>
      <c r="HBL1341" s="4"/>
      <c r="HBM1341" s="4"/>
      <c r="HBN1341" s="4"/>
      <c r="HBO1341" s="4"/>
      <c r="HBP1341" s="4"/>
      <c r="HBQ1341" s="4"/>
      <c r="HBR1341" s="4"/>
      <c r="HBS1341" s="4"/>
      <c r="HBT1341" s="4"/>
      <c r="HBU1341" s="4"/>
      <c r="HBV1341" s="4"/>
      <c r="HBW1341" s="4"/>
      <c r="HBX1341" s="4"/>
      <c r="HBY1341" s="4"/>
      <c r="HBZ1341" s="4"/>
      <c r="HCA1341" s="4"/>
      <c r="HCB1341" s="4"/>
      <c r="HCC1341" s="4"/>
      <c r="HCD1341" s="4"/>
      <c r="HCE1341" s="4"/>
      <c r="HCF1341" s="4"/>
      <c r="HCG1341" s="4"/>
      <c r="HCH1341" s="4"/>
      <c r="HCI1341" s="4"/>
      <c r="HCJ1341" s="4"/>
      <c r="HCK1341" s="4"/>
      <c r="HCL1341" s="4"/>
      <c r="HCM1341" s="4"/>
      <c r="HCN1341" s="4"/>
      <c r="HCO1341" s="4"/>
      <c r="HCP1341" s="4"/>
      <c r="HCQ1341" s="4"/>
      <c r="HCR1341" s="4"/>
      <c r="HCS1341" s="4"/>
      <c r="HCT1341" s="4"/>
      <c r="HCU1341" s="4"/>
      <c r="HCV1341" s="4"/>
      <c r="HCW1341" s="4"/>
      <c r="HCX1341" s="4"/>
      <c r="HCY1341" s="4"/>
      <c r="HCZ1341" s="4"/>
      <c r="HDA1341" s="4"/>
      <c r="HDB1341" s="4"/>
      <c r="HDC1341" s="4"/>
      <c r="HDD1341" s="4"/>
      <c r="HDE1341" s="4"/>
      <c r="HDF1341" s="4"/>
      <c r="HDG1341" s="4"/>
      <c r="HDH1341" s="4"/>
      <c r="HDI1341" s="4"/>
      <c r="HDJ1341" s="4"/>
      <c r="HDK1341" s="4"/>
      <c r="HDL1341" s="4"/>
      <c r="HDM1341" s="4"/>
      <c r="HDN1341" s="4"/>
      <c r="HDO1341" s="4"/>
      <c r="HDP1341" s="4"/>
      <c r="HDQ1341" s="4"/>
      <c r="HDR1341" s="4"/>
      <c r="HDS1341" s="4"/>
      <c r="HDT1341" s="4"/>
      <c r="HDU1341" s="4"/>
      <c r="HDV1341" s="4"/>
      <c r="HDW1341" s="4"/>
      <c r="HDX1341" s="4"/>
      <c r="HDY1341" s="4"/>
      <c r="HDZ1341" s="4"/>
      <c r="HEA1341" s="4"/>
      <c r="HEB1341" s="4"/>
      <c r="HEC1341" s="4"/>
      <c r="HED1341" s="4"/>
      <c r="HEE1341" s="4"/>
      <c r="HEF1341" s="4"/>
      <c r="HEG1341" s="4"/>
      <c r="HEH1341" s="4"/>
      <c r="HEI1341" s="4"/>
      <c r="HEJ1341" s="4"/>
      <c r="HEK1341" s="4"/>
      <c r="HEL1341" s="4"/>
      <c r="HEM1341" s="4"/>
      <c r="HEN1341" s="4"/>
      <c r="HEO1341" s="4"/>
      <c r="HEP1341" s="4"/>
      <c r="HEQ1341" s="4"/>
      <c r="HER1341" s="4"/>
      <c r="HES1341" s="4"/>
      <c r="HET1341" s="4"/>
      <c r="HEU1341" s="4"/>
      <c r="HEV1341" s="4"/>
      <c r="HEW1341" s="4"/>
      <c r="HEX1341" s="4"/>
      <c r="HEY1341" s="4"/>
      <c r="HEZ1341" s="4"/>
      <c r="HFA1341" s="4"/>
      <c r="HFB1341" s="4"/>
      <c r="HFC1341" s="4"/>
      <c r="HFD1341" s="4"/>
      <c r="HFE1341" s="4"/>
      <c r="HFF1341" s="4"/>
      <c r="HFG1341" s="4"/>
      <c r="HFH1341" s="4"/>
      <c r="HFI1341" s="4"/>
      <c r="HFJ1341" s="4"/>
      <c r="HFK1341" s="4"/>
      <c r="HFL1341" s="4"/>
      <c r="HFM1341" s="4"/>
      <c r="HFN1341" s="4"/>
      <c r="HFO1341" s="4"/>
      <c r="HFP1341" s="4"/>
      <c r="HFQ1341" s="4"/>
      <c r="HFR1341" s="4"/>
      <c r="HFS1341" s="4"/>
      <c r="HFT1341" s="4"/>
      <c r="HFU1341" s="4"/>
      <c r="HFV1341" s="4"/>
      <c r="HFW1341" s="4"/>
      <c r="HFX1341" s="4"/>
      <c r="HFY1341" s="4"/>
      <c r="HFZ1341" s="4"/>
      <c r="HGA1341" s="4"/>
      <c r="HGB1341" s="4"/>
      <c r="HGC1341" s="4"/>
      <c r="HGD1341" s="4"/>
      <c r="HGE1341" s="4"/>
      <c r="HGF1341" s="4"/>
      <c r="HGG1341" s="4"/>
      <c r="HGH1341" s="4"/>
      <c r="HGI1341" s="4"/>
      <c r="HGJ1341" s="4"/>
      <c r="HGK1341" s="4"/>
      <c r="HGL1341" s="4"/>
      <c r="HGM1341" s="4"/>
      <c r="HGN1341" s="4"/>
      <c r="HGO1341" s="4"/>
      <c r="HGP1341" s="4"/>
      <c r="HGQ1341" s="4"/>
      <c r="HGR1341" s="4"/>
      <c r="HGS1341" s="4"/>
      <c r="HGT1341" s="4"/>
      <c r="HGU1341" s="4"/>
      <c r="HGV1341" s="4"/>
      <c r="HGW1341" s="4"/>
      <c r="HGX1341" s="4"/>
      <c r="HGY1341" s="4"/>
      <c r="HGZ1341" s="4"/>
      <c r="HHA1341" s="4"/>
      <c r="HHB1341" s="4"/>
      <c r="HHC1341" s="4"/>
      <c r="HHD1341" s="4"/>
      <c r="HHE1341" s="4"/>
      <c r="HHF1341" s="4"/>
      <c r="HHG1341" s="4"/>
      <c r="HHH1341" s="4"/>
      <c r="HHI1341" s="4"/>
      <c r="HHJ1341" s="4"/>
      <c r="HHK1341" s="4"/>
      <c r="HHL1341" s="4"/>
      <c r="HHM1341" s="4"/>
      <c r="HHN1341" s="4"/>
      <c r="HHO1341" s="4"/>
      <c r="HHP1341" s="4"/>
      <c r="HHQ1341" s="4"/>
      <c r="HHR1341" s="4"/>
      <c r="HHS1341" s="4"/>
      <c r="HHT1341" s="4"/>
      <c r="HHU1341" s="4"/>
      <c r="HHV1341" s="4"/>
      <c r="HHW1341" s="4"/>
      <c r="HHX1341" s="4"/>
      <c r="HHY1341" s="4"/>
      <c r="HHZ1341" s="4"/>
      <c r="HIA1341" s="4"/>
      <c r="HIB1341" s="4"/>
      <c r="HIC1341" s="4"/>
      <c r="HID1341" s="4"/>
      <c r="HIE1341" s="4"/>
      <c r="HIF1341" s="4"/>
      <c r="HIG1341" s="4"/>
      <c r="HIH1341" s="4"/>
      <c r="HII1341" s="4"/>
      <c r="HIJ1341" s="4"/>
      <c r="HIK1341" s="4"/>
      <c r="HIL1341" s="4"/>
      <c r="HIM1341" s="4"/>
      <c r="HIN1341" s="4"/>
      <c r="HIO1341" s="4"/>
      <c r="HIP1341" s="4"/>
      <c r="HIQ1341" s="4"/>
      <c r="HIR1341" s="4"/>
      <c r="HIS1341" s="4"/>
      <c r="HIT1341" s="4"/>
      <c r="HIU1341" s="4"/>
      <c r="HIV1341" s="4"/>
      <c r="HIW1341" s="4"/>
      <c r="HIX1341" s="4"/>
      <c r="HIY1341" s="4"/>
      <c r="HIZ1341" s="4"/>
      <c r="HJA1341" s="4"/>
      <c r="HJB1341" s="4"/>
      <c r="HJC1341" s="4"/>
      <c r="HJD1341" s="4"/>
      <c r="HJE1341" s="4"/>
      <c r="HJF1341" s="4"/>
      <c r="HJG1341" s="4"/>
      <c r="HJH1341" s="4"/>
      <c r="HJI1341" s="4"/>
      <c r="HJJ1341" s="4"/>
      <c r="HJK1341" s="4"/>
      <c r="HJL1341" s="4"/>
      <c r="HJM1341" s="4"/>
      <c r="HJN1341" s="4"/>
      <c r="HJO1341" s="4"/>
      <c r="HJP1341" s="4"/>
      <c r="HJQ1341" s="4"/>
      <c r="HJR1341" s="4"/>
      <c r="HJS1341" s="4"/>
      <c r="HJT1341" s="4"/>
      <c r="HJU1341" s="4"/>
      <c r="HJV1341" s="4"/>
      <c r="HJW1341" s="4"/>
      <c r="HJX1341" s="4"/>
      <c r="HJY1341" s="4"/>
      <c r="HJZ1341" s="4"/>
      <c r="HKA1341" s="4"/>
      <c r="HKB1341" s="4"/>
      <c r="HKC1341" s="4"/>
      <c r="HKD1341" s="4"/>
      <c r="HKE1341" s="4"/>
      <c r="HKF1341" s="4"/>
      <c r="HKG1341" s="4"/>
      <c r="HKH1341" s="4"/>
      <c r="HKI1341" s="4"/>
      <c r="HKJ1341" s="4"/>
      <c r="HKK1341" s="4"/>
      <c r="HKL1341" s="4"/>
      <c r="HKM1341" s="4"/>
      <c r="HKN1341" s="4"/>
      <c r="HKO1341" s="4"/>
      <c r="HKP1341" s="4"/>
      <c r="HKQ1341" s="4"/>
      <c r="HKR1341" s="4"/>
      <c r="HKS1341" s="4"/>
      <c r="HKT1341" s="4"/>
      <c r="HKU1341" s="4"/>
      <c r="HKV1341" s="4"/>
      <c r="HKW1341" s="4"/>
      <c r="HKX1341" s="4"/>
      <c r="HKY1341" s="4"/>
      <c r="HKZ1341" s="4"/>
      <c r="HLA1341" s="4"/>
      <c r="HLB1341" s="4"/>
      <c r="HLC1341" s="4"/>
      <c r="HLD1341" s="4"/>
      <c r="HLE1341" s="4"/>
      <c r="HLF1341" s="4"/>
      <c r="HLG1341" s="4"/>
      <c r="HLH1341" s="4"/>
      <c r="HLI1341" s="4"/>
      <c r="HLJ1341" s="4"/>
      <c r="HLK1341" s="4"/>
      <c r="HLL1341" s="4"/>
      <c r="HLM1341" s="4"/>
      <c r="HLN1341" s="4"/>
      <c r="HLO1341" s="4"/>
      <c r="HLP1341" s="4"/>
      <c r="HLQ1341" s="4"/>
      <c r="HLR1341" s="4"/>
      <c r="HLS1341" s="4"/>
      <c r="HLT1341" s="4"/>
      <c r="HLU1341" s="4"/>
      <c r="HLV1341" s="4"/>
      <c r="HLW1341" s="4"/>
      <c r="HLX1341" s="4"/>
      <c r="HLY1341" s="4"/>
      <c r="HLZ1341" s="4"/>
      <c r="HMA1341" s="4"/>
      <c r="HMB1341" s="4"/>
      <c r="HMC1341" s="4"/>
      <c r="HMD1341" s="4"/>
      <c r="HME1341" s="4"/>
      <c r="HMF1341" s="4"/>
      <c r="HMG1341" s="4"/>
      <c r="HMH1341" s="4"/>
      <c r="HMI1341" s="4"/>
      <c r="HMJ1341" s="4"/>
      <c r="HMK1341" s="4"/>
      <c r="HML1341" s="4"/>
      <c r="HMM1341" s="4"/>
      <c r="HMN1341" s="4"/>
      <c r="HMO1341" s="4"/>
      <c r="HMP1341" s="4"/>
      <c r="HMQ1341" s="4"/>
      <c r="HMR1341" s="4"/>
      <c r="HMS1341" s="4"/>
      <c r="HMT1341" s="4"/>
      <c r="HMU1341" s="4"/>
      <c r="HMV1341" s="4"/>
      <c r="HMW1341" s="4"/>
      <c r="HMX1341" s="4"/>
      <c r="HMY1341" s="4"/>
      <c r="HMZ1341" s="4"/>
      <c r="HNA1341" s="4"/>
      <c r="HNB1341" s="4"/>
      <c r="HNC1341" s="4"/>
      <c r="HND1341" s="4"/>
      <c r="HNE1341" s="4"/>
      <c r="HNF1341" s="4"/>
      <c r="HNG1341" s="4"/>
      <c r="HNH1341" s="4"/>
      <c r="HNI1341" s="4"/>
      <c r="HNJ1341" s="4"/>
      <c r="HNK1341" s="4"/>
      <c r="HNL1341" s="4"/>
      <c r="HNM1341" s="4"/>
      <c r="HNN1341" s="4"/>
      <c r="HNO1341" s="4"/>
      <c r="HNP1341" s="4"/>
      <c r="HNQ1341" s="4"/>
      <c r="HNR1341" s="4"/>
      <c r="HNS1341" s="4"/>
      <c r="HNT1341" s="4"/>
      <c r="HNU1341" s="4"/>
      <c r="HNV1341" s="4"/>
      <c r="HNW1341" s="4"/>
      <c r="HNX1341" s="4"/>
      <c r="HNY1341" s="4"/>
      <c r="HNZ1341" s="4"/>
      <c r="HOA1341" s="4"/>
      <c r="HOB1341" s="4"/>
      <c r="HOC1341" s="4"/>
      <c r="HOD1341" s="4"/>
      <c r="HOE1341" s="4"/>
      <c r="HOF1341" s="4"/>
      <c r="HOG1341" s="4"/>
      <c r="HOH1341" s="4"/>
      <c r="HOI1341" s="4"/>
      <c r="HOJ1341" s="4"/>
      <c r="HOK1341" s="4"/>
      <c r="HOL1341" s="4"/>
      <c r="HOM1341" s="4"/>
      <c r="HON1341" s="4"/>
      <c r="HOO1341" s="4"/>
      <c r="HOP1341" s="4"/>
      <c r="HOQ1341" s="4"/>
      <c r="HOR1341" s="4"/>
      <c r="HOS1341" s="4"/>
      <c r="HOT1341" s="4"/>
      <c r="HOU1341" s="4"/>
      <c r="HOV1341" s="4"/>
      <c r="HOW1341" s="4"/>
      <c r="HOX1341" s="4"/>
      <c r="HOY1341" s="4"/>
      <c r="HOZ1341" s="4"/>
      <c r="HPA1341" s="4"/>
      <c r="HPB1341" s="4"/>
      <c r="HPC1341" s="4"/>
      <c r="HPD1341" s="4"/>
      <c r="HPE1341" s="4"/>
      <c r="HPF1341" s="4"/>
      <c r="HPG1341" s="4"/>
      <c r="HPH1341" s="4"/>
      <c r="HPI1341" s="4"/>
      <c r="HPJ1341" s="4"/>
      <c r="HPK1341" s="4"/>
      <c r="HPL1341" s="4"/>
      <c r="HPM1341" s="4"/>
      <c r="HPN1341" s="4"/>
      <c r="HPO1341" s="4"/>
      <c r="HPP1341" s="4"/>
      <c r="HPQ1341" s="4"/>
      <c r="HPR1341" s="4"/>
      <c r="HPS1341" s="4"/>
      <c r="HPT1341" s="4"/>
      <c r="HPU1341" s="4"/>
      <c r="HPV1341" s="4"/>
      <c r="HPW1341" s="4"/>
      <c r="HPX1341" s="4"/>
      <c r="HPY1341" s="4"/>
      <c r="HPZ1341" s="4"/>
      <c r="HQA1341" s="4"/>
      <c r="HQB1341" s="4"/>
      <c r="HQC1341" s="4"/>
      <c r="HQD1341" s="4"/>
      <c r="HQE1341" s="4"/>
      <c r="HQF1341" s="4"/>
      <c r="HQG1341" s="4"/>
      <c r="HQH1341" s="4"/>
      <c r="HQI1341" s="4"/>
      <c r="HQJ1341" s="4"/>
      <c r="HQK1341" s="4"/>
      <c r="HQL1341" s="4"/>
      <c r="HQM1341" s="4"/>
      <c r="HQN1341" s="4"/>
      <c r="HQO1341" s="4"/>
      <c r="HQP1341" s="4"/>
      <c r="HQQ1341" s="4"/>
      <c r="HQR1341" s="4"/>
      <c r="HQS1341" s="4"/>
      <c r="HQT1341" s="4"/>
      <c r="HQU1341" s="4"/>
      <c r="HQV1341" s="4"/>
      <c r="HQW1341" s="4"/>
      <c r="HQX1341" s="4"/>
      <c r="HQY1341" s="4"/>
      <c r="HQZ1341" s="4"/>
      <c r="HRA1341" s="4"/>
      <c r="HRB1341" s="4"/>
      <c r="HRC1341" s="4"/>
      <c r="HRD1341" s="4"/>
      <c r="HRE1341" s="4"/>
      <c r="HRF1341" s="4"/>
      <c r="HRG1341" s="4"/>
      <c r="HRH1341" s="4"/>
      <c r="HRI1341" s="4"/>
      <c r="HRJ1341" s="4"/>
      <c r="HRK1341" s="4"/>
      <c r="HRL1341" s="4"/>
      <c r="HRM1341" s="4"/>
      <c r="HRN1341" s="4"/>
      <c r="HRO1341" s="4"/>
      <c r="HRP1341" s="4"/>
      <c r="HRQ1341" s="4"/>
      <c r="HRR1341" s="4"/>
      <c r="HRS1341" s="4"/>
      <c r="HRT1341" s="4"/>
      <c r="HRU1341" s="4"/>
      <c r="HRV1341" s="4"/>
      <c r="HRW1341" s="4"/>
      <c r="HRX1341" s="4"/>
      <c r="HRY1341" s="4"/>
      <c r="HRZ1341" s="4"/>
      <c r="HSA1341" s="4"/>
      <c r="HSB1341" s="4"/>
      <c r="HSC1341" s="4"/>
      <c r="HSD1341" s="4"/>
      <c r="HSE1341" s="4"/>
      <c r="HSF1341" s="4"/>
      <c r="HSG1341" s="4"/>
      <c r="HSH1341" s="4"/>
      <c r="HSI1341" s="4"/>
      <c r="HSJ1341" s="4"/>
      <c r="HSK1341" s="4"/>
      <c r="HSL1341" s="4"/>
      <c r="HSM1341" s="4"/>
      <c r="HSN1341" s="4"/>
      <c r="HSO1341" s="4"/>
      <c r="HSP1341" s="4"/>
      <c r="HSQ1341" s="4"/>
      <c r="HSR1341" s="4"/>
      <c r="HSS1341" s="4"/>
      <c r="HST1341" s="4"/>
      <c r="HSU1341" s="4"/>
      <c r="HSV1341" s="4"/>
      <c r="HSW1341" s="4"/>
      <c r="HSX1341" s="4"/>
      <c r="HSY1341" s="4"/>
      <c r="HSZ1341" s="4"/>
      <c r="HTA1341" s="4"/>
      <c r="HTB1341" s="4"/>
      <c r="HTC1341" s="4"/>
      <c r="HTD1341" s="4"/>
      <c r="HTE1341" s="4"/>
      <c r="HTF1341" s="4"/>
      <c r="HTG1341" s="4"/>
      <c r="HTH1341" s="4"/>
      <c r="HTI1341" s="4"/>
      <c r="HTJ1341" s="4"/>
      <c r="HTK1341" s="4"/>
      <c r="HTL1341" s="4"/>
      <c r="HTM1341" s="4"/>
      <c r="HTN1341" s="4"/>
      <c r="HTO1341" s="4"/>
      <c r="HTP1341" s="4"/>
      <c r="HTQ1341" s="4"/>
      <c r="HTR1341" s="4"/>
      <c r="HTS1341" s="4"/>
      <c r="HTT1341" s="4"/>
      <c r="HTU1341" s="4"/>
      <c r="HTV1341" s="4"/>
      <c r="HTW1341" s="4"/>
      <c r="HTX1341" s="4"/>
      <c r="HTY1341" s="4"/>
      <c r="HTZ1341" s="4"/>
      <c r="HUA1341" s="4"/>
      <c r="HUB1341" s="4"/>
      <c r="HUC1341" s="4"/>
      <c r="HUD1341" s="4"/>
      <c r="HUE1341" s="4"/>
      <c r="HUF1341" s="4"/>
      <c r="HUG1341" s="4"/>
      <c r="HUH1341" s="4"/>
      <c r="HUI1341" s="4"/>
      <c r="HUJ1341" s="4"/>
      <c r="HUK1341" s="4"/>
      <c r="HUL1341" s="4"/>
      <c r="HUM1341" s="4"/>
      <c r="HUN1341" s="4"/>
      <c r="HUO1341" s="4"/>
      <c r="HUP1341" s="4"/>
      <c r="HUQ1341" s="4"/>
      <c r="HUR1341" s="4"/>
      <c r="HUS1341" s="4"/>
      <c r="HUT1341" s="4"/>
      <c r="HUU1341" s="4"/>
      <c r="HUV1341" s="4"/>
      <c r="HUW1341" s="4"/>
      <c r="HUX1341" s="4"/>
      <c r="HUY1341" s="4"/>
      <c r="HUZ1341" s="4"/>
      <c r="HVA1341" s="4"/>
      <c r="HVB1341" s="4"/>
      <c r="HVC1341" s="4"/>
      <c r="HVD1341" s="4"/>
      <c r="HVE1341" s="4"/>
      <c r="HVF1341" s="4"/>
      <c r="HVG1341" s="4"/>
      <c r="HVH1341" s="4"/>
      <c r="HVI1341" s="4"/>
      <c r="HVJ1341" s="4"/>
      <c r="HVK1341" s="4"/>
      <c r="HVL1341" s="4"/>
      <c r="HVM1341" s="4"/>
      <c r="HVN1341" s="4"/>
      <c r="HVO1341" s="4"/>
      <c r="HVP1341" s="4"/>
      <c r="HVQ1341" s="4"/>
      <c r="HVR1341" s="4"/>
      <c r="HVS1341" s="4"/>
      <c r="HVT1341" s="4"/>
      <c r="HVU1341" s="4"/>
      <c r="HVV1341" s="4"/>
      <c r="HVW1341" s="4"/>
      <c r="HVX1341" s="4"/>
      <c r="HVY1341" s="4"/>
      <c r="HVZ1341" s="4"/>
      <c r="HWA1341" s="4"/>
      <c r="HWB1341" s="4"/>
      <c r="HWC1341" s="4"/>
      <c r="HWD1341" s="4"/>
      <c r="HWE1341" s="4"/>
      <c r="HWF1341" s="4"/>
      <c r="HWG1341" s="4"/>
      <c r="HWH1341" s="4"/>
      <c r="HWI1341" s="4"/>
      <c r="HWJ1341" s="4"/>
      <c r="HWK1341" s="4"/>
      <c r="HWL1341" s="4"/>
      <c r="HWM1341" s="4"/>
      <c r="HWN1341" s="4"/>
      <c r="HWO1341" s="4"/>
      <c r="HWP1341" s="4"/>
      <c r="HWQ1341" s="4"/>
      <c r="HWR1341" s="4"/>
      <c r="HWS1341" s="4"/>
      <c r="HWT1341" s="4"/>
      <c r="HWU1341" s="4"/>
      <c r="HWV1341" s="4"/>
      <c r="HWW1341" s="4"/>
      <c r="HWX1341" s="4"/>
      <c r="HWY1341" s="4"/>
      <c r="HWZ1341" s="4"/>
      <c r="HXA1341" s="4"/>
      <c r="HXB1341" s="4"/>
      <c r="HXC1341" s="4"/>
      <c r="HXD1341" s="4"/>
      <c r="HXE1341" s="4"/>
      <c r="HXF1341" s="4"/>
      <c r="HXG1341" s="4"/>
      <c r="HXH1341" s="4"/>
      <c r="HXI1341" s="4"/>
      <c r="HXJ1341" s="4"/>
      <c r="HXK1341" s="4"/>
      <c r="HXL1341" s="4"/>
      <c r="HXM1341" s="4"/>
      <c r="HXN1341" s="4"/>
      <c r="HXO1341" s="4"/>
      <c r="HXP1341" s="4"/>
      <c r="HXQ1341" s="4"/>
      <c r="HXR1341" s="4"/>
      <c r="HXS1341" s="4"/>
      <c r="HXT1341" s="4"/>
      <c r="HXU1341" s="4"/>
      <c r="HXV1341" s="4"/>
      <c r="HXW1341" s="4"/>
      <c r="HXX1341" s="4"/>
      <c r="HXY1341" s="4"/>
      <c r="HXZ1341" s="4"/>
      <c r="HYA1341" s="4"/>
      <c r="HYB1341" s="4"/>
      <c r="HYC1341" s="4"/>
      <c r="HYD1341" s="4"/>
      <c r="HYE1341" s="4"/>
      <c r="HYF1341" s="4"/>
      <c r="HYG1341" s="4"/>
      <c r="HYH1341" s="4"/>
      <c r="HYI1341" s="4"/>
      <c r="HYJ1341" s="4"/>
      <c r="HYK1341" s="4"/>
      <c r="HYL1341" s="4"/>
      <c r="HYM1341" s="4"/>
      <c r="HYN1341" s="4"/>
      <c r="HYO1341" s="4"/>
      <c r="HYP1341" s="4"/>
      <c r="HYQ1341" s="4"/>
      <c r="HYR1341" s="4"/>
      <c r="HYS1341" s="4"/>
      <c r="HYT1341" s="4"/>
      <c r="HYU1341" s="4"/>
      <c r="HYV1341" s="4"/>
      <c r="HYW1341" s="4"/>
      <c r="HYX1341" s="4"/>
      <c r="HYY1341" s="4"/>
      <c r="HYZ1341" s="4"/>
      <c r="HZA1341" s="4"/>
      <c r="HZB1341" s="4"/>
      <c r="HZC1341" s="4"/>
      <c r="HZD1341" s="4"/>
      <c r="HZE1341" s="4"/>
      <c r="HZF1341" s="4"/>
      <c r="HZG1341" s="4"/>
      <c r="HZH1341" s="4"/>
      <c r="HZI1341" s="4"/>
      <c r="HZJ1341" s="4"/>
      <c r="HZK1341" s="4"/>
      <c r="HZL1341" s="4"/>
      <c r="HZM1341" s="4"/>
      <c r="HZN1341" s="4"/>
      <c r="HZO1341" s="4"/>
      <c r="HZP1341" s="4"/>
      <c r="HZQ1341" s="4"/>
      <c r="HZR1341" s="4"/>
      <c r="HZS1341" s="4"/>
      <c r="HZT1341" s="4"/>
      <c r="HZU1341" s="4"/>
      <c r="HZV1341" s="4"/>
      <c r="HZW1341" s="4"/>
      <c r="HZX1341" s="4"/>
      <c r="HZY1341" s="4"/>
      <c r="HZZ1341" s="4"/>
      <c r="IAA1341" s="4"/>
      <c r="IAB1341" s="4"/>
      <c r="IAC1341" s="4"/>
      <c r="IAD1341" s="4"/>
      <c r="IAE1341" s="4"/>
      <c r="IAF1341" s="4"/>
      <c r="IAG1341" s="4"/>
      <c r="IAH1341" s="4"/>
      <c r="IAI1341" s="4"/>
      <c r="IAJ1341" s="4"/>
      <c r="IAK1341" s="4"/>
      <c r="IAL1341" s="4"/>
      <c r="IAM1341" s="4"/>
      <c r="IAN1341" s="4"/>
      <c r="IAO1341" s="4"/>
      <c r="IAP1341" s="4"/>
      <c r="IAQ1341" s="4"/>
      <c r="IAR1341" s="4"/>
      <c r="IAS1341" s="4"/>
      <c r="IAT1341" s="4"/>
      <c r="IAU1341" s="4"/>
      <c r="IAV1341" s="4"/>
      <c r="IAW1341" s="4"/>
      <c r="IAX1341" s="4"/>
      <c r="IAY1341" s="4"/>
      <c r="IAZ1341" s="4"/>
      <c r="IBA1341" s="4"/>
      <c r="IBB1341" s="4"/>
      <c r="IBC1341" s="4"/>
      <c r="IBD1341" s="4"/>
      <c r="IBE1341" s="4"/>
      <c r="IBF1341" s="4"/>
      <c r="IBG1341" s="4"/>
      <c r="IBH1341" s="4"/>
      <c r="IBI1341" s="4"/>
      <c r="IBJ1341" s="4"/>
      <c r="IBK1341" s="4"/>
      <c r="IBL1341" s="4"/>
      <c r="IBM1341" s="4"/>
      <c r="IBN1341" s="4"/>
      <c r="IBO1341" s="4"/>
      <c r="IBP1341" s="4"/>
      <c r="IBQ1341" s="4"/>
      <c r="IBR1341" s="4"/>
      <c r="IBS1341" s="4"/>
      <c r="IBT1341" s="4"/>
      <c r="IBU1341" s="4"/>
      <c r="IBV1341" s="4"/>
      <c r="IBW1341" s="4"/>
      <c r="IBX1341" s="4"/>
      <c r="IBY1341" s="4"/>
      <c r="IBZ1341" s="4"/>
      <c r="ICA1341" s="4"/>
      <c r="ICB1341" s="4"/>
      <c r="ICC1341" s="4"/>
      <c r="ICD1341" s="4"/>
      <c r="ICE1341" s="4"/>
      <c r="ICF1341" s="4"/>
      <c r="ICG1341" s="4"/>
      <c r="ICH1341" s="4"/>
      <c r="ICI1341" s="4"/>
      <c r="ICJ1341" s="4"/>
      <c r="ICK1341" s="4"/>
      <c r="ICL1341" s="4"/>
      <c r="ICM1341" s="4"/>
      <c r="ICN1341" s="4"/>
      <c r="ICO1341" s="4"/>
      <c r="ICP1341" s="4"/>
      <c r="ICQ1341" s="4"/>
      <c r="ICR1341" s="4"/>
      <c r="ICS1341" s="4"/>
      <c r="ICT1341" s="4"/>
      <c r="ICU1341" s="4"/>
      <c r="ICV1341" s="4"/>
      <c r="ICW1341" s="4"/>
      <c r="ICX1341" s="4"/>
      <c r="ICY1341" s="4"/>
      <c r="ICZ1341" s="4"/>
      <c r="IDA1341" s="4"/>
      <c r="IDB1341" s="4"/>
      <c r="IDC1341" s="4"/>
      <c r="IDD1341" s="4"/>
      <c r="IDE1341" s="4"/>
      <c r="IDF1341" s="4"/>
      <c r="IDG1341" s="4"/>
      <c r="IDH1341" s="4"/>
      <c r="IDI1341" s="4"/>
      <c r="IDJ1341" s="4"/>
      <c r="IDK1341" s="4"/>
      <c r="IDL1341" s="4"/>
      <c r="IDM1341" s="4"/>
      <c r="IDN1341" s="4"/>
      <c r="IDO1341" s="4"/>
      <c r="IDP1341" s="4"/>
      <c r="IDQ1341" s="4"/>
      <c r="IDR1341" s="4"/>
      <c r="IDS1341" s="4"/>
      <c r="IDT1341" s="4"/>
      <c r="IDU1341" s="4"/>
      <c r="IDV1341" s="4"/>
      <c r="IDW1341" s="4"/>
      <c r="IDX1341" s="4"/>
      <c r="IDY1341" s="4"/>
      <c r="IDZ1341" s="4"/>
      <c r="IEA1341" s="4"/>
      <c r="IEB1341" s="4"/>
      <c r="IEC1341" s="4"/>
      <c r="IED1341" s="4"/>
      <c r="IEE1341" s="4"/>
      <c r="IEF1341" s="4"/>
      <c r="IEG1341" s="4"/>
      <c r="IEH1341" s="4"/>
      <c r="IEI1341" s="4"/>
      <c r="IEJ1341" s="4"/>
      <c r="IEK1341" s="4"/>
      <c r="IEL1341" s="4"/>
      <c r="IEM1341" s="4"/>
      <c r="IEN1341" s="4"/>
      <c r="IEO1341" s="4"/>
      <c r="IEP1341" s="4"/>
      <c r="IEQ1341" s="4"/>
      <c r="IER1341" s="4"/>
      <c r="IES1341" s="4"/>
      <c r="IET1341" s="4"/>
      <c r="IEU1341" s="4"/>
      <c r="IEV1341" s="4"/>
      <c r="IEW1341" s="4"/>
      <c r="IEX1341" s="4"/>
      <c r="IEY1341" s="4"/>
      <c r="IEZ1341" s="4"/>
      <c r="IFA1341" s="4"/>
      <c r="IFB1341" s="4"/>
      <c r="IFC1341" s="4"/>
      <c r="IFD1341" s="4"/>
      <c r="IFE1341" s="4"/>
      <c r="IFF1341" s="4"/>
      <c r="IFG1341" s="4"/>
      <c r="IFH1341" s="4"/>
      <c r="IFI1341" s="4"/>
      <c r="IFJ1341" s="4"/>
      <c r="IFK1341" s="4"/>
      <c r="IFL1341" s="4"/>
      <c r="IFM1341" s="4"/>
      <c r="IFN1341" s="4"/>
      <c r="IFO1341" s="4"/>
      <c r="IFP1341" s="4"/>
      <c r="IFQ1341" s="4"/>
      <c r="IFR1341" s="4"/>
      <c r="IFS1341" s="4"/>
      <c r="IFT1341" s="4"/>
      <c r="IFU1341" s="4"/>
      <c r="IFV1341" s="4"/>
      <c r="IFW1341" s="4"/>
      <c r="IFX1341" s="4"/>
      <c r="IFY1341" s="4"/>
      <c r="IFZ1341" s="4"/>
      <c r="IGA1341" s="4"/>
      <c r="IGB1341" s="4"/>
      <c r="IGC1341" s="4"/>
      <c r="IGD1341" s="4"/>
      <c r="IGE1341" s="4"/>
      <c r="IGF1341" s="4"/>
      <c r="IGG1341" s="4"/>
      <c r="IGH1341" s="4"/>
      <c r="IGI1341" s="4"/>
      <c r="IGJ1341" s="4"/>
      <c r="IGK1341" s="4"/>
      <c r="IGL1341" s="4"/>
      <c r="IGM1341" s="4"/>
      <c r="IGN1341" s="4"/>
      <c r="IGO1341" s="4"/>
      <c r="IGP1341" s="4"/>
      <c r="IGQ1341" s="4"/>
      <c r="IGR1341" s="4"/>
      <c r="IGS1341" s="4"/>
      <c r="IGT1341" s="4"/>
      <c r="IGU1341" s="4"/>
      <c r="IGV1341" s="4"/>
      <c r="IGW1341" s="4"/>
      <c r="IGX1341" s="4"/>
      <c r="IGY1341" s="4"/>
      <c r="IGZ1341" s="4"/>
      <c r="IHA1341" s="4"/>
      <c r="IHB1341" s="4"/>
      <c r="IHC1341" s="4"/>
      <c r="IHD1341" s="4"/>
      <c r="IHE1341" s="4"/>
      <c r="IHF1341" s="4"/>
      <c r="IHG1341" s="4"/>
      <c r="IHH1341" s="4"/>
      <c r="IHI1341" s="4"/>
      <c r="IHJ1341" s="4"/>
      <c r="IHK1341" s="4"/>
      <c r="IHL1341" s="4"/>
      <c r="IHM1341" s="4"/>
      <c r="IHN1341" s="4"/>
      <c r="IHO1341" s="4"/>
      <c r="IHP1341" s="4"/>
      <c r="IHQ1341" s="4"/>
      <c r="IHR1341" s="4"/>
      <c r="IHS1341" s="4"/>
      <c r="IHT1341" s="4"/>
      <c r="IHU1341" s="4"/>
      <c r="IHV1341" s="4"/>
      <c r="IHW1341" s="4"/>
      <c r="IHX1341" s="4"/>
      <c r="IHY1341" s="4"/>
      <c r="IHZ1341" s="4"/>
      <c r="IIA1341" s="4"/>
      <c r="IIB1341" s="4"/>
      <c r="IIC1341" s="4"/>
      <c r="IID1341" s="4"/>
      <c r="IIE1341" s="4"/>
      <c r="IIF1341" s="4"/>
      <c r="IIG1341" s="4"/>
      <c r="IIH1341" s="4"/>
      <c r="III1341" s="4"/>
      <c r="IIJ1341" s="4"/>
      <c r="IIK1341" s="4"/>
      <c r="IIL1341" s="4"/>
      <c r="IIM1341" s="4"/>
      <c r="IIN1341" s="4"/>
      <c r="IIO1341" s="4"/>
      <c r="IIP1341" s="4"/>
      <c r="IIQ1341" s="4"/>
      <c r="IIR1341" s="4"/>
      <c r="IIS1341" s="4"/>
      <c r="IIT1341" s="4"/>
      <c r="IIU1341" s="4"/>
      <c r="IIV1341" s="4"/>
      <c r="IIW1341" s="4"/>
      <c r="IIX1341" s="4"/>
      <c r="IIY1341" s="4"/>
      <c r="IIZ1341" s="4"/>
      <c r="IJA1341" s="4"/>
      <c r="IJB1341" s="4"/>
      <c r="IJC1341" s="4"/>
      <c r="IJD1341" s="4"/>
      <c r="IJE1341" s="4"/>
      <c r="IJF1341" s="4"/>
      <c r="IJG1341" s="4"/>
      <c r="IJH1341" s="4"/>
      <c r="IJI1341" s="4"/>
      <c r="IJJ1341" s="4"/>
      <c r="IJK1341" s="4"/>
      <c r="IJL1341" s="4"/>
      <c r="IJM1341" s="4"/>
      <c r="IJN1341" s="4"/>
      <c r="IJO1341" s="4"/>
      <c r="IJP1341" s="4"/>
      <c r="IJQ1341" s="4"/>
      <c r="IJR1341" s="4"/>
      <c r="IJS1341" s="4"/>
      <c r="IJT1341" s="4"/>
      <c r="IJU1341" s="4"/>
      <c r="IJV1341" s="4"/>
      <c r="IJW1341" s="4"/>
      <c r="IJX1341" s="4"/>
      <c r="IJY1341" s="4"/>
      <c r="IJZ1341" s="4"/>
      <c r="IKA1341" s="4"/>
      <c r="IKB1341" s="4"/>
      <c r="IKC1341" s="4"/>
      <c r="IKD1341" s="4"/>
      <c r="IKE1341" s="4"/>
      <c r="IKF1341" s="4"/>
      <c r="IKG1341" s="4"/>
      <c r="IKH1341" s="4"/>
      <c r="IKI1341" s="4"/>
      <c r="IKJ1341" s="4"/>
      <c r="IKK1341" s="4"/>
      <c r="IKL1341" s="4"/>
      <c r="IKM1341" s="4"/>
      <c r="IKN1341" s="4"/>
      <c r="IKO1341" s="4"/>
      <c r="IKP1341" s="4"/>
      <c r="IKQ1341" s="4"/>
      <c r="IKR1341" s="4"/>
      <c r="IKS1341" s="4"/>
      <c r="IKT1341" s="4"/>
      <c r="IKU1341" s="4"/>
      <c r="IKV1341" s="4"/>
      <c r="IKW1341" s="4"/>
      <c r="IKX1341" s="4"/>
      <c r="IKY1341" s="4"/>
      <c r="IKZ1341" s="4"/>
      <c r="ILA1341" s="4"/>
      <c r="ILB1341" s="4"/>
      <c r="ILC1341" s="4"/>
      <c r="ILD1341" s="4"/>
      <c r="ILE1341" s="4"/>
      <c r="ILF1341" s="4"/>
      <c r="ILG1341" s="4"/>
      <c r="ILH1341" s="4"/>
      <c r="ILI1341" s="4"/>
      <c r="ILJ1341" s="4"/>
      <c r="ILK1341" s="4"/>
      <c r="ILL1341" s="4"/>
      <c r="ILM1341" s="4"/>
      <c r="ILN1341" s="4"/>
      <c r="ILO1341" s="4"/>
      <c r="ILP1341" s="4"/>
      <c r="ILQ1341" s="4"/>
      <c r="ILR1341" s="4"/>
      <c r="ILS1341" s="4"/>
      <c r="ILT1341" s="4"/>
      <c r="ILU1341" s="4"/>
      <c r="ILV1341" s="4"/>
      <c r="ILW1341" s="4"/>
      <c r="ILX1341" s="4"/>
      <c r="ILY1341" s="4"/>
      <c r="ILZ1341" s="4"/>
      <c r="IMA1341" s="4"/>
      <c r="IMB1341" s="4"/>
      <c r="IMC1341" s="4"/>
      <c r="IMD1341" s="4"/>
      <c r="IME1341" s="4"/>
      <c r="IMF1341" s="4"/>
      <c r="IMG1341" s="4"/>
      <c r="IMH1341" s="4"/>
      <c r="IMI1341" s="4"/>
      <c r="IMJ1341" s="4"/>
      <c r="IMK1341" s="4"/>
      <c r="IML1341" s="4"/>
      <c r="IMM1341" s="4"/>
      <c r="IMN1341" s="4"/>
      <c r="IMO1341" s="4"/>
      <c r="IMP1341" s="4"/>
      <c r="IMQ1341" s="4"/>
      <c r="IMR1341" s="4"/>
      <c r="IMS1341" s="4"/>
      <c r="IMT1341" s="4"/>
      <c r="IMU1341" s="4"/>
      <c r="IMV1341" s="4"/>
      <c r="IMW1341" s="4"/>
      <c r="IMX1341" s="4"/>
      <c r="IMY1341" s="4"/>
      <c r="IMZ1341" s="4"/>
      <c r="INA1341" s="4"/>
      <c r="INB1341" s="4"/>
      <c r="INC1341" s="4"/>
      <c r="IND1341" s="4"/>
      <c r="INE1341" s="4"/>
      <c r="INF1341" s="4"/>
      <c r="ING1341" s="4"/>
      <c r="INH1341" s="4"/>
      <c r="INI1341" s="4"/>
      <c r="INJ1341" s="4"/>
      <c r="INK1341" s="4"/>
      <c r="INL1341" s="4"/>
      <c r="INM1341" s="4"/>
      <c r="INN1341" s="4"/>
      <c r="INO1341" s="4"/>
      <c r="INP1341" s="4"/>
      <c r="INQ1341" s="4"/>
      <c r="INR1341" s="4"/>
      <c r="INS1341" s="4"/>
      <c r="INT1341" s="4"/>
      <c r="INU1341" s="4"/>
      <c r="INV1341" s="4"/>
      <c r="INW1341" s="4"/>
      <c r="INX1341" s="4"/>
      <c r="INY1341" s="4"/>
      <c r="INZ1341" s="4"/>
      <c r="IOA1341" s="4"/>
      <c r="IOB1341" s="4"/>
      <c r="IOC1341" s="4"/>
      <c r="IOD1341" s="4"/>
      <c r="IOE1341" s="4"/>
      <c r="IOF1341" s="4"/>
      <c r="IOG1341" s="4"/>
      <c r="IOH1341" s="4"/>
      <c r="IOI1341" s="4"/>
      <c r="IOJ1341" s="4"/>
      <c r="IOK1341" s="4"/>
      <c r="IOL1341" s="4"/>
      <c r="IOM1341" s="4"/>
      <c r="ION1341" s="4"/>
      <c r="IOO1341" s="4"/>
      <c r="IOP1341" s="4"/>
      <c r="IOQ1341" s="4"/>
      <c r="IOR1341" s="4"/>
      <c r="IOS1341" s="4"/>
      <c r="IOT1341" s="4"/>
      <c r="IOU1341" s="4"/>
      <c r="IOV1341" s="4"/>
      <c r="IOW1341" s="4"/>
      <c r="IOX1341" s="4"/>
      <c r="IOY1341" s="4"/>
      <c r="IOZ1341" s="4"/>
      <c r="IPA1341" s="4"/>
      <c r="IPB1341" s="4"/>
      <c r="IPC1341" s="4"/>
      <c r="IPD1341" s="4"/>
      <c r="IPE1341" s="4"/>
      <c r="IPF1341" s="4"/>
      <c r="IPG1341" s="4"/>
      <c r="IPH1341" s="4"/>
      <c r="IPI1341" s="4"/>
      <c r="IPJ1341" s="4"/>
      <c r="IPK1341" s="4"/>
      <c r="IPL1341" s="4"/>
      <c r="IPM1341" s="4"/>
      <c r="IPN1341" s="4"/>
      <c r="IPO1341" s="4"/>
      <c r="IPP1341" s="4"/>
      <c r="IPQ1341" s="4"/>
      <c r="IPR1341" s="4"/>
      <c r="IPS1341" s="4"/>
      <c r="IPT1341" s="4"/>
      <c r="IPU1341" s="4"/>
      <c r="IPV1341" s="4"/>
      <c r="IPW1341" s="4"/>
      <c r="IPX1341" s="4"/>
      <c r="IPY1341" s="4"/>
      <c r="IPZ1341" s="4"/>
      <c r="IQA1341" s="4"/>
      <c r="IQB1341" s="4"/>
      <c r="IQC1341" s="4"/>
      <c r="IQD1341" s="4"/>
      <c r="IQE1341" s="4"/>
      <c r="IQF1341" s="4"/>
      <c r="IQG1341" s="4"/>
      <c r="IQH1341" s="4"/>
      <c r="IQI1341" s="4"/>
      <c r="IQJ1341" s="4"/>
      <c r="IQK1341" s="4"/>
      <c r="IQL1341" s="4"/>
      <c r="IQM1341" s="4"/>
      <c r="IQN1341" s="4"/>
      <c r="IQO1341" s="4"/>
      <c r="IQP1341" s="4"/>
      <c r="IQQ1341" s="4"/>
      <c r="IQR1341" s="4"/>
      <c r="IQS1341" s="4"/>
      <c r="IQT1341" s="4"/>
      <c r="IQU1341" s="4"/>
      <c r="IQV1341" s="4"/>
      <c r="IQW1341" s="4"/>
      <c r="IQX1341" s="4"/>
      <c r="IQY1341" s="4"/>
      <c r="IQZ1341" s="4"/>
      <c r="IRA1341" s="4"/>
      <c r="IRB1341" s="4"/>
      <c r="IRC1341" s="4"/>
      <c r="IRD1341" s="4"/>
      <c r="IRE1341" s="4"/>
      <c r="IRF1341" s="4"/>
      <c r="IRG1341" s="4"/>
      <c r="IRH1341" s="4"/>
      <c r="IRI1341" s="4"/>
      <c r="IRJ1341" s="4"/>
      <c r="IRK1341" s="4"/>
      <c r="IRL1341" s="4"/>
      <c r="IRM1341" s="4"/>
      <c r="IRN1341" s="4"/>
      <c r="IRO1341" s="4"/>
      <c r="IRP1341" s="4"/>
      <c r="IRQ1341" s="4"/>
      <c r="IRR1341" s="4"/>
      <c r="IRS1341" s="4"/>
      <c r="IRT1341" s="4"/>
      <c r="IRU1341" s="4"/>
      <c r="IRV1341" s="4"/>
      <c r="IRW1341" s="4"/>
      <c r="IRX1341" s="4"/>
      <c r="IRY1341" s="4"/>
      <c r="IRZ1341" s="4"/>
      <c r="ISA1341" s="4"/>
      <c r="ISB1341" s="4"/>
      <c r="ISC1341" s="4"/>
      <c r="ISD1341" s="4"/>
      <c r="ISE1341" s="4"/>
      <c r="ISF1341" s="4"/>
      <c r="ISG1341" s="4"/>
      <c r="ISH1341" s="4"/>
      <c r="ISI1341" s="4"/>
      <c r="ISJ1341" s="4"/>
      <c r="ISK1341" s="4"/>
      <c r="ISL1341" s="4"/>
      <c r="ISM1341" s="4"/>
      <c r="ISN1341" s="4"/>
      <c r="ISO1341" s="4"/>
      <c r="ISP1341" s="4"/>
      <c r="ISQ1341" s="4"/>
      <c r="ISR1341" s="4"/>
      <c r="ISS1341" s="4"/>
      <c r="IST1341" s="4"/>
      <c r="ISU1341" s="4"/>
      <c r="ISV1341" s="4"/>
      <c r="ISW1341" s="4"/>
      <c r="ISX1341" s="4"/>
      <c r="ISY1341" s="4"/>
      <c r="ISZ1341" s="4"/>
      <c r="ITA1341" s="4"/>
      <c r="ITB1341" s="4"/>
      <c r="ITC1341" s="4"/>
      <c r="ITD1341" s="4"/>
      <c r="ITE1341" s="4"/>
      <c r="ITF1341" s="4"/>
      <c r="ITG1341" s="4"/>
      <c r="ITH1341" s="4"/>
      <c r="ITI1341" s="4"/>
      <c r="ITJ1341" s="4"/>
      <c r="ITK1341" s="4"/>
      <c r="ITL1341" s="4"/>
      <c r="ITM1341" s="4"/>
      <c r="ITN1341" s="4"/>
      <c r="ITO1341" s="4"/>
      <c r="ITP1341" s="4"/>
      <c r="ITQ1341" s="4"/>
      <c r="ITR1341" s="4"/>
      <c r="ITS1341" s="4"/>
      <c r="ITT1341" s="4"/>
      <c r="ITU1341" s="4"/>
      <c r="ITV1341" s="4"/>
      <c r="ITW1341" s="4"/>
      <c r="ITX1341" s="4"/>
      <c r="ITY1341" s="4"/>
      <c r="ITZ1341" s="4"/>
      <c r="IUA1341" s="4"/>
      <c r="IUB1341" s="4"/>
      <c r="IUC1341" s="4"/>
      <c r="IUD1341" s="4"/>
      <c r="IUE1341" s="4"/>
      <c r="IUF1341" s="4"/>
      <c r="IUG1341" s="4"/>
      <c r="IUH1341" s="4"/>
      <c r="IUI1341" s="4"/>
      <c r="IUJ1341" s="4"/>
      <c r="IUK1341" s="4"/>
      <c r="IUL1341" s="4"/>
      <c r="IUM1341" s="4"/>
      <c r="IUN1341" s="4"/>
      <c r="IUO1341" s="4"/>
      <c r="IUP1341" s="4"/>
      <c r="IUQ1341" s="4"/>
      <c r="IUR1341" s="4"/>
      <c r="IUS1341" s="4"/>
      <c r="IUT1341" s="4"/>
      <c r="IUU1341" s="4"/>
      <c r="IUV1341" s="4"/>
      <c r="IUW1341" s="4"/>
      <c r="IUX1341" s="4"/>
      <c r="IUY1341" s="4"/>
      <c r="IUZ1341" s="4"/>
      <c r="IVA1341" s="4"/>
      <c r="IVB1341" s="4"/>
      <c r="IVC1341" s="4"/>
      <c r="IVD1341" s="4"/>
      <c r="IVE1341" s="4"/>
      <c r="IVF1341" s="4"/>
      <c r="IVG1341" s="4"/>
      <c r="IVH1341" s="4"/>
      <c r="IVI1341" s="4"/>
      <c r="IVJ1341" s="4"/>
      <c r="IVK1341" s="4"/>
      <c r="IVL1341" s="4"/>
      <c r="IVM1341" s="4"/>
      <c r="IVN1341" s="4"/>
      <c r="IVO1341" s="4"/>
      <c r="IVP1341" s="4"/>
      <c r="IVQ1341" s="4"/>
      <c r="IVR1341" s="4"/>
      <c r="IVS1341" s="4"/>
      <c r="IVT1341" s="4"/>
      <c r="IVU1341" s="4"/>
      <c r="IVV1341" s="4"/>
      <c r="IVW1341" s="4"/>
      <c r="IVX1341" s="4"/>
      <c r="IVY1341" s="4"/>
      <c r="IVZ1341" s="4"/>
      <c r="IWA1341" s="4"/>
      <c r="IWB1341" s="4"/>
      <c r="IWC1341" s="4"/>
      <c r="IWD1341" s="4"/>
      <c r="IWE1341" s="4"/>
      <c r="IWF1341" s="4"/>
      <c r="IWG1341" s="4"/>
      <c r="IWH1341" s="4"/>
      <c r="IWI1341" s="4"/>
      <c r="IWJ1341" s="4"/>
      <c r="IWK1341" s="4"/>
      <c r="IWL1341" s="4"/>
      <c r="IWM1341" s="4"/>
      <c r="IWN1341" s="4"/>
      <c r="IWO1341" s="4"/>
      <c r="IWP1341" s="4"/>
      <c r="IWQ1341" s="4"/>
      <c r="IWR1341" s="4"/>
      <c r="IWS1341" s="4"/>
      <c r="IWT1341" s="4"/>
      <c r="IWU1341" s="4"/>
      <c r="IWV1341" s="4"/>
      <c r="IWW1341" s="4"/>
      <c r="IWX1341" s="4"/>
      <c r="IWY1341" s="4"/>
      <c r="IWZ1341" s="4"/>
      <c r="IXA1341" s="4"/>
      <c r="IXB1341" s="4"/>
      <c r="IXC1341" s="4"/>
      <c r="IXD1341" s="4"/>
      <c r="IXE1341" s="4"/>
      <c r="IXF1341" s="4"/>
      <c r="IXG1341" s="4"/>
      <c r="IXH1341" s="4"/>
      <c r="IXI1341" s="4"/>
      <c r="IXJ1341" s="4"/>
      <c r="IXK1341" s="4"/>
      <c r="IXL1341" s="4"/>
      <c r="IXM1341" s="4"/>
      <c r="IXN1341" s="4"/>
      <c r="IXO1341" s="4"/>
      <c r="IXP1341" s="4"/>
      <c r="IXQ1341" s="4"/>
      <c r="IXR1341" s="4"/>
      <c r="IXS1341" s="4"/>
      <c r="IXT1341" s="4"/>
      <c r="IXU1341" s="4"/>
      <c r="IXV1341" s="4"/>
      <c r="IXW1341" s="4"/>
      <c r="IXX1341" s="4"/>
      <c r="IXY1341" s="4"/>
      <c r="IXZ1341" s="4"/>
      <c r="IYA1341" s="4"/>
      <c r="IYB1341" s="4"/>
      <c r="IYC1341" s="4"/>
      <c r="IYD1341" s="4"/>
      <c r="IYE1341" s="4"/>
      <c r="IYF1341" s="4"/>
      <c r="IYG1341" s="4"/>
      <c r="IYH1341" s="4"/>
      <c r="IYI1341" s="4"/>
      <c r="IYJ1341" s="4"/>
      <c r="IYK1341" s="4"/>
      <c r="IYL1341" s="4"/>
      <c r="IYM1341" s="4"/>
      <c r="IYN1341" s="4"/>
      <c r="IYO1341" s="4"/>
      <c r="IYP1341" s="4"/>
      <c r="IYQ1341" s="4"/>
      <c r="IYR1341" s="4"/>
      <c r="IYS1341" s="4"/>
      <c r="IYT1341" s="4"/>
      <c r="IYU1341" s="4"/>
      <c r="IYV1341" s="4"/>
      <c r="IYW1341" s="4"/>
      <c r="IYX1341" s="4"/>
      <c r="IYY1341" s="4"/>
      <c r="IYZ1341" s="4"/>
      <c r="IZA1341" s="4"/>
      <c r="IZB1341" s="4"/>
      <c r="IZC1341" s="4"/>
      <c r="IZD1341" s="4"/>
      <c r="IZE1341" s="4"/>
      <c r="IZF1341" s="4"/>
      <c r="IZG1341" s="4"/>
      <c r="IZH1341" s="4"/>
      <c r="IZI1341" s="4"/>
      <c r="IZJ1341" s="4"/>
      <c r="IZK1341" s="4"/>
      <c r="IZL1341" s="4"/>
      <c r="IZM1341" s="4"/>
      <c r="IZN1341" s="4"/>
      <c r="IZO1341" s="4"/>
      <c r="IZP1341" s="4"/>
      <c r="IZQ1341" s="4"/>
      <c r="IZR1341" s="4"/>
      <c r="IZS1341" s="4"/>
      <c r="IZT1341" s="4"/>
      <c r="IZU1341" s="4"/>
      <c r="IZV1341" s="4"/>
      <c r="IZW1341" s="4"/>
      <c r="IZX1341" s="4"/>
      <c r="IZY1341" s="4"/>
      <c r="IZZ1341" s="4"/>
      <c r="JAA1341" s="4"/>
      <c r="JAB1341" s="4"/>
      <c r="JAC1341" s="4"/>
      <c r="JAD1341" s="4"/>
      <c r="JAE1341" s="4"/>
      <c r="JAF1341" s="4"/>
      <c r="JAG1341" s="4"/>
      <c r="JAH1341" s="4"/>
      <c r="JAI1341" s="4"/>
      <c r="JAJ1341" s="4"/>
      <c r="JAK1341" s="4"/>
      <c r="JAL1341" s="4"/>
      <c r="JAM1341" s="4"/>
      <c r="JAN1341" s="4"/>
      <c r="JAO1341" s="4"/>
      <c r="JAP1341" s="4"/>
      <c r="JAQ1341" s="4"/>
      <c r="JAR1341" s="4"/>
      <c r="JAS1341" s="4"/>
      <c r="JAT1341" s="4"/>
      <c r="JAU1341" s="4"/>
      <c r="JAV1341" s="4"/>
      <c r="JAW1341" s="4"/>
      <c r="JAX1341" s="4"/>
      <c r="JAY1341" s="4"/>
      <c r="JAZ1341" s="4"/>
      <c r="JBA1341" s="4"/>
      <c r="JBB1341" s="4"/>
      <c r="JBC1341" s="4"/>
      <c r="JBD1341" s="4"/>
      <c r="JBE1341" s="4"/>
      <c r="JBF1341" s="4"/>
      <c r="JBG1341" s="4"/>
      <c r="JBH1341" s="4"/>
      <c r="JBI1341" s="4"/>
      <c r="JBJ1341" s="4"/>
      <c r="JBK1341" s="4"/>
      <c r="JBL1341" s="4"/>
      <c r="JBM1341" s="4"/>
      <c r="JBN1341" s="4"/>
      <c r="JBO1341" s="4"/>
      <c r="JBP1341" s="4"/>
      <c r="JBQ1341" s="4"/>
      <c r="JBR1341" s="4"/>
      <c r="JBS1341" s="4"/>
      <c r="JBT1341" s="4"/>
      <c r="JBU1341" s="4"/>
      <c r="JBV1341" s="4"/>
      <c r="JBW1341" s="4"/>
      <c r="JBX1341" s="4"/>
      <c r="JBY1341" s="4"/>
      <c r="JBZ1341" s="4"/>
      <c r="JCA1341" s="4"/>
      <c r="JCB1341" s="4"/>
      <c r="JCC1341" s="4"/>
      <c r="JCD1341" s="4"/>
      <c r="JCE1341" s="4"/>
      <c r="JCF1341" s="4"/>
      <c r="JCG1341" s="4"/>
      <c r="JCH1341" s="4"/>
      <c r="JCI1341" s="4"/>
      <c r="JCJ1341" s="4"/>
      <c r="JCK1341" s="4"/>
      <c r="JCL1341" s="4"/>
      <c r="JCM1341" s="4"/>
      <c r="JCN1341" s="4"/>
      <c r="JCO1341" s="4"/>
      <c r="JCP1341" s="4"/>
      <c r="JCQ1341" s="4"/>
      <c r="JCR1341" s="4"/>
      <c r="JCS1341" s="4"/>
      <c r="JCT1341" s="4"/>
      <c r="JCU1341" s="4"/>
      <c r="JCV1341" s="4"/>
      <c r="JCW1341" s="4"/>
      <c r="JCX1341" s="4"/>
      <c r="JCY1341" s="4"/>
      <c r="JCZ1341" s="4"/>
      <c r="JDA1341" s="4"/>
      <c r="JDB1341" s="4"/>
      <c r="JDC1341" s="4"/>
      <c r="JDD1341" s="4"/>
      <c r="JDE1341" s="4"/>
      <c r="JDF1341" s="4"/>
      <c r="JDG1341" s="4"/>
      <c r="JDH1341" s="4"/>
      <c r="JDI1341" s="4"/>
      <c r="JDJ1341" s="4"/>
      <c r="JDK1341" s="4"/>
      <c r="JDL1341" s="4"/>
      <c r="JDM1341" s="4"/>
      <c r="JDN1341" s="4"/>
      <c r="JDO1341" s="4"/>
      <c r="JDP1341" s="4"/>
      <c r="JDQ1341" s="4"/>
      <c r="JDR1341" s="4"/>
      <c r="JDS1341" s="4"/>
      <c r="JDT1341" s="4"/>
      <c r="JDU1341" s="4"/>
      <c r="JDV1341" s="4"/>
      <c r="JDW1341" s="4"/>
      <c r="JDX1341" s="4"/>
      <c r="JDY1341" s="4"/>
      <c r="JDZ1341" s="4"/>
      <c r="JEA1341" s="4"/>
      <c r="JEB1341" s="4"/>
      <c r="JEC1341" s="4"/>
      <c r="JED1341" s="4"/>
      <c r="JEE1341" s="4"/>
      <c r="JEF1341" s="4"/>
      <c r="JEG1341" s="4"/>
      <c r="JEH1341" s="4"/>
      <c r="JEI1341" s="4"/>
      <c r="JEJ1341" s="4"/>
      <c r="JEK1341" s="4"/>
      <c r="JEL1341" s="4"/>
      <c r="JEM1341" s="4"/>
      <c r="JEN1341" s="4"/>
      <c r="JEO1341" s="4"/>
      <c r="JEP1341" s="4"/>
      <c r="JEQ1341" s="4"/>
      <c r="JER1341" s="4"/>
      <c r="JES1341" s="4"/>
      <c r="JET1341" s="4"/>
      <c r="JEU1341" s="4"/>
      <c r="JEV1341" s="4"/>
      <c r="JEW1341" s="4"/>
      <c r="JEX1341" s="4"/>
      <c r="JEY1341" s="4"/>
      <c r="JEZ1341" s="4"/>
      <c r="JFA1341" s="4"/>
      <c r="JFB1341" s="4"/>
      <c r="JFC1341" s="4"/>
      <c r="JFD1341" s="4"/>
      <c r="JFE1341" s="4"/>
      <c r="JFF1341" s="4"/>
      <c r="JFG1341" s="4"/>
      <c r="JFH1341" s="4"/>
      <c r="JFI1341" s="4"/>
      <c r="JFJ1341" s="4"/>
      <c r="JFK1341" s="4"/>
      <c r="JFL1341" s="4"/>
      <c r="JFM1341" s="4"/>
      <c r="JFN1341" s="4"/>
      <c r="JFO1341" s="4"/>
      <c r="JFP1341" s="4"/>
      <c r="JFQ1341" s="4"/>
      <c r="JFR1341" s="4"/>
      <c r="JFS1341" s="4"/>
      <c r="JFT1341" s="4"/>
      <c r="JFU1341" s="4"/>
      <c r="JFV1341" s="4"/>
      <c r="JFW1341" s="4"/>
      <c r="JFX1341" s="4"/>
      <c r="JFY1341" s="4"/>
      <c r="JFZ1341" s="4"/>
      <c r="JGA1341" s="4"/>
      <c r="JGB1341" s="4"/>
      <c r="JGC1341" s="4"/>
      <c r="JGD1341" s="4"/>
      <c r="JGE1341" s="4"/>
      <c r="JGF1341" s="4"/>
      <c r="JGG1341" s="4"/>
      <c r="JGH1341" s="4"/>
      <c r="JGI1341" s="4"/>
      <c r="JGJ1341" s="4"/>
      <c r="JGK1341" s="4"/>
      <c r="JGL1341" s="4"/>
      <c r="JGM1341" s="4"/>
      <c r="JGN1341" s="4"/>
      <c r="JGO1341" s="4"/>
      <c r="JGP1341" s="4"/>
      <c r="JGQ1341" s="4"/>
      <c r="JGR1341" s="4"/>
      <c r="JGS1341" s="4"/>
      <c r="JGT1341" s="4"/>
      <c r="JGU1341" s="4"/>
      <c r="JGV1341" s="4"/>
      <c r="JGW1341" s="4"/>
      <c r="JGX1341" s="4"/>
      <c r="JGY1341" s="4"/>
      <c r="JGZ1341" s="4"/>
      <c r="JHA1341" s="4"/>
      <c r="JHB1341" s="4"/>
      <c r="JHC1341" s="4"/>
      <c r="JHD1341" s="4"/>
      <c r="JHE1341" s="4"/>
      <c r="JHF1341" s="4"/>
      <c r="JHG1341" s="4"/>
      <c r="JHH1341" s="4"/>
      <c r="JHI1341" s="4"/>
      <c r="JHJ1341" s="4"/>
      <c r="JHK1341" s="4"/>
      <c r="JHL1341" s="4"/>
      <c r="JHM1341" s="4"/>
      <c r="JHN1341" s="4"/>
      <c r="JHO1341" s="4"/>
      <c r="JHP1341" s="4"/>
      <c r="JHQ1341" s="4"/>
      <c r="JHR1341" s="4"/>
      <c r="JHS1341" s="4"/>
      <c r="JHT1341" s="4"/>
      <c r="JHU1341" s="4"/>
      <c r="JHV1341" s="4"/>
      <c r="JHW1341" s="4"/>
      <c r="JHX1341" s="4"/>
      <c r="JHY1341" s="4"/>
      <c r="JHZ1341" s="4"/>
      <c r="JIA1341" s="4"/>
      <c r="JIB1341" s="4"/>
      <c r="JIC1341" s="4"/>
      <c r="JID1341" s="4"/>
      <c r="JIE1341" s="4"/>
      <c r="JIF1341" s="4"/>
      <c r="JIG1341" s="4"/>
      <c r="JIH1341" s="4"/>
      <c r="JII1341" s="4"/>
      <c r="JIJ1341" s="4"/>
      <c r="JIK1341" s="4"/>
      <c r="JIL1341" s="4"/>
      <c r="JIM1341" s="4"/>
      <c r="JIN1341" s="4"/>
      <c r="JIO1341" s="4"/>
      <c r="JIP1341" s="4"/>
      <c r="JIQ1341" s="4"/>
      <c r="JIR1341" s="4"/>
      <c r="JIS1341" s="4"/>
      <c r="JIT1341" s="4"/>
      <c r="JIU1341" s="4"/>
      <c r="JIV1341" s="4"/>
      <c r="JIW1341" s="4"/>
      <c r="JIX1341" s="4"/>
      <c r="JIY1341" s="4"/>
      <c r="JIZ1341" s="4"/>
      <c r="JJA1341" s="4"/>
      <c r="JJB1341" s="4"/>
      <c r="JJC1341" s="4"/>
      <c r="JJD1341" s="4"/>
      <c r="JJE1341" s="4"/>
      <c r="JJF1341" s="4"/>
      <c r="JJG1341" s="4"/>
      <c r="JJH1341" s="4"/>
      <c r="JJI1341" s="4"/>
      <c r="JJJ1341" s="4"/>
      <c r="JJK1341" s="4"/>
      <c r="JJL1341" s="4"/>
      <c r="JJM1341" s="4"/>
      <c r="JJN1341" s="4"/>
      <c r="JJO1341" s="4"/>
      <c r="JJP1341" s="4"/>
      <c r="JJQ1341" s="4"/>
      <c r="JJR1341" s="4"/>
      <c r="JJS1341" s="4"/>
      <c r="JJT1341" s="4"/>
      <c r="JJU1341" s="4"/>
      <c r="JJV1341" s="4"/>
      <c r="JJW1341" s="4"/>
      <c r="JJX1341" s="4"/>
      <c r="JJY1341" s="4"/>
      <c r="JJZ1341" s="4"/>
      <c r="JKA1341" s="4"/>
      <c r="JKB1341" s="4"/>
      <c r="JKC1341" s="4"/>
      <c r="JKD1341" s="4"/>
      <c r="JKE1341" s="4"/>
      <c r="JKF1341" s="4"/>
      <c r="JKG1341" s="4"/>
      <c r="JKH1341" s="4"/>
      <c r="JKI1341" s="4"/>
      <c r="JKJ1341" s="4"/>
      <c r="JKK1341" s="4"/>
      <c r="JKL1341" s="4"/>
      <c r="JKM1341" s="4"/>
      <c r="JKN1341" s="4"/>
      <c r="JKO1341" s="4"/>
      <c r="JKP1341" s="4"/>
      <c r="JKQ1341" s="4"/>
      <c r="JKR1341" s="4"/>
      <c r="JKS1341" s="4"/>
      <c r="JKT1341" s="4"/>
      <c r="JKU1341" s="4"/>
      <c r="JKV1341" s="4"/>
      <c r="JKW1341" s="4"/>
      <c r="JKX1341" s="4"/>
      <c r="JKY1341" s="4"/>
      <c r="JKZ1341" s="4"/>
      <c r="JLA1341" s="4"/>
      <c r="JLB1341" s="4"/>
      <c r="JLC1341" s="4"/>
      <c r="JLD1341" s="4"/>
      <c r="JLE1341" s="4"/>
      <c r="JLF1341" s="4"/>
      <c r="JLG1341" s="4"/>
      <c r="JLH1341" s="4"/>
      <c r="JLI1341" s="4"/>
      <c r="JLJ1341" s="4"/>
      <c r="JLK1341" s="4"/>
      <c r="JLL1341" s="4"/>
      <c r="JLM1341" s="4"/>
      <c r="JLN1341" s="4"/>
      <c r="JLO1341" s="4"/>
      <c r="JLP1341" s="4"/>
      <c r="JLQ1341" s="4"/>
      <c r="JLR1341" s="4"/>
      <c r="JLS1341" s="4"/>
      <c r="JLT1341" s="4"/>
      <c r="JLU1341" s="4"/>
      <c r="JLV1341" s="4"/>
      <c r="JLW1341" s="4"/>
      <c r="JLX1341" s="4"/>
      <c r="JLY1341" s="4"/>
      <c r="JLZ1341" s="4"/>
      <c r="JMA1341" s="4"/>
      <c r="JMB1341" s="4"/>
      <c r="JMC1341" s="4"/>
      <c r="JMD1341" s="4"/>
      <c r="JME1341" s="4"/>
      <c r="JMF1341" s="4"/>
      <c r="JMG1341" s="4"/>
      <c r="JMH1341" s="4"/>
      <c r="JMI1341" s="4"/>
      <c r="JMJ1341" s="4"/>
      <c r="JMK1341" s="4"/>
      <c r="JML1341" s="4"/>
      <c r="JMM1341" s="4"/>
      <c r="JMN1341" s="4"/>
      <c r="JMO1341" s="4"/>
      <c r="JMP1341" s="4"/>
      <c r="JMQ1341" s="4"/>
      <c r="JMR1341" s="4"/>
      <c r="JMS1341" s="4"/>
      <c r="JMT1341" s="4"/>
      <c r="JMU1341" s="4"/>
      <c r="JMV1341" s="4"/>
      <c r="JMW1341" s="4"/>
      <c r="JMX1341" s="4"/>
      <c r="JMY1341" s="4"/>
      <c r="JMZ1341" s="4"/>
      <c r="JNA1341" s="4"/>
      <c r="JNB1341" s="4"/>
      <c r="JNC1341" s="4"/>
      <c r="JND1341" s="4"/>
      <c r="JNE1341" s="4"/>
      <c r="JNF1341" s="4"/>
      <c r="JNG1341" s="4"/>
      <c r="JNH1341" s="4"/>
      <c r="JNI1341" s="4"/>
      <c r="JNJ1341" s="4"/>
      <c r="JNK1341" s="4"/>
      <c r="JNL1341" s="4"/>
      <c r="JNM1341" s="4"/>
      <c r="JNN1341" s="4"/>
      <c r="JNO1341" s="4"/>
      <c r="JNP1341" s="4"/>
      <c r="JNQ1341" s="4"/>
      <c r="JNR1341" s="4"/>
      <c r="JNS1341" s="4"/>
      <c r="JNT1341" s="4"/>
      <c r="JNU1341" s="4"/>
      <c r="JNV1341" s="4"/>
      <c r="JNW1341" s="4"/>
      <c r="JNX1341" s="4"/>
      <c r="JNY1341" s="4"/>
      <c r="JNZ1341" s="4"/>
      <c r="JOA1341" s="4"/>
      <c r="JOB1341" s="4"/>
      <c r="JOC1341" s="4"/>
      <c r="JOD1341" s="4"/>
      <c r="JOE1341" s="4"/>
      <c r="JOF1341" s="4"/>
      <c r="JOG1341" s="4"/>
      <c r="JOH1341" s="4"/>
      <c r="JOI1341" s="4"/>
      <c r="JOJ1341" s="4"/>
      <c r="JOK1341" s="4"/>
      <c r="JOL1341" s="4"/>
      <c r="JOM1341" s="4"/>
      <c r="JON1341" s="4"/>
      <c r="JOO1341" s="4"/>
      <c r="JOP1341" s="4"/>
      <c r="JOQ1341" s="4"/>
      <c r="JOR1341" s="4"/>
      <c r="JOS1341" s="4"/>
      <c r="JOT1341" s="4"/>
      <c r="JOU1341" s="4"/>
      <c r="JOV1341" s="4"/>
      <c r="JOW1341" s="4"/>
      <c r="JOX1341" s="4"/>
      <c r="JOY1341" s="4"/>
      <c r="JOZ1341" s="4"/>
      <c r="JPA1341" s="4"/>
      <c r="JPB1341" s="4"/>
      <c r="JPC1341" s="4"/>
      <c r="JPD1341" s="4"/>
      <c r="JPE1341" s="4"/>
      <c r="JPF1341" s="4"/>
      <c r="JPG1341" s="4"/>
      <c r="JPH1341" s="4"/>
      <c r="JPI1341" s="4"/>
      <c r="JPJ1341" s="4"/>
      <c r="JPK1341" s="4"/>
      <c r="JPL1341" s="4"/>
      <c r="JPM1341" s="4"/>
      <c r="JPN1341" s="4"/>
      <c r="JPO1341" s="4"/>
      <c r="JPP1341" s="4"/>
      <c r="JPQ1341" s="4"/>
      <c r="JPR1341" s="4"/>
      <c r="JPS1341" s="4"/>
      <c r="JPT1341" s="4"/>
      <c r="JPU1341" s="4"/>
      <c r="JPV1341" s="4"/>
      <c r="JPW1341" s="4"/>
      <c r="JPX1341" s="4"/>
      <c r="JPY1341" s="4"/>
      <c r="JPZ1341" s="4"/>
      <c r="JQA1341" s="4"/>
      <c r="JQB1341" s="4"/>
      <c r="JQC1341" s="4"/>
      <c r="JQD1341" s="4"/>
      <c r="JQE1341" s="4"/>
      <c r="JQF1341" s="4"/>
      <c r="JQG1341" s="4"/>
      <c r="JQH1341" s="4"/>
      <c r="JQI1341" s="4"/>
      <c r="JQJ1341" s="4"/>
      <c r="JQK1341" s="4"/>
      <c r="JQL1341" s="4"/>
      <c r="JQM1341" s="4"/>
      <c r="JQN1341" s="4"/>
      <c r="JQO1341" s="4"/>
      <c r="JQP1341" s="4"/>
      <c r="JQQ1341" s="4"/>
      <c r="JQR1341" s="4"/>
      <c r="JQS1341" s="4"/>
      <c r="JQT1341" s="4"/>
      <c r="JQU1341" s="4"/>
      <c r="JQV1341" s="4"/>
      <c r="JQW1341" s="4"/>
      <c r="JQX1341" s="4"/>
      <c r="JQY1341" s="4"/>
      <c r="JQZ1341" s="4"/>
      <c r="JRA1341" s="4"/>
      <c r="JRB1341" s="4"/>
      <c r="JRC1341" s="4"/>
      <c r="JRD1341" s="4"/>
      <c r="JRE1341" s="4"/>
      <c r="JRF1341" s="4"/>
      <c r="JRG1341" s="4"/>
      <c r="JRH1341" s="4"/>
      <c r="JRI1341" s="4"/>
      <c r="JRJ1341" s="4"/>
      <c r="JRK1341" s="4"/>
      <c r="JRL1341" s="4"/>
      <c r="JRM1341" s="4"/>
      <c r="JRN1341" s="4"/>
      <c r="JRO1341" s="4"/>
      <c r="JRP1341" s="4"/>
      <c r="JRQ1341" s="4"/>
      <c r="JRR1341" s="4"/>
      <c r="JRS1341" s="4"/>
      <c r="JRT1341" s="4"/>
      <c r="JRU1341" s="4"/>
      <c r="JRV1341" s="4"/>
      <c r="JRW1341" s="4"/>
      <c r="JRX1341" s="4"/>
      <c r="JRY1341" s="4"/>
      <c r="JRZ1341" s="4"/>
      <c r="JSA1341" s="4"/>
      <c r="JSB1341" s="4"/>
      <c r="JSC1341" s="4"/>
      <c r="JSD1341" s="4"/>
      <c r="JSE1341" s="4"/>
      <c r="JSF1341" s="4"/>
      <c r="JSG1341" s="4"/>
      <c r="JSH1341" s="4"/>
      <c r="JSI1341" s="4"/>
      <c r="JSJ1341" s="4"/>
      <c r="JSK1341" s="4"/>
      <c r="JSL1341" s="4"/>
      <c r="JSM1341" s="4"/>
      <c r="JSN1341" s="4"/>
      <c r="JSO1341" s="4"/>
      <c r="JSP1341" s="4"/>
      <c r="JSQ1341" s="4"/>
      <c r="JSR1341" s="4"/>
      <c r="JSS1341" s="4"/>
      <c r="JST1341" s="4"/>
      <c r="JSU1341" s="4"/>
      <c r="JSV1341" s="4"/>
      <c r="JSW1341" s="4"/>
      <c r="JSX1341" s="4"/>
      <c r="JSY1341" s="4"/>
      <c r="JSZ1341" s="4"/>
      <c r="JTA1341" s="4"/>
      <c r="JTB1341" s="4"/>
      <c r="JTC1341" s="4"/>
      <c r="JTD1341" s="4"/>
      <c r="JTE1341" s="4"/>
      <c r="JTF1341" s="4"/>
      <c r="JTG1341" s="4"/>
      <c r="JTH1341" s="4"/>
      <c r="JTI1341" s="4"/>
      <c r="JTJ1341" s="4"/>
      <c r="JTK1341" s="4"/>
      <c r="JTL1341" s="4"/>
      <c r="JTM1341" s="4"/>
      <c r="JTN1341" s="4"/>
      <c r="JTO1341" s="4"/>
      <c r="JTP1341" s="4"/>
      <c r="JTQ1341" s="4"/>
      <c r="JTR1341" s="4"/>
      <c r="JTS1341" s="4"/>
      <c r="JTT1341" s="4"/>
      <c r="JTU1341" s="4"/>
      <c r="JTV1341" s="4"/>
      <c r="JTW1341" s="4"/>
      <c r="JTX1341" s="4"/>
      <c r="JTY1341" s="4"/>
      <c r="JTZ1341" s="4"/>
      <c r="JUA1341" s="4"/>
      <c r="JUB1341" s="4"/>
      <c r="JUC1341" s="4"/>
      <c r="JUD1341" s="4"/>
      <c r="JUE1341" s="4"/>
      <c r="JUF1341" s="4"/>
      <c r="JUG1341" s="4"/>
      <c r="JUH1341" s="4"/>
      <c r="JUI1341" s="4"/>
      <c r="JUJ1341" s="4"/>
      <c r="JUK1341" s="4"/>
      <c r="JUL1341" s="4"/>
      <c r="JUM1341" s="4"/>
      <c r="JUN1341" s="4"/>
      <c r="JUO1341" s="4"/>
      <c r="JUP1341" s="4"/>
      <c r="JUQ1341" s="4"/>
      <c r="JUR1341" s="4"/>
      <c r="JUS1341" s="4"/>
      <c r="JUT1341" s="4"/>
      <c r="JUU1341" s="4"/>
      <c r="JUV1341" s="4"/>
      <c r="JUW1341" s="4"/>
      <c r="JUX1341" s="4"/>
      <c r="JUY1341" s="4"/>
      <c r="JUZ1341" s="4"/>
      <c r="JVA1341" s="4"/>
      <c r="JVB1341" s="4"/>
      <c r="JVC1341" s="4"/>
      <c r="JVD1341" s="4"/>
      <c r="JVE1341" s="4"/>
      <c r="JVF1341" s="4"/>
      <c r="JVG1341" s="4"/>
      <c r="JVH1341" s="4"/>
      <c r="JVI1341" s="4"/>
      <c r="JVJ1341" s="4"/>
      <c r="JVK1341" s="4"/>
      <c r="JVL1341" s="4"/>
      <c r="JVM1341" s="4"/>
      <c r="JVN1341" s="4"/>
      <c r="JVO1341" s="4"/>
      <c r="JVP1341" s="4"/>
      <c r="JVQ1341" s="4"/>
      <c r="JVR1341" s="4"/>
      <c r="JVS1341" s="4"/>
      <c r="JVT1341" s="4"/>
      <c r="JVU1341" s="4"/>
      <c r="JVV1341" s="4"/>
      <c r="JVW1341" s="4"/>
      <c r="JVX1341" s="4"/>
      <c r="JVY1341" s="4"/>
      <c r="JVZ1341" s="4"/>
      <c r="JWA1341" s="4"/>
      <c r="JWB1341" s="4"/>
      <c r="JWC1341" s="4"/>
      <c r="JWD1341" s="4"/>
      <c r="JWE1341" s="4"/>
      <c r="JWF1341" s="4"/>
      <c r="JWG1341" s="4"/>
      <c r="JWH1341" s="4"/>
      <c r="JWI1341" s="4"/>
      <c r="JWJ1341" s="4"/>
      <c r="JWK1341" s="4"/>
      <c r="JWL1341" s="4"/>
      <c r="JWM1341" s="4"/>
      <c r="JWN1341" s="4"/>
      <c r="JWO1341" s="4"/>
      <c r="JWP1341" s="4"/>
      <c r="JWQ1341" s="4"/>
      <c r="JWR1341" s="4"/>
      <c r="JWS1341" s="4"/>
      <c r="JWT1341" s="4"/>
      <c r="JWU1341" s="4"/>
      <c r="JWV1341" s="4"/>
      <c r="JWW1341" s="4"/>
      <c r="JWX1341" s="4"/>
      <c r="JWY1341" s="4"/>
      <c r="JWZ1341" s="4"/>
      <c r="JXA1341" s="4"/>
      <c r="JXB1341" s="4"/>
      <c r="JXC1341" s="4"/>
      <c r="JXD1341" s="4"/>
      <c r="JXE1341" s="4"/>
      <c r="JXF1341" s="4"/>
      <c r="JXG1341" s="4"/>
      <c r="JXH1341" s="4"/>
      <c r="JXI1341" s="4"/>
      <c r="JXJ1341" s="4"/>
      <c r="JXK1341" s="4"/>
      <c r="JXL1341" s="4"/>
      <c r="JXM1341" s="4"/>
      <c r="JXN1341" s="4"/>
      <c r="JXO1341" s="4"/>
      <c r="JXP1341" s="4"/>
      <c r="JXQ1341" s="4"/>
      <c r="JXR1341" s="4"/>
      <c r="JXS1341" s="4"/>
      <c r="JXT1341" s="4"/>
      <c r="JXU1341" s="4"/>
      <c r="JXV1341" s="4"/>
      <c r="JXW1341" s="4"/>
      <c r="JXX1341" s="4"/>
      <c r="JXY1341" s="4"/>
      <c r="JXZ1341" s="4"/>
      <c r="JYA1341" s="4"/>
      <c r="JYB1341" s="4"/>
      <c r="JYC1341" s="4"/>
      <c r="JYD1341" s="4"/>
      <c r="JYE1341" s="4"/>
      <c r="JYF1341" s="4"/>
      <c r="JYG1341" s="4"/>
      <c r="JYH1341" s="4"/>
      <c r="JYI1341" s="4"/>
      <c r="JYJ1341" s="4"/>
      <c r="JYK1341" s="4"/>
      <c r="JYL1341" s="4"/>
      <c r="JYM1341" s="4"/>
      <c r="JYN1341" s="4"/>
      <c r="JYO1341" s="4"/>
      <c r="JYP1341" s="4"/>
      <c r="JYQ1341" s="4"/>
      <c r="JYR1341" s="4"/>
      <c r="JYS1341" s="4"/>
      <c r="JYT1341" s="4"/>
      <c r="JYU1341" s="4"/>
      <c r="JYV1341" s="4"/>
      <c r="JYW1341" s="4"/>
      <c r="JYX1341" s="4"/>
      <c r="JYY1341" s="4"/>
      <c r="JYZ1341" s="4"/>
      <c r="JZA1341" s="4"/>
      <c r="JZB1341" s="4"/>
      <c r="JZC1341" s="4"/>
      <c r="JZD1341" s="4"/>
      <c r="JZE1341" s="4"/>
      <c r="JZF1341" s="4"/>
      <c r="JZG1341" s="4"/>
      <c r="JZH1341" s="4"/>
      <c r="JZI1341" s="4"/>
      <c r="JZJ1341" s="4"/>
      <c r="JZK1341" s="4"/>
      <c r="JZL1341" s="4"/>
      <c r="JZM1341" s="4"/>
      <c r="JZN1341" s="4"/>
      <c r="JZO1341" s="4"/>
      <c r="JZP1341" s="4"/>
      <c r="JZQ1341" s="4"/>
      <c r="JZR1341" s="4"/>
      <c r="JZS1341" s="4"/>
      <c r="JZT1341" s="4"/>
      <c r="JZU1341" s="4"/>
      <c r="JZV1341" s="4"/>
      <c r="JZW1341" s="4"/>
      <c r="JZX1341" s="4"/>
      <c r="JZY1341" s="4"/>
      <c r="JZZ1341" s="4"/>
      <c r="KAA1341" s="4"/>
      <c r="KAB1341" s="4"/>
      <c r="KAC1341" s="4"/>
      <c r="KAD1341" s="4"/>
      <c r="KAE1341" s="4"/>
      <c r="KAF1341" s="4"/>
      <c r="KAG1341" s="4"/>
      <c r="KAH1341" s="4"/>
      <c r="KAI1341" s="4"/>
      <c r="KAJ1341" s="4"/>
      <c r="KAK1341" s="4"/>
      <c r="KAL1341" s="4"/>
      <c r="KAM1341" s="4"/>
      <c r="KAN1341" s="4"/>
      <c r="KAO1341" s="4"/>
      <c r="KAP1341" s="4"/>
      <c r="KAQ1341" s="4"/>
      <c r="KAR1341" s="4"/>
      <c r="KAS1341" s="4"/>
      <c r="KAT1341" s="4"/>
      <c r="KAU1341" s="4"/>
      <c r="KAV1341" s="4"/>
      <c r="KAW1341" s="4"/>
      <c r="KAX1341" s="4"/>
      <c r="KAY1341" s="4"/>
      <c r="KAZ1341" s="4"/>
      <c r="KBA1341" s="4"/>
      <c r="KBB1341" s="4"/>
      <c r="KBC1341" s="4"/>
      <c r="KBD1341" s="4"/>
      <c r="KBE1341" s="4"/>
      <c r="KBF1341" s="4"/>
      <c r="KBG1341" s="4"/>
      <c r="KBH1341" s="4"/>
      <c r="KBI1341" s="4"/>
      <c r="KBJ1341" s="4"/>
      <c r="KBK1341" s="4"/>
      <c r="KBL1341" s="4"/>
      <c r="KBM1341" s="4"/>
      <c r="KBN1341" s="4"/>
      <c r="KBO1341" s="4"/>
      <c r="KBP1341" s="4"/>
      <c r="KBQ1341" s="4"/>
      <c r="KBR1341" s="4"/>
      <c r="KBS1341" s="4"/>
      <c r="KBT1341" s="4"/>
      <c r="KBU1341" s="4"/>
      <c r="KBV1341" s="4"/>
      <c r="KBW1341" s="4"/>
      <c r="KBX1341" s="4"/>
      <c r="KBY1341" s="4"/>
      <c r="KBZ1341" s="4"/>
      <c r="KCA1341" s="4"/>
      <c r="KCB1341" s="4"/>
      <c r="KCC1341" s="4"/>
      <c r="KCD1341" s="4"/>
      <c r="KCE1341" s="4"/>
      <c r="KCF1341" s="4"/>
      <c r="KCG1341" s="4"/>
      <c r="KCH1341" s="4"/>
      <c r="KCI1341" s="4"/>
      <c r="KCJ1341" s="4"/>
      <c r="KCK1341" s="4"/>
      <c r="KCL1341" s="4"/>
      <c r="KCM1341" s="4"/>
      <c r="KCN1341" s="4"/>
      <c r="KCO1341" s="4"/>
      <c r="KCP1341" s="4"/>
      <c r="KCQ1341" s="4"/>
      <c r="KCR1341" s="4"/>
      <c r="KCS1341" s="4"/>
      <c r="KCT1341" s="4"/>
      <c r="KCU1341" s="4"/>
      <c r="KCV1341" s="4"/>
      <c r="KCW1341" s="4"/>
      <c r="KCX1341" s="4"/>
      <c r="KCY1341" s="4"/>
      <c r="KCZ1341" s="4"/>
      <c r="KDA1341" s="4"/>
      <c r="KDB1341" s="4"/>
      <c r="KDC1341" s="4"/>
      <c r="KDD1341" s="4"/>
      <c r="KDE1341" s="4"/>
      <c r="KDF1341" s="4"/>
      <c r="KDG1341" s="4"/>
      <c r="KDH1341" s="4"/>
      <c r="KDI1341" s="4"/>
      <c r="KDJ1341" s="4"/>
      <c r="KDK1341" s="4"/>
      <c r="KDL1341" s="4"/>
      <c r="KDM1341" s="4"/>
      <c r="KDN1341" s="4"/>
      <c r="KDO1341" s="4"/>
      <c r="KDP1341" s="4"/>
      <c r="KDQ1341" s="4"/>
      <c r="KDR1341" s="4"/>
      <c r="KDS1341" s="4"/>
      <c r="KDT1341" s="4"/>
      <c r="KDU1341" s="4"/>
      <c r="KDV1341" s="4"/>
      <c r="KDW1341" s="4"/>
      <c r="KDX1341" s="4"/>
      <c r="KDY1341" s="4"/>
      <c r="KDZ1341" s="4"/>
      <c r="KEA1341" s="4"/>
      <c r="KEB1341" s="4"/>
      <c r="KEC1341" s="4"/>
      <c r="KED1341" s="4"/>
      <c r="KEE1341" s="4"/>
      <c r="KEF1341" s="4"/>
      <c r="KEG1341" s="4"/>
      <c r="KEH1341" s="4"/>
      <c r="KEI1341" s="4"/>
      <c r="KEJ1341" s="4"/>
      <c r="KEK1341" s="4"/>
      <c r="KEL1341" s="4"/>
      <c r="KEM1341" s="4"/>
      <c r="KEN1341" s="4"/>
      <c r="KEO1341" s="4"/>
      <c r="KEP1341" s="4"/>
      <c r="KEQ1341" s="4"/>
      <c r="KER1341" s="4"/>
      <c r="KES1341" s="4"/>
      <c r="KET1341" s="4"/>
      <c r="KEU1341" s="4"/>
      <c r="KEV1341" s="4"/>
      <c r="KEW1341" s="4"/>
      <c r="KEX1341" s="4"/>
      <c r="KEY1341" s="4"/>
      <c r="KEZ1341" s="4"/>
      <c r="KFA1341" s="4"/>
      <c r="KFB1341" s="4"/>
      <c r="KFC1341" s="4"/>
      <c r="KFD1341" s="4"/>
      <c r="KFE1341" s="4"/>
      <c r="KFF1341" s="4"/>
      <c r="KFG1341" s="4"/>
      <c r="KFH1341" s="4"/>
      <c r="KFI1341" s="4"/>
      <c r="KFJ1341" s="4"/>
      <c r="KFK1341" s="4"/>
      <c r="KFL1341" s="4"/>
      <c r="KFM1341" s="4"/>
      <c r="KFN1341" s="4"/>
      <c r="KFO1341" s="4"/>
      <c r="KFP1341" s="4"/>
      <c r="KFQ1341" s="4"/>
      <c r="KFR1341" s="4"/>
      <c r="KFS1341" s="4"/>
      <c r="KFT1341" s="4"/>
      <c r="KFU1341" s="4"/>
      <c r="KFV1341" s="4"/>
      <c r="KFW1341" s="4"/>
      <c r="KFX1341" s="4"/>
      <c r="KFY1341" s="4"/>
      <c r="KFZ1341" s="4"/>
      <c r="KGA1341" s="4"/>
      <c r="KGB1341" s="4"/>
      <c r="KGC1341" s="4"/>
      <c r="KGD1341" s="4"/>
      <c r="KGE1341" s="4"/>
      <c r="KGF1341" s="4"/>
      <c r="KGG1341" s="4"/>
      <c r="KGH1341" s="4"/>
      <c r="KGI1341" s="4"/>
      <c r="KGJ1341" s="4"/>
      <c r="KGK1341" s="4"/>
      <c r="KGL1341" s="4"/>
      <c r="KGM1341" s="4"/>
      <c r="KGN1341" s="4"/>
      <c r="KGO1341" s="4"/>
      <c r="KGP1341" s="4"/>
      <c r="KGQ1341" s="4"/>
      <c r="KGR1341" s="4"/>
      <c r="KGS1341" s="4"/>
      <c r="KGT1341" s="4"/>
      <c r="KGU1341" s="4"/>
      <c r="KGV1341" s="4"/>
      <c r="KGW1341" s="4"/>
      <c r="KGX1341" s="4"/>
      <c r="KGY1341" s="4"/>
      <c r="KGZ1341" s="4"/>
      <c r="KHA1341" s="4"/>
      <c r="KHB1341" s="4"/>
      <c r="KHC1341" s="4"/>
      <c r="KHD1341" s="4"/>
      <c r="KHE1341" s="4"/>
      <c r="KHF1341" s="4"/>
      <c r="KHG1341" s="4"/>
      <c r="KHH1341" s="4"/>
      <c r="KHI1341" s="4"/>
      <c r="KHJ1341" s="4"/>
      <c r="KHK1341" s="4"/>
      <c r="KHL1341" s="4"/>
      <c r="KHM1341" s="4"/>
      <c r="KHN1341" s="4"/>
      <c r="KHO1341" s="4"/>
      <c r="KHP1341" s="4"/>
      <c r="KHQ1341" s="4"/>
      <c r="KHR1341" s="4"/>
      <c r="KHS1341" s="4"/>
      <c r="KHT1341" s="4"/>
      <c r="KHU1341" s="4"/>
      <c r="KHV1341" s="4"/>
      <c r="KHW1341" s="4"/>
      <c r="KHX1341" s="4"/>
      <c r="KHY1341" s="4"/>
      <c r="KHZ1341" s="4"/>
      <c r="KIA1341" s="4"/>
      <c r="KIB1341" s="4"/>
      <c r="KIC1341" s="4"/>
      <c r="KID1341" s="4"/>
      <c r="KIE1341" s="4"/>
      <c r="KIF1341" s="4"/>
      <c r="KIG1341" s="4"/>
      <c r="KIH1341" s="4"/>
      <c r="KII1341" s="4"/>
      <c r="KIJ1341" s="4"/>
      <c r="KIK1341" s="4"/>
      <c r="KIL1341" s="4"/>
      <c r="KIM1341" s="4"/>
      <c r="KIN1341" s="4"/>
      <c r="KIO1341" s="4"/>
      <c r="KIP1341" s="4"/>
      <c r="KIQ1341" s="4"/>
      <c r="KIR1341" s="4"/>
      <c r="KIS1341" s="4"/>
      <c r="KIT1341" s="4"/>
      <c r="KIU1341" s="4"/>
      <c r="KIV1341" s="4"/>
      <c r="KIW1341" s="4"/>
      <c r="KIX1341" s="4"/>
      <c r="KIY1341" s="4"/>
      <c r="KIZ1341" s="4"/>
      <c r="KJA1341" s="4"/>
      <c r="KJB1341" s="4"/>
      <c r="KJC1341" s="4"/>
      <c r="KJD1341" s="4"/>
      <c r="KJE1341" s="4"/>
      <c r="KJF1341" s="4"/>
      <c r="KJG1341" s="4"/>
      <c r="KJH1341" s="4"/>
      <c r="KJI1341" s="4"/>
      <c r="KJJ1341" s="4"/>
      <c r="KJK1341" s="4"/>
      <c r="KJL1341" s="4"/>
      <c r="KJM1341" s="4"/>
      <c r="KJN1341" s="4"/>
      <c r="KJO1341" s="4"/>
      <c r="KJP1341" s="4"/>
      <c r="KJQ1341" s="4"/>
      <c r="KJR1341" s="4"/>
      <c r="KJS1341" s="4"/>
      <c r="KJT1341" s="4"/>
      <c r="KJU1341" s="4"/>
      <c r="KJV1341" s="4"/>
      <c r="KJW1341" s="4"/>
      <c r="KJX1341" s="4"/>
      <c r="KJY1341" s="4"/>
      <c r="KJZ1341" s="4"/>
      <c r="KKA1341" s="4"/>
      <c r="KKB1341" s="4"/>
      <c r="KKC1341" s="4"/>
      <c r="KKD1341" s="4"/>
      <c r="KKE1341" s="4"/>
      <c r="KKF1341" s="4"/>
      <c r="KKG1341" s="4"/>
      <c r="KKH1341" s="4"/>
      <c r="KKI1341" s="4"/>
      <c r="KKJ1341" s="4"/>
      <c r="KKK1341" s="4"/>
      <c r="KKL1341" s="4"/>
      <c r="KKM1341" s="4"/>
      <c r="KKN1341" s="4"/>
      <c r="KKO1341" s="4"/>
      <c r="KKP1341" s="4"/>
      <c r="KKQ1341" s="4"/>
      <c r="KKR1341" s="4"/>
      <c r="KKS1341" s="4"/>
      <c r="KKT1341" s="4"/>
      <c r="KKU1341" s="4"/>
      <c r="KKV1341" s="4"/>
      <c r="KKW1341" s="4"/>
      <c r="KKX1341" s="4"/>
      <c r="KKY1341" s="4"/>
      <c r="KKZ1341" s="4"/>
      <c r="KLA1341" s="4"/>
      <c r="KLB1341" s="4"/>
      <c r="KLC1341" s="4"/>
      <c r="KLD1341" s="4"/>
      <c r="KLE1341" s="4"/>
      <c r="KLF1341" s="4"/>
      <c r="KLG1341" s="4"/>
      <c r="KLH1341" s="4"/>
      <c r="KLI1341" s="4"/>
      <c r="KLJ1341" s="4"/>
      <c r="KLK1341" s="4"/>
      <c r="KLL1341" s="4"/>
      <c r="KLM1341" s="4"/>
      <c r="KLN1341" s="4"/>
      <c r="KLO1341" s="4"/>
      <c r="KLP1341" s="4"/>
      <c r="KLQ1341" s="4"/>
      <c r="KLR1341" s="4"/>
      <c r="KLS1341" s="4"/>
      <c r="KLT1341" s="4"/>
      <c r="KLU1341" s="4"/>
      <c r="KLV1341" s="4"/>
      <c r="KLW1341" s="4"/>
      <c r="KLX1341" s="4"/>
      <c r="KLY1341" s="4"/>
      <c r="KLZ1341" s="4"/>
      <c r="KMA1341" s="4"/>
      <c r="KMB1341" s="4"/>
      <c r="KMC1341" s="4"/>
      <c r="KMD1341" s="4"/>
      <c r="KME1341" s="4"/>
      <c r="KMF1341" s="4"/>
      <c r="KMG1341" s="4"/>
      <c r="KMH1341" s="4"/>
      <c r="KMI1341" s="4"/>
      <c r="KMJ1341" s="4"/>
      <c r="KMK1341" s="4"/>
      <c r="KML1341" s="4"/>
      <c r="KMM1341" s="4"/>
      <c r="KMN1341" s="4"/>
      <c r="KMO1341" s="4"/>
      <c r="KMP1341" s="4"/>
      <c r="KMQ1341" s="4"/>
      <c r="KMR1341" s="4"/>
      <c r="KMS1341" s="4"/>
      <c r="KMT1341" s="4"/>
      <c r="KMU1341" s="4"/>
      <c r="KMV1341" s="4"/>
      <c r="KMW1341" s="4"/>
      <c r="KMX1341" s="4"/>
      <c r="KMY1341" s="4"/>
      <c r="KMZ1341" s="4"/>
      <c r="KNA1341" s="4"/>
      <c r="KNB1341" s="4"/>
      <c r="KNC1341" s="4"/>
      <c r="KND1341" s="4"/>
      <c r="KNE1341" s="4"/>
      <c r="KNF1341" s="4"/>
      <c r="KNG1341" s="4"/>
      <c r="KNH1341" s="4"/>
      <c r="KNI1341" s="4"/>
      <c r="KNJ1341" s="4"/>
      <c r="KNK1341" s="4"/>
      <c r="KNL1341" s="4"/>
      <c r="KNM1341" s="4"/>
      <c r="KNN1341" s="4"/>
      <c r="KNO1341" s="4"/>
      <c r="KNP1341" s="4"/>
      <c r="KNQ1341" s="4"/>
      <c r="KNR1341" s="4"/>
      <c r="KNS1341" s="4"/>
      <c r="KNT1341" s="4"/>
      <c r="KNU1341" s="4"/>
      <c r="KNV1341" s="4"/>
      <c r="KNW1341" s="4"/>
      <c r="KNX1341" s="4"/>
      <c r="KNY1341" s="4"/>
      <c r="KNZ1341" s="4"/>
      <c r="KOA1341" s="4"/>
      <c r="KOB1341" s="4"/>
      <c r="KOC1341" s="4"/>
      <c r="KOD1341" s="4"/>
      <c r="KOE1341" s="4"/>
      <c r="KOF1341" s="4"/>
      <c r="KOG1341" s="4"/>
      <c r="KOH1341" s="4"/>
      <c r="KOI1341" s="4"/>
      <c r="KOJ1341" s="4"/>
      <c r="KOK1341" s="4"/>
      <c r="KOL1341" s="4"/>
      <c r="KOM1341" s="4"/>
      <c r="KON1341" s="4"/>
      <c r="KOO1341" s="4"/>
      <c r="KOP1341" s="4"/>
      <c r="KOQ1341" s="4"/>
      <c r="KOR1341" s="4"/>
      <c r="KOS1341" s="4"/>
      <c r="KOT1341" s="4"/>
      <c r="KOU1341" s="4"/>
      <c r="KOV1341" s="4"/>
      <c r="KOW1341" s="4"/>
      <c r="KOX1341" s="4"/>
      <c r="KOY1341" s="4"/>
      <c r="KOZ1341" s="4"/>
      <c r="KPA1341" s="4"/>
      <c r="KPB1341" s="4"/>
      <c r="KPC1341" s="4"/>
      <c r="KPD1341" s="4"/>
      <c r="KPE1341" s="4"/>
      <c r="KPF1341" s="4"/>
      <c r="KPG1341" s="4"/>
      <c r="KPH1341" s="4"/>
      <c r="KPI1341" s="4"/>
      <c r="KPJ1341" s="4"/>
      <c r="KPK1341" s="4"/>
      <c r="KPL1341" s="4"/>
      <c r="KPM1341" s="4"/>
      <c r="KPN1341" s="4"/>
      <c r="KPO1341" s="4"/>
      <c r="KPP1341" s="4"/>
      <c r="KPQ1341" s="4"/>
      <c r="KPR1341" s="4"/>
      <c r="KPS1341" s="4"/>
      <c r="KPT1341" s="4"/>
      <c r="KPU1341" s="4"/>
      <c r="KPV1341" s="4"/>
      <c r="KPW1341" s="4"/>
      <c r="KPX1341" s="4"/>
      <c r="KPY1341" s="4"/>
      <c r="KPZ1341" s="4"/>
      <c r="KQA1341" s="4"/>
      <c r="KQB1341" s="4"/>
      <c r="KQC1341" s="4"/>
      <c r="KQD1341" s="4"/>
      <c r="KQE1341" s="4"/>
      <c r="KQF1341" s="4"/>
      <c r="KQG1341" s="4"/>
      <c r="KQH1341" s="4"/>
      <c r="KQI1341" s="4"/>
      <c r="KQJ1341" s="4"/>
      <c r="KQK1341" s="4"/>
      <c r="KQL1341" s="4"/>
      <c r="KQM1341" s="4"/>
      <c r="KQN1341" s="4"/>
      <c r="KQO1341" s="4"/>
      <c r="KQP1341" s="4"/>
      <c r="KQQ1341" s="4"/>
      <c r="KQR1341" s="4"/>
      <c r="KQS1341" s="4"/>
      <c r="KQT1341" s="4"/>
      <c r="KQU1341" s="4"/>
      <c r="KQV1341" s="4"/>
      <c r="KQW1341" s="4"/>
      <c r="KQX1341" s="4"/>
      <c r="KQY1341" s="4"/>
      <c r="KQZ1341" s="4"/>
      <c r="KRA1341" s="4"/>
      <c r="KRB1341" s="4"/>
      <c r="KRC1341" s="4"/>
      <c r="KRD1341" s="4"/>
      <c r="KRE1341" s="4"/>
      <c r="KRF1341" s="4"/>
      <c r="KRG1341" s="4"/>
      <c r="KRH1341" s="4"/>
      <c r="KRI1341" s="4"/>
      <c r="KRJ1341" s="4"/>
      <c r="KRK1341" s="4"/>
      <c r="KRL1341" s="4"/>
      <c r="KRM1341" s="4"/>
      <c r="KRN1341" s="4"/>
      <c r="KRO1341" s="4"/>
      <c r="KRP1341" s="4"/>
      <c r="KRQ1341" s="4"/>
      <c r="KRR1341" s="4"/>
      <c r="KRS1341" s="4"/>
      <c r="KRT1341" s="4"/>
      <c r="KRU1341" s="4"/>
      <c r="KRV1341" s="4"/>
      <c r="KRW1341" s="4"/>
      <c r="KRX1341" s="4"/>
      <c r="KRY1341" s="4"/>
      <c r="KRZ1341" s="4"/>
      <c r="KSA1341" s="4"/>
      <c r="KSB1341" s="4"/>
      <c r="KSC1341" s="4"/>
      <c r="KSD1341" s="4"/>
      <c r="KSE1341" s="4"/>
      <c r="KSF1341" s="4"/>
      <c r="KSG1341" s="4"/>
      <c r="KSH1341" s="4"/>
      <c r="KSI1341" s="4"/>
      <c r="KSJ1341" s="4"/>
      <c r="KSK1341" s="4"/>
      <c r="KSL1341" s="4"/>
      <c r="KSM1341" s="4"/>
      <c r="KSN1341" s="4"/>
      <c r="KSO1341" s="4"/>
      <c r="KSP1341" s="4"/>
      <c r="KSQ1341" s="4"/>
      <c r="KSR1341" s="4"/>
      <c r="KSS1341" s="4"/>
      <c r="KST1341" s="4"/>
      <c r="KSU1341" s="4"/>
      <c r="KSV1341" s="4"/>
      <c r="KSW1341" s="4"/>
      <c r="KSX1341" s="4"/>
      <c r="KSY1341" s="4"/>
      <c r="KSZ1341" s="4"/>
      <c r="KTA1341" s="4"/>
      <c r="KTB1341" s="4"/>
      <c r="KTC1341" s="4"/>
      <c r="KTD1341" s="4"/>
      <c r="KTE1341" s="4"/>
      <c r="KTF1341" s="4"/>
      <c r="KTG1341" s="4"/>
      <c r="KTH1341" s="4"/>
      <c r="KTI1341" s="4"/>
      <c r="KTJ1341" s="4"/>
      <c r="KTK1341" s="4"/>
      <c r="KTL1341" s="4"/>
      <c r="KTM1341" s="4"/>
      <c r="KTN1341" s="4"/>
      <c r="KTO1341" s="4"/>
      <c r="KTP1341" s="4"/>
      <c r="KTQ1341" s="4"/>
      <c r="KTR1341" s="4"/>
      <c r="KTS1341" s="4"/>
      <c r="KTT1341" s="4"/>
      <c r="KTU1341" s="4"/>
      <c r="KTV1341" s="4"/>
      <c r="KTW1341" s="4"/>
      <c r="KTX1341" s="4"/>
      <c r="KTY1341" s="4"/>
      <c r="KTZ1341" s="4"/>
      <c r="KUA1341" s="4"/>
      <c r="KUB1341" s="4"/>
      <c r="KUC1341" s="4"/>
      <c r="KUD1341" s="4"/>
      <c r="KUE1341" s="4"/>
      <c r="KUF1341" s="4"/>
      <c r="KUG1341" s="4"/>
      <c r="KUH1341" s="4"/>
      <c r="KUI1341" s="4"/>
      <c r="KUJ1341" s="4"/>
      <c r="KUK1341" s="4"/>
      <c r="KUL1341" s="4"/>
      <c r="KUM1341" s="4"/>
      <c r="KUN1341" s="4"/>
      <c r="KUO1341" s="4"/>
      <c r="KUP1341" s="4"/>
      <c r="KUQ1341" s="4"/>
      <c r="KUR1341" s="4"/>
      <c r="KUS1341" s="4"/>
      <c r="KUT1341" s="4"/>
      <c r="KUU1341" s="4"/>
      <c r="KUV1341" s="4"/>
      <c r="KUW1341" s="4"/>
      <c r="KUX1341" s="4"/>
      <c r="KUY1341" s="4"/>
      <c r="KUZ1341" s="4"/>
      <c r="KVA1341" s="4"/>
      <c r="KVB1341" s="4"/>
      <c r="KVC1341" s="4"/>
      <c r="KVD1341" s="4"/>
      <c r="KVE1341" s="4"/>
      <c r="KVF1341" s="4"/>
      <c r="KVG1341" s="4"/>
      <c r="KVH1341" s="4"/>
      <c r="KVI1341" s="4"/>
      <c r="KVJ1341" s="4"/>
      <c r="KVK1341" s="4"/>
      <c r="KVL1341" s="4"/>
      <c r="KVM1341" s="4"/>
      <c r="KVN1341" s="4"/>
      <c r="KVO1341" s="4"/>
      <c r="KVP1341" s="4"/>
      <c r="KVQ1341" s="4"/>
      <c r="KVR1341" s="4"/>
      <c r="KVS1341" s="4"/>
      <c r="KVT1341" s="4"/>
      <c r="KVU1341" s="4"/>
      <c r="KVV1341" s="4"/>
      <c r="KVW1341" s="4"/>
      <c r="KVX1341" s="4"/>
      <c r="KVY1341" s="4"/>
      <c r="KVZ1341" s="4"/>
      <c r="KWA1341" s="4"/>
      <c r="KWB1341" s="4"/>
      <c r="KWC1341" s="4"/>
      <c r="KWD1341" s="4"/>
      <c r="KWE1341" s="4"/>
      <c r="KWF1341" s="4"/>
      <c r="KWG1341" s="4"/>
      <c r="KWH1341" s="4"/>
      <c r="KWI1341" s="4"/>
      <c r="KWJ1341" s="4"/>
      <c r="KWK1341" s="4"/>
      <c r="KWL1341" s="4"/>
      <c r="KWM1341" s="4"/>
      <c r="KWN1341" s="4"/>
      <c r="KWO1341" s="4"/>
      <c r="KWP1341" s="4"/>
      <c r="KWQ1341" s="4"/>
      <c r="KWR1341" s="4"/>
      <c r="KWS1341" s="4"/>
      <c r="KWT1341" s="4"/>
      <c r="KWU1341" s="4"/>
      <c r="KWV1341" s="4"/>
      <c r="KWW1341" s="4"/>
      <c r="KWX1341" s="4"/>
      <c r="KWY1341" s="4"/>
      <c r="KWZ1341" s="4"/>
      <c r="KXA1341" s="4"/>
      <c r="KXB1341" s="4"/>
      <c r="KXC1341" s="4"/>
      <c r="KXD1341" s="4"/>
      <c r="KXE1341" s="4"/>
      <c r="KXF1341" s="4"/>
      <c r="KXG1341" s="4"/>
      <c r="KXH1341" s="4"/>
      <c r="KXI1341" s="4"/>
      <c r="KXJ1341" s="4"/>
      <c r="KXK1341" s="4"/>
      <c r="KXL1341" s="4"/>
      <c r="KXM1341" s="4"/>
      <c r="KXN1341" s="4"/>
      <c r="KXO1341" s="4"/>
      <c r="KXP1341" s="4"/>
      <c r="KXQ1341" s="4"/>
      <c r="KXR1341" s="4"/>
      <c r="KXS1341" s="4"/>
      <c r="KXT1341" s="4"/>
      <c r="KXU1341" s="4"/>
      <c r="KXV1341" s="4"/>
      <c r="KXW1341" s="4"/>
      <c r="KXX1341" s="4"/>
      <c r="KXY1341" s="4"/>
      <c r="KXZ1341" s="4"/>
      <c r="KYA1341" s="4"/>
      <c r="KYB1341" s="4"/>
      <c r="KYC1341" s="4"/>
      <c r="KYD1341" s="4"/>
      <c r="KYE1341" s="4"/>
      <c r="KYF1341" s="4"/>
      <c r="KYG1341" s="4"/>
      <c r="KYH1341" s="4"/>
      <c r="KYI1341" s="4"/>
      <c r="KYJ1341" s="4"/>
      <c r="KYK1341" s="4"/>
      <c r="KYL1341" s="4"/>
      <c r="KYM1341" s="4"/>
      <c r="KYN1341" s="4"/>
      <c r="KYO1341" s="4"/>
      <c r="KYP1341" s="4"/>
      <c r="KYQ1341" s="4"/>
      <c r="KYR1341" s="4"/>
      <c r="KYS1341" s="4"/>
      <c r="KYT1341" s="4"/>
      <c r="KYU1341" s="4"/>
      <c r="KYV1341" s="4"/>
      <c r="KYW1341" s="4"/>
      <c r="KYX1341" s="4"/>
      <c r="KYY1341" s="4"/>
      <c r="KYZ1341" s="4"/>
      <c r="KZA1341" s="4"/>
      <c r="KZB1341" s="4"/>
      <c r="KZC1341" s="4"/>
      <c r="KZD1341" s="4"/>
      <c r="KZE1341" s="4"/>
      <c r="KZF1341" s="4"/>
      <c r="KZG1341" s="4"/>
      <c r="KZH1341" s="4"/>
      <c r="KZI1341" s="4"/>
      <c r="KZJ1341" s="4"/>
      <c r="KZK1341" s="4"/>
      <c r="KZL1341" s="4"/>
      <c r="KZM1341" s="4"/>
      <c r="KZN1341" s="4"/>
      <c r="KZO1341" s="4"/>
      <c r="KZP1341" s="4"/>
      <c r="KZQ1341" s="4"/>
      <c r="KZR1341" s="4"/>
      <c r="KZS1341" s="4"/>
      <c r="KZT1341" s="4"/>
      <c r="KZU1341" s="4"/>
      <c r="KZV1341" s="4"/>
      <c r="KZW1341" s="4"/>
      <c r="KZX1341" s="4"/>
      <c r="KZY1341" s="4"/>
      <c r="KZZ1341" s="4"/>
      <c r="LAA1341" s="4"/>
      <c r="LAB1341" s="4"/>
      <c r="LAC1341" s="4"/>
      <c r="LAD1341" s="4"/>
      <c r="LAE1341" s="4"/>
      <c r="LAF1341" s="4"/>
      <c r="LAG1341" s="4"/>
      <c r="LAH1341" s="4"/>
      <c r="LAI1341" s="4"/>
      <c r="LAJ1341" s="4"/>
      <c r="LAK1341" s="4"/>
      <c r="LAL1341" s="4"/>
      <c r="LAM1341" s="4"/>
      <c r="LAN1341" s="4"/>
      <c r="LAO1341" s="4"/>
      <c r="LAP1341" s="4"/>
      <c r="LAQ1341" s="4"/>
      <c r="LAR1341" s="4"/>
      <c r="LAS1341" s="4"/>
      <c r="LAT1341" s="4"/>
      <c r="LAU1341" s="4"/>
      <c r="LAV1341" s="4"/>
      <c r="LAW1341" s="4"/>
      <c r="LAX1341" s="4"/>
      <c r="LAY1341" s="4"/>
      <c r="LAZ1341" s="4"/>
      <c r="LBA1341" s="4"/>
      <c r="LBB1341" s="4"/>
      <c r="LBC1341" s="4"/>
      <c r="LBD1341" s="4"/>
      <c r="LBE1341" s="4"/>
      <c r="LBF1341" s="4"/>
      <c r="LBG1341" s="4"/>
      <c r="LBH1341" s="4"/>
      <c r="LBI1341" s="4"/>
      <c r="LBJ1341" s="4"/>
      <c r="LBK1341" s="4"/>
      <c r="LBL1341" s="4"/>
      <c r="LBM1341" s="4"/>
      <c r="LBN1341" s="4"/>
      <c r="LBO1341" s="4"/>
      <c r="LBP1341" s="4"/>
      <c r="LBQ1341" s="4"/>
      <c r="LBR1341" s="4"/>
      <c r="LBS1341" s="4"/>
      <c r="LBT1341" s="4"/>
      <c r="LBU1341" s="4"/>
      <c r="LBV1341" s="4"/>
      <c r="LBW1341" s="4"/>
      <c r="LBX1341" s="4"/>
      <c r="LBY1341" s="4"/>
      <c r="LBZ1341" s="4"/>
      <c r="LCA1341" s="4"/>
      <c r="LCB1341" s="4"/>
      <c r="LCC1341" s="4"/>
      <c r="LCD1341" s="4"/>
      <c r="LCE1341" s="4"/>
      <c r="LCF1341" s="4"/>
      <c r="LCG1341" s="4"/>
      <c r="LCH1341" s="4"/>
      <c r="LCI1341" s="4"/>
      <c r="LCJ1341" s="4"/>
      <c r="LCK1341" s="4"/>
      <c r="LCL1341" s="4"/>
      <c r="LCM1341" s="4"/>
      <c r="LCN1341" s="4"/>
      <c r="LCO1341" s="4"/>
      <c r="LCP1341" s="4"/>
      <c r="LCQ1341" s="4"/>
      <c r="LCR1341" s="4"/>
      <c r="LCS1341" s="4"/>
      <c r="LCT1341" s="4"/>
      <c r="LCU1341" s="4"/>
      <c r="LCV1341" s="4"/>
      <c r="LCW1341" s="4"/>
      <c r="LCX1341" s="4"/>
      <c r="LCY1341" s="4"/>
      <c r="LCZ1341" s="4"/>
      <c r="LDA1341" s="4"/>
      <c r="LDB1341" s="4"/>
      <c r="LDC1341" s="4"/>
      <c r="LDD1341" s="4"/>
      <c r="LDE1341" s="4"/>
      <c r="LDF1341" s="4"/>
      <c r="LDG1341" s="4"/>
      <c r="LDH1341" s="4"/>
      <c r="LDI1341" s="4"/>
      <c r="LDJ1341" s="4"/>
      <c r="LDK1341" s="4"/>
      <c r="LDL1341" s="4"/>
      <c r="LDM1341" s="4"/>
      <c r="LDN1341" s="4"/>
      <c r="LDO1341" s="4"/>
      <c r="LDP1341" s="4"/>
      <c r="LDQ1341" s="4"/>
      <c r="LDR1341" s="4"/>
      <c r="LDS1341" s="4"/>
      <c r="LDT1341" s="4"/>
      <c r="LDU1341" s="4"/>
      <c r="LDV1341" s="4"/>
      <c r="LDW1341" s="4"/>
      <c r="LDX1341" s="4"/>
      <c r="LDY1341" s="4"/>
      <c r="LDZ1341" s="4"/>
      <c r="LEA1341" s="4"/>
      <c r="LEB1341" s="4"/>
      <c r="LEC1341" s="4"/>
      <c r="LED1341" s="4"/>
      <c r="LEE1341" s="4"/>
      <c r="LEF1341" s="4"/>
      <c r="LEG1341" s="4"/>
      <c r="LEH1341" s="4"/>
      <c r="LEI1341" s="4"/>
      <c r="LEJ1341" s="4"/>
      <c r="LEK1341" s="4"/>
      <c r="LEL1341" s="4"/>
      <c r="LEM1341" s="4"/>
      <c r="LEN1341" s="4"/>
      <c r="LEO1341" s="4"/>
      <c r="LEP1341" s="4"/>
      <c r="LEQ1341" s="4"/>
      <c r="LER1341" s="4"/>
      <c r="LES1341" s="4"/>
      <c r="LET1341" s="4"/>
      <c r="LEU1341" s="4"/>
      <c r="LEV1341" s="4"/>
      <c r="LEW1341" s="4"/>
      <c r="LEX1341" s="4"/>
      <c r="LEY1341" s="4"/>
      <c r="LEZ1341" s="4"/>
      <c r="LFA1341" s="4"/>
      <c r="LFB1341" s="4"/>
      <c r="LFC1341" s="4"/>
      <c r="LFD1341" s="4"/>
      <c r="LFE1341" s="4"/>
      <c r="LFF1341" s="4"/>
      <c r="LFG1341" s="4"/>
      <c r="LFH1341" s="4"/>
      <c r="LFI1341" s="4"/>
      <c r="LFJ1341" s="4"/>
      <c r="LFK1341" s="4"/>
      <c r="LFL1341" s="4"/>
      <c r="LFM1341" s="4"/>
      <c r="LFN1341" s="4"/>
      <c r="LFO1341" s="4"/>
      <c r="LFP1341" s="4"/>
      <c r="LFQ1341" s="4"/>
      <c r="LFR1341" s="4"/>
      <c r="LFS1341" s="4"/>
      <c r="LFT1341" s="4"/>
      <c r="LFU1341" s="4"/>
      <c r="LFV1341" s="4"/>
      <c r="LFW1341" s="4"/>
      <c r="LFX1341" s="4"/>
      <c r="LFY1341" s="4"/>
      <c r="LFZ1341" s="4"/>
      <c r="LGA1341" s="4"/>
      <c r="LGB1341" s="4"/>
      <c r="LGC1341" s="4"/>
      <c r="LGD1341" s="4"/>
      <c r="LGE1341" s="4"/>
      <c r="LGF1341" s="4"/>
      <c r="LGG1341" s="4"/>
      <c r="LGH1341" s="4"/>
      <c r="LGI1341" s="4"/>
      <c r="LGJ1341" s="4"/>
      <c r="LGK1341" s="4"/>
      <c r="LGL1341" s="4"/>
      <c r="LGM1341" s="4"/>
      <c r="LGN1341" s="4"/>
      <c r="LGO1341" s="4"/>
      <c r="LGP1341" s="4"/>
      <c r="LGQ1341" s="4"/>
      <c r="LGR1341" s="4"/>
      <c r="LGS1341" s="4"/>
      <c r="LGT1341" s="4"/>
      <c r="LGU1341" s="4"/>
      <c r="LGV1341" s="4"/>
      <c r="LGW1341" s="4"/>
      <c r="LGX1341" s="4"/>
      <c r="LGY1341" s="4"/>
      <c r="LGZ1341" s="4"/>
      <c r="LHA1341" s="4"/>
      <c r="LHB1341" s="4"/>
      <c r="LHC1341" s="4"/>
      <c r="LHD1341" s="4"/>
      <c r="LHE1341" s="4"/>
      <c r="LHF1341" s="4"/>
      <c r="LHG1341" s="4"/>
      <c r="LHH1341" s="4"/>
      <c r="LHI1341" s="4"/>
      <c r="LHJ1341" s="4"/>
      <c r="LHK1341" s="4"/>
      <c r="LHL1341" s="4"/>
      <c r="LHM1341" s="4"/>
      <c r="LHN1341" s="4"/>
      <c r="LHO1341" s="4"/>
      <c r="LHP1341" s="4"/>
      <c r="LHQ1341" s="4"/>
      <c r="LHR1341" s="4"/>
      <c r="LHS1341" s="4"/>
      <c r="LHT1341" s="4"/>
      <c r="LHU1341" s="4"/>
      <c r="LHV1341" s="4"/>
      <c r="LHW1341" s="4"/>
      <c r="LHX1341" s="4"/>
      <c r="LHY1341" s="4"/>
      <c r="LHZ1341" s="4"/>
      <c r="LIA1341" s="4"/>
      <c r="LIB1341" s="4"/>
      <c r="LIC1341" s="4"/>
      <c r="LID1341" s="4"/>
      <c r="LIE1341" s="4"/>
      <c r="LIF1341" s="4"/>
      <c r="LIG1341" s="4"/>
      <c r="LIH1341" s="4"/>
      <c r="LII1341" s="4"/>
      <c r="LIJ1341" s="4"/>
      <c r="LIK1341" s="4"/>
      <c r="LIL1341" s="4"/>
      <c r="LIM1341" s="4"/>
      <c r="LIN1341" s="4"/>
      <c r="LIO1341" s="4"/>
      <c r="LIP1341" s="4"/>
      <c r="LIQ1341" s="4"/>
      <c r="LIR1341" s="4"/>
      <c r="LIS1341" s="4"/>
      <c r="LIT1341" s="4"/>
      <c r="LIU1341" s="4"/>
      <c r="LIV1341" s="4"/>
      <c r="LIW1341" s="4"/>
      <c r="LIX1341" s="4"/>
      <c r="LIY1341" s="4"/>
      <c r="LIZ1341" s="4"/>
      <c r="LJA1341" s="4"/>
      <c r="LJB1341" s="4"/>
      <c r="LJC1341" s="4"/>
      <c r="LJD1341" s="4"/>
      <c r="LJE1341" s="4"/>
      <c r="LJF1341" s="4"/>
      <c r="LJG1341" s="4"/>
      <c r="LJH1341" s="4"/>
      <c r="LJI1341" s="4"/>
      <c r="LJJ1341" s="4"/>
      <c r="LJK1341" s="4"/>
      <c r="LJL1341" s="4"/>
      <c r="LJM1341" s="4"/>
      <c r="LJN1341" s="4"/>
      <c r="LJO1341" s="4"/>
      <c r="LJP1341" s="4"/>
      <c r="LJQ1341" s="4"/>
      <c r="LJR1341" s="4"/>
      <c r="LJS1341" s="4"/>
      <c r="LJT1341" s="4"/>
      <c r="LJU1341" s="4"/>
      <c r="LJV1341" s="4"/>
      <c r="LJW1341" s="4"/>
      <c r="LJX1341" s="4"/>
      <c r="LJY1341" s="4"/>
      <c r="LJZ1341" s="4"/>
      <c r="LKA1341" s="4"/>
      <c r="LKB1341" s="4"/>
      <c r="LKC1341" s="4"/>
      <c r="LKD1341" s="4"/>
      <c r="LKE1341" s="4"/>
      <c r="LKF1341" s="4"/>
      <c r="LKG1341" s="4"/>
      <c r="LKH1341" s="4"/>
      <c r="LKI1341" s="4"/>
      <c r="LKJ1341" s="4"/>
      <c r="LKK1341" s="4"/>
      <c r="LKL1341" s="4"/>
      <c r="LKM1341" s="4"/>
      <c r="LKN1341" s="4"/>
      <c r="LKO1341" s="4"/>
      <c r="LKP1341" s="4"/>
      <c r="LKQ1341" s="4"/>
      <c r="LKR1341" s="4"/>
      <c r="LKS1341" s="4"/>
      <c r="LKT1341" s="4"/>
      <c r="LKU1341" s="4"/>
      <c r="LKV1341" s="4"/>
      <c r="LKW1341" s="4"/>
      <c r="LKX1341" s="4"/>
      <c r="LKY1341" s="4"/>
      <c r="LKZ1341" s="4"/>
      <c r="LLA1341" s="4"/>
      <c r="LLB1341" s="4"/>
      <c r="LLC1341" s="4"/>
      <c r="LLD1341" s="4"/>
      <c r="LLE1341" s="4"/>
      <c r="LLF1341" s="4"/>
      <c r="LLG1341" s="4"/>
      <c r="LLH1341" s="4"/>
      <c r="LLI1341" s="4"/>
      <c r="LLJ1341" s="4"/>
      <c r="LLK1341" s="4"/>
      <c r="LLL1341" s="4"/>
      <c r="LLM1341" s="4"/>
      <c r="LLN1341" s="4"/>
      <c r="LLO1341" s="4"/>
      <c r="LLP1341" s="4"/>
      <c r="LLQ1341" s="4"/>
      <c r="LLR1341" s="4"/>
      <c r="LLS1341" s="4"/>
      <c r="LLT1341" s="4"/>
      <c r="LLU1341" s="4"/>
      <c r="LLV1341" s="4"/>
      <c r="LLW1341" s="4"/>
      <c r="LLX1341" s="4"/>
      <c r="LLY1341" s="4"/>
      <c r="LLZ1341" s="4"/>
      <c r="LMA1341" s="4"/>
      <c r="LMB1341" s="4"/>
      <c r="LMC1341" s="4"/>
      <c r="LMD1341" s="4"/>
      <c r="LME1341" s="4"/>
      <c r="LMF1341" s="4"/>
      <c r="LMG1341" s="4"/>
      <c r="LMH1341" s="4"/>
      <c r="LMI1341" s="4"/>
      <c r="LMJ1341" s="4"/>
      <c r="LMK1341" s="4"/>
      <c r="LML1341" s="4"/>
      <c r="LMM1341" s="4"/>
      <c r="LMN1341" s="4"/>
      <c r="LMO1341" s="4"/>
      <c r="LMP1341" s="4"/>
      <c r="LMQ1341" s="4"/>
      <c r="LMR1341" s="4"/>
      <c r="LMS1341" s="4"/>
      <c r="LMT1341" s="4"/>
      <c r="LMU1341" s="4"/>
      <c r="LMV1341" s="4"/>
      <c r="LMW1341" s="4"/>
      <c r="LMX1341" s="4"/>
      <c r="LMY1341" s="4"/>
      <c r="LMZ1341" s="4"/>
      <c r="LNA1341" s="4"/>
      <c r="LNB1341" s="4"/>
      <c r="LNC1341" s="4"/>
      <c r="LND1341" s="4"/>
      <c r="LNE1341" s="4"/>
      <c r="LNF1341" s="4"/>
      <c r="LNG1341" s="4"/>
      <c r="LNH1341" s="4"/>
      <c r="LNI1341" s="4"/>
      <c r="LNJ1341" s="4"/>
      <c r="LNK1341" s="4"/>
      <c r="LNL1341" s="4"/>
      <c r="LNM1341" s="4"/>
      <c r="LNN1341" s="4"/>
      <c r="LNO1341" s="4"/>
      <c r="LNP1341" s="4"/>
      <c r="LNQ1341" s="4"/>
      <c r="LNR1341" s="4"/>
      <c r="LNS1341" s="4"/>
      <c r="LNT1341" s="4"/>
      <c r="LNU1341" s="4"/>
      <c r="LNV1341" s="4"/>
      <c r="LNW1341" s="4"/>
      <c r="LNX1341" s="4"/>
      <c r="LNY1341" s="4"/>
      <c r="LNZ1341" s="4"/>
      <c r="LOA1341" s="4"/>
      <c r="LOB1341" s="4"/>
      <c r="LOC1341" s="4"/>
      <c r="LOD1341" s="4"/>
      <c r="LOE1341" s="4"/>
      <c r="LOF1341" s="4"/>
      <c r="LOG1341" s="4"/>
      <c r="LOH1341" s="4"/>
      <c r="LOI1341" s="4"/>
      <c r="LOJ1341" s="4"/>
      <c r="LOK1341" s="4"/>
      <c r="LOL1341" s="4"/>
      <c r="LOM1341" s="4"/>
      <c r="LON1341" s="4"/>
      <c r="LOO1341" s="4"/>
      <c r="LOP1341" s="4"/>
      <c r="LOQ1341" s="4"/>
      <c r="LOR1341" s="4"/>
      <c r="LOS1341" s="4"/>
      <c r="LOT1341" s="4"/>
      <c r="LOU1341" s="4"/>
      <c r="LOV1341" s="4"/>
      <c r="LOW1341" s="4"/>
      <c r="LOX1341" s="4"/>
      <c r="LOY1341" s="4"/>
      <c r="LOZ1341" s="4"/>
      <c r="LPA1341" s="4"/>
      <c r="LPB1341" s="4"/>
      <c r="LPC1341" s="4"/>
      <c r="LPD1341" s="4"/>
      <c r="LPE1341" s="4"/>
      <c r="LPF1341" s="4"/>
      <c r="LPG1341" s="4"/>
      <c r="LPH1341" s="4"/>
      <c r="LPI1341" s="4"/>
      <c r="LPJ1341" s="4"/>
      <c r="LPK1341" s="4"/>
      <c r="LPL1341" s="4"/>
      <c r="LPM1341" s="4"/>
      <c r="LPN1341" s="4"/>
      <c r="LPO1341" s="4"/>
      <c r="LPP1341" s="4"/>
      <c r="LPQ1341" s="4"/>
      <c r="LPR1341" s="4"/>
      <c r="LPS1341" s="4"/>
      <c r="LPT1341" s="4"/>
      <c r="LPU1341" s="4"/>
      <c r="LPV1341" s="4"/>
      <c r="LPW1341" s="4"/>
      <c r="LPX1341" s="4"/>
      <c r="LPY1341" s="4"/>
      <c r="LPZ1341" s="4"/>
      <c r="LQA1341" s="4"/>
      <c r="LQB1341" s="4"/>
      <c r="LQC1341" s="4"/>
      <c r="LQD1341" s="4"/>
      <c r="LQE1341" s="4"/>
      <c r="LQF1341" s="4"/>
      <c r="LQG1341" s="4"/>
      <c r="LQH1341" s="4"/>
      <c r="LQI1341" s="4"/>
      <c r="LQJ1341" s="4"/>
      <c r="LQK1341" s="4"/>
      <c r="LQL1341" s="4"/>
      <c r="LQM1341" s="4"/>
      <c r="LQN1341" s="4"/>
      <c r="LQO1341" s="4"/>
      <c r="LQP1341" s="4"/>
      <c r="LQQ1341" s="4"/>
      <c r="LQR1341" s="4"/>
      <c r="LQS1341" s="4"/>
      <c r="LQT1341" s="4"/>
      <c r="LQU1341" s="4"/>
      <c r="LQV1341" s="4"/>
      <c r="LQW1341" s="4"/>
      <c r="LQX1341" s="4"/>
      <c r="LQY1341" s="4"/>
      <c r="LQZ1341" s="4"/>
      <c r="LRA1341" s="4"/>
      <c r="LRB1341" s="4"/>
      <c r="LRC1341" s="4"/>
      <c r="LRD1341" s="4"/>
      <c r="LRE1341" s="4"/>
      <c r="LRF1341" s="4"/>
      <c r="LRG1341" s="4"/>
      <c r="LRH1341" s="4"/>
      <c r="LRI1341" s="4"/>
      <c r="LRJ1341" s="4"/>
      <c r="LRK1341" s="4"/>
      <c r="LRL1341" s="4"/>
      <c r="LRM1341" s="4"/>
      <c r="LRN1341" s="4"/>
      <c r="LRO1341" s="4"/>
      <c r="LRP1341" s="4"/>
      <c r="LRQ1341" s="4"/>
      <c r="LRR1341" s="4"/>
      <c r="LRS1341" s="4"/>
      <c r="LRT1341" s="4"/>
      <c r="LRU1341" s="4"/>
      <c r="LRV1341" s="4"/>
      <c r="LRW1341" s="4"/>
      <c r="LRX1341" s="4"/>
      <c r="LRY1341" s="4"/>
      <c r="LRZ1341" s="4"/>
      <c r="LSA1341" s="4"/>
      <c r="LSB1341" s="4"/>
      <c r="LSC1341" s="4"/>
      <c r="LSD1341" s="4"/>
      <c r="LSE1341" s="4"/>
      <c r="LSF1341" s="4"/>
      <c r="LSG1341" s="4"/>
      <c r="LSH1341" s="4"/>
      <c r="LSI1341" s="4"/>
      <c r="LSJ1341" s="4"/>
      <c r="LSK1341" s="4"/>
      <c r="LSL1341" s="4"/>
      <c r="LSM1341" s="4"/>
      <c r="LSN1341" s="4"/>
      <c r="LSO1341" s="4"/>
      <c r="LSP1341" s="4"/>
      <c r="LSQ1341" s="4"/>
      <c r="LSR1341" s="4"/>
      <c r="LSS1341" s="4"/>
      <c r="LST1341" s="4"/>
      <c r="LSU1341" s="4"/>
      <c r="LSV1341" s="4"/>
      <c r="LSW1341" s="4"/>
      <c r="LSX1341" s="4"/>
      <c r="LSY1341" s="4"/>
      <c r="LSZ1341" s="4"/>
      <c r="LTA1341" s="4"/>
      <c r="LTB1341" s="4"/>
      <c r="LTC1341" s="4"/>
      <c r="LTD1341" s="4"/>
      <c r="LTE1341" s="4"/>
      <c r="LTF1341" s="4"/>
      <c r="LTG1341" s="4"/>
      <c r="LTH1341" s="4"/>
      <c r="LTI1341" s="4"/>
      <c r="LTJ1341" s="4"/>
      <c r="LTK1341" s="4"/>
      <c r="LTL1341" s="4"/>
      <c r="LTM1341" s="4"/>
      <c r="LTN1341" s="4"/>
      <c r="LTO1341" s="4"/>
      <c r="LTP1341" s="4"/>
      <c r="LTQ1341" s="4"/>
      <c r="LTR1341" s="4"/>
      <c r="LTS1341" s="4"/>
      <c r="LTT1341" s="4"/>
      <c r="LTU1341" s="4"/>
      <c r="LTV1341" s="4"/>
      <c r="LTW1341" s="4"/>
      <c r="LTX1341" s="4"/>
      <c r="LTY1341" s="4"/>
      <c r="LTZ1341" s="4"/>
      <c r="LUA1341" s="4"/>
      <c r="LUB1341" s="4"/>
      <c r="LUC1341" s="4"/>
      <c r="LUD1341" s="4"/>
      <c r="LUE1341" s="4"/>
      <c r="LUF1341" s="4"/>
      <c r="LUG1341" s="4"/>
      <c r="LUH1341" s="4"/>
      <c r="LUI1341" s="4"/>
      <c r="LUJ1341" s="4"/>
      <c r="LUK1341" s="4"/>
      <c r="LUL1341" s="4"/>
      <c r="LUM1341" s="4"/>
      <c r="LUN1341" s="4"/>
      <c r="LUO1341" s="4"/>
      <c r="LUP1341" s="4"/>
      <c r="LUQ1341" s="4"/>
      <c r="LUR1341" s="4"/>
      <c r="LUS1341" s="4"/>
      <c r="LUT1341" s="4"/>
      <c r="LUU1341" s="4"/>
      <c r="LUV1341" s="4"/>
      <c r="LUW1341" s="4"/>
      <c r="LUX1341" s="4"/>
      <c r="LUY1341" s="4"/>
      <c r="LUZ1341" s="4"/>
      <c r="LVA1341" s="4"/>
      <c r="LVB1341" s="4"/>
      <c r="LVC1341" s="4"/>
      <c r="LVD1341" s="4"/>
      <c r="LVE1341" s="4"/>
      <c r="LVF1341" s="4"/>
      <c r="LVG1341" s="4"/>
      <c r="LVH1341" s="4"/>
      <c r="LVI1341" s="4"/>
      <c r="LVJ1341" s="4"/>
      <c r="LVK1341" s="4"/>
      <c r="LVL1341" s="4"/>
      <c r="LVM1341" s="4"/>
      <c r="LVN1341" s="4"/>
      <c r="LVO1341" s="4"/>
      <c r="LVP1341" s="4"/>
      <c r="LVQ1341" s="4"/>
      <c r="LVR1341" s="4"/>
      <c r="LVS1341" s="4"/>
      <c r="LVT1341" s="4"/>
      <c r="LVU1341" s="4"/>
      <c r="LVV1341" s="4"/>
      <c r="LVW1341" s="4"/>
      <c r="LVX1341" s="4"/>
      <c r="LVY1341" s="4"/>
      <c r="LVZ1341" s="4"/>
      <c r="LWA1341" s="4"/>
      <c r="LWB1341" s="4"/>
      <c r="LWC1341" s="4"/>
      <c r="LWD1341" s="4"/>
      <c r="LWE1341" s="4"/>
      <c r="LWF1341" s="4"/>
      <c r="LWG1341" s="4"/>
      <c r="LWH1341" s="4"/>
      <c r="LWI1341" s="4"/>
      <c r="LWJ1341" s="4"/>
      <c r="LWK1341" s="4"/>
      <c r="LWL1341" s="4"/>
      <c r="LWM1341" s="4"/>
      <c r="LWN1341" s="4"/>
      <c r="LWO1341" s="4"/>
      <c r="LWP1341" s="4"/>
      <c r="LWQ1341" s="4"/>
      <c r="LWR1341" s="4"/>
      <c r="LWS1341" s="4"/>
      <c r="LWT1341" s="4"/>
      <c r="LWU1341" s="4"/>
      <c r="LWV1341" s="4"/>
      <c r="LWW1341" s="4"/>
      <c r="LWX1341" s="4"/>
      <c r="LWY1341" s="4"/>
      <c r="LWZ1341" s="4"/>
      <c r="LXA1341" s="4"/>
      <c r="LXB1341" s="4"/>
      <c r="LXC1341" s="4"/>
      <c r="LXD1341" s="4"/>
      <c r="LXE1341" s="4"/>
      <c r="LXF1341" s="4"/>
      <c r="LXG1341" s="4"/>
      <c r="LXH1341" s="4"/>
      <c r="LXI1341" s="4"/>
      <c r="LXJ1341" s="4"/>
      <c r="LXK1341" s="4"/>
      <c r="LXL1341" s="4"/>
      <c r="LXM1341" s="4"/>
      <c r="LXN1341" s="4"/>
      <c r="LXO1341" s="4"/>
      <c r="LXP1341" s="4"/>
      <c r="LXQ1341" s="4"/>
      <c r="LXR1341" s="4"/>
      <c r="LXS1341" s="4"/>
      <c r="LXT1341" s="4"/>
      <c r="LXU1341" s="4"/>
      <c r="LXV1341" s="4"/>
      <c r="LXW1341" s="4"/>
      <c r="LXX1341" s="4"/>
      <c r="LXY1341" s="4"/>
      <c r="LXZ1341" s="4"/>
      <c r="LYA1341" s="4"/>
      <c r="LYB1341" s="4"/>
      <c r="LYC1341" s="4"/>
      <c r="LYD1341" s="4"/>
      <c r="LYE1341" s="4"/>
      <c r="LYF1341" s="4"/>
      <c r="LYG1341" s="4"/>
      <c r="LYH1341" s="4"/>
      <c r="LYI1341" s="4"/>
      <c r="LYJ1341" s="4"/>
      <c r="LYK1341" s="4"/>
      <c r="LYL1341" s="4"/>
      <c r="LYM1341" s="4"/>
      <c r="LYN1341" s="4"/>
      <c r="LYO1341" s="4"/>
      <c r="LYP1341" s="4"/>
      <c r="LYQ1341" s="4"/>
      <c r="LYR1341" s="4"/>
      <c r="LYS1341" s="4"/>
      <c r="LYT1341" s="4"/>
      <c r="LYU1341" s="4"/>
      <c r="LYV1341" s="4"/>
      <c r="LYW1341" s="4"/>
      <c r="LYX1341" s="4"/>
      <c r="LYY1341" s="4"/>
      <c r="LYZ1341" s="4"/>
      <c r="LZA1341" s="4"/>
      <c r="LZB1341" s="4"/>
      <c r="LZC1341" s="4"/>
      <c r="LZD1341" s="4"/>
      <c r="LZE1341" s="4"/>
      <c r="LZF1341" s="4"/>
      <c r="LZG1341" s="4"/>
      <c r="LZH1341" s="4"/>
      <c r="LZI1341" s="4"/>
      <c r="LZJ1341" s="4"/>
      <c r="LZK1341" s="4"/>
      <c r="LZL1341" s="4"/>
      <c r="LZM1341" s="4"/>
      <c r="LZN1341" s="4"/>
      <c r="LZO1341" s="4"/>
      <c r="LZP1341" s="4"/>
      <c r="LZQ1341" s="4"/>
      <c r="LZR1341" s="4"/>
      <c r="LZS1341" s="4"/>
      <c r="LZT1341" s="4"/>
      <c r="LZU1341" s="4"/>
      <c r="LZV1341" s="4"/>
      <c r="LZW1341" s="4"/>
      <c r="LZX1341" s="4"/>
      <c r="LZY1341" s="4"/>
      <c r="LZZ1341" s="4"/>
      <c r="MAA1341" s="4"/>
      <c r="MAB1341" s="4"/>
      <c r="MAC1341" s="4"/>
      <c r="MAD1341" s="4"/>
      <c r="MAE1341" s="4"/>
      <c r="MAF1341" s="4"/>
      <c r="MAG1341" s="4"/>
      <c r="MAH1341" s="4"/>
      <c r="MAI1341" s="4"/>
      <c r="MAJ1341" s="4"/>
      <c r="MAK1341" s="4"/>
      <c r="MAL1341" s="4"/>
      <c r="MAM1341" s="4"/>
      <c r="MAN1341" s="4"/>
      <c r="MAO1341" s="4"/>
      <c r="MAP1341" s="4"/>
      <c r="MAQ1341" s="4"/>
      <c r="MAR1341" s="4"/>
      <c r="MAS1341" s="4"/>
      <c r="MAT1341" s="4"/>
      <c r="MAU1341" s="4"/>
      <c r="MAV1341" s="4"/>
      <c r="MAW1341" s="4"/>
      <c r="MAX1341" s="4"/>
      <c r="MAY1341" s="4"/>
      <c r="MAZ1341" s="4"/>
      <c r="MBA1341" s="4"/>
      <c r="MBB1341" s="4"/>
      <c r="MBC1341" s="4"/>
      <c r="MBD1341" s="4"/>
      <c r="MBE1341" s="4"/>
      <c r="MBF1341" s="4"/>
      <c r="MBG1341" s="4"/>
      <c r="MBH1341" s="4"/>
      <c r="MBI1341" s="4"/>
      <c r="MBJ1341" s="4"/>
      <c r="MBK1341" s="4"/>
      <c r="MBL1341" s="4"/>
      <c r="MBM1341" s="4"/>
      <c r="MBN1341" s="4"/>
      <c r="MBO1341" s="4"/>
      <c r="MBP1341" s="4"/>
      <c r="MBQ1341" s="4"/>
      <c r="MBR1341" s="4"/>
      <c r="MBS1341" s="4"/>
      <c r="MBT1341" s="4"/>
      <c r="MBU1341" s="4"/>
      <c r="MBV1341" s="4"/>
      <c r="MBW1341" s="4"/>
      <c r="MBX1341" s="4"/>
      <c r="MBY1341" s="4"/>
      <c r="MBZ1341" s="4"/>
      <c r="MCA1341" s="4"/>
      <c r="MCB1341" s="4"/>
      <c r="MCC1341" s="4"/>
      <c r="MCD1341" s="4"/>
      <c r="MCE1341" s="4"/>
      <c r="MCF1341" s="4"/>
      <c r="MCG1341" s="4"/>
      <c r="MCH1341" s="4"/>
      <c r="MCI1341" s="4"/>
      <c r="MCJ1341" s="4"/>
      <c r="MCK1341" s="4"/>
      <c r="MCL1341" s="4"/>
      <c r="MCM1341" s="4"/>
      <c r="MCN1341" s="4"/>
      <c r="MCO1341" s="4"/>
      <c r="MCP1341" s="4"/>
      <c r="MCQ1341" s="4"/>
      <c r="MCR1341" s="4"/>
      <c r="MCS1341" s="4"/>
      <c r="MCT1341" s="4"/>
      <c r="MCU1341" s="4"/>
      <c r="MCV1341" s="4"/>
      <c r="MCW1341" s="4"/>
      <c r="MCX1341" s="4"/>
      <c r="MCY1341" s="4"/>
      <c r="MCZ1341" s="4"/>
      <c r="MDA1341" s="4"/>
      <c r="MDB1341" s="4"/>
      <c r="MDC1341" s="4"/>
      <c r="MDD1341" s="4"/>
      <c r="MDE1341" s="4"/>
      <c r="MDF1341" s="4"/>
      <c r="MDG1341" s="4"/>
      <c r="MDH1341" s="4"/>
      <c r="MDI1341" s="4"/>
      <c r="MDJ1341" s="4"/>
      <c r="MDK1341" s="4"/>
      <c r="MDL1341" s="4"/>
      <c r="MDM1341" s="4"/>
      <c r="MDN1341" s="4"/>
      <c r="MDO1341" s="4"/>
      <c r="MDP1341" s="4"/>
      <c r="MDQ1341" s="4"/>
      <c r="MDR1341" s="4"/>
      <c r="MDS1341" s="4"/>
      <c r="MDT1341" s="4"/>
      <c r="MDU1341" s="4"/>
      <c r="MDV1341" s="4"/>
      <c r="MDW1341" s="4"/>
      <c r="MDX1341" s="4"/>
      <c r="MDY1341" s="4"/>
      <c r="MDZ1341" s="4"/>
      <c r="MEA1341" s="4"/>
      <c r="MEB1341" s="4"/>
      <c r="MEC1341" s="4"/>
      <c r="MED1341" s="4"/>
      <c r="MEE1341" s="4"/>
      <c r="MEF1341" s="4"/>
      <c r="MEG1341" s="4"/>
      <c r="MEH1341" s="4"/>
      <c r="MEI1341" s="4"/>
      <c r="MEJ1341" s="4"/>
      <c r="MEK1341" s="4"/>
      <c r="MEL1341" s="4"/>
      <c r="MEM1341" s="4"/>
      <c r="MEN1341" s="4"/>
      <c r="MEO1341" s="4"/>
      <c r="MEP1341" s="4"/>
      <c r="MEQ1341" s="4"/>
      <c r="MER1341" s="4"/>
      <c r="MES1341" s="4"/>
      <c r="MET1341" s="4"/>
      <c r="MEU1341" s="4"/>
      <c r="MEV1341" s="4"/>
      <c r="MEW1341" s="4"/>
      <c r="MEX1341" s="4"/>
      <c r="MEY1341" s="4"/>
      <c r="MEZ1341" s="4"/>
      <c r="MFA1341" s="4"/>
      <c r="MFB1341" s="4"/>
      <c r="MFC1341" s="4"/>
      <c r="MFD1341" s="4"/>
      <c r="MFE1341" s="4"/>
      <c r="MFF1341" s="4"/>
      <c r="MFG1341" s="4"/>
      <c r="MFH1341" s="4"/>
      <c r="MFI1341" s="4"/>
      <c r="MFJ1341" s="4"/>
      <c r="MFK1341" s="4"/>
      <c r="MFL1341" s="4"/>
      <c r="MFM1341" s="4"/>
      <c r="MFN1341" s="4"/>
      <c r="MFO1341" s="4"/>
      <c r="MFP1341" s="4"/>
      <c r="MFQ1341" s="4"/>
      <c r="MFR1341" s="4"/>
      <c r="MFS1341" s="4"/>
      <c r="MFT1341" s="4"/>
      <c r="MFU1341" s="4"/>
      <c r="MFV1341" s="4"/>
      <c r="MFW1341" s="4"/>
      <c r="MFX1341" s="4"/>
      <c r="MFY1341" s="4"/>
      <c r="MFZ1341" s="4"/>
      <c r="MGA1341" s="4"/>
      <c r="MGB1341" s="4"/>
      <c r="MGC1341" s="4"/>
      <c r="MGD1341" s="4"/>
      <c r="MGE1341" s="4"/>
      <c r="MGF1341" s="4"/>
      <c r="MGG1341" s="4"/>
      <c r="MGH1341" s="4"/>
      <c r="MGI1341" s="4"/>
      <c r="MGJ1341" s="4"/>
      <c r="MGK1341" s="4"/>
      <c r="MGL1341" s="4"/>
      <c r="MGM1341" s="4"/>
      <c r="MGN1341" s="4"/>
      <c r="MGO1341" s="4"/>
      <c r="MGP1341" s="4"/>
      <c r="MGQ1341" s="4"/>
      <c r="MGR1341" s="4"/>
      <c r="MGS1341" s="4"/>
      <c r="MGT1341" s="4"/>
      <c r="MGU1341" s="4"/>
      <c r="MGV1341" s="4"/>
      <c r="MGW1341" s="4"/>
      <c r="MGX1341" s="4"/>
      <c r="MGY1341" s="4"/>
      <c r="MGZ1341" s="4"/>
      <c r="MHA1341" s="4"/>
      <c r="MHB1341" s="4"/>
      <c r="MHC1341" s="4"/>
      <c r="MHD1341" s="4"/>
      <c r="MHE1341" s="4"/>
      <c r="MHF1341" s="4"/>
      <c r="MHG1341" s="4"/>
      <c r="MHH1341" s="4"/>
      <c r="MHI1341" s="4"/>
      <c r="MHJ1341" s="4"/>
      <c r="MHK1341" s="4"/>
      <c r="MHL1341" s="4"/>
      <c r="MHM1341" s="4"/>
      <c r="MHN1341" s="4"/>
      <c r="MHO1341" s="4"/>
      <c r="MHP1341" s="4"/>
      <c r="MHQ1341" s="4"/>
      <c r="MHR1341" s="4"/>
      <c r="MHS1341" s="4"/>
      <c r="MHT1341" s="4"/>
      <c r="MHU1341" s="4"/>
      <c r="MHV1341" s="4"/>
      <c r="MHW1341" s="4"/>
      <c r="MHX1341" s="4"/>
      <c r="MHY1341" s="4"/>
      <c r="MHZ1341" s="4"/>
      <c r="MIA1341" s="4"/>
      <c r="MIB1341" s="4"/>
      <c r="MIC1341" s="4"/>
      <c r="MID1341" s="4"/>
      <c r="MIE1341" s="4"/>
      <c r="MIF1341" s="4"/>
      <c r="MIG1341" s="4"/>
      <c r="MIH1341" s="4"/>
      <c r="MII1341" s="4"/>
      <c r="MIJ1341" s="4"/>
      <c r="MIK1341" s="4"/>
      <c r="MIL1341" s="4"/>
      <c r="MIM1341" s="4"/>
      <c r="MIN1341" s="4"/>
      <c r="MIO1341" s="4"/>
      <c r="MIP1341" s="4"/>
      <c r="MIQ1341" s="4"/>
      <c r="MIR1341" s="4"/>
      <c r="MIS1341" s="4"/>
      <c r="MIT1341" s="4"/>
      <c r="MIU1341" s="4"/>
      <c r="MIV1341" s="4"/>
      <c r="MIW1341" s="4"/>
      <c r="MIX1341" s="4"/>
      <c r="MIY1341" s="4"/>
      <c r="MIZ1341" s="4"/>
      <c r="MJA1341" s="4"/>
      <c r="MJB1341" s="4"/>
      <c r="MJC1341" s="4"/>
      <c r="MJD1341" s="4"/>
      <c r="MJE1341" s="4"/>
      <c r="MJF1341" s="4"/>
      <c r="MJG1341" s="4"/>
      <c r="MJH1341" s="4"/>
      <c r="MJI1341" s="4"/>
      <c r="MJJ1341" s="4"/>
      <c r="MJK1341" s="4"/>
      <c r="MJL1341" s="4"/>
      <c r="MJM1341" s="4"/>
      <c r="MJN1341" s="4"/>
      <c r="MJO1341" s="4"/>
      <c r="MJP1341" s="4"/>
      <c r="MJQ1341" s="4"/>
      <c r="MJR1341" s="4"/>
      <c r="MJS1341" s="4"/>
      <c r="MJT1341" s="4"/>
      <c r="MJU1341" s="4"/>
      <c r="MJV1341" s="4"/>
      <c r="MJW1341" s="4"/>
      <c r="MJX1341" s="4"/>
      <c r="MJY1341" s="4"/>
      <c r="MJZ1341" s="4"/>
      <c r="MKA1341" s="4"/>
      <c r="MKB1341" s="4"/>
      <c r="MKC1341" s="4"/>
      <c r="MKD1341" s="4"/>
      <c r="MKE1341" s="4"/>
      <c r="MKF1341" s="4"/>
      <c r="MKG1341" s="4"/>
      <c r="MKH1341" s="4"/>
      <c r="MKI1341" s="4"/>
      <c r="MKJ1341" s="4"/>
      <c r="MKK1341" s="4"/>
      <c r="MKL1341" s="4"/>
      <c r="MKM1341" s="4"/>
      <c r="MKN1341" s="4"/>
      <c r="MKO1341" s="4"/>
      <c r="MKP1341" s="4"/>
      <c r="MKQ1341" s="4"/>
      <c r="MKR1341" s="4"/>
      <c r="MKS1341" s="4"/>
      <c r="MKT1341" s="4"/>
      <c r="MKU1341" s="4"/>
      <c r="MKV1341" s="4"/>
      <c r="MKW1341" s="4"/>
      <c r="MKX1341" s="4"/>
      <c r="MKY1341" s="4"/>
      <c r="MKZ1341" s="4"/>
      <c r="MLA1341" s="4"/>
      <c r="MLB1341" s="4"/>
      <c r="MLC1341" s="4"/>
      <c r="MLD1341" s="4"/>
      <c r="MLE1341" s="4"/>
      <c r="MLF1341" s="4"/>
      <c r="MLG1341" s="4"/>
      <c r="MLH1341" s="4"/>
      <c r="MLI1341" s="4"/>
      <c r="MLJ1341" s="4"/>
      <c r="MLK1341" s="4"/>
      <c r="MLL1341" s="4"/>
      <c r="MLM1341" s="4"/>
      <c r="MLN1341" s="4"/>
      <c r="MLO1341" s="4"/>
      <c r="MLP1341" s="4"/>
      <c r="MLQ1341" s="4"/>
      <c r="MLR1341" s="4"/>
      <c r="MLS1341" s="4"/>
      <c r="MLT1341" s="4"/>
      <c r="MLU1341" s="4"/>
      <c r="MLV1341" s="4"/>
      <c r="MLW1341" s="4"/>
      <c r="MLX1341" s="4"/>
      <c r="MLY1341" s="4"/>
      <c r="MLZ1341" s="4"/>
      <c r="MMA1341" s="4"/>
      <c r="MMB1341" s="4"/>
      <c r="MMC1341" s="4"/>
      <c r="MMD1341" s="4"/>
      <c r="MME1341" s="4"/>
      <c r="MMF1341" s="4"/>
      <c r="MMG1341" s="4"/>
      <c r="MMH1341" s="4"/>
      <c r="MMI1341" s="4"/>
      <c r="MMJ1341" s="4"/>
      <c r="MMK1341" s="4"/>
      <c r="MML1341" s="4"/>
      <c r="MMM1341" s="4"/>
      <c r="MMN1341" s="4"/>
      <c r="MMO1341" s="4"/>
      <c r="MMP1341" s="4"/>
      <c r="MMQ1341" s="4"/>
      <c r="MMR1341" s="4"/>
      <c r="MMS1341" s="4"/>
      <c r="MMT1341" s="4"/>
      <c r="MMU1341" s="4"/>
      <c r="MMV1341" s="4"/>
      <c r="MMW1341" s="4"/>
      <c r="MMX1341" s="4"/>
      <c r="MMY1341" s="4"/>
      <c r="MMZ1341" s="4"/>
      <c r="MNA1341" s="4"/>
      <c r="MNB1341" s="4"/>
      <c r="MNC1341" s="4"/>
      <c r="MND1341" s="4"/>
      <c r="MNE1341" s="4"/>
      <c r="MNF1341" s="4"/>
      <c r="MNG1341" s="4"/>
      <c r="MNH1341" s="4"/>
      <c r="MNI1341" s="4"/>
      <c r="MNJ1341" s="4"/>
      <c r="MNK1341" s="4"/>
      <c r="MNL1341" s="4"/>
      <c r="MNM1341" s="4"/>
      <c r="MNN1341" s="4"/>
      <c r="MNO1341" s="4"/>
      <c r="MNP1341" s="4"/>
      <c r="MNQ1341" s="4"/>
      <c r="MNR1341" s="4"/>
      <c r="MNS1341" s="4"/>
      <c r="MNT1341" s="4"/>
      <c r="MNU1341" s="4"/>
      <c r="MNV1341" s="4"/>
      <c r="MNW1341" s="4"/>
      <c r="MNX1341" s="4"/>
      <c r="MNY1341" s="4"/>
      <c r="MNZ1341" s="4"/>
      <c r="MOA1341" s="4"/>
      <c r="MOB1341" s="4"/>
      <c r="MOC1341" s="4"/>
      <c r="MOD1341" s="4"/>
      <c r="MOE1341" s="4"/>
      <c r="MOF1341" s="4"/>
      <c r="MOG1341" s="4"/>
      <c r="MOH1341" s="4"/>
      <c r="MOI1341" s="4"/>
      <c r="MOJ1341" s="4"/>
      <c r="MOK1341" s="4"/>
      <c r="MOL1341" s="4"/>
      <c r="MOM1341" s="4"/>
      <c r="MON1341" s="4"/>
      <c r="MOO1341" s="4"/>
      <c r="MOP1341" s="4"/>
      <c r="MOQ1341" s="4"/>
      <c r="MOR1341" s="4"/>
      <c r="MOS1341" s="4"/>
      <c r="MOT1341" s="4"/>
      <c r="MOU1341" s="4"/>
      <c r="MOV1341" s="4"/>
      <c r="MOW1341" s="4"/>
      <c r="MOX1341" s="4"/>
      <c r="MOY1341" s="4"/>
      <c r="MOZ1341" s="4"/>
      <c r="MPA1341" s="4"/>
      <c r="MPB1341" s="4"/>
      <c r="MPC1341" s="4"/>
      <c r="MPD1341" s="4"/>
      <c r="MPE1341" s="4"/>
      <c r="MPF1341" s="4"/>
      <c r="MPG1341" s="4"/>
      <c r="MPH1341" s="4"/>
      <c r="MPI1341" s="4"/>
      <c r="MPJ1341" s="4"/>
      <c r="MPK1341" s="4"/>
      <c r="MPL1341" s="4"/>
      <c r="MPM1341" s="4"/>
      <c r="MPN1341" s="4"/>
      <c r="MPO1341" s="4"/>
      <c r="MPP1341" s="4"/>
      <c r="MPQ1341" s="4"/>
      <c r="MPR1341" s="4"/>
      <c r="MPS1341" s="4"/>
      <c r="MPT1341" s="4"/>
      <c r="MPU1341" s="4"/>
      <c r="MPV1341" s="4"/>
      <c r="MPW1341" s="4"/>
      <c r="MPX1341" s="4"/>
      <c r="MPY1341" s="4"/>
      <c r="MPZ1341" s="4"/>
      <c r="MQA1341" s="4"/>
      <c r="MQB1341" s="4"/>
      <c r="MQC1341" s="4"/>
      <c r="MQD1341" s="4"/>
      <c r="MQE1341" s="4"/>
      <c r="MQF1341" s="4"/>
      <c r="MQG1341" s="4"/>
      <c r="MQH1341" s="4"/>
      <c r="MQI1341" s="4"/>
      <c r="MQJ1341" s="4"/>
      <c r="MQK1341" s="4"/>
      <c r="MQL1341" s="4"/>
      <c r="MQM1341" s="4"/>
      <c r="MQN1341" s="4"/>
      <c r="MQO1341" s="4"/>
      <c r="MQP1341" s="4"/>
      <c r="MQQ1341" s="4"/>
      <c r="MQR1341" s="4"/>
      <c r="MQS1341" s="4"/>
      <c r="MQT1341" s="4"/>
      <c r="MQU1341" s="4"/>
      <c r="MQV1341" s="4"/>
      <c r="MQW1341" s="4"/>
      <c r="MQX1341" s="4"/>
      <c r="MQY1341" s="4"/>
      <c r="MQZ1341" s="4"/>
      <c r="MRA1341" s="4"/>
      <c r="MRB1341" s="4"/>
      <c r="MRC1341" s="4"/>
      <c r="MRD1341" s="4"/>
      <c r="MRE1341" s="4"/>
      <c r="MRF1341" s="4"/>
      <c r="MRG1341" s="4"/>
      <c r="MRH1341" s="4"/>
      <c r="MRI1341" s="4"/>
      <c r="MRJ1341" s="4"/>
      <c r="MRK1341" s="4"/>
      <c r="MRL1341" s="4"/>
      <c r="MRM1341" s="4"/>
      <c r="MRN1341" s="4"/>
      <c r="MRO1341" s="4"/>
      <c r="MRP1341" s="4"/>
      <c r="MRQ1341" s="4"/>
      <c r="MRR1341" s="4"/>
      <c r="MRS1341" s="4"/>
      <c r="MRT1341" s="4"/>
      <c r="MRU1341" s="4"/>
      <c r="MRV1341" s="4"/>
      <c r="MRW1341" s="4"/>
      <c r="MRX1341" s="4"/>
      <c r="MRY1341" s="4"/>
      <c r="MRZ1341" s="4"/>
      <c r="MSA1341" s="4"/>
      <c r="MSB1341" s="4"/>
      <c r="MSC1341" s="4"/>
      <c r="MSD1341" s="4"/>
      <c r="MSE1341" s="4"/>
      <c r="MSF1341" s="4"/>
      <c r="MSG1341" s="4"/>
      <c r="MSH1341" s="4"/>
      <c r="MSI1341" s="4"/>
      <c r="MSJ1341" s="4"/>
      <c r="MSK1341" s="4"/>
      <c r="MSL1341" s="4"/>
      <c r="MSM1341" s="4"/>
      <c r="MSN1341" s="4"/>
      <c r="MSO1341" s="4"/>
      <c r="MSP1341" s="4"/>
      <c r="MSQ1341" s="4"/>
      <c r="MSR1341" s="4"/>
      <c r="MSS1341" s="4"/>
      <c r="MST1341" s="4"/>
      <c r="MSU1341" s="4"/>
      <c r="MSV1341" s="4"/>
      <c r="MSW1341" s="4"/>
      <c r="MSX1341" s="4"/>
      <c r="MSY1341" s="4"/>
      <c r="MSZ1341" s="4"/>
      <c r="MTA1341" s="4"/>
      <c r="MTB1341" s="4"/>
      <c r="MTC1341" s="4"/>
      <c r="MTD1341" s="4"/>
      <c r="MTE1341" s="4"/>
      <c r="MTF1341" s="4"/>
      <c r="MTG1341" s="4"/>
      <c r="MTH1341" s="4"/>
      <c r="MTI1341" s="4"/>
      <c r="MTJ1341" s="4"/>
      <c r="MTK1341" s="4"/>
      <c r="MTL1341" s="4"/>
      <c r="MTM1341" s="4"/>
      <c r="MTN1341" s="4"/>
      <c r="MTO1341" s="4"/>
      <c r="MTP1341" s="4"/>
      <c r="MTQ1341" s="4"/>
      <c r="MTR1341" s="4"/>
      <c r="MTS1341" s="4"/>
      <c r="MTT1341" s="4"/>
      <c r="MTU1341" s="4"/>
      <c r="MTV1341" s="4"/>
      <c r="MTW1341" s="4"/>
      <c r="MTX1341" s="4"/>
      <c r="MTY1341" s="4"/>
      <c r="MTZ1341" s="4"/>
      <c r="MUA1341" s="4"/>
      <c r="MUB1341" s="4"/>
      <c r="MUC1341" s="4"/>
      <c r="MUD1341" s="4"/>
      <c r="MUE1341" s="4"/>
      <c r="MUF1341" s="4"/>
      <c r="MUG1341" s="4"/>
      <c r="MUH1341" s="4"/>
      <c r="MUI1341" s="4"/>
      <c r="MUJ1341" s="4"/>
      <c r="MUK1341" s="4"/>
      <c r="MUL1341" s="4"/>
      <c r="MUM1341" s="4"/>
      <c r="MUN1341" s="4"/>
      <c r="MUO1341" s="4"/>
      <c r="MUP1341" s="4"/>
      <c r="MUQ1341" s="4"/>
      <c r="MUR1341" s="4"/>
      <c r="MUS1341" s="4"/>
      <c r="MUT1341" s="4"/>
      <c r="MUU1341" s="4"/>
      <c r="MUV1341" s="4"/>
      <c r="MUW1341" s="4"/>
      <c r="MUX1341" s="4"/>
      <c r="MUY1341" s="4"/>
      <c r="MUZ1341" s="4"/>
      <c r="MVA1341" s="4"/>
      <c r="MVB1341" s="4"/>
      <c r="MVC1341" s="4"/>
      <c r="MVD1341" s="4"/>
      <c r="MVE1341" s="4"/>
      <c r="MVF1341" s="4"/>
      <c r="MVG1341" s="4"/>
      <c r="MVH1341" s="4"/>
      <c r="MVI1341" s="4"/>
      <c r="MVJ1341" s="4"/>
      <c r="MVK1341" s="4"/>
      <c r="MVL1341" s="4"/>
      <c r="MVM1341" s="4"/>
      <c r="MVN1341" s="4"/>
      <c r="MVO1341" s="4"/>
      <c r="MVP1341" s="4"/>
      <c r="MVQ1341" s="4"/>
      <c r="MVR1341" s="4"/>
      <c r="MVS1341" s="4"/>
      <c r="MVT1341" s="4"/>
      <c r="MVU1341" s="4"/>
      <c r="MVV1341" s="4"/>
      <c r="MVW1341" s="4"/>
      <c r="MVX1341" s="4"/>
      <c r="MVY1341" s="4"/>
      <c r="MVZ1341" s="4"/>
      <c r="MWA1341" s="4"/>
      <c r="MWB1341" s="4"/>
      <c r="MWC1341" s="4"/>
      <c r="MWD1341" s="4"/>
      <c r="MWE1341" s="4"/>
      <c r="MWF1341" s="4"/>
      <c r="MWG1341" s="4"/>
      <c r="MWH1341" s="4"/>
      <c r="MWI1341" s="4"/>
      <c r="MWJ1341" s="4"/>
      <c r="MWK1341" s="4"/>
      <c r="MWL1341" s="4"/>
      <c r="MWM1341" s="4"/>
      <c r="MWN1341" s="4"/>
      <c r="MWO1341" s="4"/>
      <c r="MWP1341" s="4"/>
      <c r="MWQ1341" s="4"/>
      <c r="MWR1341" s="4"/>
      <c r="MWS1341" s="4"/>
      <c r="MWT1341" s="4"/>
      <c r="MWU1341" s="4"/>
      <c r="MWV1341" s="4"/>
      <c r="MWW1341" s="4"/>
      <c r="MWX1341" s="4"/>
      <c r="MWY1341" s="4"/>
      <c r="MWZ1341" s="4"/>
      <c r="MXA1341" s="4"/>
      <c r="MXB1341" s="4"/>
      <c r="MXC1341" s="4"/>
      <c r="MXD1341" s="4"/>
      <c r="MXE1341" s="4"/>
      <c r="MXF1341" s="4"/>
      <c r="MXG1341" s="4"/>
      <c r="MXH1341" s="4"/>
      <c r="MXI1341" s="4"/>
      <c r="MXJ1341" s="4"/>
      <c r="MXK1341" s="4"/>
      <c r="MXL1341" s="4"/>
      <c r="MXM1341" s="4"/>
      <c r="MXN1341" s="4"/>
      <c r="MXO1341" s="4"/>
      <c r="MXP1341" s="4"/>
      <c r="MXQ1341" s="4"/>
      <c r="MXR1341" s="4"/>
      <c r="MXS1341" s="4"/>
      <c r="MXT1341" s="4"/>
      <c r="MXU1341" s="4"/>
      <c r="MXV1341" s="4"/>
      <c r="MXW1341" s="4"/>
      <c r="MXX1341" s="4"/>
      <c r="MXY1341" s="4"/>
      <c r="MXZ1341" s="4"/>
      <c r="MYA1341" s="4"/>
      <c r="MYB1341" s="4"/>
      <c r="MYC1341" s="4"/>
      <c r="MYD1341" s="4"/>
      <c r="MYE1341" s="4"/>
      <c r="MYF1341" s="4"/>
      <c r="MYG1341" s="4"/>
      <c r="MYH1341" s="4"/>
      <c r="MYI1341" s="4"/>
      <c r="MYJ1341" s="4"/>
      <c r="MYK1341" s="4"/>
      <c r="MYL1341" s="4"/>
      <c r="MYM1341" s="4"/>
      <c r="MYN1341" s="4"/>
      <c r="MYO1341" s="4"/>
      <c r="MYP1341" s="4"/>
      <c r="MYQ1341" s="4"/>
      <c r="MYR1341" s="4"/>
      <c r="MYS1341" s="4"/>
      <c r="MYT1341" s="4"/>
      <c r="MYU1341" s="4"/>
      <c r="MYV1341" s="4"/>
      <c r="MYW1341" s="4"/>
      <c r="MYX1341" s="4"/>
      <c r="MYY1341" s="4"/>
      <c r="MYZ1341" s="4"/>
      <c r="MZA1341" s="4"/>
      <c r="MZB1341" s="4"/>
      <c r="MZC1341" s="4"/>
      <c r="MZD1341" s="4"/>
      <c r="MZE1341" s="4"/>
      <c r="MZF1341" s="4"/>
      <c r="MZG1341" s="4"/>
      <c r="MZH1341" s="4"/>
      <c r="MZI1341" s="4"/>
      <c r="MZJ1341" s="4"/>
      <c r="MZK1341" s="4"/>
      <c r="MZL1341" s="4"/>
      <c r="MZM1341" s="4"/>
      <c r="MZN1341" s="4"/>
      <c r="MZO1341" s="4"/>
      <c r="MZP1341" s="4"/>
      <c r="MZQ1341" s="4"/>
      <c r="MZR1341" s="4"/>
      <c r="MZS1341" s="4"/>
      <c r="MZT1341" s="4"/>
      <c r="MZU1341" s="4"/>
      <c r="MZV1341" s="4"/>
      <c r="MZW1341" s="4"/>
      <c r="MZX1341" s="4"/>
      <c r="MZY1341" s="4"/>
      <c r="MZZ1341" s="4"/>
      <c r="NAA1341" s="4"/>
      <c r="NAB1341" s="4"/>
      <c r="NAC1341" s="4"/>
      <c r="NAD1341" s="4"/>
      <c r="NAE1341" s="4"/>
      <c r="NAF1341" s="4"/>
      <c r="NAG1341" s="4"/>
      <c r="NAH1341" s="4"/>
      <c r="NAI1341" s="4"/>
      <c r="NAJ1341" s="4"/>
      <c r="NAK1341" s="4"/>
      <c r="NAL1341" s="4"/>
      <c r="NAM1341" s="4"/>
      <c r="NAN1341" s="4"/>
      <c r="NAO1341" s="4"/>
      <c r="NAP1341" s="4"/>
      <c r="NAQ1341" s="4"/>
      <c r="NAR1341" s="4"/>
      <c r="NAS1341" s="4"/>
      <c r="NAT1341" s="4"/>
      <c r="NAU1341" s="4"/>
      <c r="NAV1341" s="4"/>
      <c r="NAW1341" s="4"/>
      <c r="NAX1341" s="4"/>
      <c r="NAY1341" s="4"/>
      <c r="NAZ1341" s="4"/>
      <c r="NBA1341" s="4"/>
      <c r="NBB1341" s="4"/>
      <c r="NBC1341" s="4"/>
      <c r="NBD1341" s="4"/>
      <c r="NBE1341" s="4"/>
      <c r="NBF1341" s="4"/>
      <c r="NBG1341" s="4"/>
      <c r="NBH1341" s="4"/>
      <c r="NBI1341" s="4"/>
      <c r="NBJ1341" s="4"/>
      <c r="NBK1341" s="4"/>
      <c r="NBL1341" s="4"/>
      <c r="NBM1341" s="4"/>
      <c r="NBN1341" s="4"/>
      <c r="NBO1341" s="4"/>
      <c r="NBP1341" s="4"/>
      <c r="NBQ1341" s="4"/>
      <c r="NBR1341" s="4"/>
      <c r="NBS1341" s="4"/>
      <c r="NBT1341" s="4"/>
      <c r="NBU1341" s="4"/>
      <c r="NBV1341" s="4"/>
      <c r="NBW1341" s="4"/>
      <c r="NBX1341" s="4"/>
      <c r="NBY1341" s="4"/>
      <c r="NBZ1341" s="4"/>
      <c r="NCA1341" s="4"/>
      <c r="NCB1341" s="4"/>
      <c r="NCC1341" s="4"/>
      <c r="NCD1341" s="4"/>
      <c r="NCE1341" s="4"/>
      <c r="NCF1341" s="4"/>
      <c r="NCG1341" s="4"/>
      <c r="NCH1341" s="4"/>
      <c r="NCI1341" s="4"/>
      <c r="NCJ1341" s="4"/>
      <c r="NCK1341" s="4"/>
      <c r="NCL1341" s="4"/>
      <c r="NCM1341" s="4"/>
      <c r="NCN1341" s="4"/>
      <c r="NCO1341" s="4"/>
      <c r="NCP1341" s="4"/>
      <c r="NCQ1341" s="4"/>
      <c r="NCR1341" s="4"/>
      <c r="NCS1341" s="4"/>
      <c r="NCT1341" s="4"/>
      <c r="NCU1341" s="4"/>
      <c r="NCV1341" s="4"/>
      <c r="NCW1341" s="4"/>
      <c r="NCX1341" s="4"/>
      <c r="NCY1341" s="4"/>
      <c r="NCZ1341" s="4"/>
      <c r="NDA1341" s="4"/>
      <c r="NDB1341" s="4"/>
      <c r="NDC1341" s="4"/>
      <c r="NDD1341" s="4"/>
      <c r="NDE1341" s="4"/>
      <c r="NDF1341" s="4"/>
      <c r="NDG1341" s="4"/>
      <c r="NDH1341" s="4"/>
      <c r="NDI1341" s="4"/>
      <c r="NDJ1341" s="4"/>
      <c r="NDK1341" s="4"/>
      <c r="NDL1341" s="4"/>
      <c r="NDM1341" s="4"/>
      <c r="NDN1341" s="4"/>
      <c r="NDO1341" s="4"/>
      <c r="NDP1341" s="4"/>
      <c r="NDQ1341" s="4"/>
      <c r="NDR1341" s="4"/>
      <c r="NDS1341" s="4"/>
      <c r="NDT1341" s="4"/>
      <c r="NDU1341" s="4"/>
      <c r="NDV1341" s="4"/>
      <c r="NDW1341" s="4"/>
      <c r="NDX1341" s="4"/>
      <c r="NDY1341" s="4"/>
      <c r="NDZ1341" s="4"/>
      <c r="NEA1341" s="4"/>
      <c r="NEB1341" s="4"/>
      <c r="NEC1341" s="4"/>
      <c r="NED1341" s="4"/>
      <c r="NEE1341" s="4"/>
      <c r="NEF1341" s="4"/>
      <c r="NEG1341" s="4"/>
      <c r="NEH1341" s="4"/>
      <c r="NEI1341" s="4"/>
      <c r="NEJ1341" s="4"/>
      <c r="NEK1341" s="4"/>
      <c r="NEL1341" s="4"/>
      <c r="NEM1341" s="4"/>
      <c r="NEN1341" s="4"/>
      <c r="NEO1341" s="4"/>
      <c r="NEP1341" s="4"/>
      <c r="NEQ1341" s="4"/>
      <c r="NER1341" s="4"/>
      <c r="NES1341" s="4"/>
      <c r="NET1341" s="4"/>
      <c r="NEU1341" s="4"/>
      <c r="NEV1341" s="4"/>
      <c r="NEW1341" s="4"/>
      <c r="NEX1341" s="4"/>
      <c r="NEY1341" s="4"/>
      <c r="NEZ1341" s="4"/>
      <c r="NFA1341" s="4"/>
      <c r="NFB1341" s="4"/>
      <c r="NFC1341" s="4"/>
      <c r="NFD1341" s="4"/>
      <c r="NFE1341" s="4"/>
      <c r="NFF1341" s="4"/>
      <c r="NFG1341" s="4"/>
      <c r="NFH1341" s="4"/>
      <c r="NFI1341" s="4"/>
      <c r="NFJ1341" s="4"/>
      <c r="NFK1341" s="4"/>
      <c r="NFL1341" s="4"/>
      <c r="NFM1341" s="4"/>
      <c r="NFN1341" s="4"/>
      <c r="NFO1341" s="4"/>
      <c r="NFP1341" s="4"/>
      <c r="NFQ1341" s="4"/>
      <c r="NFR1341" s="4"/>
      <c r="NFS1341" s="4"/>
      <c r="NFT1341" s="4"/>
      <c r="NFU1341" s="4"/>
      <c r="NFV1341" s="4"/>
      <c r="NFW1341" s="4"/>
      <c r="NFX1341" s="4"/>
      <c r="NFY1341" s="4"/>
      <c r="NFZ1341" s="4"/>
      <c r="NGA1341" s="4"/>
      <c r="NGB1341" s="4"/>
      <c r="NGC1341" s="4"/>
      <c r="NGD1341" s="4"/>
      <c r="NGE1341" s="4"/>
      <c r="NGF1341" s="4"/>
      <c r="NGG1341" s="4"/>
      <c r="NGH1341" s="4"/>
      <c r="NGI1341" s="4"/>
      <c r="NGJ1341" s="4"/>
      <c r="NGK1341" s="4"/>
      <c r="NGL1341" s="4"/>
      <c r="NGM1341" s="4"/>
      <c r="NGN1341" s="4"/>
      <c r="NGO1341" s="4"/>
      <c r="NGP1341" s="4"/>
      <c r="NGQ1341" s="4"/>
      <c r="NGR1341" s="4"/>
      <c r="NGS1341" s="4"/>
      <c r="NGT1341" s="4"/>
      <c r="NGU1341" s="4"/>
      <c r="NGV1341" s="4"/>
      <c r="NGW1341" s="4"/>
      <c r="NGX1341" s="4"/>
      <c r="NGY1341" s="4"/>
      <c r="NGZ1341" s="4"/>
      <c r="NHA1341" s="4"/>
      <c r="NHB1341" s="4"/>
      <c r="NHC1341" s="4"/>
      <c r="NHD1341" s="4"/>
      <c r="NHE1341" s="4"/>
      <c r="NHF1341" s="4"/>
      <c r="NHG1341" s="4"/>
      <c r="NHH1341" s="4"/>
      <c r="NHI1341" s="4"/>
      <c r="NHJ1341" s="4"/>
      <c r="NHK1341" s="4"/>
      <c r="NHL1341" s="4"/>
      <c r="NHM1341" s="4"/>
      <c r="NHN1341" s="4"/>
      <c r="NHO1341" s="4"/>
      <c r="NHP1341" s="4"/>
      <c r="NHQ1341" s="4"/>
      <c r="NHR1341" s="4"/>
      <c r="NHS1341" s="4"/>
      <c r="NHT1341" s="4"/>
      <c r="NHU1341" s="4"/>
      <c r="NHV1341" s="4"/>
      <c r="NHW1341" s="4"/>
      <c r="NHX1341" s="4"/>
      <c r="NHY1341" s="4"/>
      <c r="NHZ1341" s="4"/>
      <c r="NIA1341" s="4"/>
      <c r="NIB1341" s="4"/>
      <c r="NIC1341" s="4"/>
      <c r="NID1341" s="4"/>
      <c r="NIE1341" s="4"/>
      <c r="NIF1341" s="4"/>
      <c r="NIG1341" s="4"/>
      <c r="NIH1341" s="4"/>
      <c r="NII1341" s="4"/>
      <c r="NIJ1341" s="4"/>
      <c r="NIK1341" s="4"/>
      <c r="NIL1341" s="4"/>
      <c r="NIM1341" s="4"/>
      <c r="NIN1341" s="4"/>
      <c r="NIO1341" s="4"/>
      <c r="NIP1341" s="4"/>
      <c r="NIQ1341" s="4"/>
      <c r="NIR1341" s="4"/>
      <c r="NIS1341" s="4"/>
      <c r="NIT1341" s="4"/>
      <c r="NIU1341" s="4"/>
      <c r="NIV1341" s="4"/>
      <c r="NIW1341" s="4"/>
      <c r="NIX1341" s="4"/>
      <c r="NIY1341" s="4"/>
      <c r="NIZ1341" s="4"/>
      <c r="NJA1341" s="4"/>
      <c r="NJB1341" s="4"/>
      <c r="NJC1341" s="4"/>
      <c r="NJD1341" s="4"/>
      <c r="NJE1341" s="4"/>
      <c r="NJF1341" s="4"/>
      <c r="NJG1341" s="4"/>
      <c r="NJH1341" s="4"/>
      <c r="NJI1341" s="4"/>
      <c r="NJJ1341" s="4"/>
      <c r="NJK1341" s="4"/>
      <c r="NJL1341" s="4"/>
      <c r="NJM1341" s="4"/>
      <c r="NJN1341" s="4"/>
      <c r="NJO1341" s="4"/>
      <c r="NJP1341" s="4"/>
      <c r="NJQ1341" s="4"/>
      <c r="NJR1341" s="4"/>
      <c r="NJS1341" s="4"/>
      <c r="NJT1341" s="4"/>
      <c r="NJU1341" s="4"/>
      <c r="NJV1341" s="4"/>
      <c r="NJW1341" s="4"/>
      <c r="NJX1341" s="4"/>
      <c r="NJY1341" s="4"/>
      <c r="NJZ1341" s="4"/>
      <c r="NKA1341" s="4"/>
      <c r="NKB1341" s="4"/>
      <c r="NKC1341" s="4"/>
      <c r="NKD1341" s="4"/>
      <c r="NKE1341" s="4"/>
      <c r="NKF1341" s="4"/>
      <c r="NKG1341" s="4"/>
      <c r="NKH1341" s="4"/>
      <c r="NKI1341" s="4"/>
      <c r="NKJ1341" s="4"/>
      <c r="NKK1341" s="4"/>
      <c r="NKL1341" s="4"/>
      <c r="NKM1341" s="4"/>
      <c r="NKN1341" s="4"/>
      <c r="NKO1341" s="4"/>
      <c r="NKP1341" s="4"/>
      <c r="NKQ1341" s="4"/>
      <c r="NKR1341" s="4"/>
      <c r="NKS1341" s="4"/>
      <c r="NKT1341" s="4"/>
      <c r="NKU1341" s="4"/>
      <c r="NKV1341" s="4"/>
      <c r="NKW1341" s="4"/>
      <c r="NKX1341" s="4"/>
      <c r="NKY1341" s="4"/>
      <c r="NKZ1341" s="4"/>
      <c r="NLA1341" s="4"/>
      <c r="NLB1341" s="4"/>
      <c r="NLC1341" s="4"/>
      <c r="NLD1341" s="4"/>
      <c r="NLE1341" s="4"/>
      <c r="NLF1341" s="4"/>
      <c r="NLG1341" s="4"/>
      <c r="NLH1341" s="4"/>
      <c r="NLI1341" s="4"/>
      <c r="NLJ1341" s="4"/>
      <c r="NLK1341" s="4"/>
      <c r="NLL1341" s="4"/>
      <c r="NLM1341" s="4"/>
      <c r="NLN1341" s="4"/>
      <c r="NLO1341" s="4"/>
      <c r="NLP1341" s="4"/>
      <c r="NLQ1341" s="4"/>
      <c r="NLR1341" s="4"/>
      <c r="NLS1341" s="4"/>
      <c r="NLT1341" s="4"/>
      <c r="NLU1341" s="4"/>
      <c r="NLV1341" s="4"/>
      <c r="NLW1341" s="4"/>
      <c r="NLX1341" s="4"/>
      <c r="NLY1341" s="4"/>
      <c r="NLZ1341" s="4"/>
      <c r="NMA1341" s="4"/>
      <c r="NMB1341" s="4"/>
      <c r="NMC1341" s="4"/>
      <c r="NMD1341" s="4"/>
      <c r="NME1341" s="4"/>
      <c r="NMF1341" s="4"/>
      <c r="NMG1341" s="4"/>
      <c r="NMH1341" s="4"/>
      <c r="NMI1341" s="4"/>
      <c r="NMJ1341" s="4"/>
      <c r="NMK1341" s="4"/>
      <c r="NML1341" s="4"/>
      <c r="NMM1341" s="4"/>
      <c r="NMN1341" s="4"/>
      <c r="NMO1341" s="4"/>
      <c r="NMP1341" s="4"/>
      <c r="NMQ1341" s="4"/>
      <c r="NMR1341" s="4"/>
      <c r="NMS1341" s="4"/>
      <c r="NMT1341" s="4"/>
      <c r="NMU1341" s="4"/>
      <c r="NMV1341" s="4"/>
      <c r="NMW1341" s="4"/>
      <c r="NMX1341" s="4"/>
      <c r="NMY1341" s="4"/>
      <c r="NMZ1341" s="4"/>
      <c r="NNA1341" s="4"/>
      <c r="NNB1341" s="4"/>
      <c r="NNC1341" s="4"/>
      <c r="NND1341" s="4"/>
      <c r="NNE1341" s="4"/>
      <c r="NNF1341" s="4"/>
      <c r="NNG1341" s="4"/>
      <c r="NNH1341" s="4"/>
      <c r="NNI1341" s="4"/>
      <c r="NNJ1341" s="4"/>
      <c r="NNK1341" s="4"/>
      <c r="NNL1341" s="4"/>
      <c r="NNM1341" s="4"/>
      <c r="NNN1341" s="4"/>
      <c r="NNO1341" s="4"/>
      <c r="NNP1341" s="4"/>
      <c r="NNQ1341" s="4"/>
      <c r="NNR1341" s="4"/>
      <c r="NNS1341" s="4"/>
      <c r="NNT1341" s="4"/>
      <c r="NNU1341" s="4"/>
      <c r="NNV1341" s="4"/>
      <c r="NNW1341" s="4"/>
      <c r="NNX1341" s="4"/>
      <c r="NNY1341" s="4"/>
      <c r="NNZ1341" s="4"/>
      <c r="NOA1341" s="4"/>
      <c r="NOB1341" s="4"/>
      <c r="NOC1341" s="4"/>
      <c r="NOD1341" s="4"/>
      <c r="NOE1341" s="4"/>
      <c r="NOF1341" s="4"/>
      <c r="NOG1341" s="4"/>
      <c r="NOH1341" s="4"/>
      <c r="NOI1341" s="4"/>
      <c r="NOJ1341" s="4"/>
      <c r="NOK1341" s="4"/>
      <c r="NOL1341" s="4"/>
      <c r="NOM1341" s="4"/>
      <c r="NON1341" s="4"/>
      <c r="NOO1341" s="4"/>
      <c r="NOP1341" s="4"/>
      <c r="NOQ1341" s="4"/>
      <c r="NOR1341" s="4"/>
      <c r="NOS1341" s="4"/>
      <c r="NOT1341" s="4"/>
      <c r="NOU1341" s="4"/>
      <c r="NOV1341" s="4"/>
      <c r="NOW1341" s="4"/>
      <c r="NOX1341" s="4"/>
      <c r="NOY1341" s="4"/>
      <c r="NOZ1341" s="4"/>
      <c r="NPA1341" s="4"/>
      <c r="NPB1341" s="4"/>
      <c r="NPC1341" s="4"/>
      <c r="NPD1341" s="4"/>
      <c r="NPE1341" s="4"/>
      <c r="NPF1341" s="4"/>
      <c r="NPG1341" s="4"/>
      <c r="NPH1341" s="4"/>
      <c r="NPI1341" s="4"/>
      <c r="NPJ1341" s="4"/>
      <c r="NPK1341" s="4"/>
      <c r="NPL1341" s="4"/>
      <c r="NPM1341" s="4"/>
      <c r="NPN1341" s="4"/>
      <c r="NPO1341" s="4"/>
      <c r="NPP1341" s="4"/>
      <c r="NPQ1341" s="4"/>
      <c r="NPR1341" s="4"/>
      <c r="NPS1341" s="4"/>
      <c r="NPT1341" s="4"/>
      <c r="NPU1341" s="4"/>
      <c r="NPV1341" s="4"/>
      <c r="NPW1341" s="4"/>
      <c r="NPX1341" s="4"/>
      <c r="NPY1341" s="4"/>
      <c r="NPZ1341" s="4"/>
      <c r="NQA1341" s="4"/>
      <c r="NQB1341" s="4"/>
      <c r="NQC1341" s="4"/>
      <c r="NQD1341" s="4"/>
      <c r="NQE1341" s="4"/>
      <c r="NQF1341" s="4"/>
      <c r="NQG1341" s="4"/>
      <c r="NQH1341" s="4"/>
      <c r="NQI1341" s="4"/>
      <c r="NQJ1341" s="4"/>
      <c r="NQK1341" s="4"/>
      <c r="NQL1341" s="4"/>
      <c r="NQM1341" s="4"/>
      <c r="NQN1341" s="4"/>
      <c r="NQO1341" s="4"/>
      <c r="NQP1341" s="4"/>
      <c r="NQQ1341" s="4"/>
      <c r="NQR1341" s="4"/>
      <c r="NQS1341" s="4"/>
      <c r="NQT1341" s="4"/>
      <c r="NQU1341" s="4"/>
      <c r="NQV1341" s="4"/>
      <c r="NQW1341" s="4"/>
      <c r="NQX1341" s="4"/>
      <c r="NQY1341" s="4"/>
      <c r="NQZ1341" s="4"/>
      <c r="NRA1341" s="4"/>
      <c r="NRB1341" s="4"/>
      <c r="NRC1341" s="4"/>
      <c r="NRD1341" s="4"/>
      <c r="NRE1341" s="4"/>
      <c r="NRF1341" s="4"/>
      <c r="NRG1341" s="4"/>
      <c r="NRH1341" s="4"/>
      <c r="NRI1341" s="4"/>
      <c r="NRJ1341" s="4"/>
      <c r="NRK1341" s="4"/>
      <c r="NRL1341" s="4"/>
      <c r="NRM1341" s="4"/>
      <c r="NRN1341" s="4"/>
      <c r="NRO1341" s="4"/>
      <c r="NRP1341" s="4"/>
      <c r="NRQ1341" s="4"/>
      <c r="NRR1341" s="4"/>
      <c r="NRS1341" s="4"/>
      <c r="NRT1341" s="4"/>
      <c r="NRU1341" s="4"/>
      <c r="NRV1341" s="4"/>
      <c r="NRW1341" s="4"/>
      <c r="NRX1341" s="4"/>
      <c r="NRY1341" s="4"/>
      <c r="NRZ1341" s="4"/>
      <c r="NSA1341" s="4"/>
      <c r="NSB1341" s="4"/>
      <c r="NSC1341" s="4"/>
      <c r="NSD1341" s="4"/>
      <c r="NSE1341" s="4"/>
      <c r="NSF1341" s="4"/>
      <c r="NSG1341" s="4"/>
      <c r="NSH1341" s="4"/>
      <c r="NSI1341" s="4"/>
      <c r="NSJ1341" s="4"/>
      <c r="NSK1341" s="4"/>
      <c r="NSL1341" s="4"/>
      <c r="NSM1341" s="4"/>
      <c r="NSN1341" s="4"/>
      <c r="NSO1341" s="4"/>
      <c r="NSP1341" s="4"/>
      <c r="NSQ1341" s="4"/>
      <c r="NSR1341" s="4"/>
      <c r="NSS1341" s="4"/>
      <c r="NST1341" s="4"/>
      <c r="NSU1341" s="4"/>
      <c r="NSV1341" s="4"/>
      <c r="NSW1341" s="4"/>
      <c r="NSX1341" s="4"/>
      <c r="NSY1341" s="4"/>
      <c r="NSZ1341" s="4"/>
      <c r="NTA1341" s="4"/>
      <c r="NTB1341" s="4"/>
      <c r="NTC1341" s="4"/>
      <c r="NTD1341" s="4"/>
      <c r="NTE1341" s="4"/>
      <c r="NTF1341" s="4"/>
      <c r="NTG1341" s="4"/>
      <c r="NTH1341" s="4"/>
      <c r="NTI1341" s="4"/>
      <c r="NTJ1341" s="4"/>
      <c r="NTK1341" s="4"/>
      <c r="NTL1341" s="4"/>
      <c r="NTM1341" s="4"/>
      <c r="NTN1341" s="4"/>
      <c r="NTO1341" s="4"/>
      <c r="NTP1341" s="4"/>
      <c r="NTQ1341" s="4"/>
      <c r="NTR1341" s="4"/>
      <c r="NTS1341" s="4"/>
      <c r="NTT1341" s="4"/>
      <c r="NTU1341" s="4"/>
      <c r="NTV1341" s="4"/>
      <c r="NTW1341" s="4"/>
      <c r="NTX1341" s="4"/>
      <c r="NTY1341" s="4"/>
      <c r="NTZ1341" s="4"/>
      <c r="NUA1341" s="4"/>
      <c r="NUB1341" s="4"/>
      <c r="NUC1341" s="4"/>
      <c r="NUD1341" s="4"/>
      <c r="NUE1341" s="4"/>
      <c r="NUF1341" s="4"/>
      <c r="NUG1341" s="4"/>
      <c r="NUH1341" s="4"/>
      <c r="NUI1341" s="4"/>
      <c r="NUJ1341" s="4"/>
      <c r="NUK1341" s="4"/>
      <c r="NUL1341" s="4"/>
      <c r="NUM1341" s="4"/>
      <c r="NUN1341" s="4"/>
      <c r="NUO1341" s="4"/>
      <c r="NUP1341" s="4"/>
      <c r="NUQ1341" s="4"/>
      <c r="NUR1341" s="4"/>
      <c r="NUS1341" s="4"/>
      <c r="NUT1341" s="4"/>
      <c r="NUU1341" s="4"/>
      <c r="NUV1341" s="4"/>
      <c r="NUW1341" s="4"/>
      <c r="NUX1341" s="4"/>
      <c r="NUY1341" s="4"/>
      <c r="NUZ1341" s="4"/>
      <c r="NVA1341" s="4"/>
      <c r="NVB1341" s="4"/>
      <c r="NVC1341" s="4"/>
      <c r="NVD1341" s="4"/>
      <c r="NVE1341" s="4"/>
      <c r="NVF1341" s="4"/>
      <c r="NVG1341" s="4"/>
      <c r="NVH1341" s="4"/>
      <c r="NVI1341" s="4"/>
      <c r="NVJ1341" s="4"/>
      <c r="NVK1341" s="4"/>
      <c r="NVL1341" s="4"/>
      <c r="NVM1341" s="4"/>
      <c r="NVN1341" s="4"/>
      <c r="NVO1341" s="4"/>
      <c r="NVP1341" s="4"/>
      <c r="NVQ1341" s="4"/>
      <c r="NVR1341" s="4"/>
      <c r="NVS1341" s="4"/>
      <c r="NVT1341" s="4"/>
      <c r="NVU1341" s="4"/>
      <c r="NVV1341" s="4"/>
      <c r="NVW1341" s="4"/>
      <c r="NVX1341" s="4"/>
      <c r="NVY1341" s="4"/>
      <c r="NVZ1341" s="4"/>
      <c r="NWA1341" s="4"/>
      <c r="NWB1341" s="4"/>
      <c r="NWC1341" s="4"/>
      <c r="NWD1341" s="4"/>
      <c r="NWE1341" s="4"/>
      <c r="NWF1341" s="4"/>
      <c r="NWG1341" s="4"/>
      <c r="NWH1341" s="4"/>
      <c r="NWI1341" s="4"/>
      <c r="NWJ1341" s="4"/>
      <c r="NWK1341" s="4"/>
      <c r="NWL1341" s="4"/>
      <c r="NWM1341" s="4"/>
      <c r="NWN1341" s="4"/>
      <c r="NWO1341" s="4"/>
      <c r="NWP1341" s="4"/>
      <c r="NWQ1341" s="4"/>
      <c r="NWR1341" s="4"/>
      <c r="NWS1341" s="4"/>
      <c r="NWT1341" s="4"/>
      <c r="NWU1341" s="4"/>
      <c r="NWV1341" s="4"/>
      <c r="NWW1341" s="4"/>
      <c r="NWX1341" s="4"/>
      <c r="NWY1341" s="4"/>
      <c r="NWZ1341" s="4"/>
      <c r="NXA1341" s="4"/>
      <c r="NXB1341" s="4"/>
      <c r="NXC1341" s="4"/>
      <c r="NXD1341" s="4"/>
      <c r="NXE1341" s="4"/>
      <c r="NXF1341" s="4"/>
      <c r="NXG1341" s="4"/>
      <c r="NXH1341" s="4"/>
      <c r="NXI1341" s="4"/>
      <c r="NXJ1341" s="4"/>
      <c r="NXK1341" s="4"/>
      <c r="NXL1341" s="4"/>
      <c r="NXM1341" s="4"/>
      <c r="NXN1341" s="4"/>
      <c r="NXO1341" s="4"/>
      <c r="NXP1341" s="4"/>
      <c r="NXQ1341" s="4"/>
      <c r="NXR1341" s="4"/>
      <c r="NXS1341" s="4"/>
      <c r="NXT1341" s="4"/>
      <c r="NXU1341" s="4"/>
      <c r="NXV1341" s="4"/>
      <c r="NXW1341" s="4"/>
      <c r="NXX1341" s="4"/>
      <c r="NXY1341" s="4"/>
      <c r="NXZ1341" s="4"/>
      <c r="NYA1341" s="4"/>
      <c r="NYB1341" s="4"/>
      <c r="NYC1341" s="4"/>
      <c r="NYD1341" s="4"/>
      <c r="NYE1341" s="4"/>
      <c r="NYF1341" s="4"/>
      <c r="NYG1341" s="4"/>
      <c r="NYH1341" s="4"/>
      <c r="NYI1341" s="4"/>
      <c r="NYJ1341" s="4"/>
      <c r="NYK1341" s="4"/>
      <c r="NYL1341" s="4"/>
      <c r="NYM1341" s="4"/>
      <c r="NYN1341" s="4"/>
      <c r="NYO1341" s="4"/>
      <c r="NYP1341" s="4"/>
      <c r="NYQ1341" s="4"/>
      <c r="NYR1341" s="4"/>
      <c r="NYS1341" s="4"/>
      <c r="NYT1341" s="4"/>
      <c r="NYU1341" s="4"/>
      <c r="NYV1341" s="4"/>
      <c r="NYW1341" s="4"/>
      <c r="NYX1341" s="4"/>
      <c r="NYY1341" s="4"/>
      <c r="NYZ1341" s="4"/>
      <c r="NZA1341" s="4"/>
      <c r="NZB1341" s="4"/>
      <c r="NZC1341" s="4"/>
      <c r="NZD1341" s="4"/>
      <c r="NZE1341" s="4"/>
      <c r="NZF1341" s="4"/>
      <c r="NZG1341" s="4"/>
      <c r="NZH1341" s="4"/>
      <c r="NZI1341" s="4"/>
      <c r="NZJ1341" s="4"/>
      <c r="NZK1341" s="4"/>
      <c r="NZL1341" s="4"/>
      <c r="NZM1341" s="4"/>
      <c r="NZN1341" s="4"/>
      <c r="NZO1341" s="4"/>
      <c r="NZP1341" s="4"/>
      <c r="NZQ1341" s="4"/>
      <c r="NZR1341" s="4"/>
      <c r="NZS1341" s="4"/>
      <c r="NZT1341" s="4"/>
      <c r="NZU1341" s="4"/>
      <c r="NZV1341" s="4"/>
      <c r="NZW1341" s="4"/>
      <c r="NZX1341" s="4"/>
      <c r="NZY1341" s="4"/>
      <c r="NZZ1341" s="4"/>
      <c r="OAA1341" s="4"/>
      <c r="OAB1341" s="4"/>
      <c r="OAC1341" s="4"/>
      <c r="OAD1341" s="4"/>
      <c r="OAE1341" s="4"/>
      <c r="OAF1341" s="4"/>
      <c r="OAG1341" s="4"/>
      <c r="OAH1341" s="4"/>
      <c r="OAI1341" s="4"/>
      <c r="OAJ1341" s="4"/>
      <c r="OAK1341" s="4"/>
      <c r="OAL1341" s="4"/>
      <c r="OAM1341" s="4"/>
      <c r="OAN1341" s="4"/>
      <c r="OAO1341" s="4"/>
      <c r="OAP1341" s="4"/>
      <c r="OAQ1341" s="4"/>
      <c r="OAR1341" s="4"/>
      <c r="OAS1341" s="4"/>
      <c r="OAT1341" s="4"/>
      <c r="OAU1341" s="4"/>
      <c r="OAV1341" s="4"/>
      <c r="OAW1341" s="4"/>
      <c r="OAX1341" s="4"/>
      <c r="OAY1341" s="4"/>
      <c r="OAZ1341" s="4"/>
      <c r="OBA1341" s="4"/>
      <c r="OBB1341" s="4"/>
      <c r="OBC1341" s="4"/>
      <c r="OBD1341" s="4"/>
      <c r="OBE1341" s="4"/>
      <c r="OBF1341" s="4"/>
      <c r="OBG1341" s="4"/>
      <c r="OBH1341" s="4"/>
      <c r="OBI1341" s="4"/>
      <c r="OBJ1341" s="4"/>
      <c r="OBK1341" s="4"/>
      <c r="OBL1341" s="4"/>
      <c r="OBM1341" s="4"/>
      <c r="OBN1341" s="4"/>
      <c r="OBO1341" s="4"/>
      <c r="OBP1341" s="4"/>
      <c r="OBQ1341" s="4"/>
      <c r="OBR1341" s="4"/>
      <c r="OBS1341" s="4"/>
      <c r="OBT1341" s="4"/>
      <c r="OBU1341" s="4"/>
      <c r="OBV1341" s="4"/>
      <c r="OBW1341" s="4"/>
      <c r="OBX1341" s="4"/>
      <c r="OBY1341" s="4"/>
      <c r="OBZ1341" s="4"/>
      <c r="OCA1341" s="4"/>
      <c r="OCB1341" s="4"/>
      <c r="OCC1341" s="4"/>
      <c r="OCD1341" s="4"/>
      <c r="OCE1341" s="4"/>
      <c r="OCF1341" s="4"/>
      <c r="OCG1341" s="4"/>
      <c r="OCH1341" s="4"/>
      <c r="OCI1341" s="4"/>
      <c r="OCJ1341" s="4"/>
      <c r="OCK1341" s="4"/>
      <c r="OCL1341" s="4"/>
      <c r="OCM1341" s="4"/>
      <c r="OCN1341" s="4"/>
      <c r="OCO1341" s="4"/>
      <c r="OCP1341" s="4"/>
      <c r="OCQ1341" s="4"/>
      <c r="OCR1341" s="4"/>
      <c r="OCS1341" s="4"/>
      <c r="OCT1341" s="4"/>
      <c r="OCU1341" s="4"/>
      <c r="OCV1341" s="4"/>
      <c r="OCW1341" s="4"/>
      <c r="OCX1341" s="4"/>
      <c r="OCY1341" s="4"/>
      <c r="OCZ1341" s="4"/>
      <c r="ODA1341" s="4"/>
      <c r="ODB1341" s="4"/>
      <c r="ODC1341" s="4"/>
      <c r="ODD1341" s="4"/>
      <c r="ODE1341" s="4"/>
      <c r="ODF1341" s="4"/>
      <c r="ODG1341" s="4"/>
      <c r="ODH1341" s="4"/>
      <c r="ODI1341" s="4"/>
      <c r="ODJ1341" s="4"/>
      <c r="ODK1341" s="4"/>
      <c r="ODL1341" s="4"/>
      <c r="ODM1341" s="4"/>
      <c r="ODN1341" s="4"/>
      <c r="ODO1341" s="4"/>
      <c r="ODP1341" s="4"/>
      <c r="ODQ1341" s="4"/>
      <c r="ODR1341" s="4"/>
      <c r="ODS1341" s="4"/>
      <c r="ODT1341" s="4"/>
      <c r="ODU1341" s="4"/>
      <c r="ODV1341" s="4"/>
      <c r="ODW1341" s="4"/>
      <c r="ODX1341" s="4"/>
      <c r="ODY1341" s="4"/>
      <c r="ODZ1341" s="4"/>
      <c r="OEA1341" s="4"/>
      <c r="OEB1341" s="4"/>
      <c r="OEC1341" s="4"/>
      <c r="OED1341" s="4"/>
      <c r="OEE1341" s="4"/>
      <c r="OEF1341" s="4"/>
      <c r="OEG1341" s="4"/>
      <c r="OEH1341" s="4"/>
      <c r="OEI1341" s="4"/>
      <c r="OEJ1341" s="4"/>
      <c r="OEK1341" s="4"/>
      <c r="OEL1341" s="4"/>
      <c r="OEM1341" s="4"/>
      <c r="OEN1341" s="4"/>
      <c r="OEO1341" s="4"/>
      <c r="OEP1341" s="4"/>
      <c r="OEQ1341" s="4"/>
      <c r="OER1341" s="4"/>
      <c r="OES1341" s="4"/>
      <c r="OET1341" s="4"/>
      <c r="OEU1341" s="4"/>
      <c r="OEV1341" s="4"/>
      <c r="OEW1341" s="4"/>
      <c r="OEX1341" s="4"/>
      <c r="OEY1341" s="4"/>
      <c r="OEZ1341" s="4"/>
      <c r="OFA1341" s="4"/>
      <c r="OFB1341" s="4"/>
      <c r="OFC1341" s="4"/>
      <c r="OFD1341" s="4"/>
      <c r="OFE1341" s="4"/>
      <c r="OFF1341" s="4"/>
      <c r="OFG1341" s="4"/>
      <c r="OFH1341" s="4"/>
      <c r="OFI1341" s="4"/>
      <c r="OFJ1341" s="4"/>
      <c r="OFK1341" s="4"/>
      <c r="OFL1341" s="4"/>
      <c r="OFM1341" s="4"/>
      <c r="OFN1341" s="4"/>
      <c r="OFO1341" s="4"/>
      <c r="OFP1341" s="4"/>
      <c r="OFQ1341" s="4"/>
      <c r="OFR1341" s="4"/>
      <c r="OFS1341" s="4"/>
      <c r="OFT1341" s="4"/>
      <c r="OFU1341" s="4"/>
      <c r="OFV1341" s="4"/>
      <c r="OFW1341" s="4"/>
      <c r="OFX1341" s="4"/>
      <c r="OFY1341" s="4"/>
      <c r="OFZ1341" s="4"/>
      <c r="OGA1341" s="4"/>
      <c r="OGB1341" s="4"/>
      <c r="OGC1341" s="4"/>
      <c r="OGD1341" s="4"/>
      <c r="OGE1341" s="4"/>
      <c r="OGF1341" s="4"/>
      <c r="OGG1341" s="4"/>
      <c r="OGH1341" s="4"/>
      <c r="OGI1341" s="4"/>
      <c r="OGJ1341" s="4"/>
      <c r="OGK1341" s="4"/>
      <c r="OGL1341" s="4"/>
      <c r="OGM1341" s="4"/>
      <c r="OGN1341" s="4"/>
      <c r="OGO1341" s="4"/>
      <c r="OGP1341" s="4"/>
      <c r="OGQ1341" s="4"/>
      <c r="OGR1341" s="4"/>
      <c r="OGS1341" s="4"/>
      <c r="OGT1341" s="4"/>
      <c r="OGU1341" s="4"/>
      <c r="OGV1341" s="4"/>
      <c r="OGW1341" s="4"/>
      <c r="OGX1341" s="4"/>
      <c r="OGY1341" s="4"/>
      <c r="OGZ1341" s="4"/>
      <c r="OHA1341" s="4"/>
      <c r="OHB1341" s="4"/>
      <c r="OHC1341" s="4"/>
      <c r="OHD1341" s="4"/>
      <c r="OHE1341" s="4"/>
      <c r="OHF1341" s="4"/>
      <c r="OHG1341" s="4"/>
      <c r="OHH1341" s="4"/>
      <c r="OHI1341" s="4"/>
      <c r="OHJ1341" s="4"/>
      <c r="OHK1341" s="4"/>
      <c r="OHL1341" s="4"/>
      <c r="OHM1341" s="4"/>
      <c r="OHN1341" s="4"/>
      <c r="OHO1341" s="4"/>
      <c r="OHP1341" s="4"/>
      <c r="OHQ1341" s="4"/>
      <c r="OHR1341" s="4"/>
      <c r="OHS1341" s="4"/>
      <c r="OHT1341" s="4"/>
      <c r="OHU1341" s="4"/>
      <c r="OHV1341" s="4"/>
      <c r="OHW1341" s="4"/>
      <c r="OHX1341" s="4"/>
      <c r="OHY1341" s="4"/>
      <c r="OHZ1341" s="4"/>
      <c r="OIA1341" s="4"/>
      <c r="OIB1341" s="4"/>
      <c r="OIC1341" s="4"/>
      <c r="OID1341" s="4"/>
      <c r="OIE1341" s="4"/>
      <c r="OIF1341" s="4"/>
      <c r="OIG1341" s="4"/>
      <c r="OIH1341" s="4"/>
      <c r="OII1341" s="4"/>
      <c r="OIJ1341" s="4"/>
      <c r="OIK1341" s="4"/>
      <c r="OIL1341" s="4"/>
      <c r="OIM1341" s="4"/>
      <c r="OIN1341" s="4"/>
      <c r="OIO1341" s="4"/>
      <c r="OIP1341" s="4"/>
      <c r="OIQ1341" s="4"/>
      <c r="OIR1341" s="4"/>
      <c r="OIS1341" s="4"/>
      <c r="OIT1341" s="4"/>
      <c r="OIU1341" s="4"/>
      <c r="OIV1341" s="4"/>
      <c r="OIW1341" s="4"/>
      <c r="OIX1341" s="4"/>
      <c r="OIY1341" s="4"/>
      <c r="OIZ1341" s="4"/>
      <c r="OJA1341" s="4"/>
      <c r="OJB1341" s="4"/>
      <c r="OJC1341" s="4"/>
      <c r="OJD1341" s="4"/>
      <c r="OJE1341" s="4"/>
      <c r="OJF1341" s="4"/>
      <c r="OJG1341" s="4"/>
      <c r="OJH1341" s="4"/>
      <c r="OJI1341" s="4"/>
      <c r="OJJ1341" s="4"/>
      <c r="OJK1341" s="4"/>
      <c r="OJL1341" s="4"/>
      <c r="OJM1341" s="4"/>
      <c r="OJN1341" s="4"/>
      <c r="OJO1341" s="4"/>
      <c r="OJP1341" s="4"/>
      <c r="OJQ1341" s="4"/>
      <c r="OJR1341" s="4"/>
      <c r="OJS1341" s="4"/>
      <c r="OJT1341" s="4"/>
      <c r="OJU1341" s="4"/>
      <c r="OJV1341" s="4"/>
      <c r="OJW1341" s="4"/>
      <c r="OJX1341" s="4"/>
      <c r="OJY1341" s="4"/>
      <c r="OJZ1341" s="4"/>
      <c r="OKA1341" s="4"/>
      <c r="OKB1341" s="4"/>
      <c r="OKC1341" s="4"/>
      <c r="OKD1341" s="4"/>
      <c r="OKE1341" s="4"/>
      <c r="OKF1341" s="4"/>
      <c r="OKG1341" s="4"/>
      <c r="OKH1341" s="4"/>
      <c r="OKI1341" s="4"/>
      <c r="OKJ1341" s="4"/>
      <c r="OKK1341" s="4"/>
      <c r="OKL1341" s="4"/>
      <c r="OKM1341" s="4"/>
      <c r="OKN1341" s="4"/>
      <c r="OKO1341" s="4"/>
      <c r="OKP1341" s="4"/>
      <c r="OKQ1341" s="4"/>
      <c r="OKR1341" s="4"/>
      <c r="OKS1341" s="4"/>
      <c r="OKT1341" s="4"/>
      <c r="OKU1341" s="4"/>
      <c r="OKV1341" s="4"/>
      <c r="OKW1341" s="4"/>
      <c r="OKX1341" s="4"/>
      <c r="OKY1341" s="4"/>
      <c r="OKZ1341" s="4"/>
      <c r="OLA1341" s="4"/>
      <c r="OLB1341" s="4"/>
      <c r="OLC1341" s="4"/>
      <c r="OLD1341" s="4"/>
      <c r="OLE1341" s="4"/>
      <c r="OLF1341" s="4"/>
      <c r="OLG1341" s="4"/>
      <c r="OLH1341" s="4"/>
      <c r="OLI1341" s="4"/>
      <c r="OLJ1341" s="4"/>
      <c r="OLK1341" s="4"/>
      <c r="OLL1341" s="4"/>
      <c r="OLM1341" s="4"/>
      <c r="OLN1341" s="4"/>
      <c r="OLO1341" s="4"/>
      <c r="OLP1341" s="4"/>
      <c r="OLQ1341" s="4"/>
      <c r="OLR1341" s="4"/>
      <c r="OLS1341" s="4"/>
      <c r="OLT1341" s="4"/>
      <c r="OLU1341" s="4"/>
      <c r="OLV1341" s="4"/>
      <c r="OLW1341" s="4"/>
      <c r="OLX1341" s="4"/>
      <c r="OLY1341" s="4"/>
      <c r="OLZ1341" s="4"/>
      <c r="OMA1341" s="4"/>
      <c r="OMB1341" s="4"/>
      <c r="OMC1341" s="4"/>
      <c r="OMD1341" s="4"/>
      <c r="OME1341" s="4"/>
      <c r="OMF1341" s="4"/>
      <c r="OMG1341" s="4"/>
      <c r="OMH1341" s="4"/>
      <c r="OMI1341" s="4"/>
      <c r="OMJ1341" s="4"/>
      <c r="OMK1341" s="4"/>
      <c r="OML1341" s="4"/>
      <c r="OMM1341" s="4"/>
      <c r="OMN1341" s="4"/>
      <c r="OMO1341" s="4"/>
      <c r="OMP1341" s="4"/>
      <c r="OMQ1341" s="4"/>
      <c r="OMR1341" s="4"/>
      <c r="OMS1341" s="4"/>
      <c r="OMT1341" s="4"/>
      <c r="OMU1341" s="4"/>
      <c r="OMV1341" s="4"/>
      <c r="OMW1341" s="4"/>
      <c r="OMX1341" s="4"/>
      <c r="OMY1341" s="4"/>
      <c r="OMZ1341" s="4"/>
      <c r="ONA1341" s="4"/>
      <c r="ONB1341" s="4"/>
      <c r="ONC1341" s="4"/>
      <c r="OND1341" s="4"/>
      <c r="ONE1341" s="4"/>
      <c r="ONF1341" s="4"/>
      <c r="ONG1341" s="4"/>
      <c r="ONH1341" s="4"/>
      <c r="ONI1341" s="4"/>
      <c r="ONJ1341" s="4"/>
      <c r="ONK1341" s="4"/>
      <c r="ONL1341" s="4"/>
      <c r="ONM1341" s="4"/>
      <c r="ONN1341" s="4"/>
      <c r="ONO1341" s="4"/>
      <c r="ONP1341" s="4"/>
      <c r="ONQ1341" s="4"/>
      <c r="ONR1341" s="4"/>
      <c r="ONS1341" s="4"/>
      <c r="ONT1341" s="4"/>
      <c r="ONU1341" s="4"/>
      <c r="ONV1341" s="4"/>
      <c r="ONW1341" s="4"/>
      <c r="ONX1341" s="4"/>
      <c r="ONY1341" s="4"/>
      <c r="ONZ1341" s="4"/>
      <c r="OOA1341" s="4"/>
      <c r="OOB1341" s="4"/>
      <c r="OOC1341" s="4"/>
      <c r="OOD1341" s="4"/>
      <c r="OOE1341" s="4"/>
      <c r="OOF1341" s="4"/>
      <c r="OOG1341" s="4"/>
      <c r="OOH1341" s="4"/>
      <c r="OOI1341" s="4"/>
      <c r="OOJ1341" s="4"/>
      <c r="OOK1341" s="4"/>
      <c r="OOL1341" s="4"/>
      <c r="OOM1341" s="4"/>
      <c r="OON1341" s="4"/>
      <c r="OOO1341" s="4"/>
      <c r="OOP1341" s="4"/>
      <c r="OOQ1341" s="4"/>
      <c r="OOR1341" s="4"/>
      <c r="OOS1341" s="4"/>
      <c r="OOT1341" s="4"/>
      <c r="OOU1341" s="4"/>
      <c r="OOV1341" s="4"/>
      <c r="OOW1341" s="4"/>
      <c r="OOX1341" s="4"/>
      <c r="OOY1341" s="4"/>
      <c r="OOZ1341" s="4"/>
      <c r="OPA1341" s="4"/>
      <c r="OPB1341" s="4"/>
      <c r="OPC1341" s="4"/>
      <c r="OPD1341" s="4"/>
      <c r="OPE1341" s="4"/>
      <c r="OPF1341" s="4"/>
      <c r="OPG1341" s="4"/>
      <c r="OPH1341" s="4"/>
      <c r="OPI1341" s="4"/>
      <c r="OPJ1341" s="4"/>
      <c r="OPK1341" s="4"/>
      <c r="OPL1341" s="4"/>
      <c r="OPM1341" s="4"/>
      <c r="OPN1341" s="4"/>
      <c r="OPO1341" s="4"/>
      <c r="OPP1341" s="4"/>
      <c r="OPQ1341" s="4"/>
      <c r="OPR1341" s="4"/>
      <c r="OPS1341" s="4"/>
      <c r="OPT1341" s="4"/>
      <c r="OPU1341" s="4"/>
      <c r="OPV1341" s="4"/>
      <c r="OPW1341" s="4"/>
      <c r="OPX1341" s="4"/>
      <c r="OPY1341" s="4"/>
      <c r="OPZ1341" s="4"/>
      <c r="OQA1341" s="4"/>
      <c r="OQB1341" s="4"/>
      <c r="OQC1341" s="4"/>
      <c r="OQD1341" s="4"/>
      <c r="OQE1341" s="4"/>
      <c r="OQF1341" s="4"/>
      <c r="OQG1341" s="4"/>
      <c r="OQH1341" s="4"/>
      <c r="OQI1341" s="4"/>
      <c r="OQJ1341" s="4"/>
      <c r="OQK1341" s="4"/>
      <c r="OQL1341" s="4"/>
      <c r="OQM1341" s="4"/>
      <c r="OQN1341" s="4"/>
      <c r="OQO1341" s="4"/>
      <c r="OQP1341" s="4"/>
      <c r="OQQ1341" s="4"/>
      <c r="OQR1341" s="4"/>
      <c r="OQS1341" s="4"/>
      <c r="OQT1341" s="4"/>
      <c r="OQU1341" s="4"/>
      <c r="OQV1341" s="4"/>
      <c r="OQW1341" s="4"/>
      <c r="OQX1341" s="4"/>
      <c r="OQY1341" s="4"/>
      <c r="OQZ1341" s="4"/>
      <c r="ORA1341" s="4"/>
      <c r="ORB1341" s="4"/>
      <c r="ORC1341" s="4"/>
      <c r="ORD1341" s="4"/>
      <c r="ORE1341" s="4"/>
      <c r="ORF1341" s="4"/>
      <c r="ORG1341" s="4"/>
      <c r="ORH1341" s="4"/>
      <c r="ORI1341" s="4"/>
      <c r="ORJ1341" s="4"/>
      <c r="ORK1341" s="4"/>
      <c r="ORL1341" s="4"/>
      <c r="ORM1341" s="4"/>
      <c r="ORN1341" s="4"/>
      <c r="ORO1341" s="4"/>
      <c r="ORP1341" s="4"/>
      <c r="ORQ1341" s="4"/>
      <c r="ORR1341" s="4"/>
      <c r="ORS1341" s="4"/>
      <c r="ORT1341" s="4"/>
      <c r="ORU1341" s="4"/>
      <c r="ORV1341" s="4"/>
      <c r="ORW1341" s="4"/>
      <c r="ORX1341" s="4"/>
      <c r="ORY1341" s="4"/>
      <c r="ORZ1341" s="4"/>
      <c r="OSA1341" s="4"/>
      <c r="OSB1341" s="4"/>
      <c r="OSC1341" s="4"/>
      <c r="OSD1341" s="4"/>
      <c r="OSE1341" s="4"/>
      <c r="OSF1341" s="4"/>
      <c r="OSG1341" s="4"/>
      <c r="OSH1341" s="4"/>
      <c r="OSI1341" s="4"/>
      <c r="OSJ1341" s="4"/>
      <c r="OSK1341" s="4"/>
      <c r="OSL1341" s="4"/>
      <c r="OSM1341" s="4"/>
      <c r="OSN1341" s="4"/>
      <c r="OSO1341" s="4"/>
      <c r="OSP1341" s="4"/>
      <c r="OSQ1341" s="4"/>
      <c r="OSR1341" s="4"/>
      <c r="OSS1341" s="4"/>
      <c r="OST1341" s="4"/>
      <c r="OSU1341" s="4"/>
      <c r="OSV1341" s="4"/>
      <c r="OSW1341" s="4"/>
      <c r="OSX1341" s="4"/>
      <c r="OSY1341" s="4"/>
      <c r="OSZ1341" s="4"/>
      <c r="OTA1341" s="4"/>
      <c r="OTB1341" s="4"/>
      <c r="OTC1341" s="4"/>
      <c r="OTD1341" s="4"/>
      <c r="OTE1341" s="4"/>
      <c r="OTF1341" s="4"/>
      <c r="OTG1341" s="4"/>
      <c r="OTH1341" s="4"/>
      <c r="OTI1341" s="4"/>
      <c r="OTJ1341" s="4"/>
      <c r="OTK1341" s="4"/>
      <c r="OTL1341" s="4"/>
      <c r="OTM1341" s="4"/>
      <c r="OTN1341" s="4"/>
      <c r="OTO1341" s="4"/>
      <c r="OTP1341" s="4"/>
      <c r="OTQ1341" s="4"/>
      <c r="OTR1341" s="4"/>
      <c r="OTS1341" s="4"/>
      <c r="OTT1341" s="4"/>
      <c r="OTU1341" s="4"/>
      <c r="OTV1341" s="4"/>
      <c r="OTW1341" s="4"/>
      <c r="OTX1341" s="4"/>
      <c r="OTY1341" s="4"/>
      <c r="OTZ1341" s="4"/>
      <c r="OUA1341" s="4"/>
      <c r="OUB1341" s="4"/>
      <c r="OUC1341" s="4"/>
      <c r="OUD1341" s="4"/>
      <c r="OUE1341" s="4"/>
      <c r="OUF1341" s="4"/>
      <c r="OUG1341" s="4"/>
      <c r="OUH1341" s="4"/>
      <c r="OUI1341" s="4"/>
      <c r="OUJ1341" s="4"/>
      <c r="OUK1341" s="4"/>
      <c r="OUL1341" s="4"/>
      <c r="OUM1341" s="4"/>
      <c r="OUN1341" s="4"/>
      <c r="OUO1341" s="4"/>
      <c r="OUP1341" s="4"/>
      <c r="OUQ1341" s="4"/>
      <c r="OUR1341" s="4"/>
      <c r="OUS1341" s="4"/>
      <c r="OUT1341" s="4"/>
      <c r="OUU1341" s="4"/>
      <c r="OUV1341" s="4"/>
      <c r="OUW1341" s="4"/>
      <c r="OUX1341" s="4"/>
      <c r="OUY1341" s="4"/>
      <c r="OUZ1341" s="4"/>
      <c r="OVA1341" s="4"/>
      <c r="OVB1341" s="4"/>
      <c r="OVC1341" s="4"/>
      <c r="OVD1341" s="4"/>
      <c r="OVE1341" s="4"/>
      <c r="OVF1341" s="4"/>
      <c r="OVG1341" s="4"/>
      <c r="OVH1341" s="4"/>
      <c r="OVI1341" s="4"/>
      <c r="OVJ1341" s="4"/>
      <c r="OVK1341" s="4"/>
      <c r="OVL1341" s="4"/>
      <c r="OVM1341" s="4"/>
      <c r="OVN1341" s="4"/>
      <c r="OVO1341" s="4"/>
      <c r="OVP1341" s="4"/>
      <c r="OVQ1341" s="4"/>
      <c r="OVR1341" s="4"/>
      <c r="OVS1341" s="4"/>
      <c r="OVT1341" s="4"/>
      <c r="OVU1341" s="4"/>
      <c r="OVV1341" s="4"/>
      <c r="OVW1341" s="4"/>
      <c r="OVX1341" s="4"/>
      <c r="OVY1341" s="4"/>
      <c r="OVZ1341" s="4"/>
      <c r="OWA1341" s="4"/>
      <c r="OWB1341" s="4"/>
      <c r="OWC1341" s="4"/>
      <c r="OWD1341" s="4"/>
      <c r="OWE1341" s="4"/>
      <c r="OWF1341" s="4"/>
      <c r="OWG1341" s="4"/>
      <c r="OWH1341" s="4"/>
      <c r="OWI1341" s="4"/>
      <c r="OWJ1341" s="4"/>
      <c r="OWK1341" s="4"/>
      <c r="OWL1341" s="4"/>
      <c r="OWM1341" s="4"/>
      <c r="OWN1341" s="4"/>
      <c r="OWO1341" s="4"/>
      <c r="OWP1341" s="4"/>
      <c r="OWQ1341" s="4"/>
      <c r="OWR1341" s="4"/>
      <c r="OWS1341" s="4"/>
      <c r="OWT1341" s="4"/>
      <c r="OWU1341" s="4"/>
      <c r="OWV1341" s="4"/>
      <c r="OWW1341" s="4"/>
      <c r="OWX1341" s="4"/>
      <c r="OWY1341" s="4"/>
      <c r="OWZ1341" s="4"/>
      <c r="OXA1341" s="4"/>
      <c r="OXB1341" s="4"/>
      <c r="OXC1341" s="4"/>
      <c r="OXD1341" s="4"/>
      <c r="OXE1341" s="4"/>
      <c r="OXF1341" s="4"/>
      <c r="OXG1341" s="4"/>
      <c r="OXH1341" s="4"/>
      <c r="OXI1341" s="4"/>
      <c r="OXJ1341" s="4"/>
      <c r="OXK1341" s="4"/>
      <c r="OXL1341" s="4"/>
      <c r="OXM1341" s="4"/>
      <c r="OXN1341" s="4"/>
      <c r="OXO1341" s="4"/>
      <c r="OXP1341" s="4"/>
      <c r="OXQ1341" s="4"/>
      <c r="OXR1341" s="4"/>
      <c r="OXS1341" s="4"/>
      <c r="OXT1341" s="4"/>
      <c r="OXU1341" s="4"/>
      <c r="OXV1341" s="4"/>
      <c r="OXW1341" s="4"/>
      <c r="OXX1341" s="4"/>
      <c r="OXY1341" s="4"/>
      <c r="OXZ1341" s="4"/>
      <c r="OYA1341" s="4"/>
      <c r="OYB1341" s="4"/>
      <c r="OYC1341" s="4"/>
      <c r="OYD1341" s="4"/>
      <c r="OYE1341" s="4"/>
      <c r="OYF1341" s="4"/>
      <c r="OYG1341" s="4"/>
      <c r="OYH1341" s="4"/>
      <c r="OYI1341" s="4"/>
      <c r="OYJ1341" s="4"/>
      <c r="OYK1341" s="4"/>
      <c r="OYL1341" s="4"/>
      <c r="OYM1341" s="4"/>
      <c r="OYN1341" s="4"/>
      <c r="OYO1341" s="4"/>
      <c r="OYP1341" s="4"/>
      <c r="OYQ1341" s="4"/>
      <c r="OYR1341" s="4"/>
      <c r="OYS1341" s="4"/>
      <c r="OYT1341" s="4"/>
      <c r="OYU1341" s="4"/>
      <c r="OYV1341" s="4"/>
      <c r="OYW1341" s="4"/>
      <c r="OYX1341" s="4"/>
      <c r="OYY1341" s="4"/>
      <c r="OYZ1341" s="4"/>
      <c r="OZA1341" s="4"/>
      <c r="OZB1341" s="4"/>
      <c r="OZC1341" s="4"/>
      <c r="OZD1341" s="4"/>
      <c r="OZE1341" s="4"/>
      <c r="OZF1341" s="4"/>
      <c r="OZG1341" s="4"/>
      <c r="OZH1341" s="4"/>
      <c r="OZI1341" s="4"/>
      <c r="OZJ1341" s="4"/>
      <c r="OZK1341" s="4"/>
      <c r="OZL1341" s="4"/>
      <c r="OZM1341" s="4"/>
      <c r="OZN1341" s="4"/>
      <c r="OZO1341" s="4"/>
      <c r="OZP1341" s="4"/>
      <c r="OZQ1341" s="4"/>
      <c r="OZR1341" s="4"/>
      <c r="OZS1341" s="4"/>
      <c r="OZT1341" s="4"/>
      <c r="OZU1341" s="4"/>
      <c r="OZV1341" s="4"/>
      <c r="OZW1341" s="4"/>
      <c r="OZX1341" s="4"/>
      <c r="OZY1341" s="4"/>
      <c r="OZZ1341" s="4"/>
      <c r="PAA1341" s="4"/>
      <c r="PAB1341" s="4"/>
      <c r="PAC1341" s="4"/>
      <c r="PAD1341" s="4"/>
      <c r="PAE1341" s="4"/>
      <c r="PAF1341" s="4"/>
      <c r="PAG1341" s="4"/>
      <c r="PAH1341" s="4"/>
      <c r="PAI1341" s="4"/>
      <c r="PAJ1341" s="4"/>
      <c r="PAK1341" s="4"/>
      <c r="PAL1341" s="4"/>
      <c r="PAM1341" s="4"/>
      <c r="PAN1341" s="4"/>
      <c r="PAO1341" s="4"/>
      <c r="PAP1341" s="4"/>
      <c r="PAQ1341" s="4"/>
      <c r="PAR1341" s="4"/>
      <c r="PAS1341" s="4"/>
      <c r="PAT1341" s="4"/>
      <c r="PAU1341" s="4"/>
      <c r="PAV1341" s="4"/>
      <c r="PAW1341" s="4"/>
      <c r="PAX1341" s="4"/>
      <c r="PAY1341" s="4"/>
      <c r="PAZ1341" s="4"/>
      <c r="PBA1341" s="4"/>
      <c r="PBB1341" s="4"/>
      <c r="PBC1341" s="4"/>
      <c r="PBD1341" s="4"/>
      <c r="PBE1341" s="4"/>
      <c r="PBF1341" s="4"/>
      <c r="PBG1341" s="4"/>
      <c r="PBH1341" s="4"/>
      <c r="PBI1341" s="4"/>
      <c r="PBJ1341" s="4"/>
      <c r="PBK1341" s="4"/>
      <c r="PBL1341" s="4"/>
      <c r="PBM1341" s="4"/>
      <c r="PBN1341" s="4"/>
      <c r="PBO1341" s="4"/>
      <c r="PBP1341" s="4"/>
      <c r="PBQ1341" s="4"/>
      <c r="PBR1341" s="4"/>
      <c r="PBS1341" s="4"/>
      <c r="PBT1341" s="4"/>
      <c r="PBU1341" s="4"/>
      <c r="PBV1341" s="4"/>
      <c r="PBW1341" s="4"/>
      <c r="PBX1341" s="4"/>
      <c r="PBY1341" s="4"/>
      <c r="PBZ1341" s="4"/>
      <c r="PCA1341" s="4"/>
      <c r="PCB1341" s="4"/>
      <c r="PCC1341" s="4"/>
      <c r="PCD1341" s="4"/>
      <c r="PCE1341" s="4"/>
      <c r="PCF1341" s="4"/>
      <c r="PCG1341" s="4"/>
      <c r="PCH1341" s="4"/>
      <c r="PCI1341" s="4"/>
      <c r="PCJ1341" s="4"/>
      <c r="PCK1341" s="4"/>
      <c r="PCL1341" s="4"/>
      <c r="PCM1341" s="4"/>
      <c r="PCN1341" s="4"/>
      <c r="PCO1341" s="4"/>
      <c r="PCP1341" s="4"/>
      <c r="PCQ1341" s="4"/>
      <c r="PCR1341" s="4"/>
      <c r="PCS1341" s="4"/>
      <c r="PCT1341" s="4"/>
      <c r="PCU1341" s="4"/>
      <c r="PCV1341" s="4"/>
      <c r="PCW1341" s="4"/>
      <c r="PCX1341" s="4"/>
      <c r="PCY1341" s="4"/>
      <c r="PCZ1341" s="4"/>
      <c r="PDA1341" s="4"/>
      <c r="PDB1341" s="4"/>
      <c r="PDC1341" s="4"/>
      <c r="PDD1341" s="4"/>
      <c r="PDE1341" s="4"/>
      <c r="PDF1341" s="4"/>
      <c r="PDG1341" s="4"/>
      <c r="PDH1341" s="4"/>
      <c r="PDI1341" s="4"/>
      <c r="PDJ1341" s="4"/>
      <c r="PDK1341" s="4"/>
      <c r="PDL1341" s="4"/>
      <c r="PDM1341" s="4"/>
      <c r="PDN1341" s="4"/>
      <c r="PDO1341" s="4"/>
      <c r="PDP1341" s="4"/>
      <c r="PDQ1341" s="4"/>
      <c r="PDR1341" s="4"/>
      <c r="PDS1341" s="4"/>
      <c r="PDT1341" s="4"/>
      <c r="PDU1341" s="4"/>
      <c r="PDV1341" s="4"/>
      <c r="PDW1341" s="4"/>
      <c r="PDX1341" s="4"/>
      <c r="PDY1341" s="4"/>
      <c r="PDZ1341" s="4"/>
      <c r="PEA1341" s="4"/>
      <c r="PEB1341" s="4"/>
      <c r="PEC1341" s="4"/>
      <c r="PED1341" s="4"/>
      <c r="PEE1341" s="4"/>
      <c r="PEF1341" s="4"/>
      <c r="PEG1341" s="4"/>
      <c r="PEH1341" s="4"/>
      <c r="PEI1341" s="4"/>
      <c r="PEJ1341" s="4"/>
      <c r="PEK1341" s="4"/>
      <c r="PEL1341" s="4"/>
      <c r="PEM1341" s="4"/>
      <c r="PEN1341" s="4"/>
      <c r="PEO1341" s="4"/>
      <c r="PEP1341" s="4"/>
      <c r="PEQ1341" s="4"/>
      <c r="PER1341" s="4"/>
      <c r="PES1341" s="4"/>
      <c r="PET1341" s="4"/>
      <c r="PEU1341" s="4"/>
      <c r="PEV1341" s="4"/>
      <c r="PEW1341" s="4"/>
      <c r="PEX1341" s="4"/>
      <c r="PEY1341" s="4"/>
      <c r="PEZ1341" s="4"/>
      <c r="PFA1341" s="4"/>
      <c r="PFB1341" s="4"/>
      <c r="PFC1341" s="4"/>
      <c r="PFD1341" s="4"/>
      <c r="PFE1341" s="4"/>
      <c r="PFF1341" s="4"/>
      <c r="PFG1341" s="4"/>
      <c r="PFH1341" s="4"/>
      <c r="PFI1341" s="4"/>
      <c r="PFJ1341" s="4"/>
      <c r="PFK1341" s="4"/>
      <c r="PFL1341" s="4"/>
      <c r="PFM1341" s="4"/>
      <c r="PFN1341" s="4"/>
      <c r="PFO1341" s="4"/>
      <c r="PFP1341" s="4"/>
      <c r="PFQ1341" s="4"/>
      <c r="PFR1341" s="4"/>
      <c r="PFS1341" s="4"/>
      <c r="PFT1341" s="4"/>
      <c r="PFU1341" s="4"/>
      <c r="PFV1341" s="4"/>
      <c r="PFW1341" s="4"/>
      <c r="PFX1341" s="4"/>
      <c r="PFY1341" s="4"/>
      <c r="PFZ1341" s="4"/>
      <c r="PGA1341" s="4"/>
      <c r="PGB1341" s="4"/>
      <c r="PGC1341" s="4"/>
      <c r="PGD1341" s="4"/>
      <c r="PGE1341" s="4"/>
      <c r="PGF1341" s="4"/>
      <c r="PGG1341" s="4"/>
      <c r="PGH1341" s="4"/>
      <c r="PGI1341" s="4"/>
      <c r="PGJ1341" s="4"/>
      <c r="PGK1341" s="4"/>
      <c r="PGL1341" s="4"/>
      <c r="PGM1341" s="4"/>
      <c r="PGN1341" s="4"/>
      <c r="PGO1341" s="4"/>
      <c r="PGP1341" s="4"/>
      <c r="PGQ1341" s="4"/>
      <c r="PGR1341" s="4"/>
      <c r="PGS1341" s="4"/>
      <c r="PGT1341" s="4"/>
      <c r="PGU1341" s="4"/>
      <c r="PGV1341" s="4"/>
      <c r="PGW1341" s="4"/>
      <c r="PGX1341" s="4"/>
      <c r="PGY1341" s="4"/>
      <c r="PGZ1341" s="4"/>
      <c r="PHA1341" s="4"/>
      <c r="PHB1341" s="4"/>
      <c r="PHC1341" s="4"/>
      <c r="PHD1341" s="4"/>
      <c r="PHE1341" s="4"/>
      <c r="PHF1341" s="4"/>
      <c r="PHG1341" s="4"/>
      <c r="PHH1341" s="4"/>
      <c r="PHI1341" s="4"/>
      <c r="PHJ1341" s="4"/>
      <c r="PHK1341" s="4"/>
      <c r="PHL1341" s="4"/>
      <c r="PHM1341" s="4"/>
      <c r="PHN1341" s="4"/>
      <c r="PHO1341" s="4"/>
      <c r="PHP1341" s="4"/>
      <c r="PHQ1341" s="4"/>
      <c r="PHR1341" s="4"/>
      <c r="PHS1341" s="4"/>
      <c r="PHT1341" s="4"/>
      <c r="PHU1341" s="4"/>
      <c r="PHV1341" s="4"/>
      <c r="PHW1341" s="4"/>
      <c r="PHX1341" s="4"/>
      <c r="PHY1341" s="4"/>
      <c r="PHZ1341" s="4"/>
      <c r="PIA1341" s="4"/>
      <c r="PIB1341" s="4"/>
      <c r="PIC1341" s="4"/>
      <c r="PID1341" s="4"/>
      <c r="PIE1341" s="4"/>
      <c r="PIF1341" s="4"/>
      <c r="PIG1341" s="4"/>
      <c r="PIH1341" s="4"/>
      <c r="PII1341" s="4"/>
      <c r="PIJ1341" s="4"/>
      <c r="PIK1341" s="4"/>
      <c r="PIL1341" s="4"/>
      <c r="PIM1341" s="4"/>
      <c r="PIN1341" s="4"/>
      <c r="PIO1341" s="4"/>
      <c r="PIP1341" s="4"/>
      <c r="PIQ1341" s="4"/>
      <c r="PIR1341" s="4"/>
      <c r="PIS1341" s="4"/>
      <c r="PIT1341" s="4"/>
      <c r="PIU1341" s="4"/>
      <c r="PIV1341" s="4"/>
      <c r="PIW1341" s="4"/>
      <c r="PIX1341" s="4"/>
      <c r="PIY1341" s="4"/>
      <c r="PIZ1341" s="4"/>
      <c r="PJA1341" s="4"/>
      <c r="PJB1341" s="4"/>
      <c r="PJC1341" s="4"/>
      <c r="PJD1341" s="4"/>
      <c r="PJE1341" s="4"/>
      <c r="PJF1341" s="4"/>
      <c r="PJG1341" s="4"/>
      <c r="PJH1341" s="4"/>
      <c r="PJI1341" s="4"/>
      <c r="PJJ1341" s="4"/>
      <c r="PJK1341" s="4"/>
      <c r="PJL1341" s="4"/>
      <c r="PJM1341" s="4"/>
      <c r="PJN1341" s="4"/>
      <c r="PJO1341" s="4"/>
      <c r="PJP1341" s="4"/>
      <c r="PJQ1341" s="4"/>
      <c r="PJR1341" s="4"/>
      <c r="PJS1341" s="4"/>
      <c r="PJT1341" s="4"/>
      <c r="PJU1341" s="4"/>
      <c r="PJV1341" s="4"/>
      <c r="PJW1341" s="4"/>
      <c r="PJX1341" s="4"/>
      <c r="PJY1341" s="4"/>
      <c r="PJZ1341" s="4"/>
      <c r="PKA1341" s="4"/>
      <c r="PKB1341" s="4"/>
      <c r="PKC1341" s="4"/>
      <c r="PKD1341" s="4"/>
      <c r="PKE1341" s="4"/>
      <c r="PKF1341" s="4"/>
      <c r="PKG1341" s="4"/>
      <c r="PKH1341" s="4"/>
      <c r="PKI1341" s="4"/>
      <c r="PKJ1341" s="4"/>
      <c r="PKK1341" s="4"/>
      <c r="PKL1341" s="4"/>
      <c r="PKM1341" s="4"/>
      <c r="PKN1341" s="4"/>
      <c r="PKO1341" s="4"/>
      <c r="PKP1341" s="4"/>
      <c r="PKQ1341" s="4"/>
      <c r="PKR1341" s="4"/>
      <c r="PKS1341" s="4"/>
      <c r="PKT1341" s="4"/>
      <c r="PKU1341" s="4"/>
      <c r="PKV1341" s="4"/>
      <c r="PKW1341" s="4"/>
      <c r="PKX1341" s="4"/>
      <c r="PKY1341" s="4"/>
      <c r="PKZ1341" s="4"/>
      <c r="PLA1341" s="4"/>
      <c r="PLB1341" s="4"/>
      <c r="PLC1341" s="4"/>
      <c r="PLD1341" s="4"/>
      <c r="PLE1341" s="4"/>
      <c r="PLF1341" s="4"/>
      <c r="PLG1341" s="4"/>
      <c r="PLH1341" s="4"/>
      <c r="PLI1341" s="4"/>
      <c r="PLJ1341" s="4"/>
      <c r="PLK1341" s="4"/>
      <c r="PLL1341" s="4"/>
      <c r="PLM1341" s="4"/>
      <c r="PLN1341" s="4"/>
      <c r="PLO1341" s="4"/>
      <c r="PLP1341" s="4"/>
      <c r="PLQ1341" s="4"/>
      <c r="PLR1341" s="4"/>
      <c r="PLS1341" s="4"/>
      <c r="PLT1341" s="4"/>
      <c r="PLU1341" s="4"/>
      <c r="PLV1341" s="4"/>
      <c r="PLW1341" s="4"/>
      <c r="PLX1341" s="4"/>
      <c r="PLY1341" s="4"/>
      <c r="PLZ1341" s="4"/>
      <c r="PMA1341" s="4"/>
      <c r="PMB1341" s="4"/>
      <c r="PMC1341" s="4"/>
      <c r="PMD1341" s="4"/>
      <c r="PME1341" s="4"/>
      <c r="PMF1341" s="4"/>
      <c r="PMG1341" s="4"/>
      <c r="PMH1341" s="4"/>
      <c r="PMI1341" s="4"/>
      <c r="PMJ1341" s="4"/>
      <c r="PMK1341" s="4"/>
      <c r="PML1341" s="4"/>
      <c r="PMM1341" s="4"/>
      <c r="PMN1341" s="4"/>
      <c r="PMO1341" s="4"/>
      <c r="PMP1341" s="4"/>
      <c r="PMQ1341" s="4"/>
      <c r="PMR1341" s="4"/>
      <c r="PMS1341" s="4"/>
      <c r="PMT1341" s="4"/>
      <c r="PMU1341" s="4"/>
      <c r="PMV1341" s="4"/>
      <c r="PMW1341" s="4"/>
      <c r="PMX1341" s="4"/>
      <c r="PMY1341" s="4"/>
      <c r="PMZ1341" s="4"/>
      <c r="PNA1341" s="4"/>
      <c r="PNB1341" s="4"/>
      <c r="PNC1341" s="4"/>
      <c r="PND1341" s="4"/>
      <c r="PNE1341" s="4"/>
      <c r="PNF1341" s="4"/>
      <c r="PNG1341" s="4"/>
      <c r="PNH1341" s="4"/>
      <c r="PNI1341" s="4"/>
      <c r="PNJ1341" s="4"/>
      <c r="PNK1341" s="4"/>
      <c r="PNL1341" s="4"/>
      <c r="PNM1341" s="4"/>
      <c r="PNN1341" s="4"/>
      <c r="PNO1341" s="4"/>
      <c r="PNP1341" s="4"/>
      <c r="PNQ1341" s="4"/>
      <c r="PNR1341" s="4"/>
      <c r="PNS1341" s="4"/>
      <c r="PNT1341" s="4"/>
      <c r="PNU1341" s="4"/>
      <c r="PNV1341" s="4"/>
      <c r="PNW1341" s="4"/>
      <c r="PNX1341" s="4"/>
      <c r="PNY1341" s="4"/>
      <c r="PNZ1341" s="4"/>
      <c r="POA1341" s="4"/>
      <c r="POB1341" s="4"/>
      <c r="POC1341" s="4"/>
      <c r="POD1341" s="4"/>
      <c r="POE1341" s="4"/>
      <c r="POF1341" s="4"/>
      <c r="POG1341" s="4"/>
      <c r="POH1341" s="4"/>
      <c r="POI1341" s="4"/>
      <c r="POJ1341" s="4"/>
      <c r="POK1341" s="4"/>
      <c r="POL1341" s="4"/>
      <c r="POM1341" s="4"/>
      <c r="PON1341" s="4"/>
      <c r="POO1341" s="4"/>
      <c r="POP1341" s="4"/>
      <c r="POQ1341" s="4"/>
      <c r="POR1341" s="4"/>
      <c r="POS1341" s="4"/>
      <c r="POT1341" s="4"/>
      <c r="POU1341" s="4"/>
      <c r="POV1341" s="4"/>
      <c r="POW1341" s="4"/>
      <c r="POX1341" s="4"/>
      <c r="POY1341" s="4"/>
      <c r="POZ1341" s="4"/>
      <c r="PPA1341" s="4"/>
      <c r="PPB1341" s="4"/>
      <c r="PPC1341" s="4"/>
      <c r="PPD1341" s="4"/>
      <c r="PPE1341" s="4"/>
      <c r="PPF1341" s="4"/>
      <c r="PPG1341" s="4"/>
      <c r="PPH1341" s="4"/>
      <c r="PPI1341" s="4"/>
      <c r="PPJ1341" s="4"/>
      <c r="PPK1341" s="4"/>
      <c r="PPL1341" s="4"/>
      <c r="PPM1341" s="4"/>
      <c r="PPN1341" s="4"/>
      <c r="PPO1341" s="4"/>
      <c r="PPP1341" s="4"/>
      <c r="PPQ1341" s="4"/>
      <c r="PPR1341" s="4"/>
      <c r="PPS1341" s="4"/>
      <c r="PPT1341" s="4"/>
      <c r="PPU1341" s="4"/>
      <c r="PPV1341" s="4"/>
      <c r="PPW1341" s="4"/>
      <c r="PPX1341" s="4"/>
      <c r="PPY1341" s="4"/>
      <c r="PPZ1341" s="4"/>
      <c r="PQA1341" s="4"/>
      <c r="PQB1341" s="4"/>
      <c r="PQC1341" s="4"/>
      <c r="PQD1341" s="4"/>
      <c r="PQE1341" s="4"/>
      <c r="PQF1341" s="4"/>
      <c r="PQG1341" s="4"/>
      <c r="PQH1341" s="4"/>
      <c r="PQI1341" s="4"/>
      <c r="PQJ1341" s="4"/>
      <c r="PQK1341" s="4"/>
      <c r="PQL1341" s="4"/>
      <c r="PQM1341" s="4"/>
      <c r="PQN1341" s="4"/>
      <c r="PQO1341" s="4"/>
      <c r="PQP1341" s="4"/>
      <c r="PQQ1341" s="4"/>
      <c r="PQR1341" s="4"/>
      <c r="PQS1341" s="4"/>
      <c r="PQT1341" s="4"/>
      <c r="PQU1341" s="4"/>
      <c r="PQV1341" s="4"/>
      <c r="PQW1341" s="4"/>
      <c r="PQX1341" s="4"/>
      <c r="PQY1341" s="4"/>
      <c r="PQZ1341" s="4"/>
      <c r="PRA1341" s="4"/>
      <c r="PRB1341" s="4"/>
      <c r="PRC1341" s="4"/>
      <c r="PRD1341" s="4"/>
      <c r="PRE1341" s="4"/>
      <c r="PRF1341" s="4"/>
      <c r="PRG1341" s="4"/>
      <c r="PRH1341" s="4"/>
      <c r="PRI1341" s="4"/>
      <c r="PRJ1341" s="4"/>
      <c r="PRK1341" s="4"/>
      <c r="PRL1341" s="4"/>
      <c r="PRM1341" s="4"/>
      <c r="PRN1341" s="4"/>
      <c r="PRO1341" s="4"/>
      <c r="PRP1341" s="4"/>
      <c r="PRQ1341" s="4"/>
      <c r="PRR1341" s="4"/>
      <c r="PRS1341" s="4"/>
      <c r="PRT1341" s="4"/>
      <c r="PRU1341" s="4"/>
      <c r="PRV1341" s="4"/>
      <c r="PRW1341" s="4"/>
      <c r="PRX1341" s="4"/>
      <c r="PRY1341" s="4"/>
      <c r="PRZ1341" s="4"/>
      <c r="PSA1341" s="4"/>
      <c r="PSB1341" s="4"/>
      <c r="PSC1341" s="4"/>
      <c r="PSD1341" s="4"/>
      <c r="PSE1341" s="4"/>
      <c r="PSF1341" s="4"/>
      <c r="PSG1341" s="4"/>
      <c r="PSH1341" s="4"/>
      <c r="PSI1341" s="4"/>
      <c r="PSJ1341" s="4"/>
      <c r="PSK1341" s="4"/>
      <c r="PSL1341" s="4"/>
      <c r="PSM1341" s="4"/>
      <c r="PSN1341" s="4"/>
      <c r="PSO1341" s="4"/>
      <c r="PSP1341" s="4"/>
      <c r="PSQ1341" s="4"/>
      <c r="PSR1341" s="4"/>
      <c r="PSS1341" s="4"/>
      <c r="PST1341" s="4"/>
      <c r="PSU1341" s="4"/>
      <c r="PSV1341" s="4"/>
      <c r="PSW1341" s="4"/>
      <c r="PSX1341" s="4"/>
      <c r="PSY1341" s="4"/>
      <c r="PSZ1341" s="4"/>
      <c r="PTA1341" s="4"/>
      <c r="PTB1341" s="4"/>
      <c r="PTC1341" s="4"/>
      <c r="PTD1341" s="4"/>
      <c r="PTE1341" s="4"/>
      <c r="PTF1341" s="4"/>
      <c r="PTG1341" s="4"/>
      <c r="PTH1341" s="4"/>
      <c r="PTI1341" s="4"/>
      <c r="PTJ1341" s="4"/>
      <c r="PTK1341" s="4"/>
      <c r="PTL1341" s="4"/>
      <c r="PTM1341" s="4"/>
      <c r="PTN1341" s="4"/>
      <c r="PTO1341" s="4"/>
      <c r="PTP1341" s="4"/>
      <c r="PTQ1341" s="4"/>
      <c r="PTR1341" s="4"/>
      <c r="PTS1341" s="4"/>
      <c r="PTT1341" s="4"/>
      <c r="PTU1341" s="4"/>
      <c r="PTV1341" s="4"/>
      <c r="PTW1341" s="4"/>
      <c r="PTX1341" s="4"/>
      <c r="PTY1341" s="4"/>
      <c r="PTZ1341" s="4"/>
      <c r="PUA1341" s="4"/>
      <c r="PUB1341" s="4"/>
      <c r="PUC1341" s="4"/>
      <c r="PUD1341" s="4"/>
      <c r="PUE1341" s="4"/>
      <c r="PUF1341" s="4"/>
      <c r="PUG1341" s="4"/>
      <c r="PUH1341" s="4"/>
      <c r="PUI1341" s="4"/>
      <c r="PUJ1341" s="4"/>
      <c r="PUK1341" s="4"/>
      <c r="PUL1341" s="4"/>
      <c r="PUM1341" s="4"/>
      <c r="PUN1341" s="4"/>
      <c r="PUO1341" s="4"/>
      <c r="PUP1341" s="4"/>
      <c r="PUQ1341" s="4"/>
      <c r="PUR1341" s="4"/>
      <c r="PUS1341" s="4"/>
      <c r="PUT1341" s="4"/>
      <c r="PUU1341" s="4"/>
      <c r="PUV1341" s="4"/>
      <c r="PUW1341" s="4"/>
      <c r="PUX1341" s="4"/>
      <c r="PUY1341" s="4"/>
      <c r="PUZ1341" s="4"/>
      <c r="PVA1341" s="4"/>
      <c r="PVB1341" s="4"/>
      <c r="PVC1341" s="4"/>
      <c r="PVD1341" s="4"/>
      <c r="PVE1341" s="4"/>
      <c r="PVF1341" s="4"/>
      <c r="PVG1341" s="4"/>
      <c r="PVH1341" s="4"/>
      <c r="PVI1341" s="4"/>
      <c r="PVJ1341" s="4"/>
      <c r="PVK1341" s="4"/>
      <c r="PVL1341" s="4"/>
      <c r="PVM1341" s="4"/>
      <c r="PVN1341" s="4"/>
      <c r="PVO1341" s="4"/>
      <c r="PVP1341" s="4"/>
      <c r="PVQ1341" s="4"/>
      <c r="PVR1341" s="4"/>
      <c r="PVS1341" s="4"/>
      <c r="PVT1341" s="4"/>
      <c r="PVU1341" s="4"/>
      <c r="PVV1341" s="4"/>
      <c r="PVW1341" s="4"/>
      <c r="PVX1341" s="4"/>
      <c r="PVY1341" s="4"/>
      <c r="PVZ1341" s="4"/>
      <c r="PWA1341" s="4"/>
      <c r="PWB1341" s="4"/>
      <c r="PWC1341" s="4"/>
      <c r="PWD1341" s="4"/>
      <c r="PWE1341" s="4"/>
      <c r="PWF1341" s="4"/>
      <c r="PWG1341" s="4"/>
      <c r="PWH1341" s="4"/>
      <c r="PWI1341" s="4"/>
      <c r="PWJ1341" s="4"/>
      <c r="PWK1341" s="4"/>
      <c r="PWL1341" s="4"/>
      <c r="PWM1341" s="4"/>
      <c r="PWN1341" s="4"/>
      <c r="PWO1341" s="4"/>
      <c r="PWP1341" s="4"/>
      <c r="PWQ1341" s="4"/>
      <c r="PWR1341" s="4"/>
      <c r="PWS1341" s="4"/>
      <c r="PWT1341" s="4"/>
      <c r="PWU1341" s="4"/>
      <c r="PWV1341" s="4"/>
      <c r="PWW1341" s="4"/>
      <c r="PWX1341" s="4"/>
      <c r="PWY1341" s="4"/>
      <c r="PWZ1341" s="4"/>
      <c r="PXA1341" s="4"/>
      <c r="PXB1341" s="4"/>
      <c r="PXC1341" s="4"/>
      <c r="PXD1341" s="4"/>
      <c r="PXE1341" s="4"/>
      <c r="PXF1341" s="4"/>
      <c r="PXG1341" s="4"/>
      <c r="PXH1341" s="4"/>
      <c r="PXI1341" s="4"/>
      <c r="PXJ1341" s="4"/>
      <c r="PXK1341" s="4"/>
      <c r="PXL1341" s="4"/>
      <c r="PXM1341" s="4"/>
      <c r="PXN1341" s="4"/>
      <c r="PXO1341" s="4"/>
      <c r="PXP1341" s="4"/>
      <c r="PXQ1341" s="4"/>
      <c r="PXR1341" s="4"/>
      <c r="PXS1341" s="4"/>
      <c r="PXT1341" s="4"/>
      <c r="PXU1341" s="4"/>
      <c r="PXV1341" s="4"/>
      <c r="PXW1341" s="4"/>
      <c r="PXX1341" s="4"/>
      <c r="PXY1341" s="4"/>
      <c r="PXZ1341" s="4"/>
      <c r="PYA1341" s="4"/>
      <c r="PYB1341" s="4"/>
      <c r="PYC1341" s="4"/>
      <c r="PYD1341" s="4"/>
      <c r="PYE1341" s="4"/>
      <c r="PYF1341" s="4"/>
      <c r="PYG1341" s="4"/>
      <c r="PYH1341" s="4"/>
      <c r="PYI1341" s="4"/>
      <c r="PYJ1341" s="4"/>
      <c r="PYK1341" s="4"/>
      <c r="PYL1341" s="4"/>
      <c r="PYM1341" s="4"/>
      <c r="PYN1341" s="4"/>
      <c r="PYO1341" s="4"/>
      <c r="PYP1341" s="4"/>
      <c r="PYQ1341" s="4"/>
      <c r="PYR1341" s="4"/>
      <c r="PYS1341" s="4"/>
      <c r="PYT1341" s="4"/>
      <c r="PYU1341" s="4"/>
      <c r="PYV1341" s="4"/>
      <c r="PYW1341" s="4"/>
      <c r="PYX1341" s="4"/>
      <c r="PYY1341" s="4"/>
      <c r="PYZ1341" s="4"/>
      <c r="PZA1341" s="4"/>
      <c r="PZB1341" s="4"/>
      <c r="PZC1341" s="4"/>
      <c r="PZD1341" s="4"/>
      <c r="PZE1341" s="4"/>
      <c r="PZF1341" s="4"/>
      <c r="PZG1341" s="4"/>
      <c r="PZH1341" s="4"/>
      <c r="PZI1341" s="4"/>
      <c r="PZJ1341" s="4"/>
      <c r="PZK1341" s="4"/>
      <c r="PZL1341" s="4"/>
      <c r="PZM1341" s="4"/>
      <c r="PZN1341" s="4"/>
      <c r="PZO1341" s="4"/>
      <c r="PZP1341" s="4"/>
      <c r="PZQ1341" s="4"/>
      <c r="PZR1341" s="4"/>
      <c r="PZS1341" s="4"/>
      <c r="PZT1341" s="4"/>
      <c r="PZU1341" s="4"/>
      <c r="PZV1341" s="4"/>
      <c r="PZW1341" s="4"/>
      <c r="PZX1341" s="4"/>
      <c r="PZY1341" s="4"/>
      <c r="PZZ1341" s="4"/>
      <c r="QAA1341" s="4"/>
      <c r="QAB1341" s="4"/>
      <c r="QAC1341" s="4"/>
      <c r="QAD1341" s="4"/>
      <c r="QAE1341" s="4"/>
      <c r="QAF1341" s="4"/>
      <c r="QAG1341" s="4"/>
      <c r="QAH1341" s="4"/>
      <c r="QAI1341" s="4"/>
      <c r="QAJ1341" s="4"/>
      <c r="QAK1341" s="4"/>
      <c r="QAL1341" s="4"/>
      <c r="QAM1341" s="4"/>
      <c r="QAN1341" s="4"/>
      <c r="QAO1341" s="4"/>
      <c r="QAP1341" s="4"/>
      <c r="QAQ1341" s="4"/>
      <c r="QAR1341" s="4"/>
      <c r="QAS1341" s="4"/>
      <c r="QAT1341" s="4"/>
      <c r="QAU1341" s="4"/>
      <c r="QAV1341" s="4"/>
      <c r="QAW1341" s="4"/>
      <c r="QAX1341" s="4"/>
      <c r="QAY1341" s="4"/>
      <c r="QAZ1341" s="4"/>
      <c r="QBA1341" s="4"/>
      <c r="QBB1341" s="4"/>
      <c r="QBC1341" s="4"/>
      <c r="QBD1341" s="4"/>
      <c r="QBE1341" s="4"/>
      <c r="QBF1341" s="4"/>
      <c r="QBG1341" s="4"/>
      <c r="QBH1341" s="4"/>
      <c r="QBI1341" s="4"/>
      <c r="QBJ1341" s="4"/>
      <c r="QBK1341" s="4"/>
      <c r="QBL1341" s="4"/>
      <c r="QBM1341" s="4"/>
      <c r="QBN1341" s="4"/>
      <c r="QBO1341" s="4"/>
      <c r="QBP1341" s="4"/>
      <c r="QBQ1341" s="4"/>
      <c r="QBR1341" s="4"/>
      <c r="QBS1341" s="4"/>
      <c r="QBT1341" s="4"/>
      <c r="QBU1341" s="4"/>
      <c r="QBV1341" s="4"/>
      <c r="QBW1341" s="4"/>
      <c r="QBX1341" s="4"/>
      <c r="QBY1341" s="4"/>
      <c r="QBZ1341" s="4"/>
      <c r="QCA1341" s="4"/>
      <c r="QCB1341" s="4"/>
      <c r="QCC1341" s="4"/>
      <c r="QCD1341" s="4"/>
      <c r="QCE1341" s="4"/>
      <c r="QCF1341" s="4"/>
      <c r="QCG1341" s="4"/>
      <c r="QCH1341" s="4"/>
      <c r="QCI1341" s="4"/>
      <c r="QCJ1341" s="4"/>
      <c r="QCK1341" s="4"/>
      <c r="QCL1341" s="4"/>
      <c r="QCM1341" s="4"/>
      <c r="QCN1341" s="4"/>
      <c r="QCO1341" s="4"/>
      <c r="QCP1341" s="4"/>
      <c r="QCQ1341" s="4"/>
      <c r="QCR1341" s="4"/>
      <c r="QCS1341" s="4"/>
      <c r="QCT1341" s="4"/>
      <c r="QCU1341" s="4"/>
      <c r="QCV1341" s="4"/>
      <c r="QCW1341" s="4"/>
      <c r="QCX1341" s="4"/>
      <c r="QCY1341" s="4"/>
      <c r="QCZ1341" s="4"/>
      <c r="QDA1341" s="4"/>
      <c r="QDB1341" s="4"/>
      <c r="QDC1341" s="4"/>
      <c r="QDD1341" s="4"/>
      <c r="QDE1341" s="4"/>
      <c r="QDF1341" s="4"/>
      <c r="QDG1341" s="4"/>
      <c r="QDH1341" s="4"/>
      <c r="QDI1341" s="4"/>
      <c r="QDJ1341" s="4"/>
      <c r="QDK1341" s="4"/>
      <c r="QDL1341" s="4"/>
      <c r="QDM1341" s="4"/>
      <c r="QDN1341" s="4"/>
      <c r="QDO1341" s="4"/>
      <c r="QDP1341" s="4"/>
      <c r="QDQ1341" s="4"/>
      <c r="QDR1341" s="4"/>
      <c r="QDS1341" s="4"/>
      <c r="QDT1341" s="4"/>
      <c r="QDU1341" s="4"/>
      <c r="QDV1341" s="4"/>
      <c r="QDW1341" s="4"/>
      <c r="QDX1341" s="4"/>
      <c r="QDY1341" s="4"/>
      <c r="QDZ1341" s="4"/>
      <c r="QEA1341" s="4"/>
      <c r="QEB1341" s="4"/>
      <c r="QEC1341" s="4"/>
      <c r="QED1341" s="4"/>
      <c r="QEE1341" s="4"/>
      <c r="QEF1341" s="4"/>
      <c r="QEG1341" s="4"/>
      <c r="QEH1341" s="4"/>
      <c r="QEI1341" s="4"/>
      <c r="QEJ1341" s="4"/>
      <c r="QEK1341" s="4"/>
      <c r="QEL1341" s="4"/>
      <c r="QEM1341" s="4"/>
      <c r="QEN1341" s="4"/>
      <c r="QEO1341" s="4"/>
      <c r="QEP1341" s="4"/>
      <c r="QEQ1341" s="4"/>
      <c r="QER1341" s="4"/>
      <c r="QES1341" s="4"/>
      <c r="QET1341" s="4"/>
      <c r="QEU1341" s="4"/>
      <c r="QEV1341" s="4"/>
      <c r="QEW1341" s="4"/>
      <c r="QEX1341" s="4"/>
      <c r="QEY1341" s="4"/>
      <c r="QEZ1341" s="4"/>
      <c r="QFA1341" s="4"/>
      <c r="QFB1341" s="4"/>
      <c r="QFC1341" s="4"/>
      <c r="QFD1341" s="4"/>
      <c r="QFE1341" s="4"/>
      <c r="QFF1341" s="4"/>
      <c r="QFG1341" s="4"/>
      <c r="QFH1341" s="4"/>
      <c r="QFI1341" s="4"/>
      <c r="QFJ1341" s="4"/>
      <c r="QFK1341" s="4"/>
      <c r="QFL1341" s="4"/>
      <c r="QFM1341" s="4"/>
      <c r="QFN1341" s="4"/>
      <c r="QFO1341" s="4"/>
      <c r="QFP1341" s="4"/>
      <c r="QFQ1341" s="4"/>
      <c r="QFR1341" s="4"/>
      <c r="QFS1341" s="4"/>
      <c r="QFT1341" s="4"/>
      <c r="QFU1341" s="4"/>
      <c r="QFV1341" s="4"/>
      <c r="QFW1341" s="4"/>
      <c r="QFX1341" s="4"/>
      <c r="QFY1341" s="4"/>
      <c r="QFZ1341" s="4"/>
      <c r="QGA1341" s="4"/>
      <c r="QGB1341" s="4"/>
      <c r="QGC1341" s="4"/>
      <c r="QGD1341" s="4"/>
      <c r="QGE1341" s="4"/>
      <c r="QGF1341" s="4"/>
      <c r="QGG1341" s="4"/>
      <c r="QGH1341" s="4"/>
      <c r="QGI1341" s="4"/>
      <c r="QGJ1341" s="4"/>
      <c r="QGK1341" s="4"/>
      <c r="QGL1341" s="4"/>
      <c r="QGM1341" s="4"/>
      <c r="QGN1341" s="4"/>
      <c r="QGO1341" s="4"/>
      <c r="QGP1341" s="4"/>
      <c r="QGQ1341" s="4"/>
      <c r="QGR1341" s="4"/>
      <c r="QGS1341" s="4"/>
      <c r="QGT1341" s="4"/>
      <c r="QGU1341" s="4"/>
      <c r="QGV1341" s="4"/>
      <c r="QGW1341" s="4"/>
      <c r="QGX1341" s="4"/>
      <c r="QGY1341" s="4"/>
      <c r="QGZ1341" s="4"/>
      <c r="QHA1341" s="4"/>
      <c r="QHB1341" s="4"/>
      <c r="QHC1341" s="4"/>
      <c r="QHD1341" s="4"/>
      <c r="QHE1341" s="4"/>
      <c r="QHF1341" s="4"/>
      <c r="QHG1341" s="4"/>
      <c r="QHH1341" s="4"/>
      <c r="QHI1341" s="4"/>
      <c r="QHJ1341" s="4"/>
      <c r="QHK1341" s="4"/>
      <c r="QHL1341" s="4"/>
      <c r="QHM1341" s="4"/>
      <c r="QHN1341" s="4"/>
      <c r="QHO1341" s="4"/>
      <c r="QHP1341" s="4"/>
      <c r="QHQ1341" s="4"/>
      <c r="QHR1341" s="4"/>
      <c r="QHS1341" s="4"/>
      <c r="QHT1341" s="4"/>
      <c r="QHU1341" s="4"/>
      <c r="QHV1341" s="4"/>
      <c r="QHW1341" s="4"/>
      <c r="QHX1341" s="4"/>
      <c r="QHY1341" s="4"/>
      <c r="QHZ1341" s="4"/>
      <c r="QIA1341" s="4"/>
      <c r="QIB1341" s="4"/>
      <c r="QIC1341" s="4"/>
      <c r="QID1341" s="4"/>
      <c r="QIE1341" s="4"/>
      <c r="QIF1341" s="4"/>
      <c r="QIG1341" s="4"/>
      <c r="QIH1341" s="4"/>
      <c r="QII1341" s="4"/>
      <c r="QIJ1341" s="4"/>
      <c r="QIK1341" s="4"/>
      <c r="QIL1341" s="4"/>
      <c r="QIM1341" s="4"/>
      <c r="QIN1341" s="4"/>
      <c r="QIO1341" s="4"/>
      <c r="QIP1341" s="4"/>
      <c r="QIQ1341" s="4"/>
      <c r="QIR1341" s="4"/>
      <c r="QIS1341" s="4"/>
      <c r="QIT1341" s="4"/>
      <c r="QIU1341" s="4"/>
      <c r="QIV1341" s="4"/>
      <c r="QIW1341" s="4"/>
      <c r="QIX1341" s="4"/>
      <c r="QIY1341" s="4"/>
      <c r="QIZ1341" s="4"/>
      <c r="QJA1341" s="4"/>
      <c r="QJB1341" s="4"/>
      <c r="QJC1341" s="4"/>
      <c r="QJD1341" s="4"/>
      <c r="QJE1341" s="4"/>
      <c r="QJF1341" s="4"/>
      <c r="QJG1341" s="4"/>
      <c r="QJH1341" s="4"/>
      <c r="QJI1341" s="4"/>
      <c r="QJJ1341" s="4"/>
      <c r="QJK1341" s="4"/>
      <c r="QJL1341" s="4"/>
      <c r="QJM1341" s="4"/>
      <c r="QJN1341" s="4"/>
      <c r="QJO1341" s="4"/>
      <c r="QJP1341" s="4"/>
      <c r="QJQ1341" s="4"/>
      <c r="QJR1341" s="4"/>
      <c r="QJS1341" s="4"/>
      <c r="QJT1341" s="4"/>
      <c r="QJU1341" s="4"/>
      <c r="QJV1341" s="4"/>
      <c r="QJW1341" s="4"/>
      <c r="QJX1341" s="4"/>
      <c r="QJY1341" s="4"/>
      <c r="QJZ1341" s="4"/>
      <c r="QKA1341" s="4"/>
      <c r="QKB1341" s="4"/>
      <c r="QKC1341" s="4"/>
      <c r="QKD1341" s="4"/>
      <c r="QKE1341" s="4"/>
      <c r="QKF1341" s="4"/>
      <c r="QKG1341" s="4"/>
      <c r="QKH1341" s="4"/>
      <c r="QKI1341" s="4"/>
      <c r="QKJ1341" s="4"/>
      <c r="QKK1341" s="4"/>
      <c r="QKL1341" s="4"/>
      <c r="QKM1341" s="4"/>
      <c r="QKN1341" s="4"/>
      <c r="QKO1341" s="4"/>
      <c r="QKP1341" s="4"/>
      <c r="QKQ1341" s="4"/>
      <c r="QKR1341" s="4"/>
      <c r="QKS1341" s="4"/>
      <c r="QKT1341" s="4"/>
      <c r="QKU1341" s="4"/>
      <c r="QKV1341" s="4"/>
      <c r="QKW1341" s="4"/>
      <c r="QKX1341" s="4"/>
      <c r="QKY1341" s="4"/>
      <c r="QKZ1341" s="4"/>
      <c r="QLA1341" s="4"/>
      <c r="QLB1341" s="4"/>
      <c r="QLC1341" s="4"/>
      <c r="QLD1341" s="4"/>
      <c r="QLE1341" s="4"/>
      <c r="QLF1341" s="4"/>
      <c r="QLG1341" s="4"/>
      <c r="QLH1341" s="4"/>
      <c r="QLI1341" s="4"/>
      <c r="QLJ1341" s="4"/>
      <c r="QLK1341" s="4"/>
      <c r="QLL1341" s="4"/>
      <c r="QLM1341" s="4"/>
      <c r="QLN1341" s="4"/>
      <c r="QLO1341" s="4"/>
      <c r="QLP1341" s="4"/>
      <c r="QLQ1341" s="4"/>
      <c r="QLR1341" s="4"/>
      <c r="QLS1341" s="4"/>
      <c r="QLT1341" s="4"/>
      <c r="QLU1341" s="4"/>
      <c r="QLV1341" s="4"/>
      <c r="QLW1341" s="4"/>
      <c r="QLX1341" s="4"/>
      <c r="QLY1341" s="4"/>
      <c r="QLZ1341" s="4"/>
      <c r="QMA1341" s="4"/>
      <c r="QMB1341" s="4"/>
      <c r="QMC1341" s="4"/>
      <c r="QMD1341" s="4"/>
      <c r="QME1341" s="4"/>
      <c r="QMF1341" s="4"/>
      <c r="QMG1341" s="4"/>
      <c r="QMH1341" s="4"/>
      <c r="QMI1341" s="4"/>
      <c r="QMJ1341" s="4"/>
      <c r="QMK1341" s="4"/>
      <c r="QML1341" s="4"/>
      <c r="QMM1341" s="4"/>
      <c r="QMN1341" s="4"/>
      <c r="QMO1341" s="4"/>
      <c r="QMP1341" s="4"/>
      <c r="QMQ1341" s="4"/>
      <c r="QMR1341" s="4"/>
      <c r="QMS1341" s="4"/>
      <c r="QMT1341" s="4"/>
      <c r="QMU1341" s="4"/>
      <c r="QMV1341" s="4"/>
      <c r="QMW1341" s="4"/>
      <c r="QMX1341" s="4"/>
      <c r="QMY1341" s="4"/>
      <c r="QMZ1341" s="4"/>
      <c r="QNA1341" s="4"/>
      <c r="QNB1341" s="4"/>
      <c r="QNC1341" s="4"/>
      <c r="QND1341" s="4"/>
      <c r="QNE1341" s="4"/>
      <c r="QNF1341" s="4"/>
      <c r="QNG1341" s="4"/>
      <c r="QNH1341" s="4"/>
      <c r="QNI1341" s="4"/>
      <c r="QNJ1341" s="4"/>
      <c r="QNK1341" s="4"/>
      <c r="QNL1341" s="4"/>
      <c r="QNM1341" s="4"/>
      <c r="QNN1341" s="4"/>
      <c r="QNO1341" s="4"/>
      <c r="QNP1341" s="4"/>
      <c r="QNQ1341" s="4"/>
      <c r="QNR1341" s="4"/>
      <c r="QNS1341" s="4"/>
      <c r="QNT1341" s="4"/>
      <c r="QNU1341" s="4"/>
      <c r="QNV1341" s="4"/>
      <c r="QNW1341" s="4"/>
      <c r="QNX1341" s="4"/>
      <c r="QNY1341" s="4"/>
      <c r="QNZ1341" s="4"/>
      <c r="QOA1341" s="4"/>
      <c r="QOB1341" s="4"/>
      <c r="QOC1341" s="4"/>
      <c r="QOD1341" s="4"/>
      <c r="QOE1341" s="4"/>
      <c r="QOF1341" s="4"/>
      <c r="QOG1341" s="4"/>
      <c r="QOH1341" s="4"/>
      <c r="QOI1341" s="4"/>
      <c r="QOJ1341" s="4"/>
      <c r="QOK1341" s="4"/>
      <c r="QOL1341" s="4"/>
      <c r="QOM1341" s="4"/>
      <c r="QON1341" s="4"/>
      <c r="QOO1341" s="4"/>
      <c r="QOP1341" s="4"/>
      <c r="QOQ1341" s="4"/>
      <c r="QOR1341" s="4"/>
      <c r="QOS1341" s="4"/>
      <c r="QOT1341" s="4"/>
      <c r="QOU1341" s="4"/>
      <c r="QOV1341" s="4"/>
      <c r="QOW1341" s="4"/>
      <c r="QOX1341" s="4"/>
      <c r="QOY1341" s="4"/>
      <c r="QOZ1341" s="4"/>
      <c r="QPA1341" s="4"/>
      <c r="QPB1341" s="4"/>
      <c r="QPC1341" s="4"/>
      <c r="QPD1341" s="4"/>
      <c r="QPE1341" s="4"/>
      <c r="QPF1341" s="4"/>
      <c r="QPG1341" s="4"/>
      <c r="QPH1341" s="4"/>
      <c r="QPI1341" s="4"/>
      <c r="QPJ1341" s="4"/>
      <c r="QPK1341" s="4"/>
      <c r="QPL1341" s="4"/>
      <c r="QPM1341" s="4"/>
      <c r="QPN1341" s="4"/>
      <c r="QPO1341" s="4"/>
      <c r="QPP1341" s="4"/>
      <c r="QPQ1341" s="4"/>
      <c r="QPR1341" s="4"/>
      <c r="QPS1341" s="4"/>
      <c r="QPT1341" s="4"/>
      <c r="QPU1341" s="4"/>
      <c r="QPV1341" s="4"/>
      <c r="QPW1341" s="4"/>
      <c r="QPX1341" s="4"/>
      <c r="QPY1341" s="4"/>
      <c r="QPZ1341" s="4"/>
      <c r="QQA1341" s="4"/>
      <c r="QQB1341" s="4"/>
      <c r="QQC1341" s="4"/>
      <c r="QQD1341" s="4"/>
      <c r="QQE1341" s="4"/>
      <c r="QQF1341" s="4"/>
      <c r="QQG1341" s="4"/>
      <c r="QQH1341" s="4"/>
      <c r="QQI1341" s="4"/>
      <c r="QQJ1341" s="4"/>
      <c r="QQK1341" s="4"/>
      <c r="QQL1341" s="4"/>
      <c r="QQM1341" s="4"/>
      <c r="QQN1341" s="4"/>
      <c r="QQO1341" s="4"/>
      <c r="QQP1341" s="4"/>
      <c r="QQQ1341" s="4"/>
      <c r="QQR1341" s="4"/>
      <c r="QQS1341" s="4"/>
      <c r="QQT1341" s="4"/>
      <c r="QQU1341" s="4"/>
      <c r="QQV1341" s="4"/>
      <c r="QQW1341" s="4"/>
      <c r="QQX1341" s="4"/>
      <c r="QQY1341" s="4"/>
      <c r="QQZ1341" s="4"/>
      <c r="QRA1341" s="4"/>
      <c r="QRB1341" s="4"/>
      <c r="QRC1341" s="4"/>
      <c r="QRD1341" s="4"/>
      <c r="QRE1341" s="4"/>
      <c r="QRF1341" s="4"/>
      <c r="QRG1341" s="4"/>
      <c r="QRH1341" s="4"/>
      <c r="QRI1341" s="4"/>
      <c r="QRJ1341" s="4"/>
      <c r="QRK1341" s="4"/>
      <c r="QRL1341" s="4"/>
      <c r="QRM1341" s="4"/>
      <c r="QRN1341" s="4"/>
      <c r="QRO1341" s="4"/>
      <c r="QRP1341" s="4"/>
      <c r="QRQ1341" s="4"/>
      <c r="QRR1341" s="4"/>
      <c r="QRS1341" s="4"/>
      <c r="QRT1341" s="4"/>
      <c r="QRU1341" s="4"/>
      <c r="QRV1341" s="4"/>
      <c r="QRW1341" s="4"/>
      <c r="QRX1341" s="4"/>
      <c r="QRY1341" s="4"/>
      <c r="QRZ1341" s="4"/>
      <c r="QSA1341" s="4"/>
      <c r="QSB1341" s="4"/>
      <c r="QSC1341" s="4"/>
      <c r="QSD1341" s="4"/>
      <c r="QSE1341" s="4"/>
      <c r="QSF1341" s="4"/>
      <c r="QSG1341" s="4"/>
      <c r="QSH1341" s="4"/>
      <c r="QSI1341" s="4"/>
      <c r="QSJ1341" s="4"/>
      <c r="QSK1341" s="4"/>
      <c r="QSL1341" s="4"/>
      <c r="QSM1341" s="4"/>
      <c r="QSN1341" s="4"/>
      <c r="QSO1341" s="4"/>
      <c r="QSP1341" s="4"/>
      <c r="QSQ1341" s="4"/>
      <c r="QSR1341" s="4"/>
      <c r="QSS1341" s="4"/>
      <c r="QST1341" s="4"/>
      <c r="QSU1341" s="4"/>
      <c r="QSV1341" s="4"/>
      <c r="QSW1341" s="4"/>
      <c r="QSX1341" s="4"/>
      <c r="QSY1341" s="4"/>
      <c r="QSZ1341" s="4"/>
      <c r="QTA1341" s="4"/>
      <c r="QTB1341" s="4"/>
      <c r="QTC1341" s="4"/>
      <c r="QTD1341" s="4"/>
      <c r="QTE1341" s="4"/>
      <c r="QTF1341" s="4"/>
      <c r="QTG1341" s="4"/>
      <c r="QTH1341" s="4"/>
      <c r="QTI1341" s="4"/>
      <c r="QTJ1341" s="4"/>
      <c r="QTK1341" s="4"/>
      <c r="QTL1341" s="4"/>
      <c r="QTM1341" s="4"/>
      <c r="QTN1341" s="4"/>
      <c r="QTO1341" s="4"/>
      <c r="QTP1341" s="4"/>
      <c r="QTQ1341" s="4"/>
      <c r="QTR1341" s="4"/>
      <c r="QTS1341" s="4"/>
      <c r="QTT1341" s="4"/>
      <c r="QTU1341" s="4"/>
      <c r="QTV1341" s="4"/>
      <c r="QTW1341" s="4"/>
      <c r="QTX1341" s="4"/>
      <c r="QTY1341" s="4"/>
      <c r="QTZ1341" s="4"/>
      <c r="QUA1341" s="4"/>
      <c r="QUB1341" s="4"/>
      <c r="QUC1341" s="4"/>
      <c r="QUD1341" s="4"/>
      <c r="QUE1341" s="4"/>
      <c r="QUF1341" s="4"/>
      <c r="QUG1341" s="4"/>
      <c r="QUH1341" s="4"/>
      <c r="QUI1341" s="4"/>
      <c r="QUJ1341" s="4"/>
      <c r="QUK1341" s="4"/>
      <c r="QUL1341" s="4"/>
      <c r="QUM1341" s="4"/>
      <c r="QUN1341" s="4"/>
      <c r="QUO1341" s="4"/>
      <c r="QUP1341" s="4"/>
      <c r="QUQ1341" s="4"/>
      <c r="QUR1341" s="4"/>
      <c r="QUS1341" s="4"/>
      <c r="QUT1341" s="4"/>
      <c r="QUU1341" s="4"/>
      <c r="QUV1341" s="4"/>
      <c r="QUW1341" s="4"/>
      <c r="QUX1341" s="4"/>
      <c r="QUY1341" s="4"/>
      <c r="QUZ1341" s="4"/>
      <c r="QVA1341" s="4"/>
      <c r="QVB1341" s="4"/>
      <c r="QVC1341" s="4"/>
      <c r="QVD1341" s="4"/>
      <c r="QVE1341" s="4"/>
      <c r="QVF1341" s="4"/>
      <c r="QVG1341" s="4"/>
      <c r="QVH1341" s="4"/>
      <c r="QVI1341" s="4"/>
      <c r="QVJ1341" s="4"/>
      <c r="QVK1341" s="4"/>
      <c r="QVL1341" s="4"/>
      <c r="QVM1341" s="4"/>
      <c r="QVN1341" s="4"/>
      <c r="QVO1341" s="4"/>
      <c r="QVP1341" s="4"/>
      <c r="QVQ1341" s="4"/>
      <c r="QVR1341" s="4"/>
      <c r="QVS1341" s="4"/>
      <c r="QVT1341" s="4"/>
      <c r="QVU1341" s="4"/>
      <c r="QVV1341" s="4"/>
      <c r="QVW1341" s="4"/>
      <c r="QVX1341" s="4"/>
      <c r="QVY1341" s="4"/>
      <c r="QVZ1341" s="4"/>
      <c r="QWA1341" s="4"/>
      <c r="QWB1341" s="4"/>
      <c r="QWC1341" s="4"/>
      <c r="QWD1341" s="4"/>
      <c r="QWE1341" s="4"/>
      <c r="QWF1341" s="4"/>
      <c r="QWG1341" s="4"/>
      <c r="QWH1341" s="4"/>
      <c r="QWI1341" s="4"/>
      <c r="QWJ1341" s="4"/>
      <c r="QWK1341" s="4"/>
      <c r="QWL1341" s="4"/>
      <c r="QWM1341" s="4"/>
      <c r="QWN1341" s="4"/>
      <c r="QWO1341" s="4"/>
      <c r="QWP1341" s="4"/>
      <c r="QWQ1341" s="4"/>
      <c r="QWR1341" s="4"/>
      <c r="QWS1341" s="4"/>
      <c r="QWT1341" s="4"/>
      <c r="QWU1341" s="4"/>
      <c r="QWV1341" s="4"/>
      <c r="QWW1341" s="4"/>
      <c r="QWX1341" s="4"/>
      <c r="QWY1341" s="4"/>
      <c r="QWZ1341" s="4"/>
      <c r="QXA1341" s="4"/>
      <c r="QXB1341" s="4"/>
      <c r="QXC1341" s="4"/>
      <c r="QXD1341" s="4"/>
      <c r="QXE1341" s="4"/>
      <c r="QXF1341" s="4"/>
      <c r="QXG1341" s="4"/>
      <c r="QXH1341" s="4"/>
      <c r="QXI1341" s="4"/>
      <c r="QXJ1341" s="4"/>
      <c r="QXK1341" s="4"/>
      <c r="QXL1341" s="4"/>
      <c r="QXM1341" s="4"/>
      <c r="QXN1341" s="4"/>
      <c r="QXO1341" s="4"/>
      <c r="QXP1341" s="4"/>
      <c r="QXQ1341" s="4"/>
      <c r="QXR1341" s="4"/>
      <c r="QXS1341" s="4"/>
      <c r="QXT1341" s="4"/>
      <c r="QXU1341" s="4"/>
      <c r="QXV1341" s="4"/>
      <c r="QXW1341" s="4"/>
      <c r="QXX1341" s="4"/>
      <c r="QXY1341" s="4"/>
      <c r="QXZ1341" s="4"/>
      <c r="QYA1341" s="4"/>
      <c r="QYB1341" s="4"/>
      <c r="QYC1341" s="4"/>
      <c r="QYD1341" s="4"/>
      <c r="QYE1341" s="4"/>
      <c r="QYF1341" s="4"/>
      <c r="QYG1341" s="4"/>
      <c r="QYH1341" s="4"/>
      <c r="QYI1341" s="4"/>
      <c r="QYJ1341" s="4"/>
      <c r="QYK1341" s="4"/>
      <c r="QYL1341" s="4"/>
      <c r="QYM1341" s="4"/>
      <c r="QYN1341" s="4"/>
      <c r="QYO1341" s="4"/>
      <c r="QYP1341" s="4"/>
      <c r="QYQ1341" s="4"/>
      <c r="QYR1341" s="4"/>
      <c r="QYS1341" s="4"/>
      <c r="QYT1341" s="4"/>
      <c r="QYU1341" s="4"/>
      <c r="QYV1341" s="4"/>
      <c r="QYW1341" s="4"/>
      <c r="QYX1341" s="4"/>
      <c r="QYY1341" s="4"/>
      <c r="QYZ1341" s="4"/>
      <c r="QZA1341" s="4"/>
      <c r="QZB1341" s="4"/>
      <c r="QZC1341" s="4"/>
      <c r="QZD1341" s="4"/>
      <c r="QZE1341" s="4"/>
      <c r="QZF1341" s="4"/>
      <c r="QZG1341" s="4"/>
      <c r="QZH1341" s="4"/>
      <c r="QZI1341" s="4"/>
      <c r="QZJ1341" s="4"/>
      <c r="QZK1341" s="4"/>
      <c r="QZL1341" s="4"/>
      <c r="QZM1341" s="4"/>
      <c r="QZN1341" s="4"/>
      <c r="QZO1341" s="4"/>
      <c r="QZP1341" s="4"/>
      <c r="QZQ1341" s="4"/>
      <c r="QZR1341" s="4"/>
      <c r="QZS1341" s="4"/>
      <c r="QZT1341" s="4"/>
      <c r="QZU1341" s="4"/>
      <c r="QZV1341" s="4"/>
      <c r="QZW1341" s="4"/>
      <c r="QZX1341" s="4"/>
      <c r="QZY1341" s="4"/>
      <c r="QZZ1341" s="4"/>
      <c r="RAA1341" s="4"/>
      <c r="RAB1341" s="4"/>
      <c r="RAC1341" s="4"/>
      <c r="RAD1341" s="4"/>
      <c r="RAE1341" s="4"/>
      <c r="RAF1341" s="4"/>
      <c r="RAG1341" s="4"/>
      <c r="RAH1341" s="4"/>
      <c r="RAI1341" s="4"/>
      <c r="RAJ1341" s="4"/>
      <c r="RAK1341" s="4"/>
      <c r="RAL1341" s="4"/>
      <c r="RAM1341" s="4"/>
      <c r="RAN1341" s="4"/>
      <c r="RAO1341" s="4"/>
      <c r="RAP1341" s="4"/>
      <c r="RAQ1341" s="4"/>
      <c r="RAR1341" s="4"/>
      <c r="RAS1341" s="4"/>
      <c r="RAT1341" s="4"/>
      <c r="RAU1341" s="4"/>
      <c r="RAV1341" s="4"/>
      <c r="RAW1341" s="4"/>
      <c r="RAX1341" s="4"/>
      <c r="RAY1341" s="4"/>
      <c r="RAZ1341" s="4"/>
      <c r="RBA1341" s="4"/>
      <c r="RBB1341" s="4"/>
      <c r="RBC1341" s="4"/>
      <c r="RBD1341" s="4"/>
      <c r="RBE1341" s="4"/>
      <c r="RBF1341" s="4"/>
      <c r="RBG1341" s="4"/>
      <c r="RBH1341" s="4"/>
      <c r="RBI1341" s="4"/>
      <c r="RBJ1341" s="4"/>
      <c r="RBK1341" s="4"/>
      <c r="RBL1341" s="4"/>
      <c r="RBM1341" s="4"/>
      <c r="RBN1341" s="4"/>
      <c r="RBO1341" s="4"/>
      <c r="RBP1341" s="4"/>
      <c r="RBQ1341" s="4"/>
      <c r="RBR1341" s="4"/>
      <c r="RBS1341" s="4"/>
      <c r="RBT1341" s="4"/>
      <c r="RBU1341" s="4"/>
      <c r="RBV1341" s="4"/>
      <c r="RBW1341" s="4"/>
      <c r="RBX1341" s="4"/>
      <c r="RBY1341" s="4"/>
      <c r="RBZ1341" s="4"/>
      <c r="RCA1341" s="4"/>
      <c r="RCB1341" s="4"/>
      <c r="RCC1341" s="4"/>
      <c r="RCD1341" s="4"/>
      <c r="RCE1341" s="4"/>
      <c r="RCF1341" s="4"/>
      <c r="RCG1341" s="4"/>
      <c r="RCH1341" s="4"/>
      <c r="RCI1341" s="4"/>
      <c r="RCJ1341" s="4"/>
      <c r="RCK1341" s="4"/>
      <c r="RCL1341" s="4"/>
      <c r="RCM1341" s="4"/>
      <c r="RCN1341" s="4"/>
      <c r="RCO1341" s="4"/>
      <c r="RCP1341" s="4"/>
      <c r="RCQ1341" s="4"/>
      <c r="RCR1341" s="4"/>
      <c r="RCS1341" s="4"/>
      <c r="RCT1341" s="4"/>
      <c r="RCU1341" s="4"/>
      <c r="RCV1341" s="4"/>
      <c r="RCW1341" s="4"/>
      <c r="RCX1341" s="4"/>
      <c r="RCY1341" s="4"/>
      <c r="RCZ1341" s="4"/>
      <c r="RDA1341" s="4"/>
      <c r="RDB1341" s="4"/>
      <c r="RDC1341" s="4"/>
      <c r="RDD1341" s="4"/>
      <c r="RDE1341" s="4"/>
      <c r="RDF1341" s="4"/>
      <c r="RDG1341" s="4"/>
      <c r="RDH1341" s="4"/>
      <c r="RDI1341" s="4"/>
      <c r="RDJ1341" s="4"/>
      <c r="RDK1341" s="4"/>
      <c r="RDL1341" s="4"/>
      <c r="RDM1341" s="4"/>
      <c r="RDN1341" s="4"/>
      <c r="RDO1341" s="4"/>
      <c r="RDP1341" s="4"/>
      <c r="RDQ1341" s="4"/>
      <c r="RDR1341" s="4"/>
      <c r="RDS1341" s="4"/>
      <c r="RDT1341" s="4"/>
      <c r="RDU1341" s="4"/>
      <c r="RDV1341" s="4"/>
      <c r="RDW1341" s="4"/>
      <c r="RDX1341" s="4"/>
      <c r="RDY1341" s="4"/>
      <c r="RDZ1341" s="4"/>
      <c r="REA1341" s="4"/>
      <c r="REB1341" s="4"/>
      <c r="REC1341" s="4"/>
      <c r="RED1341" s="4"/>
      <c r="REE1341" s="4"/>
      <c r="REF1341" s="4"/>
      <c r="REG1341" s="4"/>
      <c r="REH1341" s="4"/>
      <c r="REI1341" s="4"/>
      <c r="REJ1341" s="4"/>
      <c r="REK1341" s="4"/>
      <c r="REL1341" s="4"/>
      <c r="REM1341" s="4"/>
      <c r="REN1341" s="4"/>
      <c r="REO1341" s="4"/>
      <c r="REP1341" s="4"/>
      <c r="REQ1341" s="4"/>
      <c r="RER1341" s="4"/>
      <c r="RES1341" s="4"/>
      <c r="RET1341" s="4"/>
      <c r="REU1341" s="4"/>
      <c r="REV1341" s="4"/>
      <c r="REW1341" s="4"/>
      <c r="REX1341" s="4"/>
      <c r="REY1341" s="4"/>
      <c r="REZ1341" s="4"/>
      <c r="RFA1341" s="4"/>
      <c r="RFB1341" s="4"/>
      <c r="RFC1341" s="4"/>
      <c r="RFD1341" s="4"/>
      <c r="RFE1341" s="4"/>
      <c r="RFF1341" s="4"/>
      <c r="RFG1341" s="4"/>
      <c r="RFH1341" s="4"/>
      <c r="RFI1341" s="4"/>
      <c r="RFJ1341" s="4"/>
      <c r="RFK1341" s="4"/>
      <c r="RFL1341" s="4"/>
      <c r="RFM1341" s="4"/>
      <c r="RFN1341" s="4"/>
      <c r="RFO1341" s="4"/>
      <c r="RFP1341" s="4"/>
      <c r="RFQ1341" s="4"/>
      <c r="RFR1341" s="4"/>
      <c r="RFS1341" s="4"/>
      <c r="RFT1341" s="4"/>
      <c r="RFU1341" s="4"/>
      <c r="RFV1341" s="4"/>
      <c r="RFW1341" s="4"/>
      <c r="RFX1341" s="4"/>
      <c r="RFY1341" s="4"/>
      <c r="RFZ1341" s="4"/>
      <c r="RGA1341" s="4"/>
      <c r="RGB1341" s="4"/>
      <c r="RGC1341" s="4"/>
      <c r="RGD1341" s="4"/>
      <c r="RGE1341" s="4"/>
      <c r="RGF1341" s="4"/>
      <c r="RGG1341" s="4"/>
      <c r="RGH1341" s="4"/>
      <c r="RGI1341" s="4"/>
      <c r="RGJ1341" s="4"/>
      <c r="RGK1341" s="4"/>
      <c r="RGL1341" s="4"/>
      <c r="RGM1341" s="4"/>
      <c r="RGN1341" s="4"/>
      <c r="RGO1341" s="4"/>
      <c r="RGP1341" s="4"/>
      <c r="RGQ1341" s="4"/>
      <c r="RGR1341" s="4"/>
      <c r="RGS1341" s="4"/>
      <c r="RGT1341" s="4"/>
      <c r="RGU1341" s="4"/>
      <c r="RGV1341" s="4"/>
      <c r="RGW1341" s="4"/>
      <c r="RGX1341" s="4"/>
      <c r="RGY1341" s="4"/>
      <c r="RGZ1341" s="4"/>
      <c r="RHA1341" s="4"/>
      <c r="RHB1341" s="4"/>
      <c r="RHC1341" s="4"/>
      <c r="RHD1341" s="4"/>
      <c r="RHE1341" s="4"/>
      <c r="RHF1341" s="4"/>
      <c r="RHG1341" s="4"/>
      <c r="RHH1341" s="4"/>
      <c r="RHI1341" s="4"/>
      <c r="RHJ1341" s="4"/>
      <c r="RHK1341" s="4"/>
      <c r="RHL1341" s="4"/>
      <c r="RHM1341" s="4"/>
      <c r="RHN1341" s="4"/>
      <c r="RHO1341" s="4"/>
      <c r="RHP1341" s="4"/>
      <c r="RHQ1341" s="4"/>
      <c r="RHR1341" s="4"/>
      <c r="RHS1341" s="4"/>
      <c r="RHT1341" s="4"/>
      <c r="RHU1341" s="4"/>
      <c r="RHV1341" s="4"/>
      <c r="RHW1341" s="4"/>
      <c r="RHX1341" s="4"/>
      <c r="RHY1341" s="4"/>
      <c r="RHZ1341" s="4"/>
      <c r="RIA1341" s="4"/>
      <c r="RIB1341" s="4"/>
      <c r="RIC1341" s="4"/>
      <c r="RID1341" s="4"/>
      <c r="RIE1341" s="4"/>
      <c r="RIF1341" s="4"/>
      <c r="RIG1341" s="4"/>
      <c r="RIH1341" s="4"/>
      <c r="RII1341" s="4"/>
      <c r="RIJ1341" s="4"/>
      <c r="RIK1341" s="4"/>
      <c r="RIL1341" s="4"/>
      <c r="RIM1341" s="4"/>
      <c r="RIN1341" s="4"/>
      <c r="RIO1341" s="4"/>
      <c r="RIP1341" s="4"/>
      <c r="RIQ1341" s="4"/>
      <c r="RIR1341" s="4"/>
      <c r="RIS1341" s="4"/>
      <c r="RIT1341" s="4"/>
      <c r="RIU1341" s="4"/>
      <c r="RIV1341" s="4"/>
      <c r="RIW1341" s="4"/>
      <c r="RIX1341" s="4"/>
      <c r="RIY1341" s="4"/>
      <c r="RIZ1341" s="4"/>
      <c r="RJA1341" s="4"/>
      <c r="RJB1341" s="4"/>
      <c r="RJC1341" s="4"/>
      <c r="RJD1341" s="4"/>
      <c r="RJE1341" s="4"/>
      <c r="RJF1341" s="4"/>
      <c r="RJG1341" s="4"/>
      <c r="RJH1341" s="4"/>
      <c r="RJI1341" s="4"/>
      <c r="RJJ1341" s="4"/>
      <c r="RJK1341" s="4"/>
      <c r="RJL1341" s="4"/>
      <c r="RJM1341" s="4"/>
      <c r="RJN1341" s="4"/>
      <c r="RJO1341" s="4"/>
      <c r="RJP1341" s="4"/>
      <c r="RJQ1341" s="4"/>
      <c r="RJR1341" s="4"/>
      <c r="RJS1341" s="4"/>
      <c r="RJT1341" s="4"/>
      <c r="RJU1341" s="4"/>
      <c r="RJV1341" s="4"/>
      <c r="RJW1341" s="4"/>
      <c r="RJX1341" s="4"/>
      <c r="RJY1341" s="4"/>
      <c r="RJZ1341" s="4"/>
      <c r="RKA1341" s="4"/>
      <c r="RKB1341" s="4"/>
      <c r="RKC1341" s="4"/>
      <c r="RKD1341" s="4"/>
      <c r="RKE1341" s="4"/>
      <c r="RKF1341" s="4"/>
      <c r="RKG1341" s="4"/>
      <c r="RKH1341" s="4"/>
      <c r="RKI1341" s="4"/>
      <c r="RKJ1341" s="4"/>
      <c r="RKK1341" s="4"/>
      <c r="RKL1341" s="4"/>
      <c r="RKM1341" s="4"/>
      <c r="RKN1341" s="4"/>
      <c r="RKO1341" s="4"/>
      <c r="RKP1341" s="4"/>
      <c r="RKQ1341" s="4"/>
      <c r="RKR1341" s="4"/>
      <c r="RKS1341" s="4"/>
      <c r="RKT1341" s="4"/>
      <c r="RKU1341" s="4"/>
      <c r="RKV1341" s="4"/>
      <c r="RKW1341" s="4"/>
      <c r="RKX1341" s="4"/>
      <c r="RKY1341" s="4"/>
      <c r="RKZ1341" s="4"/>
      <c r="RLA1341" s="4"/>
      <c r="RLB1341" s="4"/>
      <c r="RLC1341" s="4"/>
      <c r="RLD1341" s="4"/>
      <c r="RLE1341" s="4"/>
      <c r="RLF1341" s="4"/>
      <c r="RLG1341" s="4"/>
      <c r="RLH1341" s="4"/>
      <c r="RLI1341" s="4"/>
      <c r="RLJ1341" s="4"/>
      <c r="RLK1341" s="4"/>
      <c r="RLL1341" s="4"/>
      <c r="RLM1341" s="4"/>
      <c r="RLN1341" s="4"/>
      <c r="RLO1341" s="4"/>
      <c r="RLP1341" s="4"/>
      <c r="RLQ1341" s="4"/>
      <c r="RLR1341" s="4"/>
      <c r="RLS1341" s="4"/>
      <c r="RLT1341" s="4"/>
      <c r="RLU1341" s="4"/>
      <c r="RLV1341" s="4"/>
      <c r="RLW1341" s="4"/>
      <c r="RLX1341" s="4"/>
      <c r="RLY1341" s="4"/>
      <c r="RLZ1341" s="4"/>
      <c r="RMA1341" s="4"/>
      <c r="RMB1341" s="4"/>
      <c r="RMC1341" s="4"/>
      <c r="RMD1341" s="4"/>
      <c r="RME1341" s="4"/>
      <c r="RMF1341" s="4"/>
      <c r="RMG1341" s="4"/>
      <c r="RMH1341" s="4"/>
      <c r="RMI1341" s="4"/>
      <c r="RMJ1341" s="4"/>
      <c r="RMK1341" s="4"/>
      <c r="RML1341" s="4"/>
      <c r="RMM1341" s="4"/>
      <c r="RMN1341" s="4"/>
      <c r="RMO1341" s="4"/>
      <c r="RMP1341" s="4"/>
      <c r="RMQ1341" s="4"/>
      <c r="RMR1341" s="4"/>
      <c r="RMS1341" s="4"/>
      <c r="RMT1341" s="4"/>
      <c r="RMU1341" s="4"/>
      <c r="RMV1341" s="4"/>
      <c r="RMW1341" s="4"/>
      <c r="RMX1341" s="4"/>
      <c r="RMY1341" s="4"/>
      <c r="RMZ1341" s="4"/>
      <c r="RNA1341" s="4"/>
      <c r="RNB1341" s="4"/>
      <c r="RNC1341" s="4"/>
      <c r="RND1341" s="4"/>
      <c r="RNE1341" s="4"/>
      <c r="RNF1341" s="4"/>
      <c r="RNG1341" s="4"/>
      <c r="RNH1341" s="4"/>
      <c r="RNI1341" s="4"/>
      <c r="RNJ1341" s="4"/>
      <c r="RNK1341" s="4"/>
      <c r="RNL1341" s="4"/>
      <c r="RNM1341" s="4"/>
      <c r="RNN1341" s="4"/>
      <c r="RNO1341" s="4"/>
      <c r="RNP1341" s="4"/>
      <c r="RNQ1341" s="4"/>
      <c r="RNR1341" s="4"/>
      <c r="RNS1341" s="4"/>
      <c r="RNT1341" s="4"/>
      <c r="RNU1341" s="4"/>
      <c r="RNV1341" s="4"/>
      <c r="RNW1341" s="4"/>
      <c r="RNX1341" s="4"/>
      <c r="RNY1341" s="4"/>
      <c r="RNZ1341" s="4"/>
      <c r="ROA1341" s="4"/>
      <c r="ROB1341" s="4"/>
      <c r="ROC1341" s="4"/>
      <c r="ROD1341" s="4"/>
      <c r="ROE1341" s="4"/>
      <c r="ROF1341" s="4"/>
      <c r="ROG1341" s="4"/>
      <c r="ROH1341" s="4"/>
      <c r="ROI1341" s="4"/>
      <c r="ROJ1341" s="4"/>
      <c r="ROK1341" s="4"/>
      <c r="ROL1341" s="4"/>
      <c r="ROM1341" s="4"/>
      <c r="RON1341" s="4"/>
      <c r="ROO1341" s="4"/>
      <c r="ROP1341" s="4"/>
      <c r="ROQ1341" s="4"/>
      <c r="ROR1341" s="4"/>
      <c r="ROS1341" s="4"/>
      <c r="ROT1341" s="4"/>
      <c r="ROU1341" s="4"/>
      <c r="ROV1341" s="4"/>
      <c r="ROW1341" s="4"/>
      <c r="ROX1341" s="4"/>
      <c r="ROY1341" s="4"/>
      <c r="ROZ1341" s="4"/>
      <c r="RPA1341" s="4"/>
      <c r="RPB1341" s="4"/>
      <c r="RPC1341" s="4"/>
      <c r="RPD1341" s="4"/>
      <c r="RPE1341" s="4"/>
      <c r="RPF1341" s="4"/>
      <c r="RPG1341" s="4"/>
      <c r="RPH1341" s="4"/>
      <c r="RPI1341" s="4"/>
      <c r="RPJ1341" s="4"/>
      <c r="RPK1341" s="4"/>
      <c r="RPL1341" s="4"/>
      <c r="RPM1341" s="4"/>
      <c r="RPN1341" s="4"/>
      <c r="RPO1341" s="4"/>
      <c r="RPP1341" s="4"/>
      <c r="RPQ1341" s="4"/>
      <c r="RPR1341" s="4"/>
      <c r="RPS1341" s="4"/>
      <c r="RPT1341" s="4"/>
      <c r="RPU1341" s="4"/>
      <c r="RPV1341" s="4"/>
      <c r="RPW1341" s="4"/>
      <c r="RPX1341" s="4"/>
      <c r="RPY1341" s="4"/>
      <c r="RPZ1341" s="4"/>
      <c r="RQA1341" s="4"/>
      <c r="RQB1341" s="4"/>
      <c r="RQC1341" s="4"/>
      <c r="RQD1341" s="4"/>
      <c r="RQE1341" s="4"/>
      <c r="RQF1341" s="4"/>
      <c r="RQG1341" s="4"/>
      <c r="RQH1341" s="4"/>
      <c r="RQI1341" s="4"/>
      <c r="RQJ1341" s="4"/>
      <c r="RQK1341" s="4"/>
      <c r="RQL1341" s="4"/>
      <c r="RQM1341" s="4"/>
      <c r="RQN1341" s="4"/>
      <c r="RQO1341" s="4"/>
      <c r="RQP1341" s="4"/>
      <c r="RQQ1341" s="4"/>
      <c r="RQR1341" s="4"/>
      <c r="RQS1341" s="4"/>
      <c r="RQT1341" s="4"/>
      <c r="RQU1341" s="4"/>
      <c r="RQV1341" s="4"/>
      <c r="RQW1341" s="4"/>
      <c r="RQX1341" s="4"/>
      <c r="RQY1341" s="4"/>
      <c r="RQZ1341" s="4"/>
      <c r="RRA1341" s="4"/>
      <c r="RRB1341" s="4"/>
      <c r="RRC1341" s="4"/>
      <c r="RRD1341" s="4"/>
      <c r="RRE1341" s="4"/>
      <c r="RRF1341" s="4"/>
      <c r="RRG1341" s="4"/>
      <c r="RRH1341" s="4"/>
      <c r="RRI1341" s="4"/>
      <c r="RRJ1341" s="4"/>
      <c r="RRK1341" s="4"/>
      <c r="RRL1341" s="4"/>
      <c r="RRM1341" s="4"/>
      <c r="RRN1341" s="4"/>
      <c r="RRO1341" s="4"/>
      <c r="RRP1341" s="4"/>
      <c r="RRQ1341" s="4"/>
      <c r="RRR1341" s="4"/>
      <c r="RRS1341" s="4"/>
      <c r="RRT1341" s="4"/>
      <c r="RRU1341" s="4"/>
      <c r="RRV1341" s="4"/>
      <c r="RRW1341" s="4"/>
      <c r="RRX1341" s="4"/>
      <c r="RRY1341" s="4"/>
      <c r="RRZ1341" s="4"/>
      <c r="RSA1341" s="4"/>
      <c r="RSB1341" s="4"/>
      <c r="RSC1341" s="4"/>
      <c r="RSD1341" s="4"/>
      <c r="RSE1341" s="4"/>
      <c r="RSF1341" s="4"/>
      <c r="RSG1341" s="4"/>
      <c r="RSH1341" s="4"/>
      <c r="RSI1341" s="4"/>
      <c r="RSJ1341" s="4"/>
      <c r="RSK1341" s="4"/>
      <c r="RSL1341" s="4"/>
      <c r="RSM1341" s="4"/>
      <c r="RSN1341" s="4"/>
      <c r="RSO1341" s="4"/>
      <c r="RSP1341" s="4"/>
      <c r="RSQ1341" s="4"/>
      <c r="RSR1341" s="4"/>
      <c r="RSS1341" s="4"/>
      <c r="RST1341" s="4"/>
      <c r="RSU1341" s="4"/>
      <c r="RSV1341" s="4"/>
      <c r="RSW1341" s="4"/>
      <c r="RSX1341" s="4"/>
      <c r="RSY1341" s="4"/>
      <c r="RSZ1341" s="4"/>
      <c r="RTA1341" s="4"/>
      <c r="RTB1341" s="4"/>
      <c r="RTC1341" s="4"/>
      <c r="RTD1341" s="4"/>
      <c r="RTE1341" s="4"/>
      <c r="RTF1341" s="4"/>
      <c r="RTG1341" s="4"/>
      <c r="RTH1341" s="4"/>
      <c r="RTI1341" s="4"/>
      <c r="RTJ1341" s="4"/>
      <c r="RTK1341" s="4"/>
      <c r="RTL1341" s="4"/>
      <c r="RTM1341" s="4"/>
      <c r="RTN1341" s="4"/>
      <c r="RTO1341" s="4"/>
      <c r="RTP1341" s="4"/>
      <c r="RTQ1341" s="4"/>
      <c r="RTR1341" s="4"/>
      <c r="RTS1341" s="4"/>
      <c r="RTT1341" s="4"/>
      <c r="RTU1341" s="4"/>
      <c r="RTV1341" s="4"/>
      <c r="RTW1341" s="4"/>
      <c r="RTX1341" s="4"/>
      <c r="RTY1341" s="4"/>
      <c r="RTZ1341" s="4"/>
      <c r="RUA1341" s="4"/>
      <c r="RUB1341" s="4"/>
      <c r="RUC1341" s="4"/>
      <c r="RUD1341" s="4"/>
      <c r="RUE1341" s="4"/>
      <c r="RUF1341" s="4"/>
      <c r="RUG1341" s="4"/>
      <c r="RUH1341" s="4"/>
      <c r="RUI1341" s="4"/>
      <c r="RUJ1341" s="4"/>
      <c r="RUK1341" s="4"/>
      <c r="RUL1341" s="4"/>
      <c r="RUM1341" s="4"/>
      <c r="RUN1341" s="4"/>
      <c r="RUO1341" s="4"/>
      <c r="RUP1341" s="4"/>
      <c r="RUQ1341" s="4"/>
      <c r="RUR1341" s="4"/>
      <c r="RUS1341" s="4"/>
      <c r="RUT1341" s="4"/>
      <c r="RUU1341" s="4"/>
      <c r="RUV1341" s="4"/>
      <c r="RUW1341" s="4"/>
      <c r="RUX1341" s="4"/>
      <c r="RUY1341" s="4"/>
      <c r="RUZ1341" s="4"/>
      <c r="RVA1341" s="4"/>
      <c r="RVB1341" s="4"/>
      <c r="RVC1341" s="4"/>
      <c r="RVD1341" s="4"/>
      <c r="RVE1341" s="4"/>
      <c r="RVF1341" s="4"/>
      <c r="RVG1341" s="4"/>
      <c r="RVH1341" s="4"/>
      <c r="RVI1341" s="4"/>
      <c r="RVJ1341" s="4"/>
      <c r="RVK1341" s="4"/>
      <c r="RVL1341" s="4"/>
      <c r="RVM1341" s="4"/>
      <c r="RVN1341" s="4"/>
      <c r="RVO1341" s="4"/>
      <c r="RVP1341" s="4"/>
      <c r="RVQ1341" s="4"/>
      <c r="RVR1341" s="4"/>
      <c r="RVS1341" s="4"/>
      <c r="RVT1341" s="4"/>
      <c r="RVU1341" s="4"/>
      <c r="RVV1341" s="4"/>
      <c r="RVW1341" s="4"/>
      <c r="RVX1341" s="4"/>
      <c r="RVY1341" s="4"/>
      <c r="RVZ1341" s="4"/>
      <c r="RWA1341" s="4"/>
      <c r="RWB1341" s="4"/>
      <c r="RWC1341" s="4"/>
      <c r="RWD1341" s="4"/>
      <c r="RWE1341" s="4"/>
      <c r="RWF1341" s="4"/>
      <c r="RWG1341" s="4"/>
      <c r="RWH1341" s="4"/>
      <c r="RWI1341" s="4"/>
      <c r="RWJ1341" s="4"/>
      <c r="RWK1341" s="4"/>
      <c r="RWL1341" s="4"/>
      <c r="RWM1341" s="4"/>
      <c r="RWN1341" s="4"/>
      <c r="RWO1341" s="4"/>
      <c r="RWP1341" s="4"/>
      <c r="RWQ1341" s="4"/>
      <c r="RWR1341" s="4"/>
      <c r="RWS1341" s="4"/>
      <c r="RWT1341" s="4"/>
      <c r="RWU1341" s="4"/>
      <c r="RWV1341" s="4"/>
      <c r="RWW1341" s="4"/>
      <c r="RWX1341" s="4"/>
      <c r="RWY1341" s="4"/>
      <c r="RWZ1341" s="4"/>
      <c r="RXA1341" s="4"/>
      <c r="RXB1341" s="4"/>
      <c r="RXC1341" s="4"/>
      <c r="RXD1341" s="4"/>
      <c r="RXE1341" s="4"/>
      <c r="RXF1341" s="4"/>
      <c r="RXG1341" s="4"/>
      <c r="RXH1341" s="4"/>
      <c r="RXI1341" s="4"/>
      <c r="RXJ1341" s="4"/>
      <c r="RXK1341" s="4"/>
      <c r="RXL1341" s="4"/>
      <c r="RXM1341" s="4"/>
      <c r="RXN1341" s="4"/>
      <c r="RXO1341" s="4"/>
      <c r="RXP1341" s="4"/>
      <c r="RXQ1341" s="4"/>
      <c r="RXR1341" s="4"/>
      <c r="RXS1341" s="4"/>
      <c r="RXT1341" s="4"/>
      <c r="RXU1341" s="4"/>
      <c r="RXV1341" s="4"/>
      <c r="RXW1341" s="4"/>
      <c r="RXX1341" s="4"/>
      <c r="RXY1341" s="4"/>
      <c r="RXZ1341" s="4"/>
      <c r="RYA1341" s="4"/>
      <c r="RYB1341" s="4"/>
      <c r="RYC1341" s="4"/>
      <c r="RYD1341" s="4"/>
      <c r="RYE1341" s="4"/>
      <c r="RYF1341" s="4"/>
      <c r="RYG1341" s="4"/>
      <c r="RYH1341" s="4"/>
      <c r="RYI1341" s="4"/>
      <c r="RYJ1341" s="4"/>
      <c r="RYK1341" s="4"/>
      <c r="RYL1341" s="4"/>
      <c r="RYM1341" s="4"/>
      <c r="RYN1341" s="4"/>
      <c r="RYO1341" s="4"/>
      <c r="RYP1341" s="4"/>
      <c r="RYQ1341" s="4"/>
      <c r="RYR1341" s="4"/>
      <c r="RYS1341" s="4"/>
      <c r="RYT1341" s="4"/>
      <c r="RYU1341" s="4"/>
      <c r="RYV1341" s="4"/>
      <c r="RYW1341" s="4"/>
      <c r="RYX1341" s="4"/>
      <c r="RYY1341" s="4"/>
      <c r="RYZ1341" s="4"/>
      <c r="RZA1341" s="4"/>
      <c r="RZB1341" s="4"/>
      <c r="RZC1341" s="4"/>
      <c r="RZD1341" s="4"/>
      <c r="RZE1341" s="4"/>
      <c r="RZF1341" s="4"/>
      <c r="RZG1341" s="4"/>
      <c r="RZH1341" s="4"/>
      <c r="RZI1341" s="4"/>
      <c r="RZJ1341" s="4"/>
      <c r="RZK1341" s="4"/>
      <c r="RZL1341" s="4"/>
      <c r="RZM1341" s="4"/>
      <c r="RZN1341" s="4"/>
      <c r="RZO1341" s="4"/>
      <c r="RZP1341" s="4"/>
      <c r="RZQ1341" s="4"/>
      <c r="RZR1341" s="4"/>
      <c r="RZS1341" s="4"/>
      <c r="RZT1341" s="4"/>
      <c r="RZU1341" s="4"/>
      <c r="RZV1341" s="4"/>
      <c r="RZW1341" s="4"/>
      <c r="RZX1341" s="4"/>
      <c r="RZY1341" s="4"/>
      <c r="RZZ1341" s="4"/>
      <c r="SAA1341" s="4"/>
      <c r="SAB1341" s="4"/>
      <c r="SAC1341" s="4"/>
      <c r="SAD1341" s="4"/>
      <c r="SAE1341" s="4"/>
      <c r="SAF1341" s="4"/>
      <c r="SAG1341" s="4"/>
      <c r="SAH1341" s="4"/>
      <c r="SAI1341" s="4"/>
      <c r="SAJ1341" s="4"/>
      <c r="SAK1341" s="4"/>
      <c r="SAL1341" s="4"/>
      <c r="SAM1341" s="4"/>
      <c r="SAN1341" s="4"/>
      <c r="SAO1341" s="4"/>
      <c r="SAP1341" s="4"/>
      <c r="SAQ1341" s="4"/>
      <c r="SAR1341" s="4"/>
      <c r="SAS1341" s="4"/>
      <c r="SAT1341" s="4"/>
      <c r="SAU1341" s="4"/>
      <c r="SAV1341" s="4"/>
      <c r="SAW1341" s="4"/>
      <c r="SAX1341" s="4"/>
      <c r="SAY1341" s="4"/>
      <c r="SAZ1341" s="4"/>
      <c r="SBA1341" s="4"/>
      <c r="SBB1341" s="4"/>
      <c r="SBC1341" s="4"/>
      <c r="SBD1341" s="4"/>
      <c r="SBE1341" s="4"/>
      <c r="SBF1341" s="4"/>
      <c r="SBG1341" s="4"/>
      <c r="SBH1341" s="4"/>
      <c r="SBI1341" s="4"/>
      <c r="SBJ1341" s="4"/>
      <c r="SBK1341" s="4"/>
      <c r="SBL1341" s="4"/>
      <c r="SBM1341" s="4"/>
      <c r="SBN1341" s="4"/>
      <c r="SBO1341" s="4"/>
      <c r="SBP1341" s="4"/>
      <c r="SBQ1341" s="4"/>
      <c r="SBR1341" s="4"/>
      <c r="SBS1341" s="4"/>
      <c r="SBT1341" s="4"/>
      <c r="SBU1341" s="4"/>
      <c r="SBV1341" s="4"/>
      <c r="SBW1341" s="4"/>
      <c r="SBX1341" s="4"/>
      <c r="SBY1341" s="4"/>
      <c r="SBZ1341" s="4"/>
      <c r="SCA1341" s="4"/>
      <c r="SCB1341" s="4"/>
      <c r="SCC1341" s="4"/>
      <c r="SCD1341" s="4"/>
      <c r="SCE1341" s="4"/>
      <c r="SCF1341" s="4"/>
      <c r="SCG1341" s="4"/>
      <c r="SCH1341" s="4"/>
      <c r="SCI1341" s="4"/>
      <c r="SCJ1341" s="4"/>
      <c r="SCK1341" s="4"/>
      <c r="SCL1341" s="4"/>
      <c r="SCM1341" s="4"/>
      <c r="SCN1341" s="4"/>
      <c r="SCO1341" s="4"/>
      <c r="SCP1341" s="4"/>
      <c r="SCQ1341" s="4"/>
      <c r="SCR1341" s="4"/>
      <c r="SCS1341" s="4"/>
      <c r="SCT1341" s="4"/>
      <c r="SCU1341" s="4"/>
      <c r="SCV1341" s="4"/>
      <c r="SCW1341" s="4"/>
      <c r="SCX1341" s="4"/>
      <c r="SCY1341" s="4"/>
      <c r="SCZ1341" s="4"/>
      <c r="SDA1341" s="4"/>
      <c r="SDB1341" s="4"/>
      <c r="SDC1341" s="4"/>
      <c r="SDD1341" s="4"/>
      <c r="SDE1341" s="4"/>
      <c r="SDF1341" s="4"/>
      <c r="SDG1341" s="4"/>
      <c r="SDH1341" s="4"/>
      <c r="SDI1341" s="4"/>
      <c r="SDJ1341" s="4"/>
      <c r="SDK1341" s="4"/>
      <c r="SDL1341" s="4"/>
      <c r="SDM1341" s="4"/>
      <c r="SDN1341" s="4"/>
      <c r="SDO1341" s="4"/>
      <c r="SDP1341" s="4"/>
      <c r="SDQ1341" s="4"/>
      <c r="SDR1341" s="4"/>
      <c r="SDS1341" s="4"/>
      <c r="SDT1341" s="4"/>
      <c r="SDU1341" s="4"/>
      <c r="SDV1341" s="4"/>
      <c r="SDW1341" s="4"/>
      <c r="SDX1341" s="4"/>
      <c r="SDY1341" s="4"/>
      <c r="SDZ1341" s="4"/>
      <c r="SEA1341" s="4"/>
      <c r="SEB1341" s="4"/>
      <c r="SEC1341" s="4"/>
      <c r="SED1341" s="4"/>
      <c r="SEE1341" s="4"/>
      <c r="SEF1341" s="4"/>
      <c r="SEG1341" s="4"/>
      <c r="SEH1341" s="4"/>
      <c r="SEI1341" s="4"/>
      <c r="SEJ1341" s="4"/>
      <c r="SEK1341" s="4"/>
      <c r="SEL1341" s="4"/>
      <c r="SEM1341" s="4"/>
      <c r="SEN1341" s="4"/>
      <c r="SEO1341" s="4"/>
      <c r="SEP1341" s="4"/>
      <c r="SEQ1341" s="4"/>
      <c r="SER1341" s="4"/>
      <c r="SES1341" s="4"/>
      <c r="SET1341" s="4"/>
      <c r="SEU1341" s="4"/>
      <c r="SEV1341" s="4"/>
      <c r="SEW1341" s="4"/>
      <c r="SEX1341" s="4"/>
      <c r="SEY1341" s="4"/>
      <c r="SEZ1341" s="4"/>
      <c r="SFA1341" s="4"/>
      <c r="SFB1341" s="4"/>
      <c r="SFC1341" s="4"/>
      <c r="SFD1341" s="4"/>
      <c r="SFE1341" s="4"/>
      <c r="SFF1341" s="4"/>
      <c r="SFG1341" s="4"/>
      <c r="SFH1341" s="4"/>
      <c r="SFI1341" s="4"/>
      <c r="SFJ1341" s="4"/>
      <c r="SFK1341" s="4"/>
      <c r="SFL1341" s="4"/>
      <c r="SFM1341" s="4"/>
      <c r="SFN1341" s="4"/>
      <c r="SFO1341" s="4"/>
      <c r="SFP1341" s="4"/>
      <c r="SFQ1341" s="4"/>
      <c r="SFR1341" s="4"/>
      <c r="SFS1341" s="4"/>
      <c r="SFT1341" s="4"/>
      <c r="SFU1341" s="4"/>
      <c r="SFV1341" s="4"/>
      <c r="SFW1341" s="4"/>
      <c r="SFX1341" s="4"/>
      <c r="SFY1341" s="4"/>
      <c r="SFZ1341" s="4"/>
      <c r="SGA1341" s="4"/>
      <c r="SGB1341" s="4"/>
      <c r="SGC1341" s="4"/>
      <c r="SGD1341" s="4"/>
      <c r="SGE1341" s="4"/>
      <c r="SGF1341" s="4"/>
      <c r="SGG1341" s="4"/>
      <c r="SGH1341" s="4"/>
      <c r="SGI1341" s="4"/>
      <c r="SGJ1341" s="4"/>
      <c r="SGK1341" s="4"/>
      <c r="SGL1341" s="4"/>
      <c r="SGM1341" s="4"/>
      <c r="SGN1341" s="4"/>
      <c r="SGO1341" s="4"/>
      <c r="SGP1341" s="4"/>
      <c r="SGQ1341" s="4"/>
      <c r="SGR1341" s="4"/>
      <c r="SGS1341" s="4"/>
      <c r="SGT1341" s="4"/>
      <c r="SGU1341" s="4"/>
      <c r="SGV1341" s="4"/>
      <c r="SGW1341" s="4"/>
      <c r="SGX1341" s="4"/>
      <c r="SGY1341" s="4"/>
      <c r="SGZ1341" s="4"/>
      <c r="SHA1341" s="4"/>
      <c r="SHB1341" s="4"/>
      <c r="SHC1341" s="4"/>
      <c r="SHD1341" s="4"/>
      <c r="SHE1341" s="4"/>
      <c r="SHF1341" s="4"/>
      <c r="SHG1341" s="4"/>
      <c r="SHH1341" s="4"/>
      <c r="SHI1341" s="4"/>
      <c r="SHJ1341" s="4"/>
      <c r="SHK1341" s="4"/>
      <c r="SHL1341" s="4"/>
      <c r="SHM1341" s="4"/>
      <c r="SHN1341" s="4"/>
      <c r="SHO1341" s="4"/>
      <c r="SHP1341" s="4"/>
      <c r="SHQ1341" s="4"/>
      <c r="SHR1341" s="4"/>
      <c r="SHS1341" s="4"/>
      <c r="SHT1341" s="4"/>
      <c r="SHU1341" s="4"/>
      <c r="SHV1341" s="4"/>
      <c r="SHW1341" s="4"/>
      <c r="SHX1341" s="4"/>
      <c r="SHY1341" s="4"/>
      <c r="SHZ1341" s="4"/>
      <c r="SIA1341" s="4"/>
      <c r="SIB1341" s="4"/>
      <c r="SIC1341" s="4"/>
      <c r="SID1341" s="4"/>
      <c r="SIE1341" s="4"/>
      <c r="SIF1341" s="4"/>
      <c r="SIG1341" s="4"/>
      <c r="SIH1341" s="4"/>
      <c r="SII1341" s="4"/>
      <c r="SIJ1341" s="4"/>
      <c r="SIK1341" s="4"/>
      <c r="SIL1341" s="4"/>
      <c r="SIM1341" s="4"/>
      <c r="SIN1341" s="4"/>
      <c r="SIO1341" s="4"/>
      <c r="SIP1341" s="4"/>
      <c r="SIQ1341" s="4"/>
      <c r="SIR1341" s="4"/>
      <c r="SIS1341" s="4"/>
      <c r="SIT1341" s="4"/>
      <c r="SIU1341" s="4"/>
      <c r="SIV1341" s="4"/>
      <c r="SIW1341" s="4"/>
      <c r="SIX1341" s="4"/>
      <c r="SIY1341" s="4"/>
      <c r="SIZ1341" s="4"/>
      <c r="SJA1341" s="4"/>
      <c r="SJB1341" s="4"/>
      <c r="SJC1341" s="4"/>
      <c r="SJD1341" s="4"/>
      <c r="SJE1341" s="4"/>
      <c r="SJF1341" s="4"/>
      <c r="SJG1341" s="4"/>
      <c r="SJH1341" s="4"/>
      <c r="SJI1341" s="4"/>
      <c r="SJJ1341" s="4"/>
      <c r="SJK1341" s="4"/>
      <c r="SJL1341" s="4"/>
      <c r="SJM1341" s="4"/>
      <c r="SJN1341" s="4"/>
      <c r="SJO1341" s="4"/>
      <c r="SJP1341" s="4"/>
      <c r="SJQ1341" s="4"/>
      <c r="SJR1341" s="4"/>
      <c r="SJS1341" s="4"/>
      <c r="SJT1341" s="4"/>
      <c r="SJU1341" s="4"/>
      <c r="SJV1341" s="4"/>
      <c r="SJW1341" s="4"/>
      <c r="SJX1341" s="4"/>
      <c r="SJY1341" s="4"/>
      <c r="SJZ1341" s="4"/>
      <c r="SKA1341" s="4"/>
      <c r="SKB1341" s="4"/>
      <c r="SKC1341" s="4"/>
      <c r="SKD1341" s="4"/>
      <c r="SKE1341" s="4"/>
      <c r="SKF1341" s="4"/>
      <c r="SKG1341" s="4"/>
      <c r="SKH1341" s="4"/>
      <c r="SKI1341" s="4"/>
      <c r="SKJ1341" s="4"/>
      <c r="SKK1341" s="4"/>
      <c r="SKL1341" s="4"/>
      <c r="SKM1341" s="4"/>
      <c r="SKN1341" s="4"/>
      <c r="SKO1341" s="4"/>
      <c r="SKP1341" s="4"/>
      <c r="SKQ1341" s="4"/>
      <c r="SKR1341" s="4"/>
      <c r="SKS1341" s="4"/>
      <c r="SKT1341" s="4"/>
      <c r="SKU1341" s="4"/>
      <c r="SKV1341" s="4"/>
      <c r="SKW1341" s="4"/>
      <c r="SKX1341" s="4"/>
      <c r="SKY1341" s="4"/>
      <c r="SKZ1341" s="4"/>
      <c r="SLA1341" s="4"/>
      <c r="SLB1341" s="4"/>
      <c r="SLC1341" s="4"/>
      <c r="SLD1341" s="4"/>
      <c r="SLE1341" s="4"/>
      <c r="SLF1341" s="4"/>
      <c r="SLG1341" s="4"/>
      <c r="SLH1341" s="4"/>
      <c r="SLI1341" s="4"/>
      <c r="SLJ1341" s="4"/>
      <c r="SLK1341" s="4"/>
      <c r="SLL1341" s="4"/>
      <c r="SLM1341" s="4"/>
      <c r="SLN1341" s="4"/>
      <c r="SLO1341" s="4"/>
      <c r="SLP1341" s="4"/>
      <c r="SLQ1341" s="4"/>
      <c r="SLR1341" s="4"/>
      <c r="SLS1341" s="4"/>
      <c r="SLT1341" s="4"/>
      <c r="SLU1341" s="4"/>
      <c r="SLV1341" s="4"/>
      <c r="SLW1341" s="4"/>
      <c r="SLX1341" s="4"/>
      <c r="SLY1341" s="4"/>
      <c r="SLZ1341" s="4"/>
      <c r="SMA1341" s="4"/>
      <c r="SMB1341" s="4"/>
      <c r="SMC1341" s="4"/>
      <c r="SMD1341" s="4"/>
      <c r="SME1341" s="4"/>
      <c r="SMF1341" s="4"/>
      <c r="SMG1341" s="4"/>
      <c r="SMH1341" s="4"/>
      <c r="SMI1341" s="4"/>
      <c r="SMJ1341" s="4"/>
      <c r="SMK1341" s="4"/>
      <c r="SML1341" s="4"/>
      <c r="SMM1341" s="4"/>
      <c r="SMN1341" s="4"/>
      <c r="SMO1341" s="4"/>
      <c r="SMP1341" s="4"/>
      <c r="SMQ1341" s="4"/>
      <c r="SMR1341" s="4"/>
      <c r="SMS1341" s="4"/>
      <c r="SMT1341" s="4"/>
      <c r="SMU1341" s="4"/>
      <c r="SMV1341" s="4"/>
      <c r="SMW1341" s="4"/>
      <c r="SMX1341" s="4"/>
      <c r="SMY1341" s="4"/>
      <c r="SMZ1341" s="4"/>
      <c r="SNA1341" s="4"/>
      <c r="SNB1341" s="4"/>
      <c r="SNC1341" s="4"/>
      <c r="SND1341" s="4"/>
      <c r="SNE1341" s="4"/>
      <c r="SNF1341" s="4"/>
      <c r="SNG1341" s="4"/>
      <c r="SNH1341" s="4"/>
      <c r="SNI1341" s="4"/>
      <c r="SNJ1341" s="4"/>
      <c r="SNK1341" s="4"/>
      <c r="SNL1341" s="4"/>
      <c r="SNM1341" s="4"/>
      <c r="SNN1341" s="4"/>
      <c r="SNO1341" s="4"/>
      <c r="SNP1341" s="4"/>
      <c r="SNQ1341" s="4"/>
      <c r="SNR1341" s="4"/>
      <c r="SNS1341" s="4"/>
      <c r="SNT1341" s="4"/>
      <c r="SNU1341" s="4"/>
      <c r="SNV1341" s="4"/>
      <c r="SNW1341" s="4"/>
      <c r="SNX1341" s="4"/>
      <c r="SNY1341" s="4"/>
      <c r="SNZ1341" s="4"/>
      <c r="SOA1341" s="4"/>
      <c r="SOB1341" s="4"/>
      <c r="SOC1341" s="4"/>
      <c r="SOD1341" s="4"/>
      <c r="SOE1341" s="4"/>
      <c r="SOF1341" s="4"/>
      <c r="SOG1341" s="4"/>
      <c r="SOH1341" s="4"/>
      <c r="SOI1341" s="4"/>
      <c r="SOJ1341" s="4"/>
      <c r="SOK1341" s="4"/>
      <c r="SOL1341" s="4"/>
      <c r="SOM1341" s="4"/>
      <c r="SON1341" s="4"/>
      <c r="SOO1341" s="4"/>
      <c r="SOP1341" s="4"/>
      <c r="SOQ1341" s="4"/>
      <c r="SOR1341" s="4"/>
      <c r="SOS1341" s="4"/>
      <c r="SOT1341" s="4"/>
      <c r="SOU1341" s="4"/>
      <c r="SOV1341" s="4"/>
      <c r="SOW1341" s="4"/>
      <c r="SOX1341" s="4"/>
      <c r="SOY1341" s="4"/>
      <c r="SOZ1341" s="4"/>
      <c r="SPA1341" s="4"/>
      <c r="SPB1341" s="4"/>
      <c r="SPC1341" s="4"/>
      <c r="SPD1341" s="4"/>
      <c r="SPE1341" s="4"/>
      <c r="SPF1341" s="4"/>
      <c r="SPG1341" s="4"/>
      <c r="SPH1341" s="4"/>
      <c r="SPI1341" s="4"/>
      <c r="SPJ1341" s="4"/>
      <c r="SPK1341" s="4"/>
      <c r="SPL1341" s="4"/>
      <c r="SPM1341" s="4"/>
      <c r="SPN1341" s="4"/>
      <c r="SPO1341" s="4"/>
      <c r="SPP1341" s="4"/>
      <c r="SPQ1341" s="4"/>
      <c r="SPR1341" s="4"/>
      <c r="SPS1341" s="4"/>
      <c r="SPT1341" s="4"/>
      <c r="SPU1341" s="4"/>
      <c r="SPV1341" s="4"/>
      <c r="SPW1341" s="4"/>
      <c r="SPX1341" s="4"/>
      <c r="SPY1341" s="4"/>
      <c r="SPZ1341" s="4"/>
      <c r="SQA1341" s="4"/>
      <c r="SQB1341" s="4"/>
      <c r="SQC1341" s="4"/>
      <c r="SQD1341" s="4"/>
      <c r="SQE1341" s="4"/>
      <c r="SQF1341" s="4"/>
      <c r="SQG1341" s="4"/>
      <c r="SQH1341" s="4"/>
      <c r="SQI1341" s="4"/>
      <c r="SQJ1341" s="4"/>
      <c r="SQK1341" s="4"/>
      <c r="SQL1341" s="4"/>
      <c r="SQM1341" s="4"/>
      <c r="SQN1341" s="4"/>
      <c r="SQO1341" s="4"/>
      <c r="SQP1341" s="4"/>
      <c r="SQQ1341" s="4"/>
      <c r="SQR1341" s="4"/>
      <c r="SQS1341" s="4"/>
      <c r="SQT1341" s="4"/>
      <c r="SQU1341" s="4"/>
      <c r="SQV1341" s="4"/>
      <c r="SQW1341" s="4"/>
      <c r="SQX1341" s="4"/>
      <c r="SQY1341" s="4"/>
      <c r="SQZ1341" s="4"/>
      <c r="SRA1341" s="4"/>
      <c r="SRB1341" s="4"/>
      <c r="SRC1341" s="4"/>
      <c r="SRD1341" s="4"/>
      <c r="SRE1341" s="4"/>
      <c r="SRF1341" s="4"/>
      <c r="SRG1341" s="4"/>
      <c r="SRH1341" s="4"/>
      <c r="SRI1341" s="4"/>
      <c r="SRJ1341" s="4"/>
      <c r="SRK1341" s="4"/>
      <c r="SRL1341" s="4"/>
      <c r="SRM1341" s="4"/>
      <c r="SRN1341" s="4"/>
      <c r="SRO1341" s="4"/>
      <c r="SRP1341" s="4"/>
      <c r="SRQ1341" s="4"/>
      <c r="SRR1341" s="4"/>
      <c r="SRS1341" s="4"/>
      <c r="SRT1341" s="4"/>
      <c r="SRU1341" s="4"/>
      <c r="SRV1341" s="4"/>
      <c r="SRW1341" s="4"/>
      <c r="SRX1341" s="4"/>
      <c r="SRY1341" s="4"/>
      <c r="SRZ1341" s="4"/>
      <c r="SSA1341" s="4"/>
      <c r="SSB1341" s="4"/>
      <c r="SSC1341" s="4"/>
      <c r="SSD1341" s="4"/>
      <c r="SSE1341" s="4"/>
      <c r="SSF1341" s="4"/>
      <c r="SSG1341" s="4"/>
      <c r="SSH1341" s="4"/>
      <c r="SSI1341" s="4"/>
      <c r="SSJ1341" s="4"/>
      <c r="SSK1341" s="4"/>
      <c r="SSL1341" s="4"/>
      <c r="SSM1341" s="4"/>
      <c r="SSN1341" s="4"/>
      <c r="SSO1341" s="4"/>
      <c r="SSP1341" s="4"/>
      <c r="SSQ1341" s="4"/>
      <c r="SSR1341" s="4"/>
      <c r="SSS1341" s="4"/>
      <c r="SST1341" s="4"/>
      <c r="SSU1341" s="4"/>
      <c r="SSV1341" s="4"/>
      <c r="SSW1341" s="4"/>
      <c r="SSX1341" s="4"/>
      <c r="SSY1341" s="4"/>
      <c r="SSZ1341" s="4"/>
      <c r="STA1341" s="4"/>
      <c r="STB1341" s="4"/>
      <c r="STC1341" s="4"/>
      <c r="STD1341" s="4"/>
      <c r="STE1341" s="4"/>
      <c r="STF1341" s="4"/>
      <c r="STG1341" s="4"/>
      <c r="STH1341" s="4"/>
      <c r="STI1341" s="4"/>
      <c r="STJ1341" s="4"/>
      <c r="STK1341" s="4"/>
      <c r="STL1341" s="4"/>
      <c r="STM1341" s="4"/>
      <c r="STN1341" s="4"/>
      <c r="STO1341" s="4"/>
      <c r="STP1341" s="4"/>
      <c r="STQ1341" s="4"/>
      <c r="STR1341" s="4"/>
      <c r="STS1341" s="4"/>
      <c r="STT1341" s="4"/>
      <c r="STU1341" s="4"/>
      <c r="STV1341" s="4"/>
      <c r="STW1341" s="4"/>
      <c r="STX1341" s="4"/>
      <c r="STY1341" s="4"/>
      <c r="STZ1341" s="4"/>
      <c r="SUA1341" s="4"/>
      <c r="SUB1341" s="4"/>
      <c r="SUC1341" s="4"/>
      <c r="SUD1341" s="4"/>
      <c r="SUE1341" s="4"/>
      <c r="SUF1341" s="4"/>
      <c r="SUG1341" s="4"/>
      <c r="SUH1341" s="4"/>
      <c r="SUI1341" s="4"/>
      <c r="SUJ1341" s="4"/>
      <c r="SUK1341" s="4"/>
      <c r="SUL1341" s="4"/>
      <c r="SUM1341" s="4"/>
      <c r="SUN1341" s="4"/>
      <c r="SUO1341" s="4"/>
      <c r="SUP1341" s="4"/>
      <c r="SUQ1341" s="4"/>
      <c r="SUR1341" s="4"/>
      <c r="SUS1341" s="4"/>
      <c r="SUT1341" s="4"/>
      <c r="SUU1341" s="4"/>
      <c r="SUV1341" s="4"/>
      <c r="SUW1341" s="4"/>
      <c r="SUX1341" s="4"/>
      <c r="SUY1341" s="4"/>
      <c r="SUZ1341" s="4"/>
      <c r="SVA1341" s="4"/>
      <c r="SVB1341" s="4"/>
      <c r="SVC1341" s="4"/>
      <c r="SVD1341" s="4"/>
      <c r="SVE1341" s="4"/>
      <c r="SVF1341" s="4"/>
      <c r="SVG1341" s="4"/>
      <c r="SVH1341" s="4"/>
      <c r="SVI1341" s="4"/>
      <c r="SVJ1341" s="4"/>
      <c r="SVK1341" s="4"/>
      <c r="SVL1341" s="4"/>
      <c r="SVM1341" s="4"/>
      <c r="SVN1341" s="4"/>
      <c r="SVO1341" s="4"/>
      <c r="SVP1341" s="4"/>
      <c r="SVQ1341" s="4"/>
      <c r="SVR1341" s="4"/>
      <c r="SVS1341" s="4"/>
      <c r="SVT1341" s="4"/>
      <c r="SVU1341" s="4"/>
      <c r="SVV1341" s="4"/>
      <c r="SVW1341" s="4"/>
      <c r="SVX1341" s="4"/>
      <c r="SVY1341" s="4"/>
      <c r="SVZ1341" s="4"/>
      <c r="SWA1341" s="4"/>
      <c r="SWB1341" s="4"/>
      <c r="SWC1341" s="4"/>
      <c r="SWD1341" s="4"/>
      <c r="SWE1341" s="4"/>
      <c r="SWF1341" s="4"/>
      <c r="SWG1341" s="4"/>
      <c r="SWH1341" s="4"/>
      <c r="SWI1341" s="4"/>
      <c r="SWJ1341" s="4"/>
      <c r="SWK1341" s="4"/>
      <c r="SWL1341" s="4"/>
      <c r="SWM1341" s="4"/>
      <c r="SWN1341" s="4"/>
      <c r="SWO1341" s="4"/>
      <c r="SWP1341" s="4"/>
      <c r="SWQ1341" s="4"/>
      <c r="SWR1341" s="4"/>
      <c r="SWS1341" s="4"/>
      <c r="SWT1341" s="4"/>
      <c r="SWU1341" s="4"/>
      <c r="SWV1341" s="4"/>
      <c r="SWW1341" s="4"/>
      <c r="SWX1341" s="4"/>
      <c r="SWY1341" s="4"/>
      <c r="SWZ1341" s="4"/>
      <c r="SXA1341" s="4"/>
      <c r="SXB1341" s="4"/>
      <c r="SXC1341" s="4"/>
      <c r="SXD1341" s="4"/>
      <c r="SXE1341" s="4"/>
      <c r="SXF1341" s="4"/>
      <c r="SXG1341" s="4"/>
      <c r="SXH1341" s="4"/>
      <c r="SXI1341" s="4"/>
      <c r="SXJ1341" s="4"/>
      <c r="SXK1341" s="4"/>
      <c r="SXL1341" s="4"/>
      <c r="SXM1341" s="4"/>
      <c r="SXN1341" s="4"/>
      <c r="SXO1341" s="4"/>
      <c r="SXP1341" s="4"/>
      <c r="SXQ1341" s="4"/>
      <c r="SXR1341" s="4"/>
      <c r="SXS1341" s="4"/>
      <c r="SXT1341" s="4"/>
      <c r="SXU1341" s="4"/>
      <c r="SXV1341" s="4"/>
      <c r="SXW1341" s="4"/>
      <c r="SXX1341" s="4"/>
      <c r="SXY1341" s="4"/>
      <c r="SXZ1341" s="4"/>
      <c r="SYA1341" s="4"/>
      <c r="SYB1341" s="4"/>
      <c r="SYC1341" s="4"/>
      <c r="SYD1341" s="4"/>
      <c r="SYE1341" s="4"/>
      <c r="SYF1341" s="4"/>
      <c r="SYG1341" s="4"/>
      <c r="SYH1341" s="4"/>
      <c r="SYI1341" s="4"/>
      <c r="SYJ1341" s="4"/>
      <c r="SYK1341" s="4"/>
      <c r="SYL1341" s="4"/>
      <c r="SYM1341" s="4"/>
      <c r="SYN1341" s="4"/>
      <c r="SYO1341" s="4"/>
      <c r="SYP1341" s="4"/>
      <c r="SYQ1341" s="4"/>
      <c r="SYR1341" s="4"/>
      <c r="SYS1341" s="4"/>
      <c r="SYT1341" s="4"/>
      <c r="SYU1341" s="4"/>
      <c r="SYV1341" s="4"/>
      <c r="SYW1341" s="4"/>
      <c r="SYX1341" s="4"/>
      <c r="SYY1341" s="4"/>
      <c r="SYZ1341" s="4"/>
      <c r="SZA1341" s="4"/>
      <c r="SZB1341" s="4"/>
      <c r="SZC1341" s="4"/>
      <c r="SZD1341" s="4"/>
      <c r="SZE1341" s="4"/>
      <c r="SZF1341" s="4"/>
      <c r="SZG1341" s="4"/>
      <c r="SZH1341" s="4"/>
      <c r="SZI1341" s="4"/>
      <c r="SZJ1341" s="4"/>
      <c r="SZK1341" s="4"/>
      <c r="SZL1341" s="4"/>
      <c r="SZM1341" s="4"/>
      <c r="SZN1341" s="4"/>
      <c r="SZO1341" s="4"/>
      <c r="SZP1341" s="4"/>
      <c r="SZQ1341" s="4"/>
      <c r="SZR1341" s="4"/>
      <c r="SZS1341" s="4"/>
      <c r="SZT1341" s="4"/>
      <c r="SZU1341" s="4"/>
      <c r="SZV1341" s="4"/>
      <c r="SZW1341" s="4"/>
      <c r="SZX1341" s="4"/>
      <c r="SZY1341" s="4"/>
      <c r="SZZ1341" s="4"/>
      <c r="TAA1341" s="4"/>
      <c r="TAB1341" s="4"/>
      <c r="TAC1341" s="4"/>
      <c r="TAD1341" s="4"/>
      <c r="TAE1341" s="4"/>
      <c r="TAF1341" s="4"/>
      <c r="TAG1341" s="4"/>
      <c r="TAH1341" s="4"/>
      <c r="TAI1341" s="4"/>
      <c r="TAJ1341" s="4"/>
      <c r="TAK1341" s="4"/>
      <c r="TAL1341" s="4"/>
      <c r="TAM1341" s="4"/>
      <c r="TAN1341" s="4"/>
      <c r="TAO1341" s="4"/>
      <c r="TAP1341" s="4"/>
      <c r="TAQ1341" s="4"/>
      <c r="TAR1341" s="4"/>
      <c r="TAS1341" s="4"/>
      <c r="TAT1341" s="4"/>
      <c r="TAU1341" s="4"/>
      <c r="TAV1341" s="4"/>
      <c r="TAW1341" s="4"/>
      <c r="TAX1341" s="4"/>
      <c r="TAY1341" s="4"/>
      <c r="TAZ1341" s="4"/>
      <c r="TBA1341" s="4"/>
      <c r="TBB1341" s="4"/>
      <c r="TBC1341" s="4"/>
      <c r="TBD1341" s="4"/>
      <c r="TBE1341" s="4"/>
      <c r="TBF1341" s="4"/>
      <c r="TBG1341" s="4"/>
      <c r="TBH1341" s="4"/>
      <c r="TBI1341" s="4"/>
      <c r="TBJ1341" s="4"/>
      <c r="TBK1341" s="4"/>
      <c r="TBL1341" s="4"/>
      <c r="TBM1341" s="4"/>
      <c r="TBN1341" s="4"/>
      <c r="TBO1341" s="4"/>
      <c r="TBP1341" s="4"/>
      <c r="TBQ1341" s="4"/>
      <c r="TBR1341" s="4"/>
      <c r="TBS1341" s="4"/>
      <c r="TBT1341" s="4"/>
      <c r="TBU1341" s="4"/>
      <c r="TBV1341" s="4"/>
      <c r="TBW1341" s="4"/>
      <c r="TBX1341" s="4"/>
      <c r="TBY1341" s="4"/>
      <c r="TBZ1341" s="4"/>
      <c r="TCA1341" s="4"/>
      <c r="TCB1341" s="4"/>
      <c r="TCC1341" s="4"/>
      <c r="TCD1341" s="4"/>
      <c r="TCE1341" s="4"/>
      <c r="TCF1341" s="4"/>
      <c r="TCG1341" s="4"/>
      <c r="TCH1341" s="4"/>
      <c r="TCI1341" s="4"/>
      <c r="TCJ1341" s="4"/>
      <c r="TCK1341" s="4"/>
      <c r="TCL1341" s="4"/>
      <c r="TCM1341" s="4"/>
      <c r="TCN1341" s="4"/>
      <c r="TCO1341" s="4"/>
      <c r="TCP1341" s="4"/>
      <c r="TCQ1341" s="4"/>
      <c r="TCR1341" s="4"/>
      <c r="TCS1341" s="4"/>
      <c r="TCT1341" s="4"/>
      <c r="TCU1341" s="4"/>
      <c r="TCV1341" s="4"/>
      <c r="TCW1341" s="4"/>
      <c r="TCX1341" s="4"/>
      <c r="TCY1341" s="4"/>
      <c r="TCZ1341" s="4"/>
      <c r="TDA1341" s="4"/>
      <c r="TDB1341" s="4"/>
      <c r="TDC1341" s="4"/>
      <c r="TDD1341" s="4"/>
      <c r="TDE1341" s="4"/>
      <c r="TDF1341" s="4"/>
      <c r="TDG1341" s="4"/>
      <c r="TDH1341" s="4"/>
      <c r="TDI1341" s="4"/>
      <c r="TDJ1341" s="4"/>
      <c r="TDK1341" s="4"/>
      <c r="TDL1341" s="4"/>
      <c r="TDM1341" s="4"/>
      <c r="TDN1341" s="4"/>
      <c r="TDO1341" s="4"/>
      <c r="TDP1341" s="4"/>
      <c r="TDQ1341" s="4"/>
      <c r="TDR1341" s="4"/>
      <c r="TDS1341" s="4"/>
      <c r="TDT1341" s="4"/>
      <c r="TDU1341" s="4"/>
      <c r="TDV1341" s="4"/>
      <c r="TDW1341" s="4"/>
      <c r="TDX1341" s="4"/>
      <c r="TDY1341" s="4"/>
      <c r="TDZ1341" s="4"/>
      <c r="TEA1341" s="4"/>
      <c r="TEB1341" s="4"/>
      <c r="TEC1341" s="4"/>
      <c r="TED1341" s="4"/>
      <c r="TEE1341" s="4"/>
      <c r="TEF1341" s="4"/>
      <c r="TEG1341" s="4"/>
      <c r="TEH1341" s="4"/>
      <c r="TEI1341" s="4"/>
      <c r="TEJ1341" s="4"/>
      <c r="TEK1341" s="4"/>
      <c r="TEL1341" s="4"/>
      <c r="TEM1341" s="4"/>
      <c r="TEN1341" s="4"/>
      <c r="TEO1341" s="4"/>
      <c r="TEP1341" s="4"/>
      <c r="TEQ1341" s="4"/>
      <c r="TER1341" s="4"/>
      <c r="TES1341" s="4"/>
      <c r="TET1341" s="4"/>
      <c r="TEU1341" s="4"/>
      <c r="TEV1341" s="4"/>
      <c r="TEW1341" s="4"/>
      <c r="TEX1341" s="4"/>
      <c r="TEY1341" s="4"/>
      <c r="TEZ1341" s="4"/>
      <c r="TFA1341" s="4"/>
      <c r="TFB1341" s="4"/>
      <c r="TFC1341" s="4"/>
      <c r="TFD1341" s="4"/>
      <c r="TFE1341" s="4"/>
      <c r="TFF1341" s="4"/>
      <c r="TFG1341" s="4"/>
      <c r="TFH1341" s="4"/>
      <c r="TFI1341" s="4"/>
      <c r="TFJ1341" s="4"/>
      <c r="TFK1341" s="4"/>
      <c r="TFL1341" s="4"/>
      <c r="TFM1341" s="4"/>
      <c r="TFN1341" s="4"/>
      <c r="TFO1341" s="4"/>
      <c r="TFP1341" s="4"/>
      <c r="TFQ1341" s="4"/>
      <c r="TFR1341" s="4"/>
      <c r="TFS1341" s="4"/>
      <c r="TFT1341" s="4"/>
      <c r="TFU1341" s="4"/>
      <c r="TFV1341" s="4"/>
      <c r="TFW1341" s="4"/>
      <c r="TFX1341" s="4"/>
      <c r="TFY1341" s="4"/>
      <c r="TFZ1341" s="4"/>
      <c r="TGA1341" s="4"/>
      <c r="TGB1341" s="4"/>
      <c r="TGC1341" s="4"/>
      <c r="TGD1341" s="4"/>
      <c r="TGE1341" s="4"/>
      <c r="TGF1341" s="4"/>
      <c r="TGG1341" s="4"/>
      <c r="TGH1341" s="4"/>
      <c r="TGI1341" s="4"/>
      <c r="TGJ1341" s="4"/>
      <c r="TGK1341" s="4"/>
      <c r="TGL1341" s="4"/>
      <c r="TGM1341" s="4"/>
      <c r="TGN1341" s="4"/>
      <c r="TGO1341" s="4"/>
      <c r="TGP1341" s="4"/>
      <c r="TGQ1341" s="4"/>
      <c r="TGR1341" s="4"/>
      <c r="TGS1341" s="4"/>
      <c r="TGT1341" s="4"/>
      <c r="TGU1341" s="4"/>
      <c r="TGV1341" s="4"/>
      <c r="TGW1341" s="4"/>
      <c r="TGX1341" s="4"/>
      <c r="TGY1341" s="4"/>
      <c r="TGZ1341" s="4"/>
      <c r="THA1341" s="4"/>
      <c r="THB1341" s="4"/>
      <c r="THC1341" s="4"/>
      <c r="THD1341" s="4"/>
      <c r="THE1341" s="4"/>
      <c r="THF1341" s="4"/>
      <c r="THG1341" s="4"/>
      <c r="THH1341" s="4"/>
      <c r="THI1341" s="4"/>
      <c r="THJ1341" s="4"/>
      <c r="THK1341" s="4"/>
      <c r="THL1341" s="4"/>
      <c r="THM1341" s="4"/>
      <c r="THN1341" s="4"/>
      <c r="THO1341" s="4"/>
      <c r="THP1341" s="4"/>
      <c r="THQ1341" s="4"/>
      <c r="THR1341" s="4"/>
      <c r="THS1341" s="4"/>
      <c r="THT1341" s="4"/>
      <c r="THU1341" s="4"/>
      <c r="THV1341" s="4"/>
      <c r="THW1341" s="4"/>
      <c r="THX1341" s="4"/>
      <c r="THY1341" s="4"/>
      <c r="THZ1341" s="4"/>
      <c r="TIA1341" s="4"/>
      <c r="TIB1341" s="4"/>
      <c r="TIC1341" s="4"/>
      <c r="TID1341" s="4"/>
      <c r="TIE1341" s="4"/>
      <c r="TIF1341" s="4"/>
      <c r="TIG1341" s="4"/>
      <c r="TIH1341" s="4"/>
      <c r="TII1341" s="4"/>
      <c r="TIJ1341" s="4"/>
      <c r="TIK1341" s="4"/>
      <c r="TIL1341" s="4"/>
      <c r="TIM1341" s="4"/>
      <c r="TIN1341" s="4"/>
      <c r="TIO1341" s="4"/>
      <c r="TIP1341" s="4"/>
      <c r="TIQ1341" s="4"/>
      <c r="TIR1341" s="4"/>
      <c r="TIS1341" s="4"/>
      <c r="TIT1341" s="4"/>
      <c r="TIU1341" s="4"/>
      <c r="TIV1341" s="4"/>
      <c r="TIW1341" s="4"/>
      <c r="TIX1341" s="4"/>
      <c r="TIY1341" s="4"/>
      <c r="TIZ1341" s="4"/>
      <c r="TJA1341" s="4"/>
      <c r="TJB1341" s="4"/>
      <c r="TJC1341" s="4"/>
      <c r="TJD1341" s="4"/>
      <c r="TJE1341" s="4"/>
      <c r="TJF1341" s="4"/>
      <c r="TJG1341" s="4"/>
      <c r="TJH1341" s="4"/>
      <c r="TJI1341" s="4"/>
      <c r="TJJ1341" s="4"/>
      <c r="TJK1341" s="4"/>
      <c r="TJL1341" s="4"/>
      <c r="TJM1341" s="4"/>
      <c r="TJN1341" s="4"/>
      <c r="TJO1341" s="4"/>
      <c r="TJP1341" s="4"/>
      <c r="TJQ1341" s="4"/>
      <c r="TJR1341" s="4"/>
      <c r="TJS1341" s="4"/>
      <c r="TJT1341" s="4"/>
      <c r="TJU1341" s="4"/>
      <c r="TJV1341" s="4"/>
      <c r="TJW1341" s="4"/>
      <c r="TJX1341" s="4"/>
      <c r="TJY1341" s="4"/>
      <c r="TJZ1341" s="4"/>
      <c r="TKA1341" s="4"/>
      <c r="TKB1341" s="4"/>
      <c r="TKC1341" s="4"/>
      <c r="TKD1341" s="4"/>
      <c r="TKE1341" s="4"/>
      <c r="TKF1341" s="4"/>
      <c r="TKG1341" s="4"/>
      <c r="TKH1341" s="4"/>
      <c r="TKI1341" s="4"/>
      <c r="TKJ1341" s="4"/>
      <c r="TKK1341" s="4"/>
      <c r="TKL1341" s="4"/>
      <c r="TKM1341" s="4"/>
      <c r="TKN1341" s="4"/>
      <c r="TKO1341" s="4"/>
      <c r="TKP1341" s="4"/>
      <c r="TKQ1341" s="4"/>
      <c r="TKR1341" s="4"/>
      <c r="TKS1341" s="4"/>
      <c r="TKT1341" s="4"/>
      <c r="TKU1341" s="4"/>
      <c r="TKV1341" s="4"/>
      <c r="TKW1341" s="4"/>
      <c r="TKX1341" s="4"/>
      <c r="TKY1341" s="4"/>
      <c r="TKZ1341" s="4"/>
      <c r="TLA1341" s="4"/>
      <c r="TLB1341" s="4"/>
      <c r="TLC1341" s="4"/>
      <c r="TLD1341" s="4"/>
      <c r="TLE1341" s="4"/>
      <c r="TLF1341" s="4"/>
      <c r="TLG1341" s="4"/>
      <c r="TLH1341" s="4"/>
      <c r="TLI1341" s="4"/>
      <c r="TLJ1341" s="4"/>
      <c r="TLK1341" s="4"/>
      <c r="TLL1341" s="4"/>
      <c r="TLM1341" s="4"/>
      <c r="TLN1341" s="4"/>
      <c r="TLO1341" s="4"/>
      <c r="TLP1341" s="4"/>
      <c r="TLQ1341" s="4"/>
      <c r="TLR1341" s="4"/>
      <c r="TLS1341" s="4"/>
      <c r="TLT1341" s="4"/>
      <c r="TLU1341" s="4"/>
      <c r="TLV1341" s="4"/>
      <c r="TLW1341" s="4"/>
      <c r="TLX1341" s="4"/>
      <c r="TLY1341" s="4"/>
      <c r="TLZ1341" s="4"/>
      <c r="TMA1341" s="4"/>
      <c r="TMB1341" s="4"/>
      <c r="TMC1341" s="4"/>
      <c r="TMD1341" s="4"/>
      <c r="TME1341" s="4"/>
      <c r="TMF1341" s="4"/>
      <c r="TMG1341" s="4"/>
      <c r="TMH1341" s="4"/>
      <c r="TMI1341" s="4"/>
      <c r="TMJ1341" s="4"/>
      <c r="TMK1341" s="4"/>
      <c r="TML1341" s="4"/>
      <c r="TMM1341" s="4"/>
      <c r="TMN1341" s="4"/>
      <c r="TMO1341" s="4"/>
      <c r="TMP1341" s="4"/>
      <c r="TMQ1341" s="4"/>
      <c r="TMR1341" s="4"/>
      <c r="TMS1341" s="4"/>
      <c r="TMT1341" s="4"/>
      <c r="TMU1341" s="4"/>
      <c r="TMV1341" s="4"/>
      <c r="TMW1341" s="4"/>
      <c r="TMX1341" s="4"/>
      <c r="TMY1341" s="4"/>
      <c r="TMZ1341" s="4"/>
      <c r="TNA1341" s="4"/>
      <c r="TNB1341" s="4"/>
      <c r="TNC1341" s="4"/>
      <c r="TND1341" s="4"/>
      <c r="TNE1341" s="4"/>
      <c r="TNF1341" s="4"/>
      <c r="TNG1341" s="4"/>
      <c r="TNH1341" s="4"/>
      <c r="TNI1341" s="4"/>
      <c r="TNJ1341" s="4"/>
      <c r="TNK1341" s="4"/>
      <c r="TNL1341" s="4"/>
      <c r="TNM1341" s="4"/>
      <c r="TNN1341" s="4"/>
      <c r="TNO1341" s="4"/>
      <c r="TNP1341" s="4"/>
      <c r="TNQ1341" s="4"/>
      <c r="TNR1341" s="4"/>
      <c r="TNS1341" s="4"/>
      <c r="TNT1341" s="4"/>
      <c r="TNU1341" s="4"/>
      <c r="TNV1341" s="4"/>
      <c r="TNW1341" s="4"/>
      <c r="TNX1341" s="4"/>
      <c r="TNY1341" s="4"/>
      <c r="TNZ1341" s="4"/>
      <c r="TOA1341" s="4"/>
      <c r="TOB1341" s="4"/>
      <c r="TOC1341" s="4"/>
      <c r="TOD1341" s="4"/>
      <c r="TOE1341" s="4"/>
      <c r="TOF1341" s="4"/>
      <c r="TOG1341" s="4"/>
      <c r="TOH1341" s="4"/>
      <c r="TOI1341" s="4"/>
      <c r="TOJ1341" s="4"/>
      <c r="TOK1341" s="4"/>
      <c r="TOL1341" s="4"/>
      <c r="TOM1341" s="4"/>
      <c r="TON1341" s="4"/>
      <c r="TOO1341" s="4"/>
      <c r="TOP1341" s="4"/>
      <c r="TOQ1341" s="4"/>
      <c r="TOR1341" s="4"/>
      <c r="TOS1341" s="4"/>
      <c r="TOT1341" s="4"/>
      <c r="TOU1341" s="4"/>
      <c r="TOV1341" s="4"/>
      <c r="TOW1341" s="4"/>
      <c r="TOX1341" s="4"/>
      <c r="TOY1341" s="4"/>
      <c r="TOZ1341" s="4"/>
      <c r="TPA1341" s="4"/>
      <c r="TPB1341" s="4"/>
      <c r="TPC1341" s="4"/>
      <c r="TPD1341" s="4"/>
      <c r="TPE1341" s="4"/>
      <c r="TPF1341" s="4"/>
      <c r="TPG1341" s="4"/>
      <c r="TPH1341" s="4"/>
      <c r="TPI1341" s="4"/>
      <c r="TPJ1341" s="4"/>
      <c r="TPK1341" s="4"/>
      <c r="TPL1341" s="4"/>
      <c r="TPM1341" s="4"/>
      <c r="TPN1341" s="4"/>
      <c r="TPO1341" s="4"/>
      <c r="TPP1341" s="4"/>
      <c r="TPQ1341" s="4"/>
      <c r="TPR1341" s="4"/>
      <c r="TPS1341" s="4"/>
      <c r="TPT1341" s="4"/>
      <c r="TPU1341" s="4"/>
      <c r="TPV1341" s="4"/>
      <c r="TPW1341" s="4"/>
      <c r="TPX1341" s="4"/>
      <c r="TPY1341" s="4"/>
      <c r="TPZ1341" s="4"/>
      <c r="TQA1341" s="4"/>
      <c r="TQB1341" s="4"/>
      <c r="TQC1341" s="4"/>
      <c r="TQD1341" s="4"/>
      <c r="TQE1341" s="4"/>
      <c r="TQF1341" s="4"/>
      <c r="TQG1341" s="4"/>
      <c r="TQH1341" s="4"/>
      <c r="TQI1341" s="4"/>
      <c r="TQJ1341" s="4"/>
      <c r="TQK1341" s="4"/>
      <c r="TQL1341" s="4"/>
      <c r="TQM1341" s="4"/>
      <c r="TQN1341" s="4"/>
      <c r="TQO1341" s="4"/>
      <c r="TQP1341" s="4"/>
      <c r="TQQ1341" s="4"/>
      <c r="TQR1341" s="4"/>
      <c r="TQS1341" s="4"/>
      <c r="TQT1341" s="4"/>
      <c r="TQU1341" s="4"/>
      <c r="TQV1341" s="4"/>
      <c r="TQW1341" s="4"/>
      <c r="TQX1341" s="4"/>
      <c r="TQY1341" s="4"/>
      <c r="TQZ1341" s="4"/>
      <c r="TRA1341" s="4"/>
      <c r="TRB1341" s="4"/>
      <c r="TRC1341" s="4"/>
      <c r="TRD1341" s="4"/>
      <c r="TRE1341" s="4"/>
      <c r="TRF1341" s="4"/>
      <c r="TRG1341" s="4"/>
      <c r="TRH1341" s="4"/>
      <c r="TRI1341" s="4"/>
      <c r="TRJ1341" s="4"/>
      <c r="TRK1341" s="4"/>
      <c r="TRL1341" s="4"/>
      <c r="TRM1341" s="4"/>
      <c r="TRN1341" s="4"/>
      <c r="TRO1341" s="4"/>
      <c r="TRP1341" s="4"/>
      <c r="TRQ1341" s="4"/>
      <c r="TRR1341" s="4"/>
      <c r="TRS1341" s="4"/>
      <c r="TRT1341" s="4"/>
      <c r="TRU1341" s="4"/>
      <c r="TRV1341" s="4"/>
      <c r="TRW1341" s="4"/>
      <c r="TRX1341" s="4"/>
      <c r="TRY1341" s="4"/>
      <c r="TRZ1341" s="4"/>
      <c r="TSA1341" s="4"/>
      <c r="TSB1341" s="4"/>
      <c r="TSC1341" s="4"/>
      <c r="TSD1341" s="4"/>
      <c r="TSE1341" s="4"/>
      <c r="TSF1341" s="4"/>
      <c r="TSG1341" s="4"/>
      <c r="TSH1341" s="4"/>
      <c r="TSI1341" s="4"/>
      <c r="TSJ1341" s="4"/>
      <c r="TSK1341" s="4"/>
      <c r="TSL1341" s="4"/>
      <c r="TSM1341" s="4"/>
      <c r="TSN1341" s="4"/>
      <c r="TSO1341" s="4"/>
      <c r="TSP1341" s="4"/>
      <c r="TSQ1341" s="4"/>
      <c r="TSR1341" s="4"/>
      <c r="TSS1341" s="4"/>
      <c r="TST1341" s="4"/>
      <c r="TSU1341" s="4"/>
      <c r="TSV1341" s="4"/>
      <c r="TSW1341" s="4"/>
      <c r="TSX1341" s="4"/>
      <c r="TSY1341" s="4"/>
      <c r="TSZ1341" s="4"/>
      <c r="TTA1341" s="4"/>
      <c r="TTB1341" s="4"/>
      <c r="TTC1341" s="4"/>
      <c r="TTD1341" s="4"/>
      <c r="TTE1341" s="4"/>
      <c r="TTF1341" s="4"/>
      <c r="TTG1341" s="4"/>
      <c r="TTH1341" s="4"/>
      <c r="TTI1341" s="4"/>
      <c r="TTJ1341" s="4"/>
      <c r="TTK1341" s="4"/>
      <c r="TTL1341" s="4"/>
      <c r="TTM1341" s="4"/>
      <c r="TTN1341" s="4"/>
      <c r="TTO1341" s="4"/>
      <c r="TTP1341" s="4"/>
      <c r="TTQ1341" s="4"/>
      <c r="TTR1341" s="4"/>
      <c r="TTS1341" s="4"/>
      <c r="TTT1341" s="4"/>
      <c r="TTU1341" s="4"/>
      <c r="TTV1341" s="4"/>
      <c r="TTW1341" s="4"/>
      <c r="TTX1341" s="4"/>
      <c r="TTY1341" s="4"/>
      <c r="TTZ1341" s="4"/>
      <c r="TUA1341" s="4"/>
      <c r="TUB1341" s="4"/>
      <c r="TUC1341" s="4"/>
      <c r="TUD1341" s="4"/>
      <c r="TUE1341" s="4"/>
      <c r="TUF1341" s="4"/>
      <c r="TUG1341" s="4"/>
      <c r="TUH1341" s="4"/>
      <c r="TUI1341" s="4"/>
      <c r="TUJ1341" s="4"/>
      <c r="TUK1341" s="4"/>
      <c r="TUL1341" s="4"/>
      <c r="TUM1341" s="4"/>
      <c r="TUN1341" s="4"/>
      <c r="TUO1341" s="4"/>
      <c r="TUP1341" s="4"/>
      <c r="TUQ1341" s="4"/>
      <c r="TUR1341" s="4"/>
      <c r="TUS1341" s="4"/>
      <c r="TUT1341" s="4"/>
      <c r="TUU1341" s="4"/>
      <c r="TUV1341" s="4"/>
      <c r="TUW1341" s="4"/>
      <c r="TUX1341" s="4"/>
      <c r="TUY1341" s="4"/>
      <c r="TUZ1341" s="4"/>
      <c r="TVA1341" s="4"/>
      <c r="TVB1341" s="4"/>
      <c r="TVC1341" s="4"/>
      <c r="TVD1341" s="4"/>
      <c r="TVE1341" s="4"/>
      <c r="TVF1341" s="4"/>
      <c r="TVG1341" s="4"/>
      <c r="TVH1341" s="4"/>
      <c r="TVI1341" s="4"/>
      <c r="TVJ1341" s="4"/>
      <c r="TVK1341" s="4"/>
      <c r="TVL1341" s="4"/>
      <c r="TVM1341" s="4"/>
      <c r="TVN1341" s="4"/>
      <c r="TVO1341" s="4"/>
      <c r="TVP1341" s="4"/>
      <c r="TVQ1341" s="4"/>
      <c r="TVR1341" s="4"/>
      <c r="TVS1341" s="4"/>
      <c r="TVT1341" s="4"/>
      <c r="TVU1341" s="4"/>
      <c r="TVV1341" s="4"/>
      <c r="TVW1341" s="4"/>
      <c r="TVX1341" s="4"/>
      <c r="TVY1341" s="4"/>
      <c r="TVZ1341" s="4"/>
      <c r="TWA1341" s="4"/>
      <c r="TWB1341" s="4"/>
      <c r="TWC1341" s="4"/>
      <c r="TWD1341" s="4"/>
      <c r="TWE1341" s="4"/>
      <c r="TWF1341" s="4"/>
      <c r="TWG1341" s="4"/>
      <c r="TWH1341" s="4"/>
      <c r="TWI1341" s="4"/>
      <c r="TWJ1341" s="4"/>
      <c r="TWK1341" s="4"/>
      <c r="TWL1341" s="4"/>
      <c r="TWM1341" s="4"/>
      <c r="TWN1341" s="4"/>
      <c r="TWO1341" s="4"/>
      <c r="TWP1341" s="4"/>
      <c r="TWQ1341" s="4"/>
      <c r="TWR1341" s="4"/>
      <c r="TWS1341" s="4"/>
      <c r="TWT1341" s="4"/>
      <c r="TWU1341" s="4"/>
      <c r="TWV1341" s="4"/>
      <c r="TWW1341" s="4"/>
      <c r="TWX1341" s="4"/>
      <c r="TWY1341" s="4"/>
      <c r="TWZ1341" s="4"/>
      <c r="TXA1341" s="4"/>
      <c r="TXB1341" s="4"/>
      <c r="TXC1341" s="4"/>
      <c r="TXD1341" s="4"/>
      <c r="TXE1341" s="4"/>
      <c r="TXF1341" s="4"/>
      <c r="TXG1341" s="4"/>
      <c r="TXH1341" s="4"/>
      <c r="TXI1341" s="4"/>
      <c r="TXJ1341" s="4"/>
      <c r="TXK1341" s="4"/>
      <c r="TXL1341" s="4"/>
      <c r="TXM1341" s="4"/>
      <c r="TXN1341" s="4"/>
      <c r="TXO1341" s="4"/>
      <c r="TXP1341" s="4"/>
      <c r="TXQ1341" s="4"/>
      <c r="TXR1341" s="4"/>
      <c r="TXS1341" s="4"/>
      <c r="TXT1341" s="4"/>
      <c r="TXU1341" s="4"/>
      <c r="TXV1341" s="4"/>
      <c r="TXW1341" s="4"/>
      <c r="TXX1341" s="4"/>
      <c r="TXY1341" s="4"/>
      <c r="TXZ1341" s="4"/>
      <c r="TYA1341" s="4"/>
      <c r="TYB1341" s="4"/>
      <c r="TYC1341" s="4"/>
      <c r="TYD1341" s="4"/>
      <c r="TYE1341" s="4"/>
      <c r="TYF1341" s="4"/>
      <c r="TYG1341" s="4"/>
      <c r="TYH1341" s="4"/>
      <c r="TYI1341" s="4"/>
      <c r="TYJ1341" s="4"/>
      <c r="TYK1341" s="4"/>
      <c r="TYL1341" s="4"/>
      <c r="TYM1341" s="4"/>
      <c r="TYN1341" s="4"/>
      <c r="TYO1341" s="4"/>
      <c r="TYP1341" s="4"/>
      <c r="TYQ1341" s="4"/>
      <c r="TYR1341" s="4"/>
      <c r="TYS1341" s="4"/>
      <c r="TYT1341" s="4"/>
      <c r="TYU1341" s="4"/>
      <c r="TYV1341" s="4"/>
      <c r="TYW1341" s="4"/>
      <c r="TYX1341" s="4"/>
      <c r="TYY1341" s="4"/>
      <c r="TYZ1341" s="4"/>
      <c r="TZA1341" s="4"/>
      <c r="TZB1341" s="4"/>
      <c r="TZC1341" s="4"/>
      <c r="TZD1341" s="4"/>
      <c r="TZE1341" s="4"/>
      <c r="TZF1341" s="4"/>
      <c r="TZG1341" s="4"/>
      <c r="TZH1341" s="4"/>
      <c r="TZI1341" s="4"/>
      <c r="TZJ1341" s="4"/>
      <c r="TZK1341" s="4"/>
      <c r="TZL1341" s="4"/>
      <c r="TZM1341" s="4"/>
      <c r="TZN1341" s="4"/>
      <c r="TZO1341" s="4"/>
      <c r="TZP1341" s="4"/>
      <c r="TZQ1341" s="4"/>
      <c r="TZR1341" s="4"/>
      <c r="TZS1341" s="4"/>
      <c r="TZT1341" s="4"/>
      <c r="TZU1341" s="4"/>
      <c r="TZV1341" s="4"/>
      <c r="TZW1341" s="4"/>
      <c r="TZX1341" s="4"/>
      <c r="TZY1341" s="4"/>
      <c r="TZZ1341" s="4"/>
      <c r="UAA1341" s="4"/>
      <c r="UAB1341" s="4"/>
      <c r="UAC1341" s="4"/>
      <c r="UAD1341" s="4"/>
      <c r="UAE1341" s="4"/>
      <c r="UAF1341" s="4"/>
      <c r="UAG1341" s="4"/>
      <c r="UAH1341" s="4"/>
      <c r="UAI1341" s="4"/>
      <c r="UAJ1341" s="4"/>
      <c r="UAK1341" s="4"/>
      <c r="UAL1341" s="4"/>
      <c r="UAM1341" s="4"/>
      <c r="UAN1341" s="4"/>
      <c r="UAO1341" s="4"/>
      <c r="UAP1341" s="4"/>
      <c r="UAQ1341" s="4"/>
      <c r="UAR1341" s="4"/>
      <c r="UAS1341" s="4"/>
      <c r="UAT1341" s="4"/>
      <c r="UAU1341" s="4"/>
      <c r="UAV1341" s="4"/>
      <c r="UAW1341" s="4"/>
      <c r="UAX1341" s="4"/>
      <c r="UAY1341" s="4"/>
      <c r="UAZ1341" s="4"/>
      <c r="UBA1341" s="4"/>
      <c r="UBB1341" s="4"/>
      <c r="UBC1341" s="4"/>
      <c r="UBD1341" s="4"/>
      <c r="UBE1341" s="4"/>
      <c r="UBF1341" s="4"/>
      <c r="UBG1341" s="4"/>
      <c r="UBH1341" s="4"/>
      <c r="UBI1341" s="4"/>
      <c r="UBJ1341" s="4"/>
      <c r="UBK1341" s="4"/>
      <c r="UBL1341" s="4"/>
      <c r="UBM1341" s="4"/>
      <c r="UBN1341" s="4"/>
      <c r="UBO1341" s="4"/>
      <c r="UBP1341" s="4"/>
      <c r="UBQ1341" s="4"/>
      <c r="UBR1341" s="4"/>
      <c r="UBS1341" s="4"/>
      <c r="UBT1341" s="4"/>
      <c r="UBU1341" s="4"/>
      <c r="UBV1341" s="4"/>
      <c r="UBW1341" s="4"/>
      <c r="UBX1341" s="4"/>
      <c r="UBY1341" s="4"/>
      <c r="UBZ1341" s="4"/>
      <c r="UCA1341" s="4"/>
      <c r="UCB1341" s="4"/>
      <c r="UCC1341" s="4"/>
      <c r="UCD1341" s="4"/>
      <c r="UCE1341" s="4"/>
      <c r="UCF1341" s="4"/>
      <c r="UCG1341" s="4"/>
      <c r="UCH1341" s="4"/>
      <c r="UCI1341" s="4"/>
      <c r="UCJ1341" s="4"/>
      <c r="UCK1341" s="4"/>
      <c r="UCL1341" s="4"/>
      <c r="UCM1341" s="4"/>
      <c r="UCN1341" s="4"/>
      <c r="UCO1341" s="4"/>
      <c r="UCP1341" s="4"/>
      <c r="UCQ1341" s="4"/>
      <c r="UCR1341" s="4"/>
      <c r="UCS1341" s="4"/>
      <c r="UCT1341" s="4"/>
      <c r="UCU1341" s="4"/>
      <c r="UCV1341" s="4"/>
      <c r="UCW1341" s="4"/>
      <c r="UCX1341" s="4"/>
      <c r="UCY1341" s="4"/>
      <c r="UCZ1341" s="4"/>
      <c r="UDA1341" s="4"/>
      <c r="UDB1341" s="4"/>
      <c r="UDC1341" s="4"/>
      <c r="UDD1341" s="4"/>
      <c r="UDE1341" s="4"/>
      <c r="UDF1341" s="4"/>
      <c r="UDG1341" s="4"/>
      <c r="UDH1341" s="4"/>
      <c r="UDI1341" s="4"/>
      <c r="UDJ1341" s="4"/>
      <c r="UDK1341" s="4"/>
      <c r="UDL1341" s="4"/>
      <c r="UDM1341" s="4"/>
      <c r="UDN1341" s="4"/>
      <c r="UDO1341" s="4"/>
      <c r="UDP1341" s="4"/>
      <c r="UDQ1341" s="4"/>
      <c r="UDR1341" s="4"/>
      <c r="UDS1341" s="4"/>
      <c r="UDT1341" s="4"/>
      <c r="UDU1341" s="4"/>
      <c r="UDV1341" s="4"/>
      <c r="UDW1341" s="4"/>
      <c r="UDX1341" s="4"/>
      <c r="UDY1341" s="4"/>
      <c r="UDZ1341" s="4"/>
      <c r="UEA1341" s="4"/>
      <c r="UEB1341" s="4"/>
      <c r="UEC1341" s="4"/>
      <c r="UED1341" s="4"/>
      <c r="UEE1341" s="4"/>
      <c r="UEF1341" s="4"/>
      <c r="UEG1341" s="4"/>
      <c r="UEH1341" s="4"/>
      <c r="UEI1341" s="4"/>
      <c r="UEJ1341" s="4"/>
      <c r="UEK1341" s="4"/>
      <c r="UEL1341" s="4"/>
      <c r="UEM1341" s="4"/>
      <c r="UEN1341" s="4"/>
      <c r="UEO1341" s="4"/>
      <c r="UEP1341" s="4"/>
      <c r="UEQ1341" s="4"/>
      <c r="UER1341" s="4"/>
      <c r="UES1341" s="4"/>
      <c r="UET1341" s="4"/>
      <c r="UEU1341" s="4"/>
      <c r="UEV1341" s="4"/>
      <c r="UEW1341" s="4"/>
      <c r="UEX1341" s="4"/>
      <c r="UEY1341" s="4"/>
      <c r="UEZ1341" s="4"/>
      <c r="UFA1341" s="4"/>
      <c r="UFB1341" s="4"/>
      <c r="UFC1341" s="4"/>
      <c r="UFD1341" s="4"/>
      <c r="UFE1341" s="4"/>
      <c r="UFF1341" s="4"/>
      <c r="UFG1341" s="4"/>
      <c r="UFH1341" s="4"/>
      <c r="UFI1341" s="4"/>
      <c r="UFJ1341" s="4"/>
      <c r="UFK1341" s="4"/>
      <c r="UFL1341" s="4"/>
      <c r="UFM1341" s="4"/>
      <c r="UFN1341" s="4"/>
      <c r="UFO1341" s="4"/>
      <c r="UFP1341" s="4"/>
      <c r="UFQ1341" s="4"/>
      <c r="UFR1341" s="4"/>
      <c r="UFS1341" s="4"/>
      <c r="UFT1341" s="4"/>
      <c r="UFU1341" s="4"/>
      <c r="UFV1341" s="4"/>
      <c r="UFW1341" s="4"/>
      <c r="UFX1341" s="4"/>
      <c r="UFY1341" s="4"/>
      <c r="UFZ1341" s="4"/>
      <c r="UGA1341" s="4"/>
      <c r="UGB1341" s="4"/>
      <c r="UGC1341" s="4"/>
      <c r="UGD1341" s="4"/>
      <c r="UGE1341" s="4"/>
      <c r="UGF1341" s="4"/>
      <c r="UGG1341" s="4"/>
      <c r="UGH1341" s="4"/>
      <c r="UGI1341" s="4"/>
      <c r="UGJ1341" s="4"/>
      <c r="UGK1341" s="4"/>
      <c r="UGL1341" s="4"/>
      <c r="UGM1341" s="4"/>
      <c r="UGN1341" s="4"/>
      <c r="UGO1341" s="4"/>
      <c r="UGP1341" s="4"/>
      <c r="UGQ1341" s="4"/>
      <c r="UGR1341" s="4"/>
      <c r="UGS1341" s="4"/>
      <c r="UGT1341" s="4"/>
      <c r="UGU1341" s="4"/>
      <c r="UGV1341" s="4"/>
      <c r="UGW1341" s="4"/>
      <c r="UGX1341" s="4"/>
      <c r="UGY1341" s="4"/>
      <c r="UGZ1341" s="4"/>
      <c r="UHA1341" s="4"/>
      <c r="UHB1341" s="4"/>
      <c r="UHC1341" s="4"/>
      <c r="UHD1341" s="4"/>
      <c r="UHE1341" s="4"/>
      <c r="UHF1341" s="4"/>
      <c r="UHG1341" s="4"/>
      <c r="UHH1341" s="4"/>
      <c r="UHI1341" s="4"/>
      <c r="UHJ1341" s="4"/>
      <c r="UHK1341" s="4"/>
      <c r="UHL1341" s="4"/>
      <c r="UHM1341" s="4"/>
      <c r="UHN1341" s="4"/>
      <c r="UHO1341" s="4"/>
      <c r="UHP1341" s="4"/>
      <c r="UHQ1341" s="4"/>
      <c r="UHR1341" s="4"/>
      <c r="UHS1341" s="4"/>
      <c r="UHT1341" s="4"/>
      <c r="UHU1341" s="4"/>
      <c r="UHV1341" s="4"/>
      <c r="UHW1341" s="4"/>
      <c r="UHX1341" s="4"/>
      <c r="UHY1341" s="4"/>
      <c r="UHZ1341" s="4"/>
      <c r="UIA1341" s="4"/>
      <c r="UIB1341" s="4"/>
      <c r="UIC1341" s="4"/>
      <c r="UID1341" s="4"/>
      <c r="UIE1341" s="4"/>
      <c r="UIF1341" s="4"/>
      <c r="UIG1341" s="4"/>
      <c r="UIH1341" s="4"/>
      <c r="UII1341" s="4"/>
      <c r="UIJ1341" s="4"/>
      <c r="UIK1341" s="4"/>
      <c r="UIL1341" s="4"/>
      <c r="UIM1341" s="4"/>
      <c r="UIN1341" s="4"/>
      <c r="UIO1341" s="4"/>
      <c r="UIP1341" s="4"/>
      <c r="UIQ1341" s="4"/>
      <c r="UIR1341" s="4"/>
      <c r="UIS1341" s="4"/>
      <c r="UIT1341" s="4"/>
      <c r="UIU1341" s="4"/>
      <c r="UIV1341" s="4"/>
      <c r="UIW1341" s="4"/>
      <c r="UIX1341" s="4"/>
      <c r="UIY1341" s="4"/>
      <c r="UIZ1341" s="4"/>
      <c r="UJA1341" s="4"/>
      <c r="UJB1341" s="4"/>
      <c r="UJC1341" s="4"/>
      <c r="UJD1341" s="4"/>
      <c r="UJE1341" s="4"/>
      <c r="UJF1341" s="4"/>
      <c r="UJG1341" s="4"/>
      <c r="UJH1341" s="4"/>
      <c r="UJI1341" s="4"/>
      <c r="UJJ1341" s="4"/>
      <c r="UJK1341" s="4"/>
      <c r="UJL1341" s="4"/>
      <c r="UJM1341" s="4"/>
      <c r="UJN1341" s="4"/>
      <c r="UJO1341" s="4"/>
      <c r="UJP1341" s="4"/>
      <c r="UJQ1341" s="4"/>
      <c r="UJR1341" s="4"/>
      <c r="UJS1341" s="4"/>
      <c r="UJT1341" s="4"/>
      <c r="UJU1341" s="4"/>
      <c r="UJV1341" s="4"/>
      <c r="UJW1341" s="4"/>
      <c r="UJX1341" s="4"/>
      <c r="UJY1341" s="4"/>
      <c r="UJZ1341" s="4"/>
      <c r="UKA1341" s="4"/>
      <c r="UKB1341" s="4"/>
      <c r="UKC1341" s="4"/>
      <c r="UKD1341" s="4"/>
      <c r="UKE1341" s="4"/>
      <c r="UKF1341" s="4"/>
      <c r="UKG1341" s="4"/>
      <c r="UKH1341" s="4"/>
      <c r="UKI1341" s="4"/>
      <c r="UKJ1341" s="4"/>
      <c r="UKK1341" s="4"/>
      <c r="UKL1341" s="4"/>
      <c r="UKM1341" s="4"/>
      <c r="UKN1341" s="4"/>
      <c r="UKO1341" s="4"/>
      <c r="UKP1341" s="4"/>
      <c r="UKQ1341" s="4"/>
      <c r="UKR1341" s="4"/>
      <c r="UKS1341" s="4"/>
      <c r="UKT1341" s="4"/>
      <c r="UKU1341" s="4"/>
      <c r="UKV1341" s="4"/>
      <c r="UKW1341" s="4"/>
      <c r="UKX1341" s="4"/>
      <c r="UKY1341" s="4"/>
      <c r="UKZ1341" s="4"/>
      <c r="ULA1341" s="4"/>
      <c r="ULB1341" s="4"/>
      <c r="ULC1341" s="4"/>
      <c r="ULD1341" s="4"/>
      <c r="ULE1341" s="4"/>
      <c r="ULF1341" s="4"/>
      <c r="ULG1341" s="4"/>
      <c r="ULH1341" s="4"/>
      <c r="ULI1341" s="4"/>
      <c r="ULJ1341" s="4"/>
      <c r="ULK1341" s="4"/>
      <c r="ULL1341" s="4"/>
      <c r="ULM1341" s="4"/>
      <c r="ULN1341" s="4"/>
      <c r="ULO1341" s="4"/>
      <c r="ULP1341" s="4"/>
      <c r="ULQ1341" s="4"/>
      <c r="ULR1341" s="4"/>
      <c r="ULS1341" s="4"/>
      <c r="ULT1341" s="4"/>
      <c r="ULU1341" s="4"/>
      <c r="ULV1341" s="4"/>
      <c r="ULW1341" s="4"/>
      <c r="ULX1341" s="4"/>
      <c r="ULY1341" s="4"/>
      <c r="ULZ1341" s="4"/>
      <c r="UMA1341" s="4"/>
      <c r="UMB1341" s="4"/>
      <c r="UMC1341" s="4"/>
      <c r="UMD1341" s="4"/>
      <c r="UME1341" s="4"/>
      <c r="UMF1341" s="4"/>
      <c r="UMG1341" s="4"/>
      <c r="UMH1341" s="4"/>
      <c r="UMI1341" s="4"/>
      <c r="UMJ1341" s="4"/>
      <c r="UMK1341" s="4"/>
      <c r="UML1341" s="4"/>
      <c r="UMM1341" s="4"/>
      <c r="UMN1341" s="4"/>
      <c r="UMO1341" s="4"/>
      <c r="UMP1341" s="4"/>
      <c r="UMQ1341" s="4"/>
      <c r="UMR1341" s="4"/>
      <c r="UMS1341" s="4"/>
      <c r="UMT1341" s="4"/>
      <c r="UMU1341" s="4"/>
      <c r="UMV1341" s="4"/>
      <c r="UMW1341" s="4"/>
      <c r="UMX1341" s="4"/>
      <c r="UMY1341" s="4"/>
      <c r="UMZ1341" s="4"/>
      <c r="UNA1341" s="4"/>
      <c r="UNB1341" s="4"/>
      <c r="UNC1341" s="4"/>
      <c r="UND1341" s="4"/>
      <c r="UNE1341" s="4"/>
      <c r="UNF1341" s="4"/>
      <c r="UNG1341" s="4"/>
      <c r="UNH1341" s="4"/>
      <c r="UNI1341" s="4"/>
      <c r="UNJ1341" s="4"/>
      <c r="UNK1341" s="4"/>
      <c r="UNL1341" s="4"/>
      <c r="UNM1341" s="4"/>
      <c r="UNN1341" s="4"/>
      <c r="UNO1341" s="4"/>
      <c r="UNP1341" s="4"/>
      <c r="UNQ1341" s="4"/>
      <c r="UNR1341" s="4"/>
      <c r="UNS1341" s="4"/>
      <c r="UNT1341" s="4"/>
      <c r="UNU1341" s="4"/>
      <c r="UNV1341" s="4"/>
      <c r="UNW1341" s="4"/>
      <c r="UNX1341" s="4"/>
      <c r="UNY1341" s="4"/>
      <c r="UNZ1341" s="4"/>
      <c r="UOA1341" s="4"/>
      <c r="UOB1341" s="4"/>
      <c r="UOC1341" s="4"/>
      <c r="UOD1341" s="4"/>
      <c r="UOE1341" s="4"/>
      <c r="UOF1341" s="4"/>
      <c r="UOG1341" s="4"/>
      <c r="UOH1341" s="4"/>
      <c r="UOI1341" s="4"/>
      <c r="UOJ1341" s="4"/>
      <c r="UOK1341" s="4"/>
      <c r="UOL1341" s="4"/>
      <c r="UOM1341" s="4"/>
      <c r="UON1341" s="4"/>
      <c r="UOO1341" s="4"/>
      <c r="UOP1341" s="4"/>
      <c r="UOQ1341" s="4"/>
      <c r="UOR1341" s="4"/>
      <c r="UOS1341" s="4"/>
      <c r="UOT1341" s="4"/>
      <c r="UOU1341" s="4"/>
      <c r="UOV1341" s="4"/>
      <c r="UOW1341" s="4"/>
      <c r="UOX1341" s="4"/>
      <c r="UOY1341" s="4"/>
      <c r="UOZ1341" s="4"/>
      <c r="UPA1341" s="4"/>
      <c r="UPB1341" s="4"/>
      <c r="UPC1341" s="4"/>
      <c r="UPD1341" s="4"/>
      <c r="UPE1341" s="4"/>
      <c r="UPF1341" s="4"/>
      <c r="UPG1341" s="4"/>
      <c r="UPH1341" s="4"/>
      <c r="UPI1341" s="4"/>
      <c r="UPJ1341" s="4"/>
      <c r="UPK1341" s="4"/>
      <c r="UPL1341" s="4"/>
      <c r="UPM1341" s="4"/>
      <c r="UPN1341" s="4"/>
      <c r="UPO1341" s="4"/>
      <c r="UPP1341" s="4"/>
      <c r="UPQ1341" s="4"/>
      <c r="UPR1341" s="4"/>
      <c r="UPS1341" s="4"/>
      <c r="UPT1341" s="4"/>
      <c r="UPU1341" s="4"/>
      <c r="UPV1341" s="4"/>
      <c r="UPW1341" s="4"/>
      <c r="UPX1341" s="4"/>
      <c r="UPY1341" s="4"/>
      <c r="UPZ1341" s="4"/>
      <c r="UQA1341" s="4"/>
      <c r="UQB1341" s="4"/>
      <c r="UQC1341" s="4"/>
      <c r="UQD1341" s="4"/>
      <c r="UQE1341" s="4"/>
      <c r="UQF1341" s="4"/>
      <c r="UQG1341" s="4"/>
      <c r="UQH1341" s="4"/>
      <c r="UQI1341" s="4"/>
      <c r="UQJ1341" s="4"/>
      <c r="UQK1341" s="4"/>
      <c r="UQL1341" s="4"/>
      <c r="UQM1341" s="4"/>
      <c r="UQN1341" s="4"/>
      <c r="UQO1341" s="4"/>
      <c r="UQP1341" s="4"/>
      <c r="UQQ1341" s="4"/>
      <c r="UQR1341" s="4"/>
      <c r="UQS1341" s="4"/>
      <c r="UQT1341" s="4"/>
      <c r="UQU1341" s="4"/>
      <c r="UQV1341" s="4"/>
      <c r="UQW1341" s="4"/>
      <c r="UQX1341" s="4"/>
      <c r="UQY1341" s="4"/>
      <c r="UQZ1341" s="4"/>
      <c r="URA1341" s="4"/>
      <c r="URB1341" s="4"/>
      <c r="URC1341" s="4"/>
      <c r="URD1341" s="4"/>
      <c r="URE1341" s="4"/>
      <c r="URF1341" s="4"/>
      <c r="URG1341" s="4"/>
      <c r="URH1341" s="4"/>
      <c r="URI1341" s="4"/>
      <c r="URJ1341" s="4"/>
      <c r="URK1341" s="4"/>
      <c r="URL1341" s="4"/>
      <c r="URM1341" s="4"/>
      <c r="URN1341" s="4"/>
      <c r="URO1341" s="4"/>
      <c r="URP1341" s="4"/>
      <c r="URQ1341" s="4"/>
      <c r="URR1341" s="4"/>
      <c r="URS1341" s="4"/>
      <c r="URT1341" s="4"/>
      <c r="URU1341" s="4"/>
      <c r="URV1341" s="4"/>
      <c r="URW1341" s="4"/>
      <c r="URX1341" s="4"/>
      <c r="URY1341" s="4"/>
      <c r="URZ1341" s="4"/>
      <c r="USA1341" s="4"/>
      <c r="USB1341" s="4"/>
      <c r="USC1341" s="4"/>
      <c r="USD1341" s="4"/>
      <c r="USE1341" s="4"/>
      <c r="USF1341" s="4"/>
      <c r="USG1341" s="4"/>
      <c r="USH1341" s="4"/>
      <c r="USI1341" s="4"/>
      <c r="USJ1341" s="4"/>
      <c r="USK1341" s="4"/>
      <c r="USL1341" s="4"/>
      <c r="USM1341" s="4"/>
      <c r="USN1341" s="4"/>
      <c r="USO1341" s="4"/>
      <c r="USP1341" s="4"/>
      <c r="USQ1341" s="4"/>
      <c r="USR1341" s="4"/>
      <c r="USS1341" s="4"/>
      <c r="UST1341" s="4"/>
      <c r="USU1341" s="4"/>
      <c r="USV1341" s="4"/>
      <c r="USW1341" s="4"/>
      <c r="USX1341" s="4"/>
      <c r="USY1341" s="4"/>
      <c r="USZ1341" s="4"/>
      <c r="UTA1341" s="4"/>
      <c r="UTB1341" s="4"/>
      <c r="UTC1341" s="4"/>
      <c r="UTD1341" s="4"/>
      <c r="UTE1341" s="4"/>
      <c r="UTF1341" s="4"/>
      <c r="UTG1341" s="4"/>
      <c r="UTH1341" s="4"/>
      <c r="UTI1341" s="4"/>
      <c r="UTJ1341" s="4"/>
      <c r="UTK1341" s="4"/>
      <c r="UTL1341" s="4"/>
      <c r="UTM1341" s="4"/>
      <c r="UTN1341" s="4"/>
      <c r="UTO1341" s="4"/>
      <c r="UTP1341" s="4"/>
      <c r="UTQ1341" s="4"/>
      <c r="UTR1341" s="4"/>
      <c r="UTS1341" s="4"/>
      <c r="UTT1341" s="4"/>
      <c r="UTU1341" s="4"/>
      <c r="UTV1341" s="4"/>
      <c r="UTW1341" s="4"/>
      <c r="UTX1341" s="4"/>
      <c r="UTY1341" s="4"/>
      <c r="UTZ1341" s="4"/>
      <c r="UUA1341" s="4"/>
      <c r="UUB1341" s="4"/>
      <c r="UUC1341" s="4"/>
      <c r="UUD1341" s="4"/>
      <c r="UUE1341" s="4"/>
      <c r="UUF1341" s="4"/>
      <c r="UUG1341" s="4"/>
      <c r="UUH1341" s="4"/>
      <c r="UUI1341" s="4"/>
      <c r="UUJ1341" s="4"/>
      <c r="UUK1341" s="4"/>
      <c r="UUL1341" s="4"/>
      <c r="UUM1341" s="4"/>
      <c r="UUN1341" s="4"/>
      <c r="UUO1341" s="4"/>
      <c r="UUP1341" s="4"/>
      <c r="UUQ1341" s="4"/>
      <c r="UUR1341" s="4"/>
      <c r="UUS1341" s="4"/>
      <c r="UUT1341" s="4"/>
      <c r="UUU1341" s="4"/>
      <c r="UUV1341" s="4"/>
      <c r="UUW1341" s="4"/>
      <c r="UUX1341" s="4"/>
      <c r="UUY1341" s="4"/>
      <c r="UUZ1341" s="4"/>
      <c r="UVA1341" s="4"/>
      <c r="UVB1341" s="4"/>
      <c r="UVC1341" s="4"/>
      <c r="UVD1341" s="4"/>
      <c r="UVE1341" s="4"/>
      <c r="UVF1341" s="4"/>
      <c r="UVG1341" s="4"/>
      <c r="UVH1341" s="4"/>
      <c r="UVI1341" s="4"/>
      <c r="UVJ1341" s="4"/>
      <c r="UVK1341" s="4"/>
      <c r="UVL1341" s="4"/>
      <c r="UVM1341" s="4"/>
      <c r="UVN1341" s="4"/>
      <c r="UVO1341" s="4"/>
      <c r="UVP1341" s="4"/>
      <c r="UVQ1341" s="4"/>
      <c r="UVR1341" s="4"/>
      <c r="UVS1341" s="4"/>
      <c r="UVT1341" s="4"/>
      <c r="UVU1341" s="4"/>
      <c r="UVV1341" s="4"/>
      <c r="UVW1341" s="4"/>
      <c r="UVX1341" s="4"/>
      <c r="UVY1341" s="4"/>
      <c r="UVZ1341" s="4"/>
      <c r="UWA1341" s="4"/>
      <c r="UWB1341" s="4"/>
      <c r="UWC1341" s="4"/>
      <c r="UWD1341" s="4"/>
      <c r="UWE1341" s="4"/>
      <c r="UWF1341" s="4"/>
      <c r="UWG1341" s="4"/>
      <c r="UWH1341" s="4"/>
      <c r="UWI1341" s="4"/>
      <c r="UWJ1341" s="4"/>
      <c r="UWK1341" s="4"/>
      <c r="UWL1341" s="4"/>
      <c r="UWM1341" s="4"/>
      <c r="UWN1341" s="4"/>
      <c r="UWO1341" s="4"/>
      <c r="UWP1341" s="4"/>
      <c r="UWQ1341" s="4"/>
      <c r="UWR1341" s="4"/>
      <c r="UWS1341" s="4"/>
      <c r="UWT1341" s="4"/>
      <c r="UWU1341" s="4"/>
      <c r="UWV1341" s="4"/>
      <c r="UWW1341" s="4"/>
      <c r="UWX1341" s="4"/>
      <c r="UWY1341" s="4"/>
      <c r="UWZ1341" s="4"/>
      <c r="UXA1341" s="4"/>
      <c r="UXB1341" s="4"/>
      <c r="UXC1341" s="4"/>
      <c r="UXD1341" s="4"/>
      <c r="UXE1341" s="4"/>
      <c r="UXF1341" s="4"/>
      <c r="UXG1341" s="4"/>
      <c r="UXH1341" s="4"/>
      <c r="UXI1341" s="4"/>
      <c r="UXJ1341" s="4"/>
      <c r="UXK1341" s="4"/>
      <c r="UXL1341" s="4"/>
      <c r="UXM1341" s="4"/>
      <c r="UXN1341" s="4"/>
      <c r="UXO1341" s="4"/>
      <c r="UXP1341" s="4"/>
      <c r="UXQ1341" s="4"/>
      <c r="UXR1341" s="4"/>
      <c r="UXS1341" s="4"/>
      <c r="UXT1341" s="4"/>
      <c r="UXU1341" s="4"/>
      <c r="UXV1341" s="4"/>
      <c r="UXW1341" s="4"/>
      <c r="UXX1341" s="4"/>
      <c r="UXY1341" s="4"/>
      <c r="UXZ1341" s="4"/>
      <c r="UYA1341" s="4"/>
      <c r="UYB1341" s="4"/>
      <c r="UYC1341" s="4"/>
      <c r="UYD1341" s="4"/>
      <c r="UYE1341" s="4"/>
      <c r="UYF1341" s="4"/>
      <c r="UYG1341" s="4"/>
      <c r="UYH1341" s="4"/>
      <c r="UYI1341" s="4"/>
      <c r="UYJ1341" s="4"/>
      <c r="UYK1341" s="4"/>
      <c r="UYL1341" s="4"/>
      <c r="UYM1341" s="4"/>
      <c r="UYN1341" s="4"/>
      <c r="UYO1341" s="4"/>
      <c r="UYP1341" s="4"/>
      <c r="UYQ1341" s="4"/>
      <c r="UYR1341" s="4"/>
      <c r="UYS1341" s="4"/>
      <c r="UYT1341" s="4"/>
      <c r="UYU1341" s="4"/>
      <c r="UYV1341" s="4"/>
      <c r="UYW1341" s="4"/>
      <c r="UYX1341" s="4"/>
      <c r="UYY1341" s="4"/>
      <c r="UYZ1341" s="4"/>
      <c r="UZA1341" s="4"/>
      <c r="UZB1341" s="4"/>
      <c r="UZC1341" s="4"/>
      <c r="UZD1341" s="4"/>
      <c r="UZE1341" s="4"/>
      <c r="UZF1341" s="4"/>
      <c r="UZG1341" s="4"/>
      <c r="UZH1341" s="4"/>
      <c r="UZI1341" s="4"/>
      <c r="UZJ1341" s="4"/>
      <c r="UZK1341" s="4"/>
      <c r="UZL1341" s="4"/>
      <c r="UZM1341" s="4"/>
      <c r="UZN1341" s="4"/>
      <c r="UZO1341" s="4"/>
      <c r="UZP1341" s="4"/>
      <c r="UZQ1341" s="4"/>
      <c r="UZR1341" s="4"/>
      <c r="UZS1341" s="4"/>
      <c r="UZT1341" s="4"/>
      <c r="UZU1341" s="4"/>
      <c r="UZV1341" s="4"/>
      <c r="UZW1341" s="4"/>
      <c r="UZX1341" s="4"/>
      <c r="UZY1341" s="4"/>
      <c r="UZZ1341" s="4"/>
      <c r="VAA1341" s="4"/>
      <c r="VAB1341" s="4"/>
      <c r="VAC1341" s="4"/>
      <c r="VAD1341" s="4"/>
      <c r="VAE1341" s="4"/>
      <c r="VAF1341" s="4"/>
      <c r="VAG1341" s="4"/>
      <c r="VAH1341" s="4"/>
      <c r="VAI1341" s="4"/>
      <c r="VAJ1341" s="4"/>
      <c r="VAK1341" s="4"/>
      <c r="VAL1341" s="4"/>
      <c r="VAM1341" s="4"/>
      <c r="VAN1341" s="4"/>
      <c r="VAO1341" s="4"/>
      <c r="VAP1341" s="4"/>
      <c r="VAQ1341" s="4"/>
      <c r="VAR1341" s="4"/>
      <c r="VAS1341" s="4"/>
      <c r="VAT1341" s="4"/>
      <c r="VAU1341" s="4"/>
      <c r="VAV1341" s="4"/>
      <c r="VAW1341" s="4"/>
      <c r="VAX1341" s="4"/>
      <c r="VAY1341" s="4"/>
      <c r="VAZ1341" s="4"/>
      <c r="VBA1341" s="4"/>
      <c r="VBB1341" s="4"/>
      <c r="VBC1341" s="4"/>
      <c r="VBD1341" s="4"/>
      <c r="VBE1341" s="4"/>
      <c r="VBF1341" s="4"/>
      <c r="VBG1341" s="4"/>
      <c r="VBH1341" s="4"/>
      <c r="VBI1341" s="4"/>
      <c r="VBJ1341" s="4"/>
      <c r="VBK1341" s="4"/>
      <c r="VBL1341" s="4"/>
      <c r="VBM1341" s="4"/>
      <c r="VBN1341" s="4"/>
      <c r="VBO1341" s="4"/>
      <c r="VBP1341" s="4"/>
      <c r="VBQ1341" s="4"/>
      <c r="VBR1341" s="4"/>
      <c r="VBS1341" s="4"/>
      <c r="VBT1341" s="4"/>
      <c r="VBU1341" s="4"/>
      <c r="VBV1341" s="4"/>
      <c r="VBW1341" s="4"/>
      <c r="VBX1341" s="4"/>
      <c r="VBY1341" s="4"/>
      <c r="VBZ1341" s="4"/>
      <c r="VCA1341" s="4"/>
      <c r="VCB1341" s="4"/>
      <c r="VCC1341" s="4"/>
      <c r="VCD1341" s="4"/>
      <c r="VCE1341" s="4"/>
      <c r="VCF1341" s="4"/>
      <c r="VCG1341" s="4"/>
      <c r="VCH1341" s="4"/>
      <c r="VCI1341" s="4"/>
      <c r="VCJ1341" s="4"/>
      <c r="VCK1341" s="4"/>
      <c r="VCL1341" s="4"/>
      <c r="VCM1341" s="4"/>
      <c r="VCN1341" s="4"/>
      <c r="VCO1341" s="4"/>
      <c r="VCP1341" s="4"/>
      <c r="VCQ1341" s="4"/>
      <c r="VCR1341" s="4"/>
      <c r="VCS1341" s="4"/>
      <c r="VCT1341" s="4"/>
      <c r="VCU1341" s="4"/>
      <c r="VCV1341" s="4"/>
      <c r="VCW1341" s="4"/>
      <c r="VCX1341" s="4"/>
      <c r="VCY1341" s="4"/>
      <c r="VCZ1341" s="4"/>
      <c r="VDA1341" s="4"/>
      <c r="VDB1341" s="4"/>
      <c r="VDC1341" s="4"/>
      <c r="VDD1341" s="4"/>
      <c r="VDE1341" s="4"/>
      <c r="VDF1341" s="4"/>
      <c r="VDG1341" s="4"/>
      <c r="VDH1341" s="4"/>
      <c r="VDI1341" s="4"/>
      <c r="VDJ1341" s="4"/>
      <c r="VDK1341" s="4"/>
      <c r="VDL1341" s="4"/>
      <c r="VDM1341" s="4"/>
      <c r="VDN1341" s="4"/>
      <c r="VDO1341" s="4"/>
      <c r="VDP1341" s="4"/>
      <c r="VDQ1341" s="4"/>
      <c r="VDR1341" s="4"/>
      <c r="VDS1341" s="4"/>
      <c r="VDT1341" s="4"/>
      <c r="VDU1341" s="4"/>
      <c r="VDV1341" s="4"/>
      <c r="VDW1341" s="4"/>
      <c r="VDX1341" s="4"/>
      <c r="VDY1341" s="4"/>
      <c r="VDZ1341" s="4"/>
      <c r="VEA1341" s="4"/>
      <c r="VEB1341" s="4"/>
      <c r="VEC1341" s="4"/>
      <c r="VED1341" s="4"/>
      <c r="VEE1341" s="4"/>
      <c r="VEF1341" s="4"/>
      <c r="VEG1341" s="4"/>
      <c r="VEH1341" s="4"/>
      <c r="VEI1341" s="4"/>
      <c r="VEJ1341" s="4"/>
      <c r="VEK1341" s="4"/>
      <c r="VEL1341" s="4"/>
      <c r="VEM1341" s="4"/>
      <c r="VEN1341" s="4"/>
      <c r="VEO1341" s="4"/>
      <c r="VEP1341" s="4"/>
      <c r="VEQ1341" s="4"/>
      <c r="VER1341" s="4"/>
      <c r="VES1341" s="4"/>
      <c r="VET1341" s="4"/>
      <c r="VEU1341" s="4"/>
      <c r="VEV1341" s="4"/>
      <c r="VEW1341" s="4"/>
      <c r="VEX1341" s="4"/>
      <c r="VEY1341" s="4"/>
      <c r="VEZ1341" s="4"/>
      <c r="VFA1341" s="4"/>
      <c r="VFB1341" s="4"/>
      <c r="VFC1341" s="4"/>
      <c r="VFD1341" s="4"/>
      <c r="VFE1341" s="4"/>
      <c r="VFF1341" s="4"/>
      <c r="VFG1341" s="4"/>
      <c r="VFH1341" s="4"/>
      <c r="VFI1341" s="4"/>
      <c r="VFJ1341" s="4"/>
      <c r="VFK1341" s="4"/>
      <c r="VFL1341" s="4"/>
      <c r="VFM1341" s="4"/>
      <c r="VFN1341" s="4"/>
      <c r="VFO1341" s="4"/>
      <c r="VFP1341" s="4"/>
      <c r="VFQ1341" s="4"/>
      <c r="VFR1341" s="4"/>
      <c r="VFS1341" s="4"/>
      <c r="VFT1341" s="4"/>
      <c r="VFU1341" s="4"/>
      <c r="VFV1341" s="4"/>
      <c r="VFW1341" s="4"/>
      <c r="VFX1341" s="4"/>
      <c r="VFY1341" s="4"/>
      <c r="VFZ1341" s="4"/>
      <c r="VGA1341" s="4"/>
      <c r="VGB1341" s="4"/>
      <c r="VGC1341" s="4"/>
      <c r="VGD1341" s="4"/>
      <c r="VGE1341" s="4"/>
      <c r="VGF1341" s="4"/>
      <c r="VGG1341" s="4"/>
      <c r="VGH1341" s="4"/>
      <c r="VGI1341" s="4"/>
      <c r="VGJ1341" s="4"/>
      <c r="VGK1341" s="4"/>
      <c r="VGL1341" s="4"/>
      <c r="VGM1341" s="4"/>
      <c r="VGN1341" s="4"/>
      <c r="VGO1341" s="4"/>
      <c r="VGP1341" s="4"/>
      <c r="VGQ1341" s="4"/>
      <c r="VGR1341" s="4"/>
      <c r="VGS1341" s="4"/>
      <c r="VGT1341" s="4"/>
      <c r="VGU1341" s="4"/>
      <c r="VGV1341" s="4"/>
      <c r="VGW1341" s="4"/>
      <c r="VGX1341" s="4"/>
      <c r="VGY1341" s="4"/>
      <c r="VGZ1341" s="4"/>
      <c r="VHA1341" s="4"/>
      <c r="VHB1341" s="4"/>
      <c r="VHC1341" s="4"/>
      <c r="VHD1341" s="4"/>
      <c r="VHE1341" s="4"/>
      <c r="VHF1341" s="4"/>
      <c r="VHG1341" s="4"/>
      <c r="VHH1341" s="4"/>
      <c r="VHI1341" s="4"/>
      <c r="VHJ1341" s="4"/>
      <c r="VHK1341" s="4"/>
      <c r="VHL1341" s="4"/>
      <c r="VHM1341" s="4"/>
      <c r="VHN1341" s="4"/>
      <c r="VHO1341" s="4"/>
      <c r="VHP1341" s="4"/>
      <c r="VHQ1341" s="4"/>
      <c r="VHR1341" s="4"/>
      <c r="VHS1341" s="4"/>
      <c r="VHT1341" s="4"/>
      <c r="VHU1341" s="4"/>
      <c r="VHV1341" s="4"/>
      <c r="VHW1341" s="4"/>
      <c r="VHX1341" s="4"/>
      <c r="VHY1341" s="4"/>
      <c r="VHZ1341" s="4"/>
      <c r="VIA1341" s="4"/>
      <c r="VIB1341" s="4"/>
      <c r="VIC1341" s="4"/>
      <c r="VID1341" s="4"/>
      <c r="VIE1341" s="4"/>
      <c r="VIF1341" s="4"/>
      <c r="VIG1341" s="4"/>
      <c r="VIH1341" s="4"/>
      <c r="VII1341" s="4"/>
      <c r="VIJ1341" s="4"/>
      <c r="VIK1341" s="4"/>
      <c r="VIL1341" s="4"/>
      <c r="VIM1341" s="4"/>
      <c r="VIN1341" s="4"/>
      <c r="VIO1341" s="4"/>
      <c r="VIP1341" s="4"/>
      <c r="VIQ1341" s="4"/>
      <c r="VIR1341" s="4"/>
      <c r="VIS1341" s="4"/>
      <c r="VIT1341" s="4"/>
      <c r="VIU1341" s="4"/>
      <c r="VIV1341" s="4"/>
      <c r="VIW1341" s="4"/>
      <c r="VIX1341" s="4"/>
      <c r="VIY1341" s="4"/>
      <c r="VIZ1341" s="4"/>
      <c r="VJA1341" s="4"/>
      <c r="VJB1341" s="4"/>
      <c r="VJC1341" s="4"/>
      <c r="VJD1341" s="4"/>
      <c r="VJE1341" s="4"/>
      <c r="VJF1341" s="4"/>
      <c r="VJG1341" s="4"/>
      <c r="VJH1341" s="4"/>
      <c r="VJI1341" s="4"/>
      <c r="VJJ1341" s="4"/>
      <c r="VJK1341" s="4"/>
      <c r="VJL1341" s="4"/>
      <c r="VJM1341" s="4"/>
      <c r="VJN1341" s="4"/>
      <c r="VJO1341" s="4"/>
      <c r="VJP1341" s="4"/>
      <c r="VJQ1341" s="4"/>
      <c r="VJR1341" s="4"/>
      <c r="VJS1341" s="4"/>
      <c r="VJT1341" s="4"/>
      <c r="VJU1341" s="4"/>
      <c r="VJV1341" s="4"/>
      <c r="VJW1341" s="4"/>
      <c r="VJX1341" s="4"/>
      <c r="VJY1341" s="4"/>
      <c r="VJZ1341" s="4"/>
      <c r="VKA1341" s="4"/>
      <c r="VKB1341" s="4"/>
      <c r="VKC1341" s="4"/>
      <c r="VKD1341" s="4"/>
      <c r="VKE1341" s="4"/>
      <c r="VKF1341" s="4"/>
      <c r="VKG1341" s="4"/>
      <c r="VKH1341" s="4"/>
      <c r="VKI1341" s="4"/>
      <c r="VKJ1341" s="4"/>
      <c r="VKK1341" s="4"/>
      <c r="VKL1341" s="4"/>
      <c r="VKM1341" s="4"/>
      <c r="VKN1341" s="4"/>
      <c r="VKO1341" s="4"/>
      <c r="VKP1341" s="4"/>
      <c r="VKQ1341" s="4"/>
      <c r="VKR1341" s="4"/>
      <c r="VKS1341" s="4"/>
      <c r="VKT1341" s="4"/>
      <c r="VKU1341" s="4"/>
      <c r="VKV1341" s="4"/>
      <c r="VKW1341" s="4"/>
      <c r="VKX1341" s="4"/>
      <c r="VKY1341" s="4"/>
      <c r="VKZ1341" s="4"/>
      <c r="VLA1341" s="4"/>
      <c r="VLB1341" s="4"/>
      <c r="VLC1341" s="4"/>
      <c r="VLD1341" s="4"/>
      <c r="VLE1341" s="4"/>
      <c r="VLF1341" s="4"/>
      <c r="VLG1341" s="4"/>
      <c r="VLH1341" s="4"/>
      <c r="VLI1341" s="4"/>
      <c r="VLJ1341" s="4"/>
      <c r="VLK1341" s="4"/>
      <c r="VLL1341" s="4"/>
      <c r="VLM1341" s="4"/>
      <c r="VLN1341" s="4"/>
      <c r="VLO1341" s="4"/>
      <c r="VLP1341" s="4"/>
      <c r="VLQ1341" s="4"/>
      <c r="VLR1341" s="4"/>
      <c r="VLS1341" s="4"/>
      <c r="VLT1341" s="4"/>
      <c r="VLU1341" s="4"/>
      <c r="VLV1341" s="4"/>
      <c r="VLW1341" s="4"/>
      <c r="VLX1341" s="4"/>
      <c r="VLY1341" s="4"/>
      <c r="VLZ1341" s="4"/>
      <c r="VMA1341" s="4"/>
      <c r="VMB1341" s="4"/>
      <c r="VMC1341" s="4"/>
      <c r="VMD1341" s="4"/>
      <c r="VME1341" s="4"/>
      <c r="VMF1341" s="4"/>
      <c r="VMG1341" s="4"/>
      <c r="VMH1341" s="4"/>
      <c r="VMI1341" s="4"/>
      <c r="VMJ1341" s="4"/>
      <c r="VMK1341" s="4"/>
      <c r="VML1341" s="4"/>
      <c r="VMM1341" s="4"/>
      <c r="VMN1341" s="4"/>
      <c r="VMO1341" s="4"/>
      <c r="VMP1341" s="4"/>
      <c r="VMQ1341" s="4"/>
      <c r="VMR1341" s="4"/>
      <c r="VMS1341" s="4"/>
      <c r="VMT1341" s="4"/>
      <c r="VMU1341" s="4"/>
      <c r="VMV1341" s="4"/>
      <c r="VMW1341" s="4"/>
      <c r="VMX1341" s="4"/>
      <c r="VMY1341" s="4"/>
      <c r="VMZ1341" s="4"/>
      <c r="VNA1341" s="4"/>
      <c r="VNB1341" s="4"/>
      <c r="VNC1341" s="4"/>
      <c r="VND1341" s="4"/>
      <c r="VNE1341" s="4"/>
      <c r="VNF1341" s="4"/>
      <c r="VNG1341" s="4"/>
      <c r="VNH1341" s="4"/>
      <c r="VNI1341" s="4"/>
      <c r="VNJ1341" s="4"/>
      <c r="VNK1341" s="4"/>
      <c r="VNL1341" s="4"/>
      <c r="VNM1341" s="4"/>
      <c r="VNN1341" s="4"/>
      <c r="VNO1341" s="4"/>
      <c r="VNP1341" s="4"/>
      <c r="VNQ1341" s="4"/>
      <c r="VNR1341" s="4"/>
      <c r="VNS1341" s="4"/>
      <c r="VNT1341" s="4"/>
      <c r="VNU1341" s="4"/>
      <c r="VNV1341" s="4"/>
      <c r="VNW1341" s="4"/>
      <c r="VNX1341" s="4"/>
      <c r="VNY1341" s="4"/>
      <c r="VNZ1341" s="4"/>
      <c r="VOA1341" s="4"/>
      <c r="VOB1341" s="4"/>
      <c r="VOC1341" s="4"/>
      <c r="VOD1341" s="4"/>
      <c r="VOE1341" s="4"/>
      <c r="VOF1341" s="4"/>
      <c r="VOG1341" s="4"/>
      <c r="VOH1341" s="4"/>
      <c r="VOI1341" s="4"/>
      <c r="VOJ1341" s="4"/>
      <c r="VOK1341" s="4"/>
      <c r="VOL1341" s="4"/>
      <c r="VOM1341" s="4"/>
      <c r="VON1341" s="4"/>
      <c r="VOO1341" s="4"/>
      <c r="VOP1341" s="4"/>
      <c r="VOQ1341" s="4"/>
      <c r="VOR1341" s="4"/>
      <c r="VOS1341" s="4"/>
      <c r="VOT1341" s="4"/>
      <c r="VOU1341" s="4"/>
      <c r="VOV1341" s="4"/>
      <c r="VOW1341" s="4"/>
      <c r="VOX1341" s="4"/>
      <c r="VOY1341" s="4"/>
      <c r="VOZ1341" s="4"/>
      <c r="VPA1341" s="4"/>
      <c r="VPB1341" s="4"/>
      <c r="VPC1341" s="4"/>
      <c r="VPD1341" s="4"/>
      <c r="VPE1341" s="4"/>
      <c r="VPF1341" s="4"/>
      <c r="VPG1341" s="4"/>
      <c r="VPH1341" s="4"/>
      <c r="VPI1341" s="4"/>
      <c r="VPJ1341" s="4"/>
      <c r="VPK1341" s="4"/>
      <c r="VPL1341" s="4"/>
      <c r="VPM1341" s="4"/>
      <c r="VPN1341" s="4"/>
      <c r="VPO1341" s="4"/>
      <c r="VPP1341" s="4"/>
      <c r="VPQ1341" s="4"/>
      <c r="VPR1341" s="4"/>
      <c r="VPS1341" s="4"/>
      <c r="VPT1341" s="4"/>
      <c r="VPU1341" s="4"/>
      <c r="VPV1341" s="4"/>
      <c r="VPW1341" s="4"/>
      <c r="VPX1341" s="4"/>
      <c r="VPY1341" s="4"/>
      <c r="VPZ1341" s="4"/>
      <c r="VQA1341" s="4"/>
      <c r="VQB1341" s="4"/>
      <c r="VQC1341" s="4"/>
      <c r="VQD1341" s="4"/>
      <c r="VQE1341" s="4"/>
      <c r="VQF1341" s="4"/>
      <c r="VQG1341" s="4"/>
      <c r="VQH1341" s="4"/>
      <c r="VQI1341" s="4"/>
      <c r="VQJ1341" s="4"/>
      <c r="VQK1341" s="4"/>
      <c r="VQL1341" s="4"/>
      <c r="VQM1341" s="4"/>
      <c r="VQN1341" s="4"/>
      <c r="VQO1341" s="4"/>
      <c r="VQP1341" s="4"/>
      <c r="VQQ1341" s="4"/>
      <c r="VQR1341" s="4"/>
      <c r="VQS1341" s="4"/>
      <c r="VQT1341" s="4"/>
      <c r="VQU1341" s="4"/>
      <c r="VQV1341" s="4"/>
      <c r="VQW1341" s="4"/>
      <c r="VQX1341" s="4"/>
      <c r="VQY1341" s="4"/>
      <c r="VQZ1341" s="4"/>
      <c r="VRA1341" s="4"/>
      <c r="VRB1341" s="4"/>
      <c r="VRC1341" s="4"/>
      <c r="VRD1341" s="4"/>
      <c r="VRE1341" s="4"/>
      <c r="VRF1341" s="4"/>
      <c r="VRG1341" s="4"/>
      <c r="VRH1341" s="4"/>
      <c r="VRI1341" s="4"/>
      <c r="VRJ1341" s="4"/>
      <c r="VRK1341" s="4"/>
      <c r="VRL1341" s="4"/>
      <c r="VRM1341" s="4"/>
      <c r="VRN1341" s="4"/>
      <c r="VRO1341" s="4"/>
      <c r="VRP1341" s="4"/>
      <c r="VRQ1341" s="4"/>
      <c r="VRR1341" s="4"/>
      <c r="VRS1341" s="4"/>
      <c r="VRT1341" s="4"/>
      <c r="VRU1341" s="4"/>
      <c r="VRV1341" s="4"/>
      <c r="VRW1341" s="4"/>
      <c r="VRX1341" s="4"/>
      <c r="VRY1341" s="4"/>
      <c r="VRZ1341" s="4"/>
      <c r="VSA1341" s="4"/>
      <c r="VSB1341" s="4"/>
      <c r="VSC1341" s="4"/>
      <c r="VSD1341" s="4"/>
      <c r="VSE1341" s="4"/>
      <c r="VSF1341" s="4"/>
      <c r="VSG1341" s="4"/>
      <c r="VSH1341" s="4"/>
      <c r="VSI1341" s="4"/>
      <c r="VSJ1341" s="4"/>
      <c r="VSK1341" s="4"/>
      <c r="VSL1341" s="4"/>
      <c r="VSM1341" s="4"/>
      <c r="VSN1341" s="4"/>
      <c r="VSO1341" s="4"/>
      <c r="VSP1341" s="4"/>
      <c r="VSQ1341" s="4"/>
      <c r="VSR1341" s="4"/>
      <c r="VSS1341" s="4"/>
      <c r="VST1341" s="4"/>
      <c r="VSU1341" s="4"/>
      <c r="VSV1341" s="4"/>
      <c r="VSW1341" s="4"/>
      <c r="VSX1341" s="4"/>
      <c r="VSY1341" s="4"/>
      <c r="VSZ1341" s="4"/>
      <c r="VTA1341" s="4"/>
      <c r="VTB1341" s="4"/>
      <c r="VTC1341" s="4"/>
      <c r="VTD1341" s="4"/>
      <c r="VTE1341" s="4"/>
      <c r="VTF1341" s="4"/>
      <c r="VTG1341" s="4"/>
      <c r="VTH1341" s="4"/>
      <c r="VTI1341" s="4"/>
      <c r="VTJ1341" s="4"/>
      <c r="VTK1341" s="4"/>
      <c r="VTL1341" s="4"/>
      <c r="VTM1341" s="4"/>
      <c r="VTN1341" s="4"/>
      <c r="VTO1341" s="4"/>
      <c r="VTP1341" s="4"/>
      <c r="VTQ1341" s="4"/>
      <c r="VTR1341" s="4"/>
      <c r="VTS1341" s="4"/>
      <c r="VTT1341" s="4"/>
      <c r="VTU1341" s="4"/>
      <c r="VTV1341" s="4"/>
      <c r="VTW1341" s="4"/>
      <c r="VTX1341" s="4"/>
      <c r="VTY1341" s="4"/>
      <c r="VTZ1341" s="4"/>
      <c r="VUA1341" s="4"/>
      <c r="VUB1341" s="4"/>
      <c r="VUC1341" s="4"/>
      <c r="VUD1341" s="4"/>
      <c r="VUE1341" s="4"/>
      <c r="VUF1341" s="4"/>
      <c r="VUG1341" s="4"/>
      <c r="VUH1341" s="4"/>
      <c r="VUI1341" s="4"/>
      <c r="VUJ1341" s="4"/>
      <c r="VUK1341" s="4"/>
      <c r="VUL1341" s="4"/>
      <c r="VUM1341" s="4"/>
      <c r="VUN1341" s="4"/>
      <c r="VUO1341" s="4"/>
      <c r="VUP1341" s="4"/>
      <c r="VUQ1341" s="4"/>
      <c r="VUR1341" s="4"/>
      <c r="VUS1341" s="4"/>
      <c r="VUT1341" s="4"/>
      <c r="VUU1341" s="4"/>
      <c r="VUV1341" s="4"/>
      <c r="VUW1341" s="4"/>
      <c r="VUX1341" s="4"/>
      <c r="VUY1341" s="4"/>
      <c r="VUZ1341" s="4"/>
      <c r="VVA1341" s="4"/>
      <c r="VVB1341" s="4"/>
      <c r="VVC1341" s="4"/>
      <c r="VVD1341" s="4"/>
      <c r="VVE1341" s="4"/>
      <c r="VVF1341" s="4"/>
      <c r="VVG1341" s="4"/>
      <c r="VVH1341" s="4"/>
      <c r="VVI1341" s="4"/>
      <c r="VVJ1341" s="4"/>
      <c r="VVK1341" s="4"/>
      <c r="VVL1341" s="4"/>
      <c r="VVM1341" s="4"/>
      <c r="VVN1341" s="4"/>
      <c r="VVO1341" s="4"/>
      <c r="VVP1341" s="4"/>
      <c r="VVQ1341" s="4"/>
      <c r="VVR1341" s="4"/>
      <c r="VVS1341" s="4"/>
      <c r="VVT1341" s="4"/>
      <c r="VVU1341" s="4"/>
      <c r="VVV1341" s="4"/>
      <c r="VVW1341" s="4"/>
      <c r="VVX1341" s="4"/>
      <c r="VVY1341" s="4"/>
      <c r="VVZ1341" s="4"/>
      <c r="VWA1341" s="4"/>
      <c r="VWB1341" s="4"/>
      <c r="VWC1341" s="4"/>
      <c r="VWD1341" s="4"/>
      <c r="VWE1341" s="4"/>
      <c r="VWF1341" s="4"/>
      <c r="VWG1341" s="4"/>
      <c r="VWH1341" s="4"/>
      <c r="VWI1341" s="4"/>
      <c r="VWJ1341" s="4"/>
      <c r="VWK1341" s="4"/>
      <c r="VWL1341" s="4"/>
      <c r="VWM1341" s="4"/>
      <c r="VWN1341" s="4"/>
      <c r="VWO1341" s="4"/>
      <c r="VWP1341" s="4"/>
      <c r="VWQ1341" s="4"/>
      <c r="VWR1341" s="4"/>
      <c r="VWS1341" s="4"/>
      <c r="VWT1341" s="4"/>
      <c r="VWU1341" s="4"/>
      <c r="VWV1341" s="4"/>
      <c r="VWW1341" s="4"/>
      <c r="VWX1341" s="4"/>
      <c r="VWY1341" s="4"/>
      <c r="VWZ1341" s="4"/>
      <c r="VXA1341" s="4"/>
      <c r="VXB1341" s="4"/>
      <c r="VXC1341" s="4"/>
      <c r="VXD1341" s="4"/>
      <c r="VXE1341" s="4"/>
      <c r="VXF1341" s="4"/>
      <c r="VXG1341" s="4"/>
      <c r="VXH1341" s="4"/>
      <c r="VXI1341" s="4"/>
      <c r="VXJ1341" s="4"/>
      <c r="VXK1341" s="4"/>
      <c r="VXL1341" s="4"/>
      <c r="VXM1341" s="4"/>
      <c r="VXN1341" s="4"/>
      <c r="VXO1341" s="4"/>
      <c r="VXP1341" s="4"/>
      <c r="VXQ1341" s="4"/>
      <c r="VXR1341" s="4"/>
      <c r="VXS1341" s="4"/>
      <c r="VXT1341" s="4"/>
      <c r="VXU1341" s="4"/>
      <c r="VXV1341" s="4"/>
      <c r="VXW1341" s="4"/>
      <c r="VXX1341" s="4"/>
      <c r="VXY1341" s="4"/>
      <c r="VXZ1341" s="4"/>
      <c r="VYA1341" s="4"/>
      <c r="VYB1341" s="4"/>
      <c r="VYC1341" s="4"/>
      <c r="VYD1341" s="4"/>
      <c r="VYE1341" s="4"/>
      <c r="VYF1341" s="4"/>
      <c r="VYG1341" s="4"/>
      <c r="VYH1341" s="4"/>
      <c r="VYI1341" s="4"/>
      <c r="VYJ1341" s="4"/>
      <c r="VYK1341" s="4"/>
      <c r="VYL1341" s="4"/>
      <c r="VYM1341" s="4"/>
      <c r="VYN1341" s="4"/>
      <c r="VYO1341" s="4"/>
      <c r="VYP1341" s="4"/>
      <c r="VYQ1341" s="4"/>
      <c r="VYR1341" s="4"/>
      <c r="VYS1341" s="4"/>
      <c r="VYT1341" s="4"/>
      <c r="VYU1341" s="4"/>
      <c r="VYV1341" s="4"/>
      <c r="VYW1341" s="4"/>
      <c r="VYX1341" s="4"/>
      <c r="VYY1341" s="4"/>
      <c r="VYZ1341" s="4"/>
      <c r="VZA1341" s="4"/>
      <c r="VZB1341" s="4"/>
      <c r="VZC1341" s="4"/>
      <c r="VZD1341" s="4"/>
      <c r="VZE1341" s="4"/>
      <c r="VZF1341" s="4"/>
      <c r="VZG1341" s="4"/>
      <c r="VZH1341" s="4"/>
      <c r="VZI1341" s="4"/>
      <c r="VZJ1341" s="4"/>
      <c r="VZK1341" s="4"/>
      <c r="VZL1341" s="4"/>
      <c r="VZM1341" s="4"/>
      <c r="VZN1341" s="4"/>
      <c r="VZO1341" s="4"/>
      <c r="VZP1341" s="4"/>
      <c r="VZQ1341" s="4"/>
      <c r="VZR1341" s="4"/>
      <c r="VZS1341" s="4"/>
      <c r="VZT1341" s="4"/>
      <c r="VZU1341" s="4"/>
      <c r="VZV1341" s="4"/>
      <c r="VZW1341" s="4"/>
      <c r="VZX1341" s="4"/>
      <c r="VZY1341" s="4"/>
      <c r="VZZ1341" s="4"/>
      <c r="WAA1341" s="4"/>
      <c r="WAB1341" s="4"/>
      <c r="WAC1341" s="4"/>
      <c r="WAD1341" s="4"/>
      <c r="WAE1341" s="4"/>
      <c r="WAF1341" s="4"/>
      <c r="WAG1341" s="4"/>
      <c r="WAH1341" s="4"/>
      <c r="WAI1341" s="4"/>
      <c r="WAJ1341" s="4"/>
      <c r="WAK1341" s="4"/>
      <c r="WAL1341" s="4"/>
      <c r="WAM1341" s="4"/>
      <c r="WAN1341" s="4"/>
      <c r="WAO1341" s="4"/>
      <c r="WAP1341" s="4"/>
      <c r="WAQ1341" s="4"/>
      <c r="WAR1341" s="4"/>
      <c r="WAS1341" s="4"/>
      <c r="WAT1341" s="4"/>
      <c r="WAU1341" s="4"/>
      <c r="WAV1341" s="4"/>
      <c r="WAW1341" s="4"/>
      <c r="WAX1341" s="4"/>
      <c r="WAY1341" s="4"/>
      <c r="WAZ1341" s="4"/>
      <c r="WBA1341" s="4"/>
      <c r="WBB1341" s="4"/>
      <c r="WBC1341" s="4"/>
      <c r="WBD1341" s="4"/>
      <c r="WBE1341" s="4"/>
      <c r="WBF1341" s="4"/>
      <c r="WBG1341" s="4"/>
      <c r="WBH1341" s="4"/>
      <c r="WBI1341" s="4"/>
      <c r="WBJ1341" s="4"/>
      <c r="WBK1341" s="4"/>
      <c r="WBL1341" s="4"/>
      <c r="WBM1341" s="4"/>
      <c r="WBN1341" s="4"/>
      <c r="WBO1341" s="4"/>
      <c r="WBP1341" s="4"/>
      <c r="WBQ1341" s="4"/>
      <c r="WBR1341" s="4"/>
      <c r="WBS1341" s="4"/>
      <c r="WBT1341" s="4"/>
      <c r="WBU1341" s="4"/>
      <c r="WBV1341" s="4"/>
      <c r="WBW1341" s="4"/>
      <c r="WBX1341" s="4"/>
      <c r="WBY1341" s="4"/>
      <c r="WBZ1341" s="4"/>
      <c r="WCA1341" s="4"/>
      <c r="WCB1341" s="4"/>
      <c r="WCC1341" s="4"/>
      <c r="WCD1341" s="4"/>
      <c r="WCE1341" s="4"/>
      <c r="WCF1341" s="4"/>
      <c r="WCG1341" s="4"/>
      <c r="WCH1341" s="4"/>
      <c r="WCI1341" s="4"/>
      <c r="WCJ1341" s="4"/>
      <c r="WCK1341" s="4"/>
      <c r="WCL1341" s="4"/>
      <c r="WCM1341" s="4"/>
      <c r="WCN1341" s="4"/>
      <c r="WCO1341" s="4"/>
      <c r="WCP1341" s="4"/>
      <c r="WCQ1341" s="4"/>
      <c r="WCR1341" s="4"/>
      <c r="WCS1341" s="4"/>
      <c r="WCT1341" s="4"/>
      <c r="WCU1341" s="4"/>
      <c r="WCV1341" s="4"/>
      <c r="WCW1341" s="4"/>
      <c r="WCX1341" s="4"/>
      <c r="WCY1341" s="4"/>
      <c r="WCZ1341" s="4"/>
      <c r="WDA1341" s="4"/>
      <c r="WDB1341" s="4"/>
      <c r="WDC1341" s="4"/>
      <c r="WDD1341" s="4"/>
      <c r="WDE1341" s="4"/>
      <c r="WDF1341" s="4"/>
      <c r="WDG1341" s="4"/>
      <c r="WDH1341" s="4"/>
      <c r="WDI1341" s="4"/>
      <c r="WDJ1341" s="4"/>
      <c r="WDK1341" s="4"/>
      <c r="WDL1341" s="4"/>
      <c r="WDM1341" s="4"/>
      <c r="WDN1341" s="4"/>
      <c r="WDO1341" s="4"/>
      <c r="WDP1341" s="4"/>
      <c r="WDQ1341" s="4"/>
      <c r="WDR1341" s="4"/>
      <c r="WDS1341" s="4"/>
      <c r="WDT1341" s="4"/>
      <c r="WDU1341" s="4"/>
      <c r="WDV1341" s="4"/>
      <c r="WDW1341" s="4"/>
      <c r="WDX1341" s="4"/>
      <c r="WDY1341" s="4"/>
      <c r="WDZ1341" s="4"/>
      <c r="WEA1341" s="4"/>
      <c r="WEB1341" s="4"/>
      <c r="WEC1341" s="4"/>
      <c r="WED1341" s="4"/>
      <c r="WEE1341" s="4"/>
      <c r="WEF1341" s="4"/>
      <c r="WEG1341" s="4"/>
      <c r="WEH1341" s="4"/>
      <c r="WEI1341" s="4"/>
      <c r="WEJ1341" s="4"/>
      <c r="WEK1341" s="4"/>
      <c r="WEL1341" s="4"/>
      <c r="WEM1341" s="4"/>
      <c r="WEN1341" s="4"/>
      <c r="WEO1341" s="4"/>
      <c r="WEP1341" s="4"/>
      <c r="WEQ1341" s="4"/>
      <c r="WER1341" s="4"/>
      <c r="WES1341" s="4"/>
      <c r="WET1341" s="4"/>
      <c r="WEU1341" s="4"/>
      <c r="WEV1341" s="4"/>
      <c r="WEW1341" s="4"/>
      <c r="WEX1341" s="4"/>
      <c r="WEY1341" s="4"/>
      <c r="WEZ1341" s="4"/>
      <c r="WFA1341" s="4"/>
      <c r="WFB1341" s="4"/>
      <c r="WFC1341" s="4"/>
      <c r="WFD1341" s="4"/>
      <c r="WFE1341" s="4"/>
      <c r="WFF1341" s="4"/>
      <c r="WFG1341" s="4"/>
      <c r="WFH1341" s="4"/>
      <c r="WFI1341" s="4"/>
      <c r="WFJ1341" s="4"/>
      <c r="WFK1341" s="4"/>
      <c r="WFL1341" s="4"/>
      <c r="WFM1341" s="4"/>
      <c r="WFN1341" s="4"/>
      <c r="WFO1341" s="4"/>
      <c r="WFP1341" s="4"/>
      <c r="WFQ1341" s="4"/>
      <c r="WFR1341" s="4"/>
      <c r="WFS1341" s="4"/>
      <c r="WFT1341" s="4"/>
      <c r="WFU1341" s="4"/>
      <c r="WFV1341" s="4"/>
      <c r="WFW1341" s="4"/>
      <c r="WFX1341" s="4"/>
      <c r="WFY1341" s="4"/>
      <c r="WFZ1341" s="4"/>
      <c r="WGA1341" s="4"/>
      <c r="WGB1341" s="4"/>
      <c r="WGC1341" s="4"/>
      <c r="WGD1341" s="4"/>
      <c r="WGE1341" s="4"/>
      <c r="WGF1341" s="4"/>
      <c r="WGG1341" s="4"/>
      <c r="WGH1341" s="4"/>
      <c r="WGI1341" s="4"/>
      <c r="WGJ1341" s="4"/>
      <c r="WGK1341" s="4"/>
      <c r="WGL1341" s="4"/>
      <c r="WGM1341" s="4"/>
      <c r="WGN1341" s="4"/>
      <c r="WGO1341" s="4"/>
      <c r="WGP1341" s="4"/>
      <c r="WGQ1341" s="4"/>
      <c r="WGR1341" s="4"/>
      <c r="WGS1341" s="4"/>
      <c r="WGT1341" s="4"/>
      <c r="WGU1341" s="4"/>
      <c r="WGV1341" s="4"/>
      <c r="WGW1341" s="4"/>
      <c r="WGX1341" s="4"/>
      <c r="WGY1341" s="4"/>
      <c r="WGZ1341" s="4"/>
      <c r="WHA1341" s="4"/>
      <c r="WHB1341" s="4"/>
      <c r="WHC1341" s="4"/>
      <c r="WHD1341" s="4"/>
      <c r="WHE1341" s="4"/>
      <c r="WHF1341" s="4"/>
      <c r="WHG1341" s="4"/>
      <c r="WHH1341" s="4"/>
      <c r="WHI1341" s="4"/>
      <c r="WHJ1341" s="4"/>
      <c r="WHK1341" s="4"/>
      <c r="WHL1341" s="4"/>
      <c r="WHM1341" s="4"/>
      <c r="WHN1341" s="4"/>
      <c r="WHO1341" s="4"/>
      <c r="WHP1341" s="4"/>
      <c r="WHQ1341" s="4"/>
      <c r="WHR1341" s="4"/>
      <c r="WHS1341" s="4"/>
      <c r="WHT1341" s="4"/>
      <c r="WHU1341" s="4"/>
      <c r="WHV1341" s="4"/>
      <c r="WHW1341" s="4"/>
      <c r="WHX1341" s="4"/>
      <c r="WHY1341" s="4"/>
      <c r="WHZ1341" s="4"/>
      <c r="WIA1341" s="4"/>
      <c r="WIB1341" s="4"/>
      <c r="WIC1341" s="4"/>
      <c r="WID1341" s="4"/>
      <c r="WIE1341" s="4"/>
      <c r="WIF1341" s="4"/>
      <c r="WIG1341" s="4"/>
      <c r="WIH1341" s="4"/>
      <c r="WII1341" s="4"/>
      <c r="WIJ1341" s="4"/>
      <c r="WIK1341" s="4"/>
      <c r="WIL1341" s="4"/>
      <c r="WIM1341" s="4"/>
      <c r="WIN1341" s="4"/>
      <c r="WIO1341" s="4"/>
      <c r="WIP1341" s="4"/>
      <c r="WIQ1341" s="4"/>
      <c r="WIR1341" s="4"/>
      <c r="WIS1341" s="4"/>
      <c r="WIT1341" s="4"/>
      <c r="WIU1341" s="4"/>
      <c r="WIV1341" s="4"/>
      <c r="WIW1341" s="4"/>
      <c r="WIX1341" s="4"/>
      <c r="WIY1341" s="4"/>
      <c r="WIZ1341" s="4"/>
      <c r="WJA1341" s="4"/>
      <c r="WJB1341" s="4"/>
      <c r="WJC1341" s="4"/>
      <c r="WJD1341" s="4"/>
      <c r="WJE1341" s="4"/>
      <c r="WJF1341" s="4"/>
      <c r="WJG1341" s="4"/>
      <c r="WJH1341" s="4"/>
      <c r="WJI1341" s="4"/>
      <c r="WJJ1341" s="4"/>
      <c r="WJK1341" s="4"/>
      <c r="WJL1341" s="4"/>
      <c r="WJM1341" s="4"/>
      <c r="WJN1341" s="4"/>
      <c r="WJO1341" s="4"/>
      <c r="WJP1341" s="4"/>
      <c r="WJQ1341" s="4"/>
      <c r="WJR1341" s="4"/>
      <c r="WJS1341" s="4"/>
      <c r="WJT1341" s="4"/>
      <c r="WJU1341" s="4"/>
      <c r="WJV1341" s="4"/>
      <c r="WJW1341" s="4"/>
      <c r="WJX1341" s="4"/>
      <c r="WJY1341" s="4"/>
      <c r="WJZ1341" s="4"/>
      <c r="WKA1341" s="4"/>
      <c r="WKB1341" s="4"/>
      <c r="WKC1341" s="4"/>
      <c r="WKD1341" s="4"/>
      <c r="WKE1341" s="4"/>
      <c r="WKF1341" s="4"/>
      <c r="WKG1341" s="4"/>
      <c r="WKH1341" s="4"/>
      <c r="WKI1341" s="4"/>
      <c r="WKJ1341" s="4"/>
      <c r="WKK1341" s="4"/>
      <c r="WKL1341" s="4"/>
      <c r="WKM1341" s="4"/>
      <c r="WKN1341" s="4"/>
      <c r="WKO1341" s="4"/>
      <c r="WKP1341" s="4"/>
      <c r="WKQ1341" s="4"/>
      <c r="WKR1341" s="4"/>
      <c r="WKS1341" s="4"/>
      <c r="WKT1341" s="4"/>
      <c r="WKU1341" s="4"/>
      <c r="WKV1341" s="4"/>
      <c r="WKW1341" s="4"/>
      <c r="WKX1341" s="4"/>
      <c r="WKY1341" s="4"/>
      <c r="WKZ1341" s="4"/>
      <c r="WLA1341" s="4"/>
      <c r="WLB1341" s="4"/>
      <c r="WLC1341" s="4"/>
      <c r="WLD1341" s="4"/>
      <c r="WLE1341" s="4"/>
      <c r="WLF1341" s="4"/>
      <c r="WLG1341" s="4"/>
      <c r="WLH1341" s="4"/>
      <c r="WLI1341" s="4"/>
      <c r="WLJ1341" s="4"/>
      <c r="WLK1341" s="4"/>
      <c r="WLL1341" s="4"/>
      <c r="WLM1341" s="4"/>
      <c r="WLN1341" s="4"/>
      <c r="WLO1341" s="4"/>
      <c r="WLP1341" s="4"/>
      <c r="WLQ1341" s="4"/>
      <c r="WLR1341" s="4"/>
      <c r="WLS1341" s="4"/>
      <c r="WLT1341" s="4"/>
      <c r="WLU1341" s="4"/>
      <c r="WLV1341" s="4"/>
      <c r="WLW1341" s="4"/>
      <c r="WLX1341" s="4"/>
      <c r="WLY1341" s="4"/>
      <c r="WLZ1341" s="4"/>
      <c r="WMA1341" s="4"/>
      <c r="WMB1341" s="4"/>
      <c r="WMC1341" s="4"/>
      <c r="WMD1341" s="4"/>
      <c r="WME1341" s="4"/>
      <c r="WMF1341" s="4"/>
      <c r="WMG1341" s="4"/>
      <c r="WMH1341" s="4"/>
      <c r="WMI1341" s="4"/>
      <c r="WMJ1341" s="4"/>
      <c r="WMK1341" s="4"/>
      <c r="WML1341" s="4"/>
      <c r="WMM1341" s="4"/>
      <c r="WMN1341" s="4"/>
      <c r="WMO1341" s="4"/>
      <c r="WMP1341" s="4"/>
      <c r="WMQ1341" s="4"/>
      <c r="WMR1341" s="4"/>
      <c r="WMS1341" s="4"/>
      <c r="WMT1341" s="4"/>
      <c r="WMU1341" s="4"/>
      <c r="WMV1341" s="4"/>
      <c r="WMW1341" s="4"/>
      <c r="WMX1341" s="4"/>
      <c r="WMY1341" s="4"/>
      <c r="WMZ1341" s="4"/>
      <c r="WNA1341" s="4"/>
      <c r="WNB1341" s="4"/>
      <c r="WNC1341" s="4"/>
      <c r="WND1341" s="4"/>
      <c r="WNE1341" s="4"/>
      <c r="WNF1341" s="4"/>
      <c r="WNG1341" s="4"/>
      <c r="WNH1341" s="4"/>
      <c r="WNI1341" s="4"/>
      <c r="WNJ1341" s="4"/>
      <c r="WNK1341" s="4"/>
      <c r="WNL1341" s="4"/>
      <c r="WNM1341" s="4"/>
      <c r="WNN1341" s="4"/>
      <c r="WNO1341" s="4"/>
      <c r="WNP1341" s="4"/>
      <c r="WNQ1341" s="4"/>
      <c r="WNR1341" s="4"/>
      <c r="WNS1341" s="4"/>
      <c r="WNT1341" s="4"/>
      <c r="WNU1341" s="4"/>
      <c r="WNV1341" s="4"/>
      <c r="WNW1341" s="4"/>
      <c r="WNX1341" s="4"/>
      <c r="WNY1341" s="4"/>
      <c r="WNZ1341" s="4"/>
      <c r="WOA1341" s="4"/>
      <c r="WOB1341" s="4"/>
      <c r="WOC1341" s="4"/>
      <c r="WOD1341" s="4"/>
      <c r="WOE1341" s="4"/>
      <c r="WOF1341" s="4"/>
      <c r="WOG1341" s="4"/>
      <c r="WOH1341" s="4"/>
      <c r="WOI1341" s="4"/>
      <c r="WOJ1341" s="4"/>
      <c r="WOK1341" s="4"/>
      <c r="WOL1341" s="4"/>
      <c r="WOM1341" s="4"/>
      <c r="WON1341" s="4"/>
      <c r="WOO1341" s="4"/>
      <c r="WOP1341" s="4"/>
      <c r="WOQ1341" s="4"/>
      <c r="WOR1341" s="4"/>
      <c r="WOS1341" s="4"/>
      <c r="WOT1341" s="4"/>
      <c r="WOU1341" s="4"/>
      <c r="WOV1341" s="4"/>
      <c r="WOW1341" s="4"/>
      <c r="WOX1341" s="4"/>
      <c r="WOY1341" s="4"/>
      <c r="WOZ1341" s="4"/>
      <c r="WPA1341" s="4"/>
      <c r="WPB1341" s="4"/>
      <c r="WPC1341" s="4"/>
      <c r="WPD1341" s="4"/>
      <c r="WPE1341" s="4"/>
      <c r="WPF1341" s="4"/>
      <c r="WPG1341" s="4"/>
      <c r="WPH1341" s="4"/>
      <c r="WPI1341" s="4"/>
      <c r="WPJ1341" s="4"/>
      <c r="WPK1341" s="4"/>
      <c r="WPL1341" s="4"/>
      <c r="WPM1341" s="4"/>
      <c r="WPN1341" s="4"/>
      <c r="WPO1341" s="4"/>
      <c r="WPP1341" s="4"/>
      <c r="WPQ1341" s="4"/>
      <c r="WPR1341" s="4"/>
      <c r="WPS1341" s="4"/>
      <c r="WPT1341" s="4"/>
      <c r="WPU1341" s="4"/>
      <c r="WPV1341" s="4"/>
      <c r="WPW1341" s="4"/>
      <c r="WPX1341" s="4"/>
      <c r="WPY1341" s="4"/>
      <c r="WPZ1341" s="4"/>
      <c r="WQA1341" s="4"/>
      <c r="WQB1341" s="4"/>
      <c r="WQC1341" s="4"/>
      <c r="WQD1341" s="4"/>
      <c r="WQE1341" s="4"/>
      <c r="WQF1341" s="4"/>
      <c r="WQG1341" s="4"/>
      <c r="WQH1341" s="4"/>
      <c r="WQI1341" s="4"/>
      <c r="WQJ1341" s="4"/>
      <c r="WQK1341" s="4"/>
      <c r="WQL1341" s="4"/>
      <c r="WQM1341" s="4"/>
      <c r="WQN1341" s="4"/>
      <c r="WQO1341" s="4"/>
      <c r="WQP1341" s="4"/>
      <c r="WQQ1341" s="4"/>
      <c r="WQR1341" s="4"/>
      <c r="WQS1341" s="4"/>
      <c r="WQT1341" s="4"/>
      <c r="WQU1341" s="4"/>
      <c r="WQV1341" s="4"/>
      <c r="WQW1341" s="4"/>
      <c r="WQX1341" s="4"/>
      <c r="WQY1341" s="4"/>
      <c r="WQZ1341" s="4"/>
      <c r="WRA1341" s="4"/>
      <c r="WRB1341" s="4"/>
      <c r="WRC1341" s="4"/>
      <c r="WRD1341" s="4"/>
      <c r="WRE1341" s="4"/>
      <c r="WRF1341" s="4"/>
      <c r="WRG1341" s="4"/>
      <c r="WRH1341" s="4"/>
      <c r="WRI1341" s="4"/>
      <c r="WRJ1341" s="4"/>
      <c r="WRK1341" s="4"/>
      <c r="WRL1341" s="4"/>
      <c r="WRM1341" s="4"/>
      <c r="WRN1341" s="4"/>
      <c r="WRO1341" s="4"/>
      <c r="WRP1341" s="4"/>
      <c r="WRQ1341" s="4"/>
      <c r="WRR1341" s="4"/>
      <c r="WRS1341" s="4"/>
      <c r="WRT1341" s="4"/>
      <c r="WRU1341" s="4"/>
      <c r="WRV1341" s="4"/>
      <c r="WRW1341" s="4"/>
      <c r="WRX1341" s="4"/>
      <c r="WRY1341" s="4"/>
      <c r="WRZ1341" s="4"/>
      <c r="WSA1341" s="4"/>
      <c r="WSB1341" s="4"/>
      <c r="WSC1341" s="4"/>
      <c r="WSD1341" s="4"/>
      <c r="WSE1341" s="4"/>
      <c r="WSF1341" s="4"/>
      <c r="WSG1341" s="4"/>
      <c r="WSH1341" s="4"/>
      <c r="WSI1341" s="4"/>
      <c r="WSJ1341" s="4"/>
      <c r="WSK1341" s="4"/>
      <c r="WSL1341" s="4"/>
      <c r="WSM1341" s="4"/>
      <c r="WSN1341" s="4"/>
      <c r="WSO1341" s="4"/>
      <c r="WSP1341" s="4"/>
      <c r="WSQ1341" s="4"/>
      <c r="WSR1341" s="4"/>
      <c r="WSS1341" s="4"/>
      <c r="WST1341" s="4"/>
      <c r="WSU1341" s="4"/>
      <c r="WSV1341" s="4"/>
      <c r="WSW1341" s="4"/>
      <c r="WSX1341" s="4"/>
      <c r="WSY1341" s="4"/>
      <c r="WSZ1341" s="4"/>
      <c r="WTA1341" s="4"/>
      <c r="WTB1341" s="4"/>
      <c r="WTC1341" s="4"/>
      <c r="WTD1341" s="4"/>
      <c r="WTE1341" s="4"/>
      <c r="WTF1341" s="4"/>
      <c r="WTG1341" s="4"/>
      <c r="WTH1341" s="4"/>
      <c r="WTI1341" s="4"/>
      <c r="WTJ1341" s="4"/>
      <c r="WTK1341" s="4"/>
      <c r="WTL1341" s="4"/>
      <c r="WTM1341" s="4"/>
      <c r="WTN1341" s="4"/>
      <c r="WTO1341" s="4"/>
      <c r="WTP1341" s="4"/>
      <c r="WTQ1341" s="4"/>
      <c r="WTR1341" s="4"/>
      <c r="WTS1341" s="4"/>
      <c r="WTT1341" s="4"/>
      <c r="WTU1341" s="4"/>
      <c r="WTV1341" s="4"/>
      <c r="WTW1341" s="4"/>
      <c r="WTX1341" s="4"/>
      <c r="WTY1341" s="4"/>
      <c r="WTZ1341" s="4"/>
      <c r="WUA1341" s="4"/>
      <c r="WUB1341" s="4"/>
      <c r="WUC1341" s="4"/>
      <c r="WUD1341" s="4"/>
      <c r="WUE1341" s="4"/>
      <c r="WUF1341" s="4"/>
      <c r="WUG1341" s="4"/>
      <c r="WUH1341" s="4"/>
      <c r="WUI1341" s="4"/>
      <c r="WUJ1341" s="4"/>
      <c r="WUK1341" s="4"/>
      <c r="WUL1341" s="4"/>
      <c r="WUM1341" s="4"/>
      <c r="WUN1341" s="4"/>
      <c r="WUO1341" s="4"/>
      <c r="WUP1341" s="4"/>
      <c r="WUQ1341" s="4"/>
      <c r="WUR1341" s="4"/>
      <c r="WUS1341" s="4"/>
      <c r="WUT1341" s="4"/>
      <c r="WUU1341" s="4"/>
      <c r="WUV1341" s="4"/>
      <c r="WUW1341" s="4"/>
      <c r="WUX1341" s="4"/>
      <c r="WUY1341" s="4"/>
      <c r="WUZ1341" s="4"/>
      <c r="WVA1341" s="4"/>
      <c r="WVB1341" s="4"/>
      <c r="WVC1341" s="4"/>
      <c r="WVD1341" s="4"/>
      <c r="WVE1341" s="4"/>
      <c r="WVF1341" s="4"/>
      <c r="WVG1341" s="4"/>
      <c r="WVH1341" s="4"/>
      <c r="WVI1341" s="4"/>
      <c r="WVJ1341" s="4"/>
      <c r="WVK1341" s="4"/>
      <c r="WVL1341" s="4"/>
      <c r="WVM1341" s="4"/>
      <c r="WVN1341" s="4"/>
      <c r="WVO1341" s="4"/>
      <c r="WVP1341" s="4"/>
      <c r="WVQ1341" s="4"/>
      <c r="WVR1341" s="4"/>
      <c r="WVS1341" s="4"/>
      <c r="WVT1341" s="4"/>
      <c r="WVU1341" s="4"/>
      <c r="WVV1341" s="4"/>
      <c r="WVW1341" s="4"/>
      <c r="WVX1341" s="4"/>
      <c r="WVY1341" s="4"/>
      <c r="WVZ1341" s="4"/>
      <c r="WWA1341" s="4"/>
      <c r="WWB1341" s="4"/>
      <c r="WWC1341" s="4"/>
      <c r="WWD1341" s="4"/>
      <c r="WWE1341" s="4"/>
      <c r="WWF1341" s="4"/>
      <c r="WWG1341" s="4"/>
      <c r="WWH1341" s="4"/>
      <c r="WWI1341" s="4"/>
      <c r="WWJ1341" s="4"/>
      <c r="WWK1341" s="4"/>
      <c r="WWL1341" s="4"/>
      <c r="WWM1341" s="4"/>
      <c r="WWN1341" s="4"/>
      <c r="WWO1341" s="4"/>
      <c r="WWP1341" s="4"/>
      <c r="WWQ1341" s="4"/>
      <c r="WWR1341" s="4"/>
      <c r="WWS1341" s="4"/>
      <c r="WWT1341" s="4"/>
      <c r="WWU1341" s="4"/>
      <c r="WWV1341" s="4"/>
      <c r="WWW1341" s="4"/>
      <c r="WWX1341" s="4"/>
      <c r="WWY1341" s="4"/>
      <c r="WWZ1341" s="4"/>
      <c r="WXA1341" s="4"/>
      <c r="WXB1341" s="4"/>
      <c r="WXC1341" s="4"/>
      <c r="WXD1341" s="4"/>
      <c r="WXE1341" s="4"/>
      <c r="WXF1341" s="4"/>
      <c r="WXG1341" s="4"/>
    </row>
    <row r="1342" spans="1:16179" s="3" customFormat="1">
      <c r="A1342" s="54"/>
      <c r="B1342" s="56"/>
      <c r="C1342" s="51"/>
      <c r="D1342" s="56"/>
      <c r="E1342" s="320"/>
      <c r="F1342" s="320"/>
      <c r="G1342" s="52"/>
      <c r="H1342" s="137"/>
      <c r="I1342" s="137"/>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c r="FS1342" s="4"/>
      <c r="FT1342" s="4"/>
      <c r="FU1342" s="4"/>
      <c r="FV1342" s="4"/>
      <c r="FW1342" s="4"/>
      <c r="FX1342" s="4"/>
      <c r="FY1342" s="4"/>
      <c r="FZ1342" s="4"/>
      <c r="GA1342" s="4"/>
      <c r="GB1342" s="4"/>
      <c r="GC1342" s="4"/>
      <c r="GD1342" s="4"/>
      <c r="GE1342" s="4"/>
      <c r="GF1342" s="4"/>
      <c r="GG1342" s="4"/>
      <c r="GH1342" s="4"/>
      <c r="GI1342" s="4"/>
      <c r="GJ1342" s="4"/>
      <c r="GK1342" s="4"/>
      <c r="GL1342" s="4"/>
      <c r="GM1342" s="4"/>
      <c r="GN1342" s="4"/>
      <c r="GO1342" s="4"/>
      <c r="GP1342" s="4"/>
      <c r="GQ1342" s="4"/>
      <c r="GR1342" s="4"/>
      <c r="GS1342" s="4"/>
      <c r="GT1342" s="4"/>
      <c r="GU1342" s="4"/>
      <c r="GV1342" s="4"/>
      <c r="GW1342" s="4"/>
      <c r="GX1342" s="4"/>
      <c r="GY1342" s="4"/>
      <c r="GZ1342" s="4"/>
      <c r="HA1342" s="4"/>
      <c r="HB1342" s="4"/>
      <c r="HC1342" s="4"/>
      <c r="HD1342" s="4"/>
      <c r="HE1342" s="4"/>
      <c r="HF1342" s="4"/>
      <c r="HG1342" s="4"/>
      <c r="HH1342" s="4"/>
      <c r="HI1342" s="4"/>
      <c r="HJ1342" s="4"/>
      <c r="HK1342" s="4"/>
      <c r="HL1342" s="4"/>
      <c r="HM1342" s="4"/>
      <c r="HN1342" s="4"/>
      <c r="HO1342" s="4"/>
      <c r="HP1342" s="4"/>
      <c r="HQ1342" s="4"/>
      <c r="HR1342" s="4"/>
      <c r="HS1342" s="4"/>
      <c r="HT1342" s="4"/>
      <c r="HU1342" s="4"/>
      <c r="HV1342" s="4"/>
      <c r="HW1342" s="4"/>
      <c r="HX1342" s="4"/>
      <c r="HY1342" s="4"/>
      <c r="HZ1342" s="4"/>
      <c r="IA1342" s="4"/>
      <c r="IB1342" s="4"/>
      <c r="IC1342" s="4"/>
      <c r="ID1342" s="4"/>
      <c r="IE1342" s="4"/>
      <c r="IF1342" s="4"/>
      <c r="IG1342" s="4"/>
      <c r="IH1342" s="4"/>
      <c r="II1342" s="4"/>
      <c r="IJ1342" s="4"/>
      <c r="IK1342" s="4"/>
      <c r="IL1342" s="4"/>
      <c r="IM1342" s="4"/>
      <c r="IN1342" s="4"/>
      <c r="IO1342" s="4"/>
      <c r="IP1342" s="4"/>
      <c r="IQ1342" s="4"/>
      <c r="IR1342" s="4"/>
      <c r="IS1342" s="4"/>
      <c r="IT1342" s="4"/>
      <c r="IU1342" s="4"/>
      <c r="IV1342" s="4"/>
      <c r="IW1342" s="4"/>
      <c r="IX1342" s="4"/>
      <c r="IY1342" s="4"/>
      <c r="IZ1342" s="4"/>
      <c r="JA1342" s="4"/>
      <c r="JB1342" s="4"/>
      <c r="JC1342" s="4"/>
      <c r="JD1342" s="4"/>
      <c r="JE1342" s="4"/>
      <c r="JF1342" s="4"/>
      <c r="JG1342" s="4"/>
      <c r="JH1342" s="4"/>
      <c r="JI1342" s="4"/>
      <c r="JJ1342" s="4"/>
      <c r="JK1342" s="4"/>
      <c r="JL1342" s="4"/>
      <c r="JM1342" s="4"/>
      <c r="JN1342" s="4"/>
      <c r="JO1342" s="4"/>
      <c r="JP1342" s="4"/>
      <c r="JQ1342" s="4"/>
      <c r="JR1342" s="4"/>
      <c r="JS1342" s="4"/>
      <c r="JT1342" s="4"/>
      <c r="JU1342" s="4"/>
      <c r="JV1342" s="4"/>
      <c r="JW1342" s="4"/>
      <c r="JX1342" s="4"/>
      <c r="JY1342" s="4"/>
      <c r="JZ1342" s="4"/>
      <c r="KA1342" s="4"/>
      <c r="KB1342" s="4"/>
      <c r="KC1342" s="4"/>
      <c r="KD1342" s="4"/>
      <c r="KE1342" s="4"/>
      <c r="KF1342" s="4"/>
      <c r="KG1342" s="4"/>
      <c r="KH1342" s="4"/>
      <c r="KI1342" s="4"/>
      <c r="KJ1342" s="4"/>
      <c r="KK1342" s="4"/>
      <c r="KL1342" s="4"/>
      <c r="KM1342" s="4"/>
      <c r="KN1342" s="4"/>
      <c r="KO1342" s="4"/>
      <c r="KP1342" s="4"/>
      <c r="KQ1342" s="4"/>
      <c r="KR1342" s="4"/>
      <c r="KS1342" s="4"/>
      <c r="KT1342" s="4"/>
      <c r="KU1342" s="4"/>
      <c r="KV1342" s="4"/>
      <c r="KW1342" s="4"/>
      <c r="KX1342" s="4"/>
      <c r="KY1342" s="4"/>
      <c r="KZ1342" s="4"/>
      <c r="LA1342" s="4"/>
      <c r="LB1342" s="4"/>
      <c r="LC1342" s="4"/>
      <c r="LD1342" s="4"/>
      <c r="LE1342" s="4"/>
      <c r="LF1342" s="4"/>
      <c r="LG1342" s="4"/>
      <c r="LH1342" s="4"/>
      <c r="LI1342" s="4"/>
      <c r="LJ1342" s="4"/>
      <c r="LK1342" s="4"/>
      <c r="LL1342" s="4"/>
      <c r="LM1342" s="4"/>
      <c r="LN1342" s="4"/>
      <c r="LO1342" s="4"/>
      <c r="LP1342" s="4"/>
      <c r="LQ1342" s="4"/>
      <c r="LR1342" s="4"/>
      <c r="LS1342" s="4"/>
      <c r="LT1342" s="4"/>
      <c r="LU1342" s="4"/>
      <c r="LV1342" s="4"/>
      <c r="LW1342" s="4"/>
      <c r="LX1342" s="4"/>
      <c r="LY1342" s="4"/>
      <c r="LZ1342" s="4"/>
      <c r="MA1342" s="4"/>
      <c r="MB1342" s="4"/>
      <c r="MC1342" s="4"/>
      <c r="MD1342" s="4"/>
      <c r="ME1342" s="4"/>
      <c r="MF1342" s="4"/>
      <c r="MG1342" s="4"/>
      <c r="MH1342" s="4"/>
      <c r="MI1342" s="4"/>
      <c r="MJ1342" s="4"/>
      <c r="MK1342" s="4"/>
      <c r="ML1342" s="4"/>
      <c r="MM1342" s="4"/>
      <c r="MN1342" s="4"/>
      <c r="MO1342" s="4"/>
      <c r="MP1342" s="4"/>
      <c r="MQ1342" s="4"/>
      <c r="MR1342" s="4"/>
      <c r="MS1342" s="4"/>
      <c r="MT1342" s="4"/>
      <c r="MU1342" s="4"/>
      <c r="MV1342" s="4"/>
      <c r="MW1342" s="4"/>
      <c r="MX1342" s="4"/>
      <c r="MY1342" s="4"/>
      <c r="MZ1342" s="4"/>
      <c r="NA1342" s="4"/>
      <c r="NB1342" s="4"/>
      <c r="NC1342" s="4"/>
      <c r="ND1342" s="4"/>
      <c r="NE1342" s="4"/>
      <c r="NF1342" s="4"/>
      <c r="NG1342" s="4"/>
      <c r="NH1342" s="4"/>
      <c r="NI1342" s="4"/>
      <c r="NJ1342" s="4"/>
      <c r="NK1342" s="4"/>
      <c r="NL1342" s="4"/>
      <c r="NM1342" s="4"/>
      <c r="NN1342" s="4"/>
      <c r="NO1342" s="4"/>
      <c r="NP1342" s="4"/>
      <c r="NQ1342" s="4"/>
      <c r="NR1342" s="4"/>
      <c r="NS1342" s="4"/>
      <c r="NT1342" s="4"/>
      <c r="NU1342" s="4"/>
      <c r="NV1342" s="4"/>
      <c r="NW1342" s="4"/>
      <c r="NX1342" s="4"/>
      <c r="NY1342" s="4"/>
      <c r="NZ1342" s="4"/>
      <c r="OA1342" s="4"/>
      <c r="OB1342" s="4"/>
      <c r="OC1342" s="4"/>
      <c r="OD1342" s="4"/>
      <c r="OE1342" s="4"/>
      <c r="OF1342" s="4"/>
      <c r="OG1342" s="4"/>
      <c r="OH1342" s="4"/>
      <c r="OI1342" s="4"/>
      <c r="OJ1342" s="4"/>
      <c r="OK1342" s="4"/>
      <c r="OL1342" s="4"/>
      <c r="OM1342" s="4"/>
      <c r="ON1342" s="4"/>
      <c r="OO1342" s="4"/>
      <c r="OP1342" s="4"/>
      <c r="OQ1342" s="4"/>
      <c r="OR1342" s="4"/>
      <c r="OS1342" s="4"/>
      <c r="OT1342" s="4"/>
      <c r="OU1342" s="4"/>
      <c r="OV1342" s="4"/>
      <c r="OW1342" s="4"/>
      <c r="OX1342" s="4"/>
      <c r="OY1342" s="4"/>
      <c r="OZ1342" s="4"/>
      <c r="PA1342" s="4"/>
      <c r="PB1342" s="4"/>
      <c r="PC1342" s="4"/>
      <c r="PD1342" s="4"/>
      <c r="PE1342" s="4"/>
      <c r="PF1342" s="4"/>
      <c r="PG1342" s="4"/>
      <c r="PH1342" s="4"/>
      <c r="PI1342" s="4"/>
      <c r="PJ1342" s="4"/>
      <c r="PK1342" s="4"/>
      <c r="PL1342" s="4"/>
      <c r="PM1342" s="4"/>
      <c r="PN1342" s="4"/>
      <c r="PO1342" s="4"/>
      <c r="PP1342" s="4"/>
      <c r="PQ1342" s="4"/>
      <c r="PR1342" s="4"/>
      <c r="PS1342" s="4"/>
      <c r="PT1342" s="4"/>
      <c r="PU1342" s="4"/>
      <c r="PV1342" s="4"/>
      <c r="PW1342" s="4"/>
      <c r="PX1342" s="4"/>
      <c r="PY1342" s="4"/>
      <c r="PZ1342" s="4"/>
      <c r="QA1342" s="4"/>
      <c r="QB1342" s="4"/>
      <c r="QC1342" s="4"/>
      <c r="QD1342" s="4"/>
      <c r="QE1342" s="4"/>
      <c r="QF1342" s="4"/>
      <c r="QG1342" s="4"/>
      <c r="QH1342" s="4"/>
      <c r="QI1342" s="4"/>
      <c r="QJ1342" s="4"/>
      <c r="QK1342" s="4"/>
      <c r="QL1342" s="4"/>
      <c r="QM1342" s="4"/>
      <c r="QN1342" s="4"/>
      <c r="QO1342" s="4"/>
      <c r="QP1342" s="4"/>
      <c r="QQ1342" s="4"/>
      <c r="QR1342" s="4"/>
      <c r="QS1342" s="4"/>
      <c r="QT1342" s="4"/>
      <c r="QU1342" s="4"/>
      <c r="QV1342" s="4"/>
      <c r="QW1342" s="4"/>
      <c r="QX1342" s="4"/>
      <c r="QY1342" s="4"/>
      <c r="QZ1342" s="4"/>
      <c r="RA1342" s="4"/>
      <c r="RB1342" s="4"/>
      <c r="RC1342" s="4"/>
      <c r="RD1342" s="4"/>
      <c r="RE1342" s="4"/>
      <c r="RF1342" s="4"/>
      <c r="RG1342" s="4"/>
      <c r="RH1342" s="4"/>
      <c r="RI1342" s="4"/>
      <c r="RJ1342" s="4"/>
      <c r="RK1342" s="4"/>
      <c r="RL1342" s="4"/>
      <c r="RM1342" s="4"/>
      <c r="RN1342" s="4"/>
      <c r="RO1342" s="4"/>
      <c r="RP1342" s="4"/>
      <c r="RQ1342" s="4"/>
      <c r="RR1342" s="4"/>
      <c r="RS1342" s="4"/>
      <c r="RT1342" s="4"/>
      <c r="RU1342" s="4"/>
      <c r="RV1342" s="4"/>
      <c r="RW1342" s="4"/>
      <c r="RX1342" s="4"/>
      <c r="RY1342" s="4"/>
      <c r="RZ1342" s="4"/>
      <c r="SA1342" s="4"/>
      <c r="SB1342" s="4"/>
      <c r="SC1342" s="4"/>
      <c r="SD1342" s="4"/>
      <c r="SE1342" s="4"/>
      <c r="SF1342" s="4"/>
      <c r="SG1342" s="4"/>
      <c r="SH1342" s="4"/>
      <c r="SI1342" s="4"/>
      <c r="SJ1342" s="4"/>
      <c r="SK1342" s="4"/>
      <c r="SL1342" s="4"/>
      <c r="SM1342" s="4"/>
      <c r="SN1342" s="4"/>
      <c r="SO1342" s="4"/>
      <c r="SP1342" s="4"/>
      <c r="SQ1342" s="4"/>
      <c r="SR1342" s="4"/>
      <c r="SS1342" s="4"/>
      <c r="ST1342" s="4"/>
      <c r="SU1342" s="4"/>
      <c r="SV1342" s="4"/>
      <c r="SW1342" s="4"/>
      <c r="SX1342" s="4"/>
      <c r="SY1342" s="4"/>
      <c r="SZ1342" s="4"/>
      <c r="TA1342" s="4"/>
      <c r="TB1342" s="4"/>
      <c r="TC1342" s="4"/>
      <c r="TD1342" s="4"/>
      <c r="TE1342" s="4"/>
      <c r="TF1342" s="4"/>
      <c r="TG1342" s="4"/>
      <c r="TH1342" s="4"/>
      <c r="TI1342" s="4"/>
      <c r="TJ1342" s="4"/>
      <c r="TK1342" s="4"/>
      <c r="TL1342" s="4"/>
      <c r="TM1342" s="4"/>
      <c r="TN1342" s="4"/>
      <c r="TO1342" s="4"/>
      <c r="TP1342" s="4"/>
      <c r="TQ1342" s="4"/>
      <c r="TR1342" s="4"/>
      <c r="TS1342" s="4"/>
      <c r="TT1342" s="4"/>
      <c r="TU1342" s="4"/>
      <c r="TV1342" s="4"/>
      <c r="TW1342" s="4"/>
      <c r="TX1342" s="4"/>
      <c r="TY1342" s="4"/>
      <c r="TZ1342" s="4"/>
      <c r="UA1342" s="4"/>
      <c r="UB1342" s="4"/>
      <c r="UC1342" s="4"/>
      <c r="UD1342" s="4"/>
      <c r="UE1342" s="4"/>
      <c r="UF1342" s="4"/>
      <c r="UG1342" s="4"/>
      <c r="UH1342" s="4"/>
      <c r="UI1342" s="4"/>
      <c r="UJ1342" s="4"/>
      <c r="UK1342" s="4"/>
      <c r="UL1342" s="4"/>
      <c r="UM1342" s="4"/>
      <c r="UN1342" s="4"/>
      <c r="UO1342" s="4"/>
      <c r="UP1342" s="4"/>
      <c r="UQ1342" s="4"/>
      <c r="UR1342" s="4"/>
      <c r="US1342" s="4"/>
      <c r="UT1342" s="4"/>
      <c r="UU1342" s="4"/>
      <c r="UV1342" s="4"/>
      <c r="UW1342" s="4"/>
      <c r="UX1342" s="4"/>
      <c r="UY1342" s="4"/>
      <c r="UZ1342" s="4"/>
      <c r="VA1342" s="4"/>
      <c r="VB1342" s="4"/>
      <c r="VC1342" s="4"/>
      <c r="VD1342" s="4"/>
      <c r="VE1342" s="4"/>
      <c r="VF1342" s="4"/>
      <c r="VG1342" s="4"/>
      <c r="VH1342" s="4"/>
      <c r="VI1342" s="4"/>
      <c r="VJ1342" s="4"/>
      <c r="VK1342" s="4"/>
      <c r="VL1342" s="4"/>
      <c r="VM1342" s="4"/>
      <c r="VN1342" s="4"/>
      <c r="VO1342" s="4"/>
      <c r="VP1342" s="4"/>
      <c r="VQ1342" s="4"/>
      <c r="VR1342" s="4"/>
      <c r="VS1342" s="4"/>
      <c r="VT1342" s="4"/>
      <c r="VU1342" s="4"/>
      <c r="VV1342" s="4"/>
      <c r="VW1342" s="4"/>
      <c r="VX1342" s="4"/>
      <c r="VY1342" s="4"/>
      <c r="VZ1342" s="4"/>
      <c r="WA1342" s="4"/>
      <c r="WB1342" s="4"/>
      <c r="WC1342" s="4"/>
      <c r="WD1342" s="4"/>
      <c r="WE1342" s="4"/>
      <c r="WF1342" s="4"/>
      <c r="WG1342" s="4"/>
      <c r="WH1342" s="4"/>
      <c r="WI1342" s="4"/>
      <c r="WJ1342" s="4"/>
      <c r="WK1342" s="4"/>
      <c r="WL1342" s="4"/>
      <c r="WM1342" s="4"/>
      <c r="WN1342" s="4"/>
      <c r="WO1342" s="4"/>
      <c r="WP1342" s="4"/>
      <c r="WQ1342" s="4"/>
      <c r="WR1342" s="4"/>
      <c r="WS1342" s="4"/>
      <c r="WT1342" s="4"/>
      <c r="WU1342" s="4"/>
      <c r="WV1342" s="4"/>
      <c r="WW1342" s="4"/>
      <c r="WX1342" s="4"/>
      <c r="WY1342" s="4"/>
      <c r="WZ1342" s="4"/>
      <c r="XA1342" s="4"/>
      <c r="XB1342" s="4"/>
      <c r="XC1342" s="4"/>
      <c r="XD1342" s="4"/>
      <c r="XE1342" s="4"/>
      <c r="XF1342" s="4"/>
      <c r="XG1342" s="4"/>
      <c r="XH1342" s="4"/>
      <c r="XI1342" s="4"/>
      <c r="XJ1342" s="4"/>
      <c r="XK1342" s="4"/>
      <c r="XL1342" s="4"/>
      <c r="XM1342" s="4"/>
      <c r="XN1342" s="4"/>
      <c r="XO1342" s="4"/>
      <c r="XP1342" s="4"/>
      <c r="XQ1342" s="4"/>
      <c r="XR1342" s="4"/>
      <c r="XS1342" s="4"/>
      <c r="XT1342" s="4"/>
      <c r="XU1342" s="4"/>
      <c r="XV1342" s="4"/>
      <c r="XW1342" s="4"/>
      <c r="XX1342" s="4"/>
      <c r="XY1342" s="4"/>
      <c r="XZ1342" s="4"/>
      <c r="YA1342" s="4"/>
      <c r="YB1342" s="4"/>
      <c r="YC1342" s="4"/>
      <c r="YD1342" s="4"/>
      <c r="YE1342" s="4"/>
      <c r="YF1342" s="4"/>
      <c r="YG1342" s="4"/>
      <c r="YH1342" s="4"/>
      <c r="YI1342" s="4"/>
      <c r="YJ1342" s="4"/>
      <c r="YK1342" s="4"/>
      <c r="YL1342" s="4"/>
      <c r="YM1342" s="4"/>
      <c r="YN1342" s="4"/>
      <c r="YO1342" s="4"/>
      <c r="YP1342" s="4"/>
      <c r="YQ1342" s="4"/>
      <c r="YR1342" s="4"/>
      <c r="YS1342" s="4"/>
      <c r="YT1342" s="4"/>
      <c r="YU1342" s="4"/>
      <c r="YV1342" s="4"/>
      <c r="YW1342" s="4"/>
      <c r="YX1342" s="4"/>
      <c r="YY1342" s="4"/>
      <c r="YZ1342" s="4"/>
      <c r="ZA1342" s="4"/>
      <c r="ZB1342" s="4"/>
      <c r="ZC1342" s="4"/>
      <c r="ZD1342" s="4"/>
      <c r="ZE1342" s="4"/>
      <c r="ZF1342" s="4"/>
      <c r="ZG1342" s="4"/>
      <c r="ZH1342" s="4"/>
      <c r="ZI1342" s="4"/>
      <c r="ZJ1342" s="4"/>
      <c r="ZK1342" s="4"/>
      <c r="ZL1342" s="4"/>
      <c r="ZM1342" s="4"/>
      <c r="ZN1342" s="4"/>
      <c r="ZO1342" s="4"/>
      <c r="ZP1342" s="4"/>
      <c r="ZQ1342" s="4"/>
      <c r="ZR1342" s="4"/>
      <c r="ZS1342" s="4"/>
      <c r="ZT1342" s="4"/>
      <c r="ZU1342" s="4"/>
      <c r="ZV1342" s="4"/>
      <c r="ZW1342" s="4"/>
      <c r="ZX1342" s="4"/>
      <c r="ZY1342" s="4"/>
      <c r="ZZ1342" s="4"/>
      <c r="AAA1342" s="4"/>
      <c r="AAB1342" s="4"/>
      <c r="AAC1342" s="4"/>
      <c r="AAD1342" s="4"/>
      <c r="AAE1342" s="4"/>
      <c r="AAF1342" s="4"/>
      <c r="AAG1342" s="4"/>
      <c r="AAH1342" s="4"/>
      <c r="AAI1342" s="4"/>
      <c r="AAJ1342" s="4"/>
      <c r="AAK1342" s="4"/>
      <c r="AAL1342" s="4"/>
      <c r="AAM1342" s="4"/>
      <c r="AAN1342" s="4"/>
      <c r="AAO1342" s="4"/>
      <c r="AAP1342" s="4"/>
      <c r="AAQ1342" s="4"/>
      <c r="AAR1342" s="4"/>
      <c r="AAS1342" s="4"/>
      <c r="AAT1342" s="4"/>
      <c r="AAU1342" s="4"/>
      <c r="AAV1342" s="4"/>
      <c r="AAW1342" s="4"/>
      <c r="AAX1342" s="4"/>
      <c r="AAY1342" s="4"/>
      <c r="AAZ1342" s="4"/>
      <c r="ABA1342" s="4"/>
      <c r="ABB1342" s="4"/>
      <c r="ABC1342" s="4"/>
      <c r="ABD1342" s="4"/>
      <c r="ABE1342" s="4"/>
      <c r="ABF1342" s="4"/>
      <c r="ABG1342" s="4"/>
      <c r="ABH1342" s="4"/>
      <c r="ABI1342" s="4"/>
      <c r="ABJ1342" s="4"/>
      <c r="ABK1342" s="4"/>
      <c r="ABL1342" s="4"/>
      <c r="ABM1342" s="4"/>
      <c r="ABN1342" s="4"/>
      <c r="ABO1342" s="4"/>
      <c r="ABP1342" s="4"/>
      <c r="ABQ1342" s="4"/>
      <c r="ABR1342" s="4"/>
      <c r="ABS1342" s="4"/>
      <c r="ABT1342" s="4"/>
      <c r="ABU1342" s="4"/>
      <c r="ABV1342" s="4"/>
      <c r="ABW1342" s="4"/>
      <c r="ABX1342" s="4"/>
      <c r="ABY1342" s="4"/>
      <c r="ABZ1342" s="4"/>
      <c r="ACA1342" s="4"/>
      <c r="ACB1342" s="4"/>
      <c r="ACC1342" s="4"/>
      <c r="ACD1342" s="4"/>
      <c r="ACE1342" s="4"/>
      <c r="ACF1342" s="4"/>
      <c r="ACG1342" s="4"/>
      <c r="ACH1342" s="4"/>
      <c r="ACI1342" s="4"/>
      <c r="ACJ1342" s="4"/>
      <c r="ACK1342" s="4"/>
      <c r="ACL1342" s="4"/>
      <c r="ACM1342" s="4"/>
      <c r="ACN1342" s="4"/>
      <c r="ACO1342" s="4"/>
      <c r="ACP1342" s="4"/>
      <c r="ACQ1342" s="4"/>
      <c r="ACR1342" s="4"/>
      <c r="ACS1342" s="4"/>
      <c r="ACT1342" s="4"/>
      <c r="ACU1342" s="4"/>
      <c r="ACV1342" s="4"/>
      <c r="ACW1342" s="4"/>
      <c r="ACX1342" s="4"/>
      <c r="ACY1342" s="4"/>
      <c r="ACZ1342" s="4"/>
      <c r="ADA1342" s="4"/>
      <c r="ADB1342" s="4"/>
      <c r="ADC1342" s="4"/>
      <c r="ADD1342" s="4"/>
      <c r="ADE1342" s="4"/>
      <c r="ADF1342" s="4"/>
      <c r="ADG1342" s="4"/>
      <c r="ADH1342" s="4"/>
      <c r="ADI1342" s="4"/>
      <c r="ADJ1342" s="4"/>
      <c r="ADK1342" s="4"/>
      <c r="ADL1342" s="4"/>
      <c r="ADM1342" s="4"/>
      <c r="ADN1342" s="4"/>
      <c r="ADO1342" s="4"/>
      <c r="ADP1342" s="4"/>
      <c r="ADQ1342" s="4"/>
      <c r="ADR1342" s="4"/>
      <c r="ADS1342" s="4"/>
      <c r="ADT1342" s="4"/>
      <c r="ADU1342" s="4"/>
      <c r="ADV1342" s="4"/>
      <c r="ADW1342" s="4"/>
      <c r="ADX1342" s="4"/>
      <c r="ADY1342" s="4"/>
      <c r="ADZ1342" s="4"/>
      <c r="AEA1342" s="4"/>
      <c r="AEB1342" s="4"/>
      <c r="AEC1342" s="4"/>
      <c r="AED1342" s="4"/>
      <c r="AEE1342" s="4"/>
      <c r="AEF1342" s="4"/>
      <c r="AEG1342" s="4"/>
      <c r="AEH1342" s="4"/>
      <c r="AEI1342" s="4"/>
      <c r="AEJ1342" s="4"/>
      <c r="AEK1342" s="4"/>
      <c r="AEL1342" s="4"/>
      <c r="AEM1342" s="4"/>
      <c r="AEN1342" s="4"/>
      <c r="AEO1342" s="4"/>
      <c r="AEP1342" s="4"/>
      <c r="AEQ1342" s="4"/>
      <c r="AER1342" s="4"/>
      <c r="AES1342" s="4"/>
      <c r="AET1342" s="4"/>
      <c r="AEU1342" s="4"/>
      <c r="AEV1342" s="4"/>
      <c r="AEW1342" s="4"/>
      <c r="AEX1342" s="4"/>
      <c r="AEY1342" s="4"/>
      <c r="AEZ1342" s="4"/>
      <c r="AFA1342" s="4"/>
      <c r="AFB1342" s="4"/>
      <c r="AFC1342" s="4"/>
      <c r="AFD1342" s="4"/>
      <c r="AFE1342" s="4"/>
      <c r="AFF1342" s="4"/>
      <c r="AFG1342" s="4"/>
      <c r="AFH1342" s="4"/>
      <c r="AFI1342" s="4"/>
      <c r="AFJ1342" s="4"/>
      <c r="AFK1342" s="4"/>
      <c r="AFL1342" s="4"/>
      <c r="AFM1342" s="4"/>
      <c r="AFN1342" s="4"/>
      <c r="AFO1342" s="4"/>
      <c r="AFP1342" s="4"/>
      <c r="AFQ1342" s="4"/>
      <c r="AFR1342" s="4"/>
      <c r="AFS1342" s="4"/>
      <c r="AFT1342" s="4"/>
      <c r="AFU1342" s="4"/>
      <c r="AFV1342" s="4"/>
      <c r="AFW1342" s="4"/>
      <c r="AFX1342" s="4"/>
      <c r="AFY1342" s="4"/>
      <c r="AFZ1342" s="4"/>
      <c r="AGA1342" s="4"/>
      <c r="AGB1342" s="4"/>
      <c r="AGC1342" s="4"/>
      <c r="AGD1342" s="4"/>
      <c r="AGE1342" s="4"/>
      <c r="AGF1342" s="4"/>
      <c r="AGG1342" s="4"/>
      <c r="AGH1342" s="4"/>
      <c r="AGI1342" s="4"/>
      <c r="AGJ1342" s="4"/>
      <c r="AGK1342" s="4"/>
      <c r="AGL1342" s="4"/>
      <c r="AGM1342" s="4"/>
      <c r="AGN1342" s="4"/>
      <c r="AGO1342" s="4"/>
      <c r="AGP1342" s="4"/>
      <c r="AGQ1342" s="4"/>
      <c r="AGR1342" s="4"/>
      <c r="AGS1342" s="4"/>
      <c r="AGT1342" s="4"/>
      <c r="AGU1342" s="4"/>
      <c r="AGV1342" s="4"/>
      <c r="AGW1342" s="4"/>
      <c r="AGX1342" s="4"/>
      <c r="AGY1342" s="4"/>
      <c r="AGZ1342" s="4"/>
      <c r="AHA1342" s="4"/>
      <c r="AHB1342" s="4"/>
      <c r="AHC1342" s="4"/>
      <c r="AHD1342" s="4"/>
      <c r="AHE1342" s="4"/>
      <c r="AHF1342" s="4"/>
      <c r="AHG1342" s="4"/>
      <c r="AHH1342" s="4"/>
      <c r="AHI1342" s="4"/>
      <c r="AHJ1342" s="4"/>
      <c r="AHK1342" s="4"/>
      <c r="AHL1342" s="4"/>
      <c r="AHM1342" s="4"/>
      <c r="AHN1342" s="4"/>
      <c r="AHO1342" s="4"/>
      <c r="AHP1342" s="4"/>
      <c r="AHQ1342" s="4"/>
      <c r="AHR1342" s="4"/>
      <c r="AHS1342" s="4"/>
      <c r="AHT1342" s="4"/>
      <c r="AHU1342" s="4"/>
      <c r="AHV1342" s="4"/>
      <c r="AHW1342" s="4"/>
      <c r="AHX1342" s="4"/>
      <c r="AHY1342" s="4"/>
      <c r="AHZ1342" s="4"/>
      <c r="AIA1342" s="4"/>
      <c r="AIB1342" s="4"/>
      <c r="AIC1342" s="4"/>
      <c r="AID1342" s="4"/>
      <c r="AIE1342" s="4"/>
      <c r="AIF1342" s="4"/>
      <c r="AIG1342" s="4"/>
      <c r="AIH1342" s="4"/>
      <c r="AII1342" s="4"/>
      <c r="AIJ1342" s="4"/>
      <c r="AIK1342" s="4"/>
      <c r="AIL1342" s="4"/>
      <c r="AIM1342" s="4"/>
      <c r="AIN1342" s="4"/>
      <c r="AIO1342" s="4"/>
      <c r="AIP1342" s="4"/>
      <c r="AIQ1342" s="4"/>
      <c r="AIR1342" s="4"/>
      <c r="AIS1342" s="4"/>
      <c r="AIT1342" s="4"/>
      <c r="AIU1342" s="4"/>
      <c r="AIV1342" s="4"/>
      <c r="AIW1342" s="4"/>
      <c r="AIX1342" s="4"/>
      <c r="AIY1342" s="4"/>
      <c r="AIZ1342" s="4"/>
      <c r="AJA1342" s="4"/>
      <c r="AJB1342" s="4"/>
      <c r="AJC1342" s="4"/>
      <c r="AJD1342" s="4"/>
      <c r="AJE1342" s="4"/>
      <c r="AJF1342" s="4"/>
      <c r="AJG1342" s="4"/>
      <c r="AJH1342" s="4"/>
      <c r="AJI1342" s="4"/>
      <c r="AJJ1342" s="4"/>
      <c r="AJK1342" s="4"/>
      <c r="AJL1342" s="4"/>
      <c r="AJM1342" s="4"/>
      <c r="AJN1342" s="4"/>
      <c r="AJO1342" s="4"/>
      <c r="AJP1342" s="4"/>
      <c r="AJQ1342" s="4"/>
      <c r="AJR1342" s="4"/>
      <c r="AJS1342" s="4"/>
      <c r="AJT1342" s="4"/>
      <c r="AJU1342" s="4"/>
      <c r="AJV1342" s="4"/>
      <c r="AJW1342" s="4"/>
      <c r="AJX1342" s="4"/>
      <c r="AJY1342" s="4"/>
      <c r="AJZ1342" s="4"/>
      <c r="AKA1342" s="4"/>
      <c r="AKB1342" s="4"/>
      <c r="AKC1342" s="4"/>
      <c r="AKD1342" s="4"/>
      <c r="AKE1342" s="4"/>
      <c r="AKF1342" s="4"/>
      <c r="AKG1342" s="4"/>
      <c r="AKH1342" s="4"/>
      <c r="AKI1342" s="4"/>
      <c r="AKJ1342" s="4"/>
      <c r="AKK1342" s="4"/>
      <c r="AKL1342" s="4"/>
      <c r="AKM1342" s="4"/>
      <c r="AKN1342" s="4"/>
      <c r="AKO1342" s="4"/>
      <c r="AKP1342" s="4"/>
      <c r="AKQ1342" s="4"/>
      <c r="AKR1342" s="4"/>
      <c r="AKS1342" s="4"/>
      <c r="AKT1342" s="4"/>
      <c r="AKU1342" s="4"/>
      <c r="AKV1342" s="4"/>
      <c r="AKW1342" s="4"/>
      <c r="AKX1342" s="4"/>
      <c r="AKY1342" s="4"/>
      <c r="AKZ1342" s="4"/>
      <c r="ALA1342" s="4"/>
      <c r="ALB1342" s="4"/>
      <c r="ALC1342" s="4"/>
      <c r="ALD1342" s="4"/>
      <c r="ALE1342" s="4"/>
      <c r="ALF1342" s="4"/>
      <c r="ALG1342" s="4"/>
      <c r="ALH1342" s="4"/>
      <c r="ALI1342" s="4"/>
      <c r="ALJ1342" s="4"/>
      <c r="ALK1342" s="4"/>
      <c r="ALL1342" s="4"/>
      <c r="ALM1342" s="4"/>
      <c r="ALN1342" s="4"/>
      <c r="ALO1342" s="4"/>
      <c r="ALP1342" s="4"/>
      <c r="ALQ1342" s="4"/>
      <c r="ALR1342" s="4"/>
      <c r="ALS1342" s="4"/>
      <c r="ALT1342" s="4"/>
      <c r="ALU1342" s="4"/>
      <c r="ALV1342" s="4"/>
      <c r="ALW1342" s="4"/>
      <c r="ALX1342" s="4"/>
      <c r="ALY1342" s="4"/>
      <c r="ALZ1342" s="4"/>
      <c r="AMA1342" s="4"/>
      <c r="AMB1342" s="4"/>
      <c r="AMC1342" s="4"/>
      <c r="AMD1342" s="4"/>
      <c r="AME1342" s="4"/>
      <c r="AMF1342" s="4"/>
      <c r="AMG1342" s="4"/>
      <c r="AMH1342" s="4"/>
      <c r="AMI1342" s="4"/>
      <c r="AMJ1342" s="4"/>
      <c r="AMK1342" s="4"/>
      <c r="AML1342" s="4"/>
      <c r="AMM1342" s="4"/>
      <c r="AMN1342" s="4"/>
      <c r="AMO1342" s="4"/>
      <c r="AMP1342" s="4"/>
      <c r="AMQ1342" s="4"/>
      <c r="AMR1342" s="4"/>
      <c r="AMS1342" s="4"/>
      <c r="AMT1342" s="4"/>
      <c r="AMU1342" s="4"/>
      <c r="AMV1342" s="4"/>
      <c r="AMW1342" s="4"/>
      <c r="AMX1342" s="4"/>
      <c r="AMY1342" s="4"/>
      <c r="AMZ1342" s="4"/>
      <c r="ANA1342" s="4"/>
      <c r="ANB1342" s="4"/>
      <c r="ANC1342" s="4"/>
      <c r="AND1342" s="4"/>
      <c r="ANE1342" s="4"/>
      <c r="ANF1342" s="4"/>
      <c r="ANG1342" s="4"/>
      <c r="ANH1342" s="4"/>
      <c r="ANI1342" s="4"/>
      <c r="ANJ1342" s="4"/>
      <c r="ANK1342" s="4"/>
      <c r="ANL1342" s="4"/>
      <c r="ANM1342" s="4"/>
      <c r="ANN1342" s="4"/>
      <c r="ANO1342" s="4"/>
      <c r="ANP1342" s="4"/>
      <c r="ANQ1342" s="4"/>
      <c r="ANR1342" s="4"/>
      <c r="ANS1342" s="4"/>
      <c r="ANT1342" s="4"/>
      <c r="ANU1342" s="4"/>
      <c r="ANV1342" s="4"/>
      <c r="ANW1342" s="4"/>
      <c r="ANX1342" s="4"/>
      <c r="ANY1342" s="4"/>
      <c r="ANZ1342" s="4"/>
      <c r="AOA1342" s="4"/>
      <c r="AOB1342" s="4"/>
      <c r="AOC1342" s="4"/>
      <c r="AOD1342" s="4"/>
      <c r="AOE1342" s="4"/>
      <c r="AOF1342" s="4"/>
      <c r="AOG1342" s="4"/>
      <c r="AOH1342" s="4"/>
      <c r="AOI1342" s="4"/>
      <c r="AOJ1342" s="4"/>
      <c r="AOK1342" s="4"/>
      <c r="AOL1342" s="4"/>
      <c r="AOM1342" s="4"/>
      <c r="AON1342" s="4"/>
      <c r="AOO1342" s="4"/>
      <c r="AOP1342" s="4"/>
      <c r="AOQ1342" s="4"/>
      <c r="AOR1342" s="4"/>
      <c r="AOS1342" s="4"/>
      <c r="AOT1342" s="4"/>
      <c r="AOU1342" s="4"/>
      <c r="AOV1342" s="4"/>
      <c r="AOW1342" s="4"/>
      <c r="AOX1342" s="4"/>
      <c r="AOY1342" s="4"/>
      <c r="AOZ1342" s="4"/>
      <c r="APA1342" s="4"/>
      <c r="APB1342" s="4"/>
      <c r="APC1342" s="4"/>
      <c r="APD1342" s="4"/>
      <c r="APE1342" s="4"/>
      <c r="APF1342" s="4"/>
      <c r="APG1342" s="4"/>
      <c r="APH1342" s="4"/>
      <c r="API1342" s="4"/>
      <c r="APJ1342" s="4"/>
      <c r="APK1342" s="4"/>
      <c r="APL1342" s="4"/>
      <c r="APM1342" s="4"/>
      <c r="APN1342" s="4"/>
      <c r="APO1342" s="4"/>
      <c r="APP1342" s="4"/>
      <c r="APQ1342" s="4"/>
      <c r="APR1342" s="4"/>
      <c r="APS1342" s="4"/>
      <c r="APT1342" s="4"/>
      <c r="APU1342" s="4"/>
      <c r="APV1342" s="4"/>
      <c r="APW1342" s="4"/>
      <c r="APX1342" s="4"/>
      <c r="APY1342" s="4"/>
      <c r="APZ1342" s="4"/>
      <c r="AQA1342" s="4"/>
      <c r="AQB1342" s="4"/>
      <c r="AQC1342" s="4"/>
      <c r="AQD1342" s="4"/>
      <c r="AQE1342" s="4"/>
      <c r="AQF1342" s="4"/>
      <c r="AQG1342" s="4"/>
      <c r="AQH1342" s="4"/>
      <c r="AQI1342" s="4"/>
      <c r="AQJ1342" s="4"/>
      <c r="AQK1342" s="4"/>
      <c r="AQL1342" s="4"/>
      <c r="AQM1342" s="4"/>
      <c r="AQN1342" s="4"/>
      <c r="AQO1342" s="4"/>
      <c r="AQP1342" s="4"/>
      <c r="AQQ1342" s="4"/>
      <c r="AQR1342" s="4"/>
      <c r="AQS1342" s="4"/>
      <c r="AQT1342" s="4"/>
      <c r="AQU1342" s="4"/>
      <c r="AQV1342" s="4"/>
      <c r="AQW1342" s="4"/>
      <c r="AQX1342" s="4"/>
      <c r="AQY1342" s="4"/>
      <c r="AQZ1342" s="4"/>
      <c r="ARA1342" s="4"/>
      <c r="ARB1342" s="4"/>
      <c r="ARC1342" s="4"/>
      <c r="ARD1342" s="4"/>
      <c r="ARE1342" s="4"/>
      <c r="ARF1342" s="4"/>
      <c r="ARG1342" s="4"/>
      <c r="ARH1342" s="4"/>
      <c r="ARI1342" s="4"/>
      <c r="ARJ1342" s="4"/>
      <c r="ARK1342" s="4"/>
      <c r="ARL1342" s="4"/>
      <c r="ARM1342" s="4"/>
      <c r="ARN1342" s="4"/>
      <c r="ARO1342" s="4"/>
      <c r="ARP1342" s="4"/>
      <c r="ARQ1342" s="4"/>
      <c r="ARR1342" s="4"/>
      <c r="ARS1342" s="4"/>
      <c r="ART1342" s="4"/>
      <c r="ARU1342" s="4"/>
      <c r="ARV1342" s="4"/>
      <c r="ARW1342" s="4"/>
      <c r="ARX1342" s="4"/>
      <c r="ARY1342" s="4"/>
      <c r="ARZ1342" s="4"/>
      <c r="ASA1342" s="4"/>
      <c r="ASB1342" s="4"/>
      <c r="ASC1342" s="4"/>
      <c r="ASD1342" s="4"/>
      <c r="ASE1342" s="4"/>
      <c r="ASF1342" s="4"/>
      <c r="ASG1342" s="4"/>
      <c r="ASH1342" s="4"/>
      <c r="ASI1342" s="4"/>
      <c r="ASJ1342" s="4"/>
      <c r="ASK1342" s="4"/>
      <c r="ASL1342" s="4"/>
      <c r="ASM1342" s="4"/>
      <c r="ASN1342" s="4"/>
      <c r="ASO1342" s="4"/>
      <c r="ASP1342" s="4"/>
      <c r="ASQ1342" s="4"/>
      <c r="ASR1342" s="4"/>
      <c r="ASS1342" s="4"/>
      <c r="AST1342" s="4"/>
      <c r="ASU1342" s="4"/>
      <c r="ASV1342" s="4"/>
      <c r="ASW1342" s="4"/>
      <c r="ASX1342" s="4"/>
      <c r="ASY1342" s="4"/>
      <c r="ASZ1342" s="4"/>
      <c r="ATA1342" s="4"/>
      <c r="ATB1342" s="4"/>
      <c r="ATC1342" s="4"/>
      <c r="ATD1342" s="4"/>
      <c r="ATE1342" s="4"/>
      <c r="ATF1342" s="4"/>
      <c r="ATG1342" s="4"/>
      <c r="ATH1342" s="4"/>
      <c r="ATI1342" s="4"/>
      <c r="ATJ1342" s="4"/>
      <c r="ATK1342" s="4"/>
      <c r="ATL1342" s="4"/>
      <c r="ATM1342" s="4"/>
      <c r="ATN1342" s="4"/>
      <c r="ATO1342" s="4"/>
      <c r="ATP1342" s="4"/>
      <c r="ATQ1342" s="4"/>
      <c r="ATR1342" s="4"/>
      <c r="ATS1342" s="4"/>
      <c r="ATT1342" s="4"/>
      <c r="ATU1342" s="4"/>
      <c r="ATV1342" s="4"/>
      <c r="ATW1342" s="4"/>
      <c r="ATX1342" s="4"/>
      <c r="ATY1342" s="4"/>
      <c r="ATZ1342" s="4"/>
      <c r="AUA1342" s="4"/>
      <c r="AUB1342" s="4"/>
      <c r="AUC1342" s="4"/>
      <c r="AUD1342" s="4"/>
      <c r="AUE1342" s="4"/>
      <c r="AUF1342" s="4"/>
      <c r="AUG1342" s="4"/>
      <c r="AUH1342" s="4"/>
      <c r="AUI1342" s="4"/>
      <c r="AUJ1342" s="4"/>
      <c r="AUK1342" s="4"/>
      <c r="AUL1342" s="4"/>
      <c r="AUM1342" s="4"/>
      <c r="AUN1342" s="4"/>
      <c r="AUO1342" s="4"/>
      <c r="AUP1342" s="4"/>
      <c r="AUQ1342" s="4"/>
      <c r="AUR1342" s="4"/>
      <c r="AUS1342" s="4"/>
      <c r="AUT1342" s="4"/>
      <c r="AUU1342" s="4"/>
      <c r="AUV1342" s="4"/>
      <c r="AUW1342" s="4"/>
      <c r="AUX1342" s="4"/>
      <c r="AUY1342" s="4"/>
      <c r="AUZ1342" s="4"/>
      <c r="AVA1342" s="4"/>
      <c r="AVB1342" s="4"/>
      <c r="AVC1342" s="4"/>
      <c r="AVD1342" s="4"/>
      <c r="AVE1342" s="4"/>
      <c r="AVF1342" s="4"/>
      <c r="AVG1342" s="4"/>
      <c r="AVH1342" s="4"/>
      <c r="AVI1342" s="4"/>
      <c r="AVJ1342" s="4"/>
      <c r="AVK1342" s="4"/>
      <c r="AVL1342" s="4"/>
      <c r="AVM1342" s="4"/>
      <c r="AVN1342" s="4"/>
      <c r="AVO1342" s="4"/>
      <c r="AVP1342" s="4"/>
      <c r="AVQ1342" s="4"/>
      <c r="AVR1342" s="4"/>
      <c r="AVS1342" s="4"/>
      <c r="AVT1342" s="4"/>
      <c r="AVU1342" s="4"/>
      <c r="AVV1342" s="4"/>
      <c r="AVW1342" s="4"/>
      <c r="AVX1342" s="4"/>
      <c r="AVY1342" s="4"/>
      <c r="AVZ1342" s="4"/>
      <c r="AWA1342" s="4"/>
      <c r="AWB1342" s="4"/>
      <c r="AWC1342" s="4"/>
      <c r="AWD1342" s="4"/>
      <c r="AWE1342" s="4"/>
      <c r="AWF1342" s="4"/>
      <c r="AWG1342" s="4"/>
      <c r="AWH1342" s="4"/>
      <c r="AWI1342" s="4"/>
      <c r="AWJ1342" s="4"/>
      <c r="AWK1342" s="4"/>
      <c r="AWL1342" s="4"/>
      <c r="AWM1342" s="4"/>
      <c r="AWN1342" s="4"/>
      <c r="AWO1342" s="4"/>
      <c r="AWP1342" s="4"/>
      <c r="AWQ1342" s="4"/>
      <c r="AWR1342" s="4"/>
      <c r="AWS1342" s="4"/>
      <c r="AWT1342" s="4"/>
      <c r="AWU1342" s="4"/>
      <c r="AWV1342" s="4"/>
      <c r="AWW1342" s="4"/>
      <c r="AWX1342" s="4"/>
      <c r="AWY1342" s="4"/>
      <c r="AWZ1342" s="4"/>
      <c r="AXA1342" s="4"/>
      <c r="AXB1342" s="4"/>
      <c r="AXC1342" s="4"/>
      <c r="AXD1342" s="4"/>
      <c r="AXE1342" s="4"/>
      <c r="AXF1342" s="4"/>
      <c r="AXG1342" s="4"/>
      <c r="AXH1342" s="4"/>
      <c r="AXI1342" s="4"/>
      <c r="AXJ1342" s="4"/>
      <c r="AXK1342" s="4"/>
      <c r="AXL1342" s="4"/>
      <c r="AXM1342" s="4"/>
      <c r="AXN1342" s="4"/>
      <c r="AXO1342" s="4"/>
      <c r="AXP1342" s="4"/>
      <c r="AXQ1342" s="4"/>
      <c r="AXR1342" s="4"/>
      <c r="AXS1342" s="4"/>
      <c r="AXT1342" s="4"/>
      <c r="AXU1342" s="4"/>
      <c r="AXV1342" s="4"/>
      <c r="AXW1342" s="4"/>
      <c r="AXX1342" s="4"/>
      <c r="AXY1342" s="4"/>
      <c r="AXZ1342" s="4"/>
      <c r="AYA1342" s="4"/>
      <c r="AYB1342" s="4"/>
      <c r="AYC1342" s="4"/>
      <c r="AYD1342" s="4"/>
      <c r="AYE1342" s="4"/>
      <c r="AYF1342" s="4"/>
      <c r="AYG1342" s="4"/>
      <c r="AYH1342" s="4"/>
      <c r="AYI1342" s="4"/>
      <c r="AYJ1342" s="4"/>
      <c r="AYK1342" s="4"/>
      <c r="AYL1342" s="4"/>
      <c r="AYM1342" s="4"/>
      <c r="AYN1342" s="4"/>
      <c r="AYO1342" s="4"/>
      <c r="AYP1342" s="4"/>
      <c r="AYQ1342" s="4"/>
      <c r="AYR1342" s="4"/>
      <c r="AYS1342" s="4"/>
      <c r="AYT1342" s="4"/>
      <c r="AYU1342" s="4"/>
      <c r="AYV1342" s="4"/>
      <c r="AYW1342" s="4"/>
      <c r="AYX1342" s="4"/>
      <c r="AYY1342" s="4"/>
      <c r="AYZ1342" s="4"/>
      <c r="AZA1342" s="4"/>
      <c r="AZB1342" s="4"/>
      <c r="AZC1342" s="4"/>
      <c r="AZD1342" s="4"/>
      <c r="AZE1342" s="4"/>
      <c r="AZF1342" s="4"/>
      <c r="AZG1342" s="4"/>
      <c r="AZH1342" s="4"/>
      <c r="AZI1342" s="4"/>
      <c r="AZJ1342" s="4"/>
      <c r="AZK1342" s="4"/>
      <c r="AZL1342" s="4"/>
      <c r="AZM1342" s="4"/>
      <c r="AZN1342" s="4"/>
      <c r="AZO1342" s="4"/>
      <c r="AZP1342" s="4"/>
      <c r="AZQ1342" s="4"/>
      <c r="AZR1342" s="4"/>
      <c r="AZS1342" s="4"/>
      <c r="AZT1342" s="4"/>
      <c r="AZU1342" s="4"/>
      <c r="AZV1342" s="4"/>
      <c r="AZW1342" s="4"/>
      <c r="AZX1342" s="4"/>
      <c r="AZY1342" s="4"/>
      <c r="AZZ1342" s="4"/>
      <c r="BAA1342" s="4"/>
      <c r="BAB1342" s="4"/>
      <c r="BAC1342" s="4"/>
      <c r="BAD1342" s="4"/>
      <c r="BAE1342" s="4"/>
      <c r="BAF1342" s="4"/>
      <c r="BAG1342" s="4"/>
      <c r="BAH1342" s="4"/>
      <c r="BAI1342" s="4"/>
      <c r="BAJ1342" s="4"/>
      <c r="BAK1342" s="4"/>
      <c r="BAL1342" s="4"/>
      <c r="BAM1342" s="4"/>
      <c r="BAN1342" s="4"/>
      <c r="BAO1342" s="4"/>
      <c r="BAP1342" s="4"/>
      <c r="BAQ1342" s="4"/>
      <c r="BAR1342" s="4"/>
      <c r="BAS1342" s="4"/>
      <c r="BAT1342" s="4"/>
      <c r="BAU1342" s="4"/>
      <c r="BAV1342" s="4"/>
      <c r="BAW1342" s="4"/>
      <c r="BAX1342" s="4"/>
      <c r="BAY1342" s="4"/>
      <c r="BAZ1342" s="4"/>
      <c r="BBA1342" s="4"/>
      <c r="BBB1342" s="4"/>
      <c r="BBC1342" s="4"/>
      <c r="BBD1342" s="4"/>
      <c r="BBE1342" s="4"/>
      <c r="BBF1342" s="4"/>
      <c r="BBG1342" s="4"/>
      <c r="BBH1342" s="4"/>
      <c r="BBI1342" s="4"/>
      <c r="BBJ1342" s="4"/>
      <c r="BBK1342" s="4"/>
      <c r="BBL1342" s="4"/>
      <c r="BBM1342" s="4"/>
      <c r="BBN1342" s="4"/>
      <c r="BBO1342" s="4"/>
      <c r="BBP1342" s="4"/>
      <c r="BBQ1342" s="4"/>
      <c r="BBR1342" s="4"/>
      <c r="BBS1342" s="4"/>
      <c r="BBT1342" s="4"/>
      <c r="BBU1342" s="4"/>
      <c r="BBV1342" s="4"/>
      <c r="BBW1342" s="4"/>
      <c r="BBX1342" s="4"/>
      <c r="BBY1342" s="4"/>
      <c r="BBZ1342" s="4"/>
      <c r="BCA1342" s="4"/>
      <c r="BCB1342" s="4"/>
      <c r="BCC1342" s="4"/>
      <c r="BCD1342" s="4"/>
      <c r="BCE1342" s="4"/>
      <c r="BCF1342" s="4"/>
      <c r="BCG1342" s="4"/>
      <c r="BCH1342" s="4"/>
      <c r="BCI1342" s="4"/>
      <c r="BCJ1342" s="4"/>
      <c r="BCK1342" s="4"/>
      <c r="BCL1342" s="4"/>
      <c r="BCM1342" s="4"/>
      <c r="BCN1342" s="4"/>
      <c r="BCO1342" s="4"/>
      <c r="BCP1342" s="4"/>
      <c r="BCQ1342" s="4"/>
      <c r="BCR1342" s="4"/>
      <c r="BCS1342" s="4"/>
      <c r="BCT1342" s="4"/>
      <c r="BCU1342" s="4"/>
      <c r="BCV1342" s="4"/>
      <c r="BCW1342" s="4"/>
      <c r="BCX1342" s="4"/>
      <c r="BCY1342" s="4"/>
      <c r="BCZ1342" s="4"/>
      <c r="BDA1342" s="4"/>
      <c r="BDB1342" s="4"/>
      <c r="BDC1342" s="4"/>
      <c r="BDD1342" s="4"/>
      <c r="BDE1342" s="4"/>
      <c r="BDF1342" s="4"/>
      <c r="BDG1342" s="4"/>
      <c r="BDH1342" s="4"/>
      <c r="BDI1342" s="4"/>
      <c r="BDJ1342" s="4"/>
      <c r="BDK1342" s="4"/>
      <c r="BDL1342" s="4"/>
      <c r="BDM1342" s="4"/>
      <c r="BDN1342" s="4"/>
      <c r="BDO1342" s="4"/>
      <c r="BDP1342" s="4"/>
      <c r="BDQ1342" s="4"/>
      <c r="BDR1342" s="4"/>
      <c r="BDS1342" s="4"/>
      <c r="BDT1342" s="4"/>
      <c r="BDU1342" s="4"/>
      <c r="BDV1342" s="4"/>
      <c r="BDW1342" s="4"/>
      <c r="BDX1342" s="4"/>
      <c r="BDY1342" s="4"/>
      <c r="BDZ1342" s="4"/>
      <c r="BEA1342" s="4"/>
      <c r="BEB1342" s="4"/>
      <c r="BEC1342" s="4"/>
      <c r="BED1342" s="4"/>
      <c r="BEE1342" s="4"/>
      <c r="BEF1342" s="4"/>
      <c r="BEG1342" s="4"/>
      <c r="BEH1342" s="4"/>
      <c r="BEI1342" s="4"/>
      <c r="BEJ1342" s="4"/>
      <c r="BEK1342" s="4"/>
      <c r="BEL1342" s="4"/>
      <c r="BEM1342" s="4"/>
      <c r="BEN1342" s="4"/>
      <c r="BEO1342" s="4"/>
      <c r="BEP1342" s="4"/>
      <c r="BEQ1342" s="4"/>
      <c r="BER1342" s="4"/>
      <c r="BES1342" s="4"/>
      <c r="BET1342" s="4"/>
      <c r="BEU1342" s="4"/>
      <c r="BEV1342" s="4"/>
      <c r="BEW1342" s="4"/>
      <c r="BEX1342" s="4"/>
      <c r="BEY1342" s="4"/>
      <c r="BEZ1342" s="4"/>
      <c r="BFA1342" s="4"/>
      <c r="BFB1342" s="4"/>
      <c r="BFC1342" s="4"/>
      <c r="BFD1342" s="4"/>
      <c r="BFE1342" s="4"/>
      <c r="BFF1342" s="4"/>
      <c r="BFG1342" s="4"/>
      <c r="BFH1342" s="4"/>
      <c r="BFI1342" s="4"/>
      <c r="BFJ1342" s="4"/>
      <c r="BFK1342" s="4"/>
      <c r="BFL1342" s="4"/>
      <c r="BFM1342" s="4"/>
      <c r="BFN1342" s="4"/>
      <c r="BFO1342" s="4"/>
      <c r="BFP1342" s="4"/>
      <c r="BFQ1342" s="4"/>
      <c r="BFR1342" s="4"/>
      <c r="BFS1342" s="4"/>
      <c r="BFT1342" s="4"/>
      <c r="BFU1342" s="4"/>
      <c r="BFV1342" s="4"/>
      <c r="BFW1342" s="4"/>
      <c r="BFX1342" s="4"/>
      <c r="BFY1342" s="4"/>
      <c r="BFZ1342" s="4"/>
      <c r="BGA1342" s="4"/>
      <c r="BGB1342" s="4"/>
      <c r="BGC1342" s="4"/>
      <c r="BGD1342" s="4"/>
      <c r="BGE1342" s="4"/>
      <c r="BGF1342" s="4"/>
      <c r="BGG1342" s="4"/>
      <c r="BGH1342" s="4"/>
      <c r="BGI1342" s="4"/>
      <c r="BGJ1342" s="4"/>
      <c r="BGK1342" s="4"/>
      <c r="BGL1342" s="4"/>
      <c r="BGM1342" s="4"/>
      <c r="BGN1342" s="4"/>
      <c r="BGO1342" s="4"/>
      <c r="BGP1342" s="4"/>
      <c r="BGQ1342" s="4"/>
      <c r="BGR1342" s="4"/>
      <c r="BGS1342" s="4"/>
      <c r="BGT1342" s="4"/>
      <c r="BGU1342" s="4"/>
      <c r="BGV1342" s="4"/>
      <c r="BGW1342" s="4"/>
      <c r="BGX1342" s="4"/>
      <c r="BGY1342" s="4"/>
      <c r="BGZ1342" s="4"/>
      <c r="BHA1342" s="4"/>
      <c r="BHB1342" s="4"/>
      <c r="BHC1342" s="4"/>
      <c r="BHD1342" s="4"/>
      <c r="BHE1342" s="4"/>
      <c r="BHF1342" s="4"/>
      <c r="BHG1342" s="4"/>
      <c r="BHH1342" s="4"/>
      <c r="BHI1342" s="4"/>
      <c r="BHJ1342" s="4"/>
      <c r="BHK1342" s="4"/>
      <c r="BHL1342" s="4"/>
      <c r="BHM1342" s="4"/>
      <c r="BHN1342" s="4"/>
      <c r="BHO1342" s="4"/>
      <c r="BHP1342" s="4"/>
      <c r="BHQ1342" s="4"/>
      <c r="BHR1342" s="4"/>
      <c r="BHS1342" s="4"/>
      <c r="BHT1342" s="4"/>
      <c r="BHU1342" s="4"/>
      <c r="BHV1342" s="4"/>
      <c r="BHW1342" s="4"/>
      <c r="BHX1342" s="4"/>
      <c r="BHY1342" s="4"/>
      <c r="BHZ1342" s="4"/>
      <c r="BIA1342" s="4"/>
      <c r="BIB1342" s="4"/>
      <c r="BIC1342" s="4"/>
      <c r="BID1342" s="4"/>
      <c r="BIE1342" s="4"/>
      <c r="BIF1342" s="4"/>
      <c r="BIG1342" s="4"/>
      <c r="BIH1342" s="4"/>
      <c r="BII1342" s="4"/>
      <c r="BIJ1342" s="4"/>
      <c r="BIK1342" s="4"/>
      <c r="BIL1342" s="4"/>
      <c r="BIM1342" s="4"/>
      <c r="BIN1342" s="4"/>
      <c r="BIO1342" s="4"/>
      <c r="BIP1342" s="4"/>
      <c r="BIQ1342" s="4"/>
      <c r="BIR1342" s="4"/>
      <c r="BIS1342" s="4"/>
      <c r="BIT1342" s="4"/>
      <c r="BIU1342" s="4"/>
      <c r="BIV1342" s="4"/>
      <c r="BIW1342" s="4"/>
      <c r="BIX1342" s="4"/>
      <c r="BIY1342" s="4"/>
      <c r="BIZ1342" s="4"/>
      <c r="BJA1342" s="4"/>
      <c r="BJB1342" s="4"/>
      <c r="BJC1342" s="4"/>
      <c r="BJD1342" s="4"/>
      <c r="BJE1342" s="4"/>
      <c r="BJF1342" s="4"/>
      <c r="BJG1342" s="4"/>
      <c r="BJH1342" s="4"/>
      <c r="BJI1342" s="4"/>
      <c r="BJJ1342" s="4"/>
      <c r="BJK1342" s="4"/>
      <c r="BJL1342" s="4"/>
      <c r="BJM1342" s="4"/>
      <c r="BJN1342" s="4"/>
      <c r="BJO1342" s="4"/>
      <c r="BJP1342" s="4"/>
      <c r="BJQ1342" s="4"/>
      <c r="BJR1342" s="4"/>
      <c r="BJS1342" s="4"/>
      <c r="BJT1342" s="4"/>
      <c r="BJU1342" s="4"/>
      <c r="BJV1342" s="4"/>
      <c r="BJW1342" s="4"/>
      <c r="BJX1342" s="4"/>
      <c r="BJY1342" s="4"/>
      <c r="BJZ1342" s="4"/>
      <c r="BKA1342" s="4"/>
      <c r="BKB1342" s="4"/>
      <c r="BKC1342" s="4"/>
      <c r="BKD1342" s="4"/>
      <c r="BKE1342" s="4"/>
      <c r="BKF1342" s="4"/>
      <c r="BKG1342" s="4"/>
      <c r="BKH1342" s="4"/>
      <c r="BKI1342" s="4"/>
      <c r="BKJ1342" s="4"/>
      <c r="BKK1342" s="4"/>
      <c r="BKL1342" s="4"/>
      <c r="BKM1342" s="4"/>
      <c r="BKN1342" s="4"/>
      <c r="BKO1342" s="4"/>
      <c r="BKP1342" s="4"/>
      <c r="BKQ1342" s="4"/>
      <c r="BKR1342" s="4"/>
      <c r="BKS1342" s="4"/>
      <c r="BKT1342" s="4"/>
      <c r="BKU1342" s="4"/>
      <c r="BKV1342" s="4"/>
      <c r="BKW1342" s="4"/>
      <c r="BKX1342" s="4"/>
      <c r="BKY1342" s="4"/>
      <c r="BKZ1342" s="4"/>
      <c r="BLA1342" s="4"/>
      <c r="BLB1342" s="4"/>
      <c r="BLC1342" s="4"/>
      <c r="BLD1342" s="4"/>
      <c r="BLE1342" s="4"/>
      <c r="BLF1342" s="4"/>
      <c r="BLG1342" s="4"/>
      <c r="BLH1342" s="4"/>
      <c r="BLI1342" s="4"/>
      <c r="BLJ1342" s="4"/>
      <c r="BLK1342" s="4"/>
      <c r="BLL1342" s="4"/>
      <c r="BLM1342" s="4"/>
      <c r="BLN1342" s="4"/>
      <c r="BLO1342" s="4"/>
      <c r="BLP1342" s="4"/>
      <c r="BLQ1342" s="4"/>
      <c r="BLR1342" s="4"/>
      <c r="BLS1342" s="4"/>
      <c r="BLT1342" s="4"/>
      <c r="BLU1342" s="4"/>
      <c r="BLV1342" s="4"/>
      <c r="BLW1342" s="4"/>
      <c r="BLX1342" s="4"/>
      <c r="BLY1342" s="4"/>
      <c r="BLZ1342" s="4"/>
      <c r="BMA1342" s="4"/>
      <c r="BMB1342" s="4"/>
      <c r="BMC1342" s="4"/>
      <c r="BMD1342" s="4"/>
      <c r="BME1342" s="4"/>
      <c r="BMF1342" s="4"/>
      <c r="BMG1342" s="4"/>
      <c r="BMH1342" s="4"/>
      <c r="BMI1342" s="4"/>
      <c r="BMJ1342" s="4"/>
      <c r="BMK1342" s="4"/>
      <c r="BML1342" s="4"/>
      <c r="BMM1342" s="4"/>
      <c r="BMN1342" s="4"/>
      <c r="BMO1342" s="4"/>
      <c r="BMP1342" s="4"/>
      <c r="BMQ1342" s="4"/>
      <c r="BMR1342" s="4"/>
      <c r="BMS1342" s="4"/>
      <c r="BMT1342" s="4"/>
      <c r="BMU1342" s="4"/>
      <c r="BMV1342" s="4"/>
      <c r="BMW1342" s="4"/>
      <c r="BMX1342" s="4"/>
      <c r="BMY1342" s="4"/>
      <c r="BMZ1342" s="4"/>
      <c r="BNA1342" s="4"/>
      <c r="BNB1342" s="4"/>
      <c r="BNC1342" s="4"/>
      <c r="BND1342" s="4"/>
      <c r="BNE1342" s="4"/>
      <c r="BNF1342" s="4"/>
      <c r="BNG1342" s="4"/>
      <c r="BNH1342" s="4"/>
      <c r="BNI1342" s="4"/>
      <c r="BNJ1342" s="4"/>
      <c r="BNK1342" s="4"/>
      <c r="BNL1342" s="4"/>
      <c r="BNM1342" s="4"/>
      <c r="BNN1342" s="4"/>
      <c r="BNO1342" s="4"/>
      <c r="BNP1342" s="4"/>
      <c r="BNQ1342" s="4"/>
      <c r="BNR1342" s="4"/>
      <c r="BNS1342" s="4"/>
      <c r="BNT1342" s="4"/>
      <c r="BNU1342" s="4"/>
      <c r="BNV1342" s="4"/>
      <c r="BNW1342" s="4"/>
      <c r="BNX1342" s="4"/>
      <c r="BNY1342" s="4"/>
      <c r="BNZ1342" s="4"/>
      <c r="BOA1342" s="4"/>
      <c r="BOB1342" s="4"/>
      <c r="BOC1342" s="4"/>
      <c r="BOD1342" s="4"/>
      <c r="BOE1342" s="4"/>
      <c r="BOF1342" s="4"/>
      <c r="BOG1342" s="4"/>
      <c r="BOH1342" s="4"/>
      <c r="BOI1342" s="4"/>
      <c r="BOJ1342" s="4"/>
      <c r="BOK1342" s="4"/>
      <c r="BOL1342" s="4"/>
      <c r="BOM1342" s="4"/>
      <c r="BON1342" s="4"/>
      <c r="BOO1342" s="4"/>
      <c r="BOP1342" s="4"/>
      <c r="BOQ1342" s="4"/>
      <c r="BOR1342" s="4"/>
      <c r="BOS1342" s="4"/>
      <c r="BOT1342" s="4"/>
      <c r="BOU1342" s="4"/>
      <c r="BOV1342" s="4"/>
      <c r="BOW1342" s="4"/>
      <c r="BOX1342" s="4"/>
      <c r="BOY1342" s="4"/>
      <c r="BOZ1342" s="4"/>
      <c r="BPA1342" s="4"/>
      <c r="BPB1342" s="4"/>
      <c r="BPC1342" s="4"/>
      <c r="BPD1342" s="4"/>
      <c r="BPE1342" s="4"/>
      <c r="BPF1342" s="4"/>
      <c r="BPG1342" s="4"/>
      <c r="BPH1342" s="4"/>
      <c r="BPI1342" s="4"/>
      <c r="BPJ1342" s="4"/>
      <c r="BPK1342" s="4"/>
      <c r="BPL1342" s="4"/>
      <c r="BPM1342" s="4"/>
      <c r="BPN1342" s="4"/>
      <c r="BPO1342" s="4"/>
      <c r="BPP1342" s="4"/>
      <c r="BPQ1342" s="4"/>
      <c r="BPR1342" s="4"/>
      <c r="BPS1342" s="4"/>
      <c r="BPT1342" s="4"/>
      <c r="BPU1342" s="4"/>
      <c r="BPV1342" s="4"/>
      <c r="BPW1342" s="4"/>
      <c r="BPX1342" s="4"/>
      <c r="BPY1342" s="4"/>
      <c r="BPZ1342" s="4"/>
      <c r="BQA1342" s="4"/>
      <c r="BQB1342" s="4"/>
      <c r="BQC1342" s="4"/>
      <c r="BQD1342" s="4"/>
      <c r="BQE1342" s="4"/>
      <c r="BQF1342" s="4"/>
      <c r="BQG1342" s="4"/>
      <c r="BQH1342" s="4"/>
      <c r="BQI1342" s="4"/>
      <c r="BQJ1342" s="4"/>
      <c r="BQK1342" s="4"/>
      <c r="BQL1342" s="4"/>
      <c r="BQM1342" s="4"/>
      <c r="BQN1342" s="4"/>
      <c r="BQO1342" s="4"/>
      <c r="BQP1342" s="4"/>
      <c r="BQQ1342" s="4"/>
      <c r="BQR1342" s="4"/>
      <c r="BQS1342" s="4"/>
      <c r="BQT1342" s="4"/>
      <c r="BQU1342" s="4"/>
      <c r="BQV1342" s="4"/>
      <c r="BQW1342" s="4"/>
      <c r="BQX1342" s="4"/>
      <c r="BQY1342" s="4"/>
      <c r="BQZ1342" s="4"/>
      <c r="BRA1342" s="4"/>
      <c r="BRB1342" s="4"/>
      <c r="BRC1342" s="4"/>
      <c r="BRD1342" s="4"/>
      <c r="BRE1342" s="4"/>
      <c r="BRF1342" s="4"/>
      <c r="BRG1342" s="4"/>
      <c r="BRH1342" s="4"/>
      <c r="BRI1342" s="4"/>
      <c r="BRJ1342" s="4"/>
      <c r="BRK1342" s="4"/>
      <c r="BRL1342" s="4"/>
      <c r="BRM1342" s="4"/>
      <c r="BRN1342" s="4"/>
      <c r="BRO1342" s="4"/>
      <c r="BRP1342" s="4"/>
      <c r="BRQ1342" s="4"/>
      <c r="BRR1342" s="4"/>
      <c r="BRS1342" s="4"/>
      <c r="BRT1342" s="4"/>
      <c r="BRU1342" s="4"/>
      <c r="BRV1342" s="4"/>
      <c r="BRW1342" s="4"/>
      <c r="BRX1342" s="4"/>
      <c r="BRY1342" s="4"/>
      <c r="BRZ1342" s="4"/>
      <c r="BSA1342" s="4"/>
      <c r="BSB1342" s="4"/>
      <c r="BSC1342" s="4"/>
      <c r="BSD1342" s="4"/>
      <c r="BSE1342" s="4"/>
      <c r="BSF1342" s="4"/>
      <c r="BSG1342" s="4"/>
      <c r="BSH1342" s="4"/>
      <c r="BSI1342" s="4"/>
      <c r="BSJ1342" s="4"/>
      <c r="BSK1342" s="4"/>
      <c r="BSL1342" s="4"/>
      <c r="BSM1342" s="4"/>
      <c r="BSN1342" s="4"/>
      <c r="BSO1342" s="4"/>
      <c r="BSP1342" s="4"/>
      <c r="BSQ1342" s="4"/>
      <c r="BSR1342" s="4"/>
      <c r="BSS1342" s="4"/>
      <c r="BST1342" s="4"/>
      <c r="BSU1342" s="4"/>
      <c r="BSV1342" s="4"/>
      <c r="BSW1342" s="4"/>
      <c r="BSX1342" s="4"/>
      <c r="BSY1342" s="4"/>
      <c r="BSZ1342" s="4"/>
      <c r="BTA1342" s="4"/>
      <c r="BTB1342" s="4"/>
      <c r="BTC1342" s="4"/>
      <c r="BTD1342" s="4"/>
      <c r="BTE1342" s="4"/>
      <c r="BTF1342" s="4"/>
      <c r="BTG1342" s="4"/>
      <c r="BTH1342" s="4"/>
      <c r="BTI1342" s="4"/>
      <c r="BTJ1342" s="4"/>
      <c r="BTK1342" s="4"/>
      <c r="BTL1342" s="4"/>
      <c r="BTM1342" s="4"/>
      <c r="BTN1342" s="4"/>
      <c r="BTO1342" s="4"/>
      <c r="BTP1342" s="4"/>
      <c r="BTQ1342" s="4"/>
      <c r="BTR1342" s="4"/>
      <c r="BTS1342" s="4"/>
      <c r="BTT1342" s="4"/>
      <c r="BTU1342" s="4"/>
      <c r="BTV1342" s="4"/>
      <c r="BTW1342" s="4"/>
      <c r="BTX1342" s="4"/>
      <c r="BTY1342" s="4"/>
      <c r="BTZ1342" s="4"/>
      <c r="BUA1342" s="4"/>
      <c r="BUB1342" s="4"/>
      <c r="BUC1342" s="4"/>
      <c r="BUD1342" s="4"/>
      <c r="BUE1342" s="4"/>
      <c r="BUF1342" s="4"/>
      <c r="BUG1342" s="4"/>
      <c r="BUH1342" s="4"/>
      <c r="BUI1342" s="4"/>
      <c r="BUJ1342" s="4"/>
      <c r="BUK1342" s="4"/>
      <c r="BUL1342" s="4"/>
      <c r="BUM1342" s="4"/>
      <c r="BUN1342" s="4"/>
      <c r="BUO1342" s="4"/>
      <c r="BUP1342" s="4"/>
      <c r="BUQ1342" s="4"/>
      <c r="BUR1342" s="4"/>
      <c r="BUS1342" s="4"/>
      <c r="BUT1342" s="4"/>
      <c r="BUU1342" s="4"/>
      <c r="BUV1342" s="4"/>
      <c r="BUW1342" s="4"/>
      <c r="BUX1342" s="4"/>
      <c r="BUY1342" s="4"/>
      <c r="BUZ1342" s="4"/>
      <c r="BVA1342" s="4"/>
      <c r="BVB1342" s="4"/>
      <c r="BVC1342" s="4"/>
      <c r="BVD1342" s="4"/>
      <c r="BVE1342" s="4"/>
      <c r="BVF1342" s="4"/>
      <c r="BVG1342" s="4"/>
      <c r="BVH1342" s="4"/>
      <c r="BVI1342" s="4"/>
      <c r="BVJ1342" s="4"/>
      <c r="BVK1342" s="4"/>
      <c r="BVL1342" s="4"/>
      <c r="BVM1342" s="4"/>
      <c r="BVN1342" s="4"/>
      <c r="BVO1342" s="4"/>
      <c r="BVP1342" s="4"/>
      <c r="BVQ1342" s="4"/>
      <c r="BVR1342" s="4"/>
      <c r="BVS1342" s="4"/>
      <c r="BVT1342" s="4"/>
      <c r="BVU1342" s="4"/>
      <c r="BVV1342" s="4"/>
      <c r="BVW1342" s="4"/>
      <c r="BVX1342" s="4"/>
      <c r="BVY1342" s="4"/>
      <c r="BVZ1342" s="4"/>
      <c r="BWA1342" s="4"/>
      <c r="BWB1342" s="4"/>
      <c r="BWC1342" s="4"/>
      <c r="BWD1342" s="4"/>
      <c r="BWE1342" s="4"/>
      <c r="BWF1342" s="4"/>
      <c r="BWG1342" s="4"/>
      <c r="BWH1342" s="4"/>
      <c r="BWI1342" s="4"/>
      <c r="BWJ1342" s="4"/>
      <c r="BWK1342" s="4"/>
      <c r="BWL1342" s="4"/>
      <c r="BWM1342" s="4"/>
      <c r="BWN1342" s="4"/>
      <c r="BWO1342" s="4"/>
      <c r="BWP1342" s="4"/>
      <c r="BWQ1342" s="4"/>
      <c r="BWR1342" s="4"/>
      <c r="BWS1342" s="4"/>
      <c r="BWT1342" s="4"/>
      <c r="BWU1342" s="4"/>
      <c r="BWV1342" s="4"/>
      <c r="BWW1342" s="4"/>
      <c r="BWX1342" s="4"/>
      <c r="BWY1342" s="4"/>
      <c r="BWZ1342" s="4"/>
      <c r="BXA1342" s="4"/>
      <c r="BXB1342" s="4"/>
      <c r="BXC1342" s="4"/>
      <c r="BXD1342" s="4"/>
      <c r="BXE1342" s="4"/>
      <c r="BXF1342" s="4"/>
      <c r="BXG1342" s="4"/>
      <c r="BXH1342" s="4"/>
      <c r="BXI1342" s="4"/>
      <c r="BXJ1342" s="4"/>
      <c r="BXK1342" s="4"/>
      <c r="BXL1342" s="4"/>
      <c r="BXM1342" s="4"/>
      <c r="BXN1342" s="4"/>
      <c r="BXO1342" s="4"/>
      <c r="BXP1342" s="4"/>
      <c r="BXQ1342" s="4"/>
      <c r="BXR1342" s="4"/>
      <c r="BXS1342" s="4"/>
      <c r="BXT1342" s="4"/>
      <c r="BXU1342" s="4"/>
      <c r="BXV1342" s="4"/>
      <c r="BXW1342" s="4"/>
      <c r="BXX1342" s="4"/>
      <c r="BXY1342" s="4"/>
      <c r="BXZ1342" s="4"/>
      <c r="BYA1342" s="4"/>
      <c r="BYB1342" s="4"/>
      <c r="BYC1342" s="4"/>
      <c r="BYD1342" s="4"/>
      <c r="BYE1342" s="4"/>
      <c r="BYF1342" s="4"/>
      <c r="BYG1342" s="4"/>
      <c r="BYH1342" s="4"/>
      <c r="BYI1342" s="4"/>
      <c r="BYJ1342" s="4"/>
      <c r="BYK1342" s="4"/>
      <c r="BYL1342" s="4"/>
      <c r="BYM1342" s="4"/>
      <c r="BYN1342" s="4"/>
      <c r="BYO1342" s="4"/>
      <c r="BYP1342" s="4"/>
      <c r="BYQ1342" s="4"/>
      <c r="BYR1342" s="4"/>
      <c r="BYS1342" s="4"/>
      <c r="BYT1342" s="4"/>
      <c r="BYU1342" s="4"/>
      <c r="BYV1342" s="4"/>
      <c r="BYW1342" s="4"/>
      <c r="BYX1342" s="4"/>
      <c r="BYY1342" s="4"/>
      <c r="BYZ1342" s="4"/>
      <c r="BZA1342" s="4"/>
      <c r="BZB1342" s="4"/>
      <c r="BZC1342" s="4"/>
      <c r="BZD1342" s="4"/>
      <c r="BZE1342" s="4"/>
      <c r="BZF1342" s="4"/>
      <c r="BZG1342" s="4"/>
      <c r="BZH1342" s="4"/>
      <c r="BZI1342" s="4"/>
      <c r="BZJ1342" s="4"/>
      <c r="BZK1342" s="4"/>
      <c r="BZL1342" s="4"/>
      <c r="BZM1342" s="4"/>
      <c r="BZN1342" s="4"/>
      <c r="BZO1342" s="4"/>
      <c r="BZP1342" s="4"/>
      <c r="BZQ1342" s="4"/>
      <c r="BZR1342" s="4"/>
      <c r="BZS1342" s="4"/>
      <c r="BZT1342" s="4"/>
      <c r="BZU1342" s="4"/>
      <c r="BZV1342" s="4"/>
      <c r="BZW1342" s="4"/>
      <c r="BZX1342" s="4"/>
      <c r="BZY1342" s="4"/>
      <c r="BZZ1342" s="4"/>
      <c r="CAA1342" s="4"/>
      <c r="CAB1342" s="4"/>
      <c r="CAC1342" s="4"/>
      <c r="CAD1342" s="4"/>
      <c r="CAE1342" s="4"/>
      <c r="CAF1342" s="4"/>
      <c r="CAG1342" s="4"/>
      <c r="CAH1342" s="4"/>
      <c r="CAI1342" s="4"/>
      <c r="CAJ1342" s="4"/>
      <c r="CAK1342" s="4"/>
      <c r="CAL1342" s="4"/>
      <c r="CAM1342" s="4"/>
      <c r="CAN1342" s="4"/>
      <c r="CAO1342" s="4"/>
      <c r="CAP1342" s="4"/>
      <c r="CAQ1342" s="4"/>
      <c r="CAR1342" s="4"/>
      <c r="CAS1342" s="4"/>
      <c r="CAT1342" s="4"/>
      <c r="CAU1342" s="4"/>
      <c r="CAV1342" s="4"/>
      <c r="CAW1342" s="4"/>
      <c r="CAX1342" s="4"/>
      <c r="CAY1342" s="4"/>
      <c r="CAZ1342" s="4"/>
      <c r="CBA1342" s="4"/>
      <c r="CBB1342" s="4"/>
      <c r="CBC1342" s="4"/>
      <c r="CBD1342" s="4"/>
      <c r="CBE1342" s="4"/>
      <c r="CBF1342" s="4"/>
      <c r="CBG1342" s="4"/>
      <c r="CBH1342" s="4"/>
      <c r="CBI1342" s="4"/>
      <c r="CBJ1342" s="4"/>
      <c r="CBK1342" s="4"/>
      <c r="CBL1342" s="4"/>
      <c r="CBM1342" s="4"/>
      <c r="CBN1342" s="4"/>
      <c r="CBO1342" s="4"/>
      <c r="CBP1342" s="4"/>
      <c r="CBQ1342" s="4"/>
      <c r="CBR1342" s="4"/>
      <c r="CBS1342" s="4"/>
      <c r="CBT1342" s="4"/>
      <c r="CBU1342" s="4"/>
      <c r="CBV1342" s="4"/>
      <c r="CBW1342" s="4"/>
      <c r="CBX1342" s="4"/>
      <c r="CBY1342" s="4"/>
      <c r="CBZ1342" s="4"/>
      <c r="CCA1342" s="4"/>
      <c r="CCB1342" s="4"/>
      <c r="CCC1342" s="4"/>
      <c r="CCD1342" s="4"/>
      <c r="CCE1342" s="4"/>
      <c r="CCF1342" s="4"/>
      <c r="CCG1342" s="4"/>
      <c r="CCH1342" s="4"/>
      <c r="CCI1342" s="4"/>
      <c r="CCJ1342" s="4"/>
      <c r="CCK1342" s="4"/>
      <c r="CCL1342" s="4"/>
      <c r="CCM1342" s="4"/>
      <c r="CCN1342" s="4"/>
      <c r="CCO1342" s="4"/>
      <c r="CCP1342" s="4"/>
      <c r="CCQ1342" s="4"/>
      <c r="CCR1342" s="4"/>
      <c r="CCS1342" s="4"/>
      <c r="CCT1342" s="4"/>
      <c r="CCU1342" s="4"/>
      <c r="CCV1342" s="4"/>
      <c r="CCW1342" s="4"/>
      <c r="CCX1342" s="4"/>
      <c r="CCY1342" s="4"/>
      <c r="CCZ1342" s="4"/>
      <c r="CDA1342" s="4"/>
      <c r="CDB1342" s="4"/>
      <c r="CDC1342" s="4"/>
      <c r="CDD1342" s="4"/>
      <c r="CDE1342" s="4"/>
      <c r="CDF1342" s="4"/>
      <c r="CDG1342" s="4"/>
      <c r="CDH1342" s="4"/>
      <c r="CDI1342" s="4"/>
      <c r="CDJ1342" s="4"/>
      <c r="CDK1342" s="4"/>
      <c r="CDL1342" s="4"/>
      <c r="CDM1342" s="4"/>
      <c r="CDN1342" s="4"/>
      <c r="CDO1342" s="4"/>
      <c r="CDP1342" s="4"/>
      <c r="CDQ1342" s="4"/>
      <c r="CDR1342" s="4"/>
      <c r="CDS1342" s="4"/>
      <c r="CDT1342" s="4"/>
      <c r="CDU1342" s="4"/>
      <c r="CDV1342" s="4"/>
      <c r="CDW1342" s="4"/>
      <c r="CDX1342" s="4"/>
      <c r="CDY1342" s="4"/>
      <c r="CDZ1342" s="4"/>
      <c r="CEA1342" s="4"/>
      <c r="CEB1342" s="4"/>
      <c r="CEC1342" s="4"/>
      <c r="CED1342" s="4"/>
      <c r="CEE1342" s="4"/>
      <c r="CEF1342" s="4"/>
      <c r="CEG1342" s="4"/>
      <c r="CEH1342" s="4"/>
      <c r="CEI1342" s="4"/>
      <c r="CEJ1342" s="4"/>
      <c r="CEK1342" s="4"/>
      <c r="CEL1342" s="4"/>
      <c r="CEM1342" s="4"/>
      <c r="CEN1342" s="4"/>
      <c r="CEO1342" s="4"/>
      <c r="CEP1342" s="4"/>
      <c r="CEQ1342" s="4"/>
      <c r="CER1342" s="4"/>
      <c r="CES1342" s="4"/>
      <c r="CET1342" s="4"/>
      <c r="CEU1342" s="4"/>
      <c r="CEV1342" s="4"/>
      <c r="CEW1342" s="4"/>
      <c r="CEX1342" s="4"/>
      <c r="CEY1342" s="4"/>
      <c r="CEZ1342" s="4"/>
      <c r="CFA1342" s="4"/>
      <c r="CFB1342" s="4"/>
      <c r="CFC1342" s="4"/>
      <c r="CFD1342" s="4"/>
      <c r="CFE1342" s="4"/>
      <c r="CFF1342" s="4"/>
      <c r="CFG1342" s="4"/>
      <c r="CFH1342" s="4"/>
      <c r="CFI1342" s="4"/>
      <c r="CFJ1342" s="4"/>
      <c r="CFK1342" s="4"/>
      <c r="CFL1342" s="4"/>
      <c r="CFM1342" s="4"/>
      <c r="CFN1342" s="4"/>
      <c r="CFO1342" s="4"/>
      <c r="CFP1342" s="4"/>
      <c r="CFQ1342" s="4"/>
      <c r="CFR1342" s="4"/>
      <c r="CFS1342" s="4"/>
      <c r="CFT1342" s="4"/>
      <c r="CFU1342" s="4"/>
      <c r="CFV1342" s="4"/>
      <c r="CFW1342" s="4"/>
      <c r="CFX1342" s="4"/>
      <c r="CFY1342" s="4"/>
      <c r="CFZ1342" s="4"/>
      <c r="CGA1342" s="4"/>
      <c r="CGB1342" s="4"/>
      <c r="CGC1342" s="4"/>
      <c r="CGD1342" s="4"/>
      <c r="CGE1342" s="4"/>
      <c r="CGF1342" s="4"/>
      <c r="CGG1342" s="4"/>
      <c r="CGH1342" s="4"/>
      <c r="CGI1342" s="4"/>
      <c r="CGJ1342" s="4"/>
      <c r="CGK1342" s="4"/>
      <c r="CGL1342" s="4"/>
      <c r="CGM1342" s="4"/>
      <c r="CGN1342" s="4"/>
      <c r="CGO1342" s="4"/>
      <c r="CGP1342" s="4"/>
      <c r="CGQ1342" s="4"/>
      <c r="CGR1342" s="4"/>
      <c r="CGS1342" s="4"/>
      <c r="CGT1342" s="4"/>
      <c r="CGU1342" s="4"/>
      <c r="CGV1342" s="4"/>
      <c r="CGW1342" s="4"/>
      <c r="CGX1342" s="4"/>
      <c r="CGY1342" s="4"/>
      <c r="CGZ1342" s="4"/>
      <c r="CHA1342" s="4"/>
      <c r="CHB1342" s="4"/>
      <c r="CHC1342" s="4"/>
      <c r="CHD1342" s="4"/>
      <c r="CHE1342" s="4"/>
      <c r="CHF1342" s="4"/>
      <c r="CHG1342" s="4"/>
      <c r="CHH1342" s="4"/>
      <c r="CHI1342" s="4"/>
      <c r="CHJ1342" s="4"/>
      <c r="CHK1342" s="4"/>
      <c r="CHL1342" s="4"/>
      <c r="CHM1342" s="4"/>
      <c r="CHN1342" s="4"/>
      <c r="CHO1342" s="4"/>
      <c r="CHP1342" s="4"/>
      <c r="CHQ1342" s="4"/>
      <c r="CHR1342" s="4"/>
      <c r="CHS1342" s="4"/>
      <c r="CHT1342" s="4"/>
      <c r="CHU1342" s="4"/>
      <c r="CHV1342" s="4"/>
      <c r="CHW1342" s="4"/>
      <c r="CHX1342" s="4"/>
      <c r="CHY1342" s="4"/>
      <c r="CHZ1342" s="4"/>
      <c r="CIA1342" s="4"/>
      <c r="CIB1342" s="4"/>
      <c r="CIC1342" s="4"/>
      <c r="CID1342" s="4"/>
      <c r="CIE1342" s="4"/>
      <c r="CIF1342" s="4"/>
      <c r="CIG1342" s="4"/>
      <c r="CIH1342" s="4"/>
      <c r="CII1342" s="4"/>
      <c r="CIJ1342" s="4"/>
      <c r="CIK1342" s="4"/>
      <c r="CIL1342" s="4"/>
      <c r="CIM1342" s="4"/>
      <c r="CIN1342" s="4"/>
      <c r="CIO1342" s="4"/>
      <c r="CIP1342" s="4"/>
      <c r="CIQ1342" s="4"/>
      <c r="CIR1342" s="4"/>
      <c r="CIS1342" s="4"/>
      <c r="CIT1342" s="4"/>
      <c r="CIU1342" s="4"/>
      <c r="CIV1342" s="4"/>
      <c r="CIW1342" s="4"/>
      <c r="CIX1342" s="4"/>
      <c r="CIY1342" s="4"/>
      <c r="CIZ1342" s="4"/>
      <c r="CJA1342" s="4"/>
      <c r="CJB1342" s="4"/>
      <c r="CJC1342" s="4"/>
      <c r="CJD1342" s="4"/>
      <c r="CJE1342" s="4"/>
      <c r="CJF1342" s="4"/>
      <c r="CJG1342" s="4"/>
      <c r="CJH1342" s="4"/>
      <c r="CJI1342" s="4"/>
      <c r="CJJ1342" s="4"/>
      <c r="CJK1342" s="4"/>
      <c r="CJL1342" s="4"/>
      <c r="CJM1342" s="4"/>
      <c r="CJN1342" s="4"/>
      <c r="CJO1342" s="4"/>
      <c r="CJP1342" s="4"/>
      <c r="CJQ1342" s="4"/>
      <c r="CJR1342" s="4"/>
      <c r="CJS1342" s="4"/>
      <c r="CJT1342" s="4"/>
      <c r="CJU1342" s="4"/>
      <c r="CJV1342" s="4"/>
      <c r="CJW1342" s="4"/>
      <c r="CJX1342" s="4"/>
      <c r="CJY1342" s="4"/>
      <c r="CJZ1342" s="4"/>
      <c r="CKA1342" s="4"/>
      <c r="CKB1342" s="4"/>
      <c r="CKC1342" s="4"/>
      <c r="CKD1342" s="4"/>
      <c r="CKE1342" s="4"/>
      <c r="CKF1342" s="4"/>
      <c r="CKG1342" s="4"/>
      <c r="CKH1342" s="4"/>
      <c r="CKI1342" s="4"/>
      <c r="CKJ1342" s="4"/>
      <c r="CKK1342" s="4"/>
      <c r="CKL1342" s="4"/>
      <c r="CKM1342" s="4"/>
      <c r="CKN1342" s="4"/>
      <c r="CKO1342" s="4"/>
      <c r="CKP1342" s="4"/>
      <c r="CKQ1342" s="4"/>
      <c r="CKR1342" s="4"/>
      <c r="CKS1342" s="4"/>
      <c r="CKT1342" s="4"/>
      <c r="CKU1342" s="4"/>
      <c r="CKV1342" s="4"/>
      <c r="CKW1342" s="4"/>
      <c r="CKX1342" s="4"/>
      <c r="CKY1342" s="4"/>
      <c r="CKZ1342" s="4"/>
      <c r="CLA1342" s="4"/>
      <c r="CLB1342" s="4"/>
      <c r="CLC1342" s="4"/>
      <c r="CLD1342" s="4"/>
      <c r="CLE1342" s="4"/>
      <c r="CLF1342" s="4"/>
      <c r="CLG1342" s="4"/>
      <c r="CLH1342" s="4"/>
      <c r="CLI1342" s="4"/>
      <c r="CLJ1342" s="4"/>
      <c r="CLK1342" s="4"/>
      <c r="CLL1342" s="4"/>
      <c r="CLM1342" s="4"/>
      <c r="CLN1342" s="4"/>
      <c r="CLO1342" s="4"/>
      <c r="CLP1342" s="4"/>
      <c r="CLQ1342" s="4"/>
      <c r="CLR1342" s="4"/>
      <c r="CLS1342" s="4"/>
      <c r="CLT1342" s="4"/>
      <c r="CLU1342" s="4"/>
      <c r="CLV1342" s="4"/>
      <c r="CLW1342" s="4"/>
      <c r="CLX1342" s="4"/>
      <c r="CLY1342" s="4"/>
      <c r="CLZ1342" s="4"/>
      <c r="CMA1342" s="4"/>
      <c r="CMB1342" s="4"/>
      <c r="CMC1342" s="4"/>
      <c r="CMD1342" s="4"/>
      <c r="CME1342" s="4"/>
      <c r="CMF1342" s="4"/>
      <c r="CMG1342" s="4"/>
      <c r="CMH1342" s="4"/>
      <c r="CMI1342" s="4"/>
      <c r="CMJ1342" s="4"/>
      <c r="CMK1342" s="4"/>
      <c r="CML1342" s="4"/>
      <c r="CMM1342" s="4"/>
      <c r="CMN1342" s="4"/>
      <c r="CMO1342" s="4"/>
      <c r="CMP1342" s="4"/>
      <c r="CMQ1342" s="4"/>
      <c r="CMR1342" s="4"/>
      <c r="CMS1342" s="4"/>
      <c r="CMT1342" s="4"/>
      <c r="CMU1342" s="4"/>
      <c r="CMV1342" s="4"/>
      <c r="CMW1342" s="4"/>
      <c r="CMX1342" s="4"/>
      <c r="CMY1342" s="4"/>
      <c r="CMZ1342" s="4"/>
      <c r="CNA1342" s="4"/>
      <c r="CNB1342" s="4"/>
      <c r="CNC1342" s="4"/>
      <c r="CND1342" s="4"/>
      <c r="CNE1342" s="4"/>
      <c r="CNF1342" s="4"/>
      <c r="CNG1342" s="4"/>
      <c r="CNH1342" s="4"/>
      <c r="CNI1342" s="4"/>
      <c r="CNJ1342" s="4"/>
      <c r="CNK1342" s="4"/>
      <c r="CNL1342" s="4"/>
      <c r="CNM1342" s="4"/>
      <c r="CNN1342" s="4"/>
      <c r="CNO1342" s="4"/>
      <c r="CNP1342" s="4"/>
      <c r="CNQ1342" s="4"/>
      <c r="CNR1342" s="4"/>
      <c r="CNS1342" s="4"/>
      <c r="CNT1342" s="4"/>
      <c r="CNU1342" s="4"/>
      <c r="CNV1342" s="4"/>
      <c r="CNW1342" s="4"/>
      <c r="CNX1342" s="4"/>
      <c r="CNY1342" s="4"/>
      <c r="CNZ1342" s="4"/>
      <c r="COA1342" s="4"/>
      <c r="COB1342" s="4"/>
      <c r="COC1342" s="4"/>
      <c r="COD1342" s="4"/>
      <c r="COE1342" s="4"/>
      <c r="COF1342" s="4"/>
      <c r="COG1342" s="4"/>
      <c r="COH1342" s="4"/>
      <c r="COI1342" s="4"/>
      <c r="COJ1342" s="4"/>
      <c r="COK1342" s="4"/>
      <c r="COL1342" s="4"/>
      <c r="COM1342" s="4"/>
      <c r="CON1342" s="4"/>
      <c r="COO1342" s="4"/>
      <c r="COP1342" s="4"/>
      <c r="COQ1342" s="4"/>
      <c r="COR1342" s="4"/>
      <c r="COS1342" s="4"/>
      <c r="COT1342" s="4"/>
      <c r="COU1342" s="4"/>
      <c r="COV1342" s="4"/>
      <c r="COW1342" s="4"/>
      <c r="COX1342" s="4"/>
      <c r="COY1342" s="4"/>
      <c r="COZ1342" s="4"/>
      <c r="CPA1342" s="4"/>
      <c r="CPB1342" s="4"/>
      <c r="CPC1342" s="4"/>
      <c r="CPD1342" s="4"/>
      <c r="CPE1342" s="4"/>
      <c r="CPF1342" s="4"/>
      <c r="CPG1342" s="4"/>
      <c r="CPH1342" s="4"/>
      <c r="CPI1342" s="4"/>
      <c r="CPJ1342" s="4"/>
      <c r="CPK1342" s="4"/>
      <c r="CPL1342" s="4"/>
      <c r="CPM1342" s="4"/>
      <c r="CPN1342" s="4"/>
      <c r="CPO1342" s="4"/>
      <c r="CPP1342" s="4"/>
      <c r="CPQ1342" s="4"/>
      <c r="CPR1342" s="4"/>
      <c r="CPS1342" s="4"/>
      <c r="CPT1342" s="4"/>
      <c r="CPU1342" s="4"/>
      <c r="CPV1342" s="4"/>
      <c r="CPW1342" s="4"/>
      <c r="CPX1342" s="4"/>
      <c r="CPY1342" s="4"/>
      <c r="CPZ1342" s="4"/>
      <c r="CQA1342" s="4"/>
      <c r="CQB1342" s="4"/>
      <c r="CQC1342" s="4"/>
      <c r="CQD1342" s="4"/>
      <c r="CQE1342" s="4"/>
      <c r="CQF1342" s="4"/>
      <c r="CQG1342" s="4"/>
      <c r="CQH1342" s="4"/>
      <c r="CQI1342" s="4"/>
      <c r="CQJ1342" s="4"/>
      <c r="CQK1342" s="4"/>
      <c r="CQL1342" s="4"/>
      <c r="CQM1342" s="4"/>
      <c r="CQN1342" s="4"/>
      <c r="CQO1342" s="4"/>
      <c r="CQP1342" s="4"/>
      <c r="CQQ1342" s="4"/>
      <c r="CQR1342" s="4"/>
      <c r="CQS1342" s="4"/>
      <c r="CQT1342" s="4"/>
      <c r="CQU1342" s="4"/>
      <c r="CQV1342" s="4"/>
      <c r="CQW1342" s="4"/>
      <c r="CQX1342" s="4"/>
      <c r="CQY1342" s="4"/>
      <c r="CQZ1342" s="4"/>
      <c r="CRA1342" s="4"/>
      <c r="CRB1342" s="4"/>
      <c r="CRC1342" s="4"/>
      <c r="CRD1342" s="4"/>
      <c r="CRE1342" s="4"/>
      <c r="CRF1342" s="4"/>
      <c r="CRG1342" s="4"/>
      <c r="CRH1342" s="4"/>
      <c r="CRI1342" s="4"/>
      <c r="CRJ1342" s="4"/>
      <c r="CRK1342" s="4"/>
      <c r="CRL1342" s="4"/>
      <c r="CRM1342" s="4"/>
      <c r="CRN1342" s="4"/>
      <c r="CRO1342" s="4"/>
      <c r="CRP1342" s="4"/>
      <c r="CRQ1342" s="4"/>
      <c r="CRR1342" s="4"/>
      <c r="CRS1342" s="4"/>
      <c r="CRT1342" s="4"/>
      <c r="CRU1342" s="4"/>
      <c r="CRV1342" s="4"/>
      <c r="CRW1342" s="4"/>
      <c r="CRX1342" s="4"/>
      <c r="CRY1342" s="4"/>
      <c r="CRZ1342" s="4"/>
      <c r="CSA1342" s="4"/>
      <c r="CSB1342" s="4"/>
      <c r="CSC1342" s="4"/>
      <c r="CSD1342" s="4"/>
      <c r="CSE1342" s="4"/>
      <c r="CSF1342" s="4"/>
      <c r="CSG1342" s="4"/>
      <c r="CSH1342" s="4"/>
      <c r="CSI1342" s="4"/>
      <c r="CSJ1342" s="4"/>
      <c r="CSK1342" s="4"/>
      <c r="CSL1342" s="4"/>
      <c r="CSM1342" s="4"/>
      <c r="CSN1342" s="4"/>
      <c r="CSO1342" s="4"/>
      <c r="CSP1342" s="4"/>
      <c r="CSQ1342" s="4"/>
      <c r="CSR1342" s="4"/>
      <c r="CSS1342" s="4"/>
      <c r="CST1342" s="4"/>
      <c r="CSU1342" s="4"/>
      <c r="CSV1342" s="4"/>
      <c r="CSW1342" s="4"/>
      <c r="CSX1342" s="4"/>
      <c r="CSY1342" s="4"/>
      <c r="CSZ1342" s="4"/>
      <c r="CTA1342" s="4"/>
      <c r="CTB1342" s="4"/>
      <c r="CTC1342" s="4"/>
      <c r="CTD1342" s="4"/>
      <c r="CTE1342" s="4"/>
      <c r="CTF1342" s="4"/>
      <c r="CTG1342" s="4"/>
      <c r="CTH1342" s="4"/>
      <c r="CTI1342" s="4"/>
      <c r="CTJ1342" s="4"/>
      <c r="CTK1342" s="4"/>
      <c r="CTL1342" s="4"/>
      <c r="CTM1342" s="4"/>
      <c r="CTN1342" s="4"/>
      <c r="CTO1342" s="4"/>
      <c r="CTP1342" s="4"/>
      <c r="CTQ1342" s="4"/>
      <c r="CTR1342" s="4"/>
      <c r="CTS1342" s="4"/>
      <c r="CTT1342" s="4"/>
      <c r="CTU1342" s="4"/>
      <c r="CTV1342" s="4"/>
      <c r="CTW1342" s="4"/>
      <c r="CTX1342" s="4"/>
      <c r="CTY1342" s="4"/>
      <c r="CTZ1342" s="4"/>
      <c r="CUA1342" s="4"/>
      <c r="CUB1342" s="4"/>
      <c r="CUC1342" s="4"/>
      <c r="CUD1342" s="4"/>
      <c r="CUE1342" s="4"/>
      <c r="CUF1342" s="4"/>
      <c r="CUG1342" s="4"/>
      <c r="CUH1342" s="4"/>
      <c r="CUI1342" s="4"/>
      <c r="CUJ1342" s="4"/>
      <c r="CUK1342" s="4"/>
      <c r="CUL1342" s="4"/>
      <c r="CUM1342" s="4"/>
      <c r="CUN1342" s="4"/>
      <c r="CUO1342" s="4"/>
      <c r="CUP1342" s="4"/>
      <c r="CUQ1342" s="4"/>
      <c r="CUR1342" s="4"/>
      <c r="CUS1342" s="4"/>
      <c r="CUT1342" s="4"/>
      <c r="CUU1342" s="4"/>
      <c r="CUV1342" s="4"/>
      <c r="CUW1342" s="4"/>
      <c r="CUX1342" s="4"/>
      <c r="CUY1342" s="4"/>
      <c r="CUZ1342" s="4"/>
      <c r="CVA1342" s="4"/>
      <c r="CVB1342" s="4"/>
      <c r="CVC1342" s="4"/>
      <c r="CVD1342" s="4"/>
      <c r="CVE1342" s="4"/>
      <c r="CVF1342" s="4"/>
      <c r="CVG1342" s="4"/>
      <c r="CVH1342" s="4"/>
      <c r="CVI1342" s="4"/>
      <c r="CVJ1342" s="4"/>
      <c r="CVK1342" s="4"/>
      <c r="CVL1342" s="4"/>
      <c r="CVM1342" s="4"/>
      <c r="CVN1342" s="4"/>
      <c r="CVO1342" s="4"/>
      <c r="CVP1342" s="4"/>
      <c r="CVQ1342" s="4"/>
      <c r="CVR1342" s="4"/>
      <c r="CVS1342" s="4"/>
      <c r="CVT1342" s="4"/>
      <c r="CVU1342" s="4"/>
      <c r="CVV1342" s="4"/>
      <c r="CVW1342" s="4"/>
      <c r="CVX1342" s="4"/>
      <c r="CVY1342" s="4"/>
      <c r="CVZ1342" s="4"/>
      <c r="CWA1342" s="4"/>
      <c r="CWB1342" s="4"/>
      <c r="CWC1342" s="4"/>
      <c r="CWD1342" s="4"/>
      <c r="CWE1342" s="4"/>
      <c r="CWF1342" s="4"/>
      <c r="CWG1342" s="4"/>
      <c r="CWH1342" s="4"/>
      <c r="CWI1342" s="4"/>
      <c r="CWJ1342" s="4"/>
      <c r="CWK1342" s="4"/>
      <c r="CWL1342" s="4"/>
      <c r="CWM1342" s="4"/>
      <c r="CWN1342" s="4"/>
      <c r="CWO1342" s="4"/>
      <c r="CWP1342" s="4"/>
      <c r="CWQ1342" s="4"/>
      <c r="CWR1342" s="4"/>
      <c r="CWS1342" s="4"/>
      <c r="CWT1342" s="4"/>
      <c r="CWU1342" s="4"/>
      <c r="CWV1342" s="4"/>
      <c r="CWW1342" s="4"/>
      <c r="CWX1342" s="4"/>
      <c r="CWY1342" s="4"/>
      <c r="CWZ1342" s="4"/>
      <c r="CXA1342" s="4"/>
      <c r="CXB1342" s="4"/>
      <c r="CXC1342" s="4"/>
      <c r="CXD1342" s="4"/>
      <c r="CXE1342" s="4"/>
      <c r="CXF1342" s="4"/>
      <c r="CXG1342" s="4"/>
      <c r="CXH1342" s="4"/>
      <c r="CXI1342" s="4"/>
      <c r="CXJ1342" s="4"/>
      <c r="CXK1342" s="4"/>
      <c r="CXL1342" s="4"/>
      <c r="CXM1342" s="4"/>
      <c r="CXN1342" s="4"/>
      <c r="CXO1342" s="4"/>
      <c r="CXP1342" s="4"/>
      <c r="CXQ1342" s="4"/>
      <c r="CXR1342" s="4"/>
      <c r="CXS1342" s="4"/>
      <c r="CXT1342" s="4"/>
      <c r="CXU1342" s="4"/>
      <c r="CXV1342" s="4"/>
      <c r="CXW1342" s="4"/>
      <c r="CXX1342" s="4"/>
      <c r="CXY1342" s="4"/>
      <c r="CXZ1342" s="4"/>
      <c r="CYA1342" s="4"/>
      <c r="CYB1342" s="4"/>
      <c r="CYC1342" s="4"/>
      <c r="CYD1342" s="4"/>
      <c r="CYE1342" s="4"/>
      <c r="CYF1342" s="4"/>
      <c r="CYG1342" s="4"/>
      <c r="CYH1342" s="4"/>
      <c r="CYI1342" s="4"/>
      <c r="CYJ1342" s="4"/>
      <c r="CYK1342" s="4"/>
      <c r="CYL1342" s="4"/>
      <c r="CYM1342" s="4"/>
      <c r="CYN1342" s="4"/>
      <c r="CYO1342" s="4"/>
      <c r="CYP1342" s="4"/>
      <c r="CYQ1342" s="4"/>
      <c r="CYR1342" s="4"/>
      <c r="CYS1342" s="4"/>
      <c r="CYT1342" s="4"/>
      <c r="CYU1342" s="4"/>
      <c r="CYV1342" s="4"/>
      <c r="CYW1342" s="4"/>
      <c r="CYX1342" s="4"/>
      <c r="CYY1342" s="4"/>
      <c r="CYZ1342" s="4"/>
      <c r="CZA1342" s="4"/>
      <c r="CZB1342" s="4"/>
      <c r="CZC1342" s="4"/>
      <c r="CZD1342" s="4"/>
      <c r="CZE1342" s="4"/>
      <c r="CZF1342" s="4"/>
      <c r="CZG1342" s="4"/>
      <c r="CZH1342" s="4"/>
      <c r="CZI1342" s="4"/>
      <c r="CZJ1342" s="4"/>
      <c r="CZK1342" s="4"/>
      <c r="CZL1342" s="4"/>
      <c r="CZM1342" s="4"/>
      <c r="CZN1342" s="4"/>
      <c r="CZO1342" s="4"/>
      <c r="CZP1342" s="4"/>
      <c r="CZQ1342" s="4"/>
      <c r="CZR1342" s="4"/>
      <c r="CZS1342" s="4"/>
      <c r="CZT1342" s="4"/>
      <c r="CZU1342" s="4"/>
      <c r="CZV1342" s="4"/>
      <c r="CZW1342" s="4"/>
      <c r="CZX1342" s="4"/>
      <c r="CZY1342" s="4"/>
      <c r="CZZ1342" s="4"/>
      <c r="DAA1342" s="4"/>
      <c r="DAB1342" s="4"/>
      <c r="DAC1342" s="4"/>
      <c r="DAD1342" s="4"/>
      <c r="DAE1342" s="4"/>
      <c r="DAF1342" s="4"/>
      <c r="DAG1342" s="4"/>
      <c r="DAH1342" s="4"/>
      <c r="DAI1342" s="4"/>
      <c r="DAJ1342" s="4"/>
      <c r="DAK1342" s="4"/>
      <c r="DAL1342" s="4"/>
      <c r="DAM1342" s="4"/>
      <c r="DAN1342" s="4"/>
      <c r="DAO1342" s="4"/>
      <c r="DAP1342" s="4"/>
      <c r="DAQ1342" s="4"/>
      <c r="DAR1342" s="4"/>
      <c r="DAS1342" s="4"/>
      <c r="DAT1342" s="4"/>
      <c r="DAU1342" s="4"/>
      <c r="DAV1342" s="4"/>
      <c r="DAW1342" s="4"/>
      <c r="DAX1342" s="4"/>
      <c r="DAY1342" s="4"/>
      <c r="DAZ1342" s="4"/>
      <c r="DBA1342" s="4"/>
      <c r="DBB1342" s="4"/>
      <c r="DBC1342" s="4"/>
      <c r="DBD1342" s="4"/>
      <c r="DBE1342" s="4"/>
      <c r="DBF1342" s="4"/>
      <c r="DBG1342" s="4"/>
      <c r="DBH1342" s="4"/>
      <c r="DBI1342" s="4"/>
      <c r="DBJ1342" s="4"/>
      <c r="DBK1342" s="4"/>
      <c r="DBL1342" s="4"/>
      <c r="DBM1342" s="4"/>
      <c r="DBN1342" s="4"/>
      <c r="DBO1342" s="4"/>
      <c r="DBP1342" s="4"/>
      <c r="DBQ1342" s="4"/>
      <c r="DBR1342" s="4"/>
      <c r="DBS1342" s="4"/>
      <c r="DBT1342" s="4"/>
      <c r="DBU1342" s="4"/>
      <c r="DBV1342" s="4"/>
      <c r="DBW1342" s="4"/>
      <c r="DBX1342" s="4"/>
      <c r="DBY1342" s="4"/>
      <c r="DBZ1342" s="4"/>
      <c r="DCA1342" s="4"/>
      <c r="DCB1342" s="4"/>
      <c r="DCC1342" s="4"/>
      <c r="DCD1342" s="4"/>
      <c r="DCE1342" s="4"/>
      <c r="DCF1342" s="4"/>
      <c r="DCG1342" s="4"/>
      <c r="DCH1342" s="4"/>
      <c r="DCI1342" s="4"/>
      <c r="DCJ1342" s="4"/>
      <c r="DCK1342" s="4"/>
      <c r="DCL1342" s="4"/>
      <c r="DCM1342" s="4"/>
      <c r="DCN1342" s="4"/>
      <c r="DCO1342" s="4"/>
      <c r="DCP1342" s="4"/>
      <c r="DCQ1342" s="4"/>
      <c r="DCR1342" s="4"/>
      <c r="DCS1342" s="4"/>
      <c r="DCT1342" s="4"/>
      <c r="DCU1342" s="4"/>
      <c r="DCV1342" s="4"/>
      <c r="DCW1342" s="4"/>
      <c r="DCX1342" s="4"/>
      <c r="DCY1342" s="4"/>
      <c r="DCZ1342" s="4"/>
      <c r="DDA1342" s="4"/>
      <c r="DDB1342" s="4"/>
      <c r="DDC1342" s="4"/>
      <c r="DDD1342" s="4"/>
      <c r="DDE1342" s="4"/>
      <c r="DDF1342" s="4"/>
      <c r="DDG1342" s="4"/>
      <c r="DDH1342" s="4"/>
      <c r="DDI1342" s="4"/>
      <c r="DDJ1342" s="4"/>
      <c r="DDK1342" s="4"/>
      <c r="DDL1342" s="4"/>
      <c r="DDM1342" s="4"/>
      <c r="DDN1342" s="4"/>
      <c r="DDO1342" s="4"/>
      <c r="DDP1342" s="4"/>
      <c r="DDQ1342" s="4"/>
      <c r="DDR1342" s="4"/>
      <c r="DDS1342" s="4"/>
      <c r="DDT1342" s="4"/>
      <c r="DDU1342" s="4"/>
      <c r="DDV1342" s="4"/>
      <c r="DDW1342" s="4"/>
      <c r="DDX1342" s="4"/>
      <c r="DDY1342" s="4"/>
      <c r="DDZ1342" s="4"/>
      <c r="DEA1342" s="4"/>
      <c r="DEB1342" s="4"/>
      <c r="DEC1342" s="4"/>
      <c r="DED1342" s="4"/>
      <c r="DEE1342" s="4"/>
      <c r="DEF1342" s="4"/>
      <c r="DEG1342" s="4"/>
      <c r="DEH1342" s="4"/>
      <c r="DEI1342" s="4"/>
      <c r="DEJ1342" s="4"/>
      <c r="DEK1342" s="4"/>
      <c r="DEL1342" s="4"/>
      <c r="DEM1342" s="4"/>
      <c r="DEN1342" s="4"/>
      <c r="DEO1342" s="4"/>
      <c r="DEP1342" s="4"/>
      <c r="DEQ1342" s="4"/>
      <c r="DER1342" s="4"/>
      <c r="DES1342" s="4"/>
      <c r="DET1342" s="4"/>
      <c r="DEU1342" s="4"/>
      <c r="DEV1342" s="4"/>
      <c r="DEW1342" s="4"/>
      <c r="DEX1342" s="4"/>
      <c r="DEY1342" s="4"/>
      <c r="DEZ1342" s="4"/>
      <c r="DFA1342" s="4"/>
      <c r="DFB1342" s="4"/>
      <c r="DFC1342" s="4"/>
      <c r="DFD1342" s="4"/>
      <c r="DFE1342" s="4"/>
      <c r="DFF1342" s="4"/>
      <c r="DFG1342" s="4"/>
      <c r="DFH1342" s="4"/>
      <c r="DFI1342" s="4"/>
      <c r="DFJ1342" s="4"/>
      <c r="DFK1342" s="4"/>
      <c r="DFL1342" s="4"/>
      <c r="DFM1342" s="4"/>
      <c r="DFN1342" s="4"/>
      <c r="DFO1342" s="4"/>
      <c r="DFP1342" s="4"/>
      <c r="DFQ1342" s="4"/>
      <c r="DFR1342" s="4"/>
      <c r="DFS1342" s="4"/>
      <c r="DFT1342" s="4"/>
      <c r="DFU1342" s="4"/>
      <c r="DFV1342" s="4"/>
      <c r="DFW1342" s="4"/>
      <c r="DFX1342" s="4"/>
      <c r="DFY1342" s="4"/>
      <c r="DFZ1342" s="4"/>
      <c r="DGA1342" s="4"/>
      <c r="DGB1342" s="4"/>
      <c r="DGC1342" s="4"/>
      <c r="DGD1342" s="4"/>
      <c r="DGE1342" s="4"/>
      <c r="DGF1342" s="4"/>
      <c r="DGG1342" s="4"/>
      <c r="DGH1342" s="4"/>
      <c r="DGI1342" s="4"/>
      <c r="DGJ1342" s="4"/>
      <c r="DGK1342" s="4"/>
      <c r="DGL1342" s="4"/>
      <c r="DGM1342" s="4"/>
      <c r="DGN1342" s="4"/>
      <c r="DGO1342" s="4"/>
      <c r="DGP1342" s="4"/>
      <c r="DGQ1342" s="4"/>
      <c r="DGR1342" s="4"/>
      <c r="DGS1342" s="4"/>
      <c r="DGT1342" s="4"/>
      <c r="DGU1342" s="4"/>
      <c r="DGV1342" s="4"/>
      <c r="DGW1342" s="4"/>
      <c r="DGX1342" s="4"/>
      <c r="DGY1342" s="4"/>
      <c r="DGZ1342" s="4"/>
      <c r="DHA1342" s="4"/>
      <c r="DHB1342" s="4"/>
      <c r="DHC1342" s="4"/>
      <c r="DHD1342" s="4"/>
      <c r="DHE1342" s="4"/>
      <c r="DHF1342" s="4"/>
      <c r="DHG1342" s="4"/>
      <c r="DHH1342" s="4"/>
      <c r="DHI1342" s="4"/>
      <c r="DHJ1342" s="4"/>
      <c r="DHK1342" s="4"/>
      <c r="DHL1342" s="4"/>
      <c r="DHM1342" s="4"/>
      <c r="DHN1342" s="4"/>
      <c r="DHO1342" s="4"/>
      <c r="DHP1342" s="4"/>
      <c r="DHQ1342" s="4"/>
      <c r="DHR1342" s="4"/>
      <c r="DHS1342" s="4"/>
      <c r="DHT1342" s="4"/>
      <c r="DHU1342" s="4"/>
      <c r="DHV1342" s="4"/>
      <c r="DHW1342" s="4"/>
      <c r="DHX1342" s="4"/>
      <c r="DHY1342" s="4"/>
      <c r="DHZ1342" s="4"/>
      <c r="DIA1342" s="4"/>
      <c r="DIB1342" s="4"/>
      <c r="DIC1342" s="4"/>
      <c r="DID1342" s="4"/>
      <c r="DIE1342" s="4"/>
      <c r="DIF1342" s="4"/>
      <c r="DIG1342" s="4"/>
      <c r="DIH1342" s="4"/>
      <c r="DII1342" s="4"/>
      <c r="DIJ1342" s="4"/>
      <c r="DIK1342" s="4"/>
      <c r="DIL1342" s="4"/>
      <c r="DIM1342" s="4"/>
      <c r="DIN1342" s="4"/>
      <c r="DIO1342" s="4"/>
      <c r="DIP1342" s="4"/>
      <c r="DIQ1342" s="4"/>
      <c r="DIR1342" s="4"/>
      <c r="DIS1342" s="4"/>
      <c r="DIT1342" s="4"/>
      <c r="DIU1342" s="4"/>
      <c r="DIV1342" s="4"/>
      <c r="DIW1342" s="4"/>
      <c r="DIX1342" s="4"/>
      <c r="DIY1342" s="4"/>
      <c r="DIZ1342" s="4"/>
      <c r="DJA1342" s="4"/>
      <c r="DJB1342" s="4"/>
      <c r="DJC1342" s="4"/>
      <c r="DJD1342" s="4"/>
      <c r="DJE1342" s="4"/>
      <c r="DJF1342" s="4"/>
      <c r="DJG1342" s="4"/>
      <c r="DJH1342" s="4"/>
      <c r="DJI1342" s="4"/>
      <c r="DJJ1342" s="4"/>
      <c r="DJK1342" s="4"/>
      <c r="DJL1342" s="4"/>
      <c r="DJM1342" s="4"/>
      <c r="DJN1342" s="4"/>
      <c r="DJO1342" s="4"/>
      <c r="DJP1342" s="4"/>
      <c r="DJQ1342" s="4"/>
      <c r="DJR1342" s="4"/>
      <c r="DJS1342" s="4"/>
      <c r="DJT1342" s="4"/>
      <c r="DJU1342" s="4"/>
      <c r="DJV1342" s="4"/>
      <c r="DJW1342" s="4"/>
      <c r="DJX1342" s="4"/>
      <c r="DJY1342" s="4"/>
      <c r="DJZ1342" s="4"/>
      <c r="DKA1342" s="4"/>
      <c r="DKB1342" s="4"/>
      <c r="DKC1342" s="4"/>
      <c r="DKD1342" s="4"/>
      <c r="DKE1342" s="4"/>
      <c r="DKF1342" s="4"/>
      <c r="DKG1342" s="4"/>
      <c r="DKH1342" s="4"/>
      <c r="DKI1342" s="4"/>
      <c r="DKJ1342" s="4"/>
      <c r="DKK1342" s="4"/>
      <c r="DKL1342" s="4"/>
      <c r="DKM1342" s="4"/>
      <c r="DKN1342" s="4"/>
      <c r="DKO1342" s="4"/>
      <c r="DKP1342" s="4"/>
      <c r="DKQ1342" s="4"/>
      <c r="DKR1342" s="4"/>
      <c r="DKS1342" s="4"/>
      <c r="DKT1342" s="4"/>
      <c r="DKU1342" s="4"/>
      <c r="DKV1342" s="4"/>
      <c r="DKW1342" s="4"/>
      <c r="DKX1342" s="4"/>
      <c r="DKY1342" s="4"/>
      <c r="DKZ1342" s="4"/>
      <c r="DLA1342" s="4"/>
      <c r="DLB1342" s="4"/>
      <c r="DLC1342" s="4"/>
      <c r="DLD1342" s="4"/>
      <c r="DLE1342" s="4"/>
      <c r="DLF1342" s="4"/>
      <c r="DLG1342" s="4"/>
      <c r="DLH1342" s="4"/>
      <c r="DLI1342" s="4"/>
      <c r="DLJ1342" s="4"/>
      <c r="DLK1342" s="4"/>
      <c r="DLL1342" s="4"/>
      <c r="DLM1342" s="4"/>
      <c r="DLN1342" s="4"/>
      <c r="DLO1342" s="4"/>
      <c r="DLP1342" s="4"/>
      <c r="DLQ1342" s="4"/>
      <c r="DLR1342" s="4"/>
      <c r="DLS1342" s="4"/>
      <c r="DLT1342" s="4"/>
      <c r="DLU1342" s="4"/>
      <c r="DLV1342" s="4"/>
      <c r="DLW1342" s="4"/>
      <c r="DLX1342" s="4"/>
      <c r="DLY1342" s="4"/>
      <c r="DLZ1342" s="4"/>
      <c r="DMA1342" s="4"/>
      <c r="DMB1342" s="4"/>
      <c r="DMC1342" s="4"/>
      <c r="DMD1342" s="4"/>
      <c r="DME1342" s="4"/>
      <c r="DMF1342" s="4"/>
      <c r="DMG1342" s="4"/>
      <c r="DMH1342" s="4"/>
      <c r="DMI1342" s="4"/>
      <c r="DMJ1342" s="4"/>
      <c r="DMK1342" s="4"/>
      <c r="DML1342" s="4"/>
      <c r="DMM1342" s="4"/>
      <c r="DMN1342" s="4"/>
      <c r="DMO1342" s="4"/>
      <c r="DMP1342" s="4"/>
      <c r="DMQ1342" s="4"/>
      <c r="DMR1342" s="4"/>
      <c r="DMS1342" s="4"/>
      <c r="DMT1342" s="4"/>
      <c r="DMU1342" s="4"/>
      <c r="DMV1342" s="4"/>
      <c r="DMW1342" s="4"/>
      <c r="DMX1342" s="4"/>
      <c r="DMY1342" s="4"/>
      <c r="DMZ1342" s="4"/>
      <c r="DNA1342" s="4"/>
      <c r="DNB1342" s="4"/>
      <c r="DNC1342" s="4"/>
      <c r="DND1342" s="4"/>
      <c r="DNE1342" s="4"/>
      <c r="DNF1342" s="4"/>
      <c r="DNG1342" s="4"/>
      <c r="DNH1342" s="4"/>
      <c r="DNI1342" s="4"/>
      <c r="DNJ1342" s="4"/>
      <c r="DNK1342" s="4"/>
      <c r="DNL1342" s="4"/>
      <c r="DNM1342" s="4"/>
      <c r="DNN1342" s="4"/>
      <c r="DNO1342" s="4"/>
      <c r="DNP1342" s="4"/>
      <c r="DNQ1342" s="4"/>
      <c r="DNR1342" s="4"/>
      <c r="DNS1342" s="4"/>
      <c r="DNT1342" s="4"/>
      <c r="DNU1342" s="4"/>
      <c r="DNV1342" s="4"/>
      <c r="DNW1342" s="4"/>
      <c r="DNX1342" s="4"/>
      <c r="DNY1342" s="4"/>
      <c r="DNZ1342" s="4"/>
      <c r="DOA1342" s="4"/>
      <c r="DOB1342" s="4"/>
      <c r="DOC1342" s="4"/>
      <c r="DOD1342" s="4"/>
      <c r="DOE1342" s="4"/>
      <c r="DOF1342" s="4"/>
      <c r="DOG1342" s="4"/>
      <c r="DOH1342" s="4"/>
      <c r="DOI1342" s="4"/>
      <c r="DOJ1342" s="4"/>
      <c r="DOK1342" s="4"/>
      <c r="DOL1342" s="4"/>
      <c r="DOM1342" s="4"/>
      <c r="DON1342" s="4"/>
      <c r="DOO1342" s="4"/>
      <c r="DOP1342" s="4"/>
      <c r="DOQ1342" s="4"/>
      <c r="DOR1342" s="4"/>
      <c r="DOS1342" s="4"/>
      <c r="DOT1342" s="4"/>
      <c r="DOU1342" s="4"/>
      <c r="DOV1342" s="4"/>
      <c r="DOW1342" s="4"/>
      <c r="DOX1342" s="4"/>
      <c r="DOY1342" s="4"/>
      <c r="DOZ1342" s="4"/>
      <c r="DPA1342" s="4"/>
      <c r="DPB1342" s="4"/>
      <c r="DPC1342" s="4"/>
      <c r="DPD1342" s="4"/>
      <c r="DPE1342" s="4"/>
      <c r="DPF1342" s="4"/>
      <c r="DPG1342" s="4"/>
      <c r="DPH1342" s="4"/>
      <c r="DPI1342" s="4"/>
      <c r="DPJ1342" s="4"/>
      <c r="DPK1342" s="4"/>
      <c r="DPL1342" s="4"/>
      <c r="DPM1342" s="4"/>
      <c r="DPN1342" s="4"/>
      <c r="DPO1342" s="4"/>
      <c r="DPP1342" s="4"/>
      <c r="DPQ1342" s="4"/>
      <c r="DPR1342" s="4"/>
      <c r="DPS1342" s="4"/>
      <c r="DPT1342" s="4"/>
      <c r="DPU1342" s="4"/>
      <c r="DPV1342" s="4"/>
      <c r="DPW1342" s="4"/>
      <c r="DPX1342" s="4"/>
      <c r="DPY1342" s="4"/>
      <c r="DPZ1342" s="4"/>
      <c r="DQA1342" s="4"/>
      <c r="DQB1342" s="4"/>
      <c r="DQC1342" s="4"/>
      <c r="DQD1342" s="4"/>
      <c r="DQE1342" s="4"/>
      <c r="DQF1342" s="4"/>
      <c r="DQG1342" s="4"/>
      <c r="DQH1342" s="4"/>
      <c r="DQI1342" s="4"/>
      <c r="DQJ1342" s="4"/>
      <c r="DQK1342" s="4"/>
      <c r="DQL1342" s="4"/>
      <c r="DQM1342" s="4"/>
      <c r="DQN1342" s="4"/>
      <c r="DQO1342" s="4"/>
      <c r="DQP1342" s="4"/>
      <c r="DQQ1342" s="4"/>
      <c r="DQR1342" s="4"/>
      <c r="DQS1342" s="4"/>
      <c r="DQT1342" s="4"/>
      <c r="DQU1342" s="4"/>
      <c r="DQV1342" s="4"/>
      <c r="DQW1342" s="4"/>
      <c r="DQX1342" s="4"/>
      <c r="DQY1342" s="4"/>
      <c r="DQZ1342" s="4"/>
      <c r="DRA1342" s="4"/>
      <c r="DRB1342" s="4"/>
      <c r="DRC1342" s="4"/>
      <c r="DRD1342" s="4"/>
      <c r="DRE1342" s="4"/>
      <c r="DRF1342" s="4"/>
      <c r="DRG1342" s="4"/>
      <c r="DRH1342" s="4"/>
      <c r="DRI1342" s="4"/>
      <c r="DRJ1342" s="4"/>
      <c r="DRK1342" s="4"/>
      <c r="DRL1342" s="4"/>
      <c r="DRM1342" s="4"/>
      <c r="DRN1342" s="4"/>
      <c r="DRO1342" s="4"/>
      <c r="DRP1342" s="4"/>
      <c r="DRQ1342" s="4"/>
      <c r="DRR1342" s="4"/>
      <c r="DRS1342" s="4"/>
      <c r="DRT1342" s="4"/>
      <c r="DRU1342" s="4"/>
      <c r="DRV1342" s="4"/>
      <c r="DRW1342" s="4"/>
      <c r="DRX1342" s="4"/>
      <c r="DRY1342" s="4"/>
      <c r="DRZ1342" s="4"/>
      <c r="DSA1342" s="4"/>
      <c r="DSB1342" s="4"/>
      <c r="DSC1342" s="4"/>
      <c r="DSD1342" s="4"/>
      <c r="DSE1342" s="4"/>
      <c r="DSF1342" s="4"/>
      <c r="DSG1342" s="4"/>
      <c r="DSH1342" s="4"/>
      <c r="DSI1342" s="4"/>
      <c r="DSJ1342" s="4"/>
      <c r="DSK1342" s="4"/>
      <c r="DSL1342" s="4"/>
      <c r="DSM1342" s="4"/>
      <c r="DSN1342" s="4"/>
      <c r="DSO1342" s="4"/>
      <c r="DSP1342" s="4"/>
      <c r="DSQ1342" s="4"/>
      <c r="DSR1342" s="4"/>
      <c r="DSS1342" s="4"/>
      <c r="DST1342" s="4"/>
      <c r="DSU1342" s="4"/>
      <c r="DSV1342" s="4"/>
      <c r="DSW1342" s="4"/>
      <c r="DSX1342" s="4"/>
      <c r="DSY1342" s="4"/>
      <c r="DSZ1342" s="4"/>
      <c r="DTA1342" s="4"/>
      <c r="DTB1342" s="4"/>
      <c r="DTC1342" s="4"/>
      <c r="DTD1342" s="4"/>
      <c r="DTE1342" s="4"/>
      <c r="DTF1342" s="4"/>
      <c r="DTG1342" s="4"/>
      <c r="DTH1342" s="4"/>
      <c r="DTI1342" s="4"/>
      <c r="DTJ1342" s="4"/>
      <c r="DTK1342" s="4"/>
      <c r="DTL1342" s="4"/>
      <c r="DTM1342" s="4"/>
      <c r="DTN1342" s="4"/>
      <c r="DTO1342" s="4"/>
      <c r="DTP1342" s="4"/>
      <c r="DTQ1342" s="4"/>
      <c r="DTR1342" s="4"/>
      <c r="DTS1342" s="4"/>
      <c r="DTT1342" s="4"/>
      <c r="DTU1342" s="4"/>
      <c r="DTV1342" s="4"/>
      <c r="DTW1342" s="4"/>
      <c r="DTX1342" s="4"/>
      <c r="DTY1342" s="4"/>
      <c r="DTZ1342" s="4"/>
      <c r="DUA1342" s="4"/>
      <c r="DUB1342" s="4"/>
      <c r="DUC1342" s="4"/>
      <c r="DUD1342" s="4"/>
      <c r="DUE1342" s="4"/>
      <c r="DUF1342" s="4"/>
      <c r="DUG1342" s="4"/>
      <c r="DUH1342" s="4"/>
      <c r="DUI1342" s="4"/>
      <c r="DUJ1342" s="4"/>
      <c r="DUK1342" s="4"/>
      <c r="DUL1342" s="4"/>
      <c r="DUM1342" s="4"/>
      <c r="DUN1342" s="4"/>
      <c r="DUO1342" s="4"/>
      <c r="DUP1342" s="4"/>
      <c r="DUQ1342" s="4"/>
      <c r="DUR1342" s="4"/>
      <c r="DUS1342" s="4"/>
      <c r="DUT1342" s="4"/>
      <c r="DUU1342" s="4"/>
      <c r="DUV1342" s="4"/>
      <c r="DUW1342" s="4"/>
      <c r="DUX1342" s="4"/>
      <c r="DUY1342" s="4"/>
      <c r="DUZ1342" s="4"/>
      <c r="DVA1342" s="4"/>
      <c r="DVB1342" s="4"/>
      <c r="DVC1342" s="4"/>
      <c r="DVD1342" s="4"/>
      <c r="DVE1342" s="4"/>
      <c r="DVF1342" s="4"/>
      <c r="DVG1342" s="4"/>
      <c r="DVH1342" s="4"/>
      <c r="DVI1342" s="4"/>
      <c r="DVJ1342" s="4"/>
      <c r="DVK1342" s="4"/>
      <c r="DVL1342" s="4"/>
      <c r="DVM1342" s="4"/>
      <c r="DVN1342" s="4"/>
      <c r="DVO1342" s="4"/>
      <c r="DVP1342" s="4"/>
      <c r="DVQ1342" s="4"/>
      <c r="DVR1342" s="4"/>
      <c r="DVS1342" s="4"/>
      <c r="DVT1342" s="4"/>
      <c r="DVU1342" s="4"/>
      <c r="DVV1342" s="4"/>
      <c r="DVW1342" s="4"/>
      <c r="DVX1342" s="4"/>
      <c r="DVY1342" s="4"/>
      <c r="DVZ1342" s="4"/>
      <c r="DWA1342" s="4"/>
      <c r="DWB1342" s="4"/>
      <c r="DWC1342" s="4"/>
      <c r="DWD1342" s="4"/>
      <c r="DWE1342" s="4"/>
      <c r="DWF1342" s="4"/>
      <c r="DWG1342" s="4"/>
      <c r="DWH1342" s="4"/>
      <c r="DWI1342" s="4"/>
      <c r="DWJ1342" s="4"/>
      <c r="DWK1342" s="4"/>
      <c r="DWL1342" s="4"/>
      <c r="DWM1342" s="4"/>
      <c r="DWN1342" s="4"/>
      <c r="DWO1342" s="4"/>
      <c r="DWP1342" s="4"/>
      <c r="DWQ1342" s="4"/>
      <c r="DWR1342" s="4"/>
      <c r="DWS1342" s="4"/>
      <c r="DWT1342" s="4"/>
      <c r="DWU1342" s="4"/>
      <c r="DWV1342" s="4"/>
      <c r="DWW1342" s="4"/>
      <c r="DWX1342" s="4"/>
      <c r="DWY1342" s="4"/>
      <c r="DWZ1342" s="4"/>
      <c r="DXA1342" s="4"/>
      <c r="DXB1342" s="4"/>
      <c r="DXC1342" s="4"/>
      <c r="DXD1342" s="4"/>
      <c r="DXE1342" s="4"/>
      <c r="DXF1342" s="4"/>
      <c r="DXG1342" s="4"/>
      <c r="DXH1342" s="4"/>
      <c r="DXI1342" s="4"/>
      <c r="DXJ1342" s="4"/>
      <c r="DXK1342" s="4"/>
      <c r="DXL1342" s="4"/>
      <c r="DXM1342" s="4"/>
      <c r="DXN1342" s="4"/>
      <c r="DXO1342" s="4"/>
      <c r="DXP1342" s="4"/>
      <c r="DXQ1342" s="4"/>
      <c r="DXR1342" s="4"/>
      <c r="DXS1342" s="4"/>
      <c r="DXT1342" s="4"/>
      <c r="DXU1342" s="4"/>
      <c r="DXV1342" s="4"/>
      <c r="DXW1342" s="4"/>
      <c r="DXX1342" s="4"/>
      <c r="DXY1342" s="4"/>
      <c r="DXZ1342" s="4"/>
      <c r="DYA1342" s="4"/>
      <c r="DYB1342" s="4"/>
      <c r="DYC1342" s="4"/>
      <c r="DYD1342" s="4"/>
      <c r="DYE1342" s="4"/>
      <c r="DYF1342" s="4"/>
      <c r="DYG1342" s="4"/>
      <c r="DYH1342" s="4"/>
      <c r="DYI1342" s="4"/>
      <c r="DYJ1342" s="4"/>
      <c r="DYK1342" s="4"/>
      <c r="DYL1342" s="4"/>
      <c r="DYM1342" s="4"/>
      <c r="DYN1342" s="4"/>
      <c r="DYO1342" s="4"/>
      <c r="DYP1342" s="4"/>
      <c r="DYQ1342" s="4"/>
      <c r="DYR1342" s="4"/>
      <c r="DYS1342" s="4"/>
      <c r="DYT1342" s="4"/>
      <c r="DYU1342" s="4"/>
      <c r="DYV1342" s="4"/>
      <c r="DYW1342" s="4"/>
      <c r="DYX1342" s="4"/>
      <c r="DYY1342" s="4"/>
      <c r="DYZ1342" s="4"/>
      <c r="DZA1342" s="4"/>
      <c r="DZB1342" s="4"/>
      <c r="DZC1342" s="4"/>
      <c r="DZD1342" s="4"/>
      <c r="DZE1342" s="4"/>
      <c r="DZF1342" s="4"/>
      <c r="DZG1342" s="4"/>
      <c r="DZH1342" s="4"/>
      <c r="DZI1342" s="4"/>
      <c r="DZJ1342" s="4"/>
      <c r="DZK1342" s="4"/>
      <c r="DZL1342" s="4"/>
      <c r="DZM1342" s="4"/>
      <c r="DZN1342" s="4"/>
      <c r="DZO1342" s="4"/>
      <c r="DZP1342" s="4"/>
      <c r="DZQ1342" s="4"/>
      <c r="DZR1342" s="4"/>
      <c r="DZS1342" s="4"/>
      <c r="DZT1342" s="4"/>
      <c r="DZU1342" s="4"/>
      <c r="DZV1342" s="4"/>
      <c r="DZW1342" s="4"/>
      <c r="DZX1342" s="4"/>
      <c r="DZY1342" s="4"/>
      <c r="DZZ1342" s="4"/>
      <c r="EAA1342" s="4"/>
      <c r="EAB1342" s="4"/>
      <c r="EAC1342" s="4"/>
      <c r="EAD1342" s="4"/>
      <c r="EAE1342" s="4"/>
      <c r="EAF1342" s="4"/>
      <c r="EAG1342" s="4"/>
      <c r="EAH1342" s="4"/>
      <c r="EAI1342" s="4"/>
      <c r="EAJ1342" s="4"/>
      <c r="EAK1342" s="4"/>
      <c r="EAL1342" s="4"/>
      <c r="EAM1342" s="4"/>
      <c r="EAN1342" s="4"/>
      <c r="EAO1342" s="4"/>
      <c r="EAP1342" s="4"/>
      <c r="EAQ1342" s="4"/>
      <c r="EAR1342" s="4"/>
      <c r="EAS1342" s="4"/>
      <c r="EAT1342" s="4"/>
      <c r="EAU1342" s="4"/>
      <c r="EAV1342" s="4"/>
      <c r="EAW1342" s="4"/>
      <c r="EAX1342" s="4"/>
      <c r="EAY1342" s="4"/>
      <c r="EAZ1342" s="4"/>
      <c r="EBA1342" s="4"/>
      <c r="EBB1342" s="4"/>
      <c r="EBC1342" s="4"/>
      <c r="EBD1342" s="4"/>
      <c r="EBE1342" s="4"/>
      <c r="EBF1342" s="4"/>
      <c r="EBG1342" s="4"/>
      <c r="EBH1342" s="4"/>
      <c r="EBI1342" s="4"/>
      <c r="EBJ1342" s="4"/>
      <c r="EBK1342" s="4"/>
      <c r="EBL1342" s="4"/>
      <c r="EBM1342" s="4"/>
      <c r="EBN1342" s="4"/>
      <c r="EBO1342" s="4"/>
      <c r="EBP1342" s="4"/>
      <c r="EBQ1342" s="4"/>
      <c r="EBR1342" s="4"/>
      <c r="EBS1342" s="4"/>
      <c r="EBT1342" s="4"/>
      <c r="EBU1342" s="4"/>
      <c r="EBV1342" s="4"/>
      <c r="EBW1342" s="4"/>
      <c r="EBX1342" s="4"/>
      <c r="EBY1342" s="4"/>
      <c r="EBZ1342" s="4"/>
      <c r="ECA1342" s="4"/>
      <c r="ECB1342" s="4"/>
      <c r="ECC1342" s="4"/>
      <c r="ECD1342" s="4"/>
      <c r="ECE1342" s="4"/>
      <c r="ECF1342" s="4"/>
      <c r="ECG1342" s="4"/>
      <c r="ECH1342" s="4"/>
      <c r="ECI1342" s="4"/>
      <c r="ECJ1342" s="4"/>
      <c r="ECK1342" s="4"/>
      <c r="ECL1342" s="4"/>
      <c r="ECM1342" s="4"/>
      <c r="ECN1342" s="4"/>
      <c r="ECO1342" s="4"/>
      <c r="ECP1342" s="4"/>
      <c r="ECQ1342" s="4"/>
      <c r="ECR1342" s="4"/>
      <c r="ECS1342" s="4"/>
      <c r="ECT1342" s="4"/>
      <c r="ECU1342" s="4"/>
      <c r="ECV1342" s="4"/>
      <c r="ECW1342" s="4"/>
      <c r="ECX1342" s="4"/>
      <c r="ECY1342" s="4"/>
      <c r="ECZ1342" s="4"/>
      <c r="EDA1342" s="4"/>
      <c r="EDB1342" s="4"/>
      <c r="EDC1342" s="4"/>
      <c r="EDD1342" s="4"/>
      <c r="EDE1342" s="4"/>
      <c r="EDF1342" s="4"/>
      <c r="EDG1342" s="4"/>
      <c r="EDH1342" s="4"/>
      <c r="EDI1342" s="4"/>
      <c r="EDJ1342" s="4"/>
      <c r="EDK1342" s="4"/>
      <c r="EDL1342" s="4"/>
      <c r="EDM1342" s="4"/>
      <c r="EDN1342" s="4"/>
      <c r="EDO1342" s="4"/>
      <c r="EDP1342" s="4"/>
      <c r="EDQ1342" s="4"/>
      <c r="EDR1342" s="4"/>
      <c r="EDS1342" s="4"/>
      <c r="EDT1342" s="4"/>
      <c r="EDU1342" s="4"/>
      <c r="EDV1342" s="4"/>
      <c r="EDW1342" s="4"/>
      <c r="EDX1342" s="4"/>
      <c r="EDY1342" s="4"/>
      <c r="EDZ1342" s="4"/>
      <c r="EEA1342" s="4"/>
      <c r="EEB1342" s="4"/>
      <c r="EEC1342" s="4"/>
      <c r="EED1342" s="4"/>
      <c r="EEE1342" s="4"/>
      <c r="EEF1342" s="4"/>
      <c r="EEG1342" s="4"/>
      <c r="EEH1342" s="4"/>
      <c r="EEI1342" s="4"/>
      <c r="EEJ1342" s="4"/>
      <c r="EEK1342" s="4"/>
      <c r="EEL1342" s="4"/>
      <c r="EEM1342" s="4"/>
      <c r="EEN1342" s="4"/>
      <c r="EEO1342" s="4"/>
      <c r="EEP1342" s="4"/>
      <c r="EEQ1342" s="4"/>
      <c r="EER1342" s="4"/>
      <c r="EES1342" s="4"/>
      <c r="EET1342" s="4"/>
      <c r="EEU1342" s="4"/>
      <c r="EEV1342" s="4"/>
      <c r="EEW1342" s="4"/>
      <c r="EEX1342" s="4"/>
      <c r="EEY1342" s="4"/>
      <c r="EEZ1342" s="4"/>
      <c r="EFA1342" s="4"/>
      <c r="EFB1342" s="4"/>
      <c r="EFC1342" s="4"/>
      <c r="EFD1342" s="4"/>
      <c r="EFE1342" s="4"/>
      <c r="EFF1342" s="4"/>
      <c r="EFG1342" s="4"/>
      <c r="EFH1342" s="4"/>
      <c r="EFI1342" s="4"/>
      <c r="EFJ1342" s="4"/>
      <c r="EFK1342" s="4"/>
      <c r="EFL1342" s="4"/>
      <c r="EFM1342" s="4"/>
      <c r="EFN1342" s="4"/>
      <c r="EFO1342" s="4"/>
      <c r="EFP1342" s="4"/>
      <c r="EFQ1342" s="4"/>
      <c r="EFR1342" s="4"/>
      <c r="EFS1342" s="4"/>
      <c r="EFT1342" s="4"/>
      <c r="EFU1342" s="4"/>
      <c r="EFV1342" s="4"/>
      <c r="EFW1342" s="4"/>
      <c r="EFX1342" s="4"/>
      <c r="EFY1342" s="4"/>
      <c r="EFZ1342" s="4"/>
      <c r="EGA1342" s="4"/>
      <c r="EGB1342" s="4"/>
      <c r="EGC1342" s="4"/>
      <c r="EGD1342" s="4"/>
      <c r="EGE1342" s="4"/>
      <c r="EGF1342" s="4"/>
      <c r="EGG1342" s="4"/>
      <c r="EGH1342" s="4"/>
      <c r="EGI1342" s="4"/>
      <c r="EGJ1342" s="4"/>
      <c r="EGK1342" s="4"/>
      <c r="EGL1342" s="4"/>
      <c r="EGM1342" s="4"/>
      <c r="EGN1342" s="4"/>
      <c r="EGO1342" s="4"/>
      <c r="EGP1342" s="4"/>
      <c r="EGQ1342" s="4"/>
      <c r="EGR1342" s="4"/>
      <c r="EGS1342" s="4"/>
      <c r="EGT1342" s="4"/>
      <c r="EGU1342" s="4"/>
      <c r="EGV1342" s="4"/>
      <c r="EGW1342" s="4"/>
      <c r="EGX1342" s="4"/>
      <c r="EGY1342" s="4"/>
      <c r="EGZ1342" s="4"/>
      <c r="EHA1342" s="4"/>
      <c r="EHB1342" s="4"/>
      <c r="EHC1342" s="4"/>
      <c r="EHD1342" s="4"/>
      <c r="EHE1342" s="4"/>
      <c r="EHF1342" s="4"/>
      <c r="EHG1342" s="4"/>
      <c r="EHH1342" s="4"/>
      <c r="EHI1342" s="4"/>
      <c r="EHJ1342" s="4"/>
      <c r="EHK1342" s="4"/>
      <c r="EHL1342" s="4"/>
      <c r="EHM1342" s="4"/>
      <c r="EHN1342" s="4"/>
      <c r="EHO1342" s="4"/>
      <c r="EHP1342" s="4"/>
      <c r="EHQ1342" s="4"/>
      <c r="EHR1342" s="4"/>
      <c r="EHS1342" s="4"/>
      <c r="EHT1342" s="4"/>
      <c r="EHU1342" s="4"/>
      <c r="EHV1342" s="4"/>
      <c r="EHW1342" s="4"/>
      <c r="EHX1342" s="4"/>
      <c r="EHY1342" s="4"/>
      <c r="EHZ1342" s="4"/>
      <c r="EIA1342" s="4"/>
      <c r="EIB1342" s="4"/>
      <c r="EIC1342" s="4"/>
      <c r="EID1342" s="4"/>
      <c r="EIE1342" s="4"/>
      <c r="EIF1342" s="4"/>
      <c r="EIG1342" s="4"/>
      <c r="EIH1342" s="4"/>
      <c r="EII1342" s="4"/>
      <c r="EIJ1342" s="4"/>
      <c r="EIK1342" s="4"/>
      <c r="EIL1342" s="4"/>
      <c r="EIM1342" s="4"/>
      <c r="EIN1342" s="4"/>
      <c r="EIO1342" s="4"/>
      <c r="EIP1342" s="4"/>
      <c r="EIQ1342" s="4"/>
      <c r="EIR1342" s="4"/>
      <c r="EIS1342" s="4"/>
      <c r="EIT1342" s="4"/>
      <c r="EIU1342" s="4"/>
      <c r="EIV1342" s="4"/>
      <c r="EIW1342" s="4"/>
      <c r="EIX1342" s="4"/>
      <c r="EIY1342" s="4"/>
      <c r="EIZ1342" s="4"/>
      <c r="EJA1342" s="4"/>
      <c r="EJB1342" s="4"/>
      <c r="EJC1342" s="4"/>
      <c r="EJD1342" s="4"/>
      <c r="EJE1342" s="4"/>
      <c r="EJF1342" s="4"/>
      <c r="EJG1342" s="4"/>
      <c r="EJH1342" s="4"/>
      <c r="EJI1342" s="4"/>
      <c r="EJJ1342" s="4"/>
      <c r="EJK1342" s="4"/>
      <c r="EJL1342" s="4"/>
      <c r="EJM1342" s="4"/>
      <c r="EJN1342" s="4"/>
      <c r="EJO1342" s="4"/>
      <c r="EJP1342" s="4"/>
      <c r="EJQ1342" s="4"/>
      <c r="EJR1342" s="4"/>
      <c r="EJS1342" s="4"/>
      <c r="EJT1342" s="4"/>
      <c r="EJU1342" s="4"/>
      <c r="EJV1342" s="4"/>
      <c r="EJW1342" s="4"/>
      <c r="EJX1342" s="4"/>
      <c r="EJY1342" s="4"/>
      <c r="EJZ1342" s="4"/>
      <c r="EKA1342" s="4"/>
      <c r="EKB1342" s="4"/>
      <c r="EKC1342" s="4"/>
      <c r="EKD1342" s="4"/>
      <c r="EKE1342" s="4"/>
      <c r="EKF1342" s="4"/>
      <c r="EKG1342" s="4"/>
      <c r="EKH1342" s="4"/>
      <c r="EKI1342" s="4"/>
      <c r="EKJ1342" s="4"/>
      <c r="EKK1342" s="4"/>
      <c r="EKL1342" s="4"/>
      <c r="EKM1342" s="4"/>
      <c r="EKN1342" s="4"/>
      <c r="EKO1342" s="4"/>
      <c r="EKP1342" s="4"/>
      <c r="EKQ1342" s="4"/>
      <c r="EKR1342" s="4"/>
      <c r="EKS1342" s="4"/>
      <c r="EKT1342" s="4"/>
      <c r="EKU1342" s="4"/>
      <c r="EKV1342" s="4"/>
      <c r="EKW1342" s="4"/>
      <c r="EKX1342" s="4"/>
      <c r="EKY1342" s="4"/>
      <c r="EKZ1342" s="4"/>
      <c r="ELA1342" s="4"/>
      <c r="ELB1342" s="4"/>
      <c r="ELC1342" s="4"/>
      <c r="ELD1342" s="4"/>
      <c r="ELE1342" s="4"/>
      <c r="ELF1342" s="4"/>
      <c r="ELG1342" s="4"/>
      <c r="ELH1342" s="4"/>
      <c r="ELI1342" s="4"/>
      <c r="ELJ1342" s="4"/>
      <c r="ELK1342" s="4"/>
      <c r="ELL1342" s="4"/>
      <c r="ELM1342" s="4"/>
      <c r="ELN1342" s="4"/>
      <c r="ELO1342" s="4"/>
      <c r="ELP1342" s="4"/>
      <c r="ELQ1342" s="4"/>
      <c r="ELR1342" s="4"/>
      <c r="ELS1342" s="4"/>
      <c r="ELT1342" s="4"/>
      <c r="ELU1342" s="4"/>
      <c r="ELV1342" s="4"/>
      <c r="ELW1342" s="4"/>
      <c r="ELX1342" s="4"/>
      <c r="ELY1342" s="4"/>
      <c r="ELZ1342" s="4"/>
      <c r="EMA1342" s="4"/>
      <c r="EMB1342" s="4"/>
      <c r="EMC1342" s="4"/>
      <c r="EMD1342" s="4"/>
      <c r="EME1342" s="4"/>
      <c r="EMF1342" s="4"/>
      <c r="EMG1342" s="4"/>
      <c r="EMH1342" s="4"/>
      <c r="EMI1342" s="4"/>
      <c r="EMJ1342" s="4"/>
      <c r="EMK1342" s="4"/>
      <c r="EML1342" s="4"/>
      <c r="EMM1342" s="4"/>
      <c r="EMN1342" s="4"/>
      <c r="EMO1342" s="4"/>
      <c r="EMP1342" s="4"/>
      <c r="EMQ1342" s="4"/>
      <c r="EMR1342" s="4"/>
      <c r="EMS1342" s="4"/>
      <c r="EMT1342" s="4"/>
      <c r="EMU1342" s="4"/>
      <c r="EMV1342" s="4"/>
      <c r="EMW1342" s="4"/>
      <c r="EMX1342" s="4"/>
      <c r="EMY1342" s="4"/>
      <c r="EMZ1342" s="4"/>
      <c r="ENA1342" s="4"/>
      <c r="ENB1342" s="4"/>
      <c r="ENC1342" s="4"/>
      <c r="END1342" s="4"/>
      <c r="ENE1342" s="4"/>
      <c r="ENF1342" s="4"/>
      <c r="ENG1342" s="4"/>
      <c r="ENH1342" s="4"/>
      <c r="ENI1342" s="4"/>
      <c r="ENJ1342" s="4"/>
      <c r="ENK1342" s="4"/>
      <c r="ENL1342" s="4"/>
      <c r="ENM1342" s="4"/>
      <c r="ENN1342" s="4"/>
      <c r="ENO1342" s="4"/>
      <c r="ENP1342" s="4"/>
      <c r="ENQ1342" s="4"/>
      <c r="ENR1342" s="4"/>
      <c r="ENS1342" s="4"/>
      <c r="ENT1342" s="4"/>
      <c r="ENU1342" s="4"/>
      <c r="ENV1342" s="4"/>
      <c r="ENW1342" s="4"/>
      <c r="ENX1342" s="4"/>
      <c r="ENY1342" s="4"/>
      <c r="ENZ1342" s="4"/>
      <c r="EOA1342" s="4"/>
      <c r="EOB1342" s="4"/>
      <c r="EOC1342" s="4"/>
      <c r="EOD1342" s="4"/>
      <c r="EOE1342" s="4"/>
      <c r="EOF1342" s="4"/>
      <c r="EOG1342" s="4"/>
      <c r="EOH1342" s="4"/>
      <c r="EOI1342" s="4"/>
      <c r="EOJ1342" s="4"/>
      <c r="EOK1342" s="4"/>
      <c r="EOL1342" s="4"/>
      <c r="EOM1342" s="4"/>
      <c r="EON1342" s="4"/>
      <c r="EOO1342" s="4"/>
      <c r="EOP1342" s="4"/>
      <c r="EOQ1342" s="4"/>
      <c r="EOR1342" s="4"/>
      <c r="EOS1342" s="4"/>
      <c r="EOT1342" s="4"/>
      <c r="EOU1342" s="4"/>
      <c r="EOV1342" s="4"/>
      <c r="EOW1342" s="4"/>
      <c r="EOX1342" s="4"/>
      <c r="EOY1342" s="4"/>
      <c r="EOZ1342" s="4"/>
      <c r="EPA1342" s="4"/>
      <c r="EPB1342" s="4"/>
      <c r="EPC1342" s="4"/>
      <c r="EPD1342" s="4"/>
      <c r="EPE1342" s="4"/>
      <c r="EPF1342" s="4"/>
      <c r="EPG1342" s="4"/>
      <c r="EPH1342" s="4"/>
      <c r="EPI1342" s="4"/>
      <c r="EPJ1342" s="4"/>
      <c r="EPK1342" s="4"/>
      <c r="EPL1342" s="4"/>
      <c r="EPM1342" s="4"/>
      <c r="EPN1342" s="4"/>
      <c r="EPO1342" s="4"/>
      <c r="EPP1342" s="4"/>
      <c r="EPQ1342" s="4"/>
      <c r="EPR1342" s="4"/>
      <c r="EPS1342" s="4"/>
      <c r="EPT1342" s="4"/>
      <c r="EPU1342" s="4"/>
      <c r="EPV1342" s="4"/>
      <c r="EPW1342" s="4"/>
      <c r="EPX1342" s="4"/>
      <c r="EPY1342" s="4"/>
      <c r="EPZ1342" s="4"/>
      <c r="EQA1342" s="4"/>
      <c r="EQB1342" s="4"/>
      <c r="EQC1342" s="4"/>
      <c r="EQD1342" s="4"/>
      <c r="EQE1342" s="4"/>
      <c r="EQF1342" s="4"/>
      <c r="EQG1342" s="4"/>
      <c r="EQH1342" s="4"/>
      <c r="EQI1342" s="4"/>
      <c r="EQJ1342" s="4"/>
      <c r="EQK1342" s="4"/>
      <c r="EQL1342" s="4"/>
      <c r="EQM1342" s="4"/>
      <c r="EQN1342" s="4"/>
      <c r="EQO1342" s="4"/>
      <c r="EQP1342" s="4"/>
      <c r="EQQ1342" s="4"/>
      <c r="EQR1342" s="4"/>
      <c r="EQS1342" s="4"/>
      <c r="EQT1342" s="4"/>
      <c r="EQU1342" s="4"/>
      <c r="EQV1342" s="4"/>
      <c r="EQW1342" s="4"/>
      <c r="EQX1342" s="4"/>
      <c r="EQY1342" s="4"/>
      <c r="EQZ1342" s="4"/>
      <c r="ERA1342" s="4"/>
      <c r="ERB1342" s="4"/>
      <c r="ERC1342" s="4"/>
      <c r="ERD1342" s="4"/>
      <c r="ERE1342" s="4"/>
      <c r="ERF1342" s="4"/>
      <c r="ERG1342" s="4"/>
      <c r="ERH1342" s="4"/>
      <c r="ERI1342" s="4"/>
      <c r="ERJ1342" s="4"/>
      <c r="ERK1342" s="4"/>
      <c r="ERL1342" s="4"/>
      <c r="ERM1342" s="4"/>
      <c r="ERN1342" s="4"/>
      <c r="ERO1342" s="4"/>
      <c r="ERP1342" s="4"/>
      <c r="ERQ1342" s="4"/>
      <c r="ERR1342" s="4"/>
      <c r="ERS1342" s="4"/>
      <c r="ERT1342" s="4"/>
      <c r="ERU1342" s="4"/>
      <c r="ERV1342" s="4"/>
      <c r="ERW1342" s="4"/>
      <c r="ERX1342" s="4"/>
      <c r="ERY1342" s="4"/>
      <c r="ERZ1342" s="4"/>
      <c r="ESA1342" s="4"/>
      <c r="ESB1342" s="4"/>
      <c r="ESC1342" s="4"/>
      <c r="ESD1342" s="4"/>
      <c r="ESE1342" s="4"/>
      <c r="ESF1342" s="4"/>
      <c r="ESG1342" s="4"/>
      <c r="ESH1342" s="4"/>
      <c r="ESI1342" s="4"/>
      <c r="ESJ1342" s="4"/>
      <c r="ESK1342" s="4"/>
      <c r="ESL1342" s="4"/>
      <c r="ESM1342" s="4"/>
      <c r="ESN1342" s="4"/>
      <c r="ESO1342" s="4"/>
      <c r="ESP1342" s="4"/>
      <c r="ESQ1342" s="4"/>
      <c r="ESR1342" s="4"/>
      <c r="ESS1342" s="4"/>
      <c r="EST1342" s="4"/>
      <c r="ESU1342" s="4"/>
      <c r="ESV1342" s="4"/>
      <c r="ESW1342" s="4"/>
      <c r="ESX1342" s="4"/>
      <c r="ESY1342" s="4"/>
      <c r="ESZ1342" s="4"/>
      <c r="ETA1342" s="4"/>
      <c r="ETB1342" s="4"/>
      <c r="ETC1342" s="4"/>
      <c r="ETD1342" s="4"/>
      <c r="ETE1342" s="4"/>
      <c r="ETF1342" s="4"/>
      <c r="ETG1342" s="4"/>
      <c r="ETH1342" s="4"/>
      <c r="ETI1342" s="4"/>
      <c r="ETJ1342" s="4"/>
      <c r="ETK1342" s="4"/>
      <c r="ETL1342" s="4"/>
      <c r="ETM1342" s="4"/>
      <c r="ETN1342" s="4"/>
      <c r="ETO1342" s="4"/>
      <c r="ETP1342" s="4"/>
      <c r="ETQ1342" s="4"/>
      <c r="ETR1342" s="4"/>
      <c r="ETS1342" s="4"/>
      <c r="ETT1342" s="4"/>
      <c r="ETU1342" s="4"/>
      <c r="ETV1342" s="4"/>
      <c r="ETW1342" s="4"/>
      <c r="ETX1342" s="4"/>
      <c r="ETY1342" s="4"/>
      <c r="ETZ1342" s="4"/>
      <c r="EUA1342" s="4"/>
      <c r="EUB1342" s="4"/>
      <c r="EUC1342" s="4"/>
      <c r="EUD1342" s="4"/>
      <c r="EUE1342" s="4"/>
      <c r="EUF1342" s="4"/>
      <c r="EUG1342" s="4"/>
      <c r="EUH1342" s="4"/>
      <c r="EUI1342" s="4"/>
      <c r="EUJ1342" s="4"/>
      <c r="EUK1342" s="4"/>
      <c r="EUL1342" s="4"/>
      <c r="EUM1342" s="4"/>
      <c r="EUN1342" s="4"/>
      <c r="EUO1342" s="4"/>
      <c r="EUP1342" s="4"/>
      <c r="EUQ1342" s="4"/>
      <c r="EUR1342" s="4"/>
      <c r="EUS1342" s="4"/>
      <c r="EUT1342" s="4"/>
      <c r="EUU1342" s="4"/>
      <c r="EUV1342" s="4"/>
      <c r="EUW1342" s="4"/>
      <c r="EUX1342" s="4"/>
      <c r="EUY1342" s="4"/>
      <c r="EUZ1342" s="4"/>
      <c r="EVA1342" s="4"/>
      <c r="EVB1342" s="4"/>
      <c r="EVC1342" s="4"/>
      <c r="EVD1342" s="4"/>
      <c r="EVE1342" s="4"/>
      <c r="EVF1342" s="4"/>
      <c r="EVG1342" s="4"/>
      <c r="EVH1342" s="4"/>
      <c r="EVI1342" s="4"/>
      <c r="EVJ1342" s="4"/>
      <c r="EVK1342" s="4"/>
      <c r="EVL1342" s="4"/>
      <c r="EVM1342" s="4"/>
      <c r="EVN1342" s="4"/>
      <c r="EVO1342" s="4"/>
      <c r="EVP1342" s="4"/>
      <c r="EVQ1342" s="4"/>
      <c r="EVR1342" s="4"/>
      <c r="EVS1342" s="4"/>
      <c r="EVT1342" s="4"/>
      <c r="EVU1342" s="4"/>
      <c r="EVV1342" s="4"/>
      <c r="EVW1342" s="4"/>
      <c r="EVX1342" s="4"/>
      <c r="EVY1342" s="4"/>
      <c r="EVZ1342" s="4"/>
      <c r="EWA1342" s="4"/>
      <c r="EWB1342" s="4"/>
      <c r="EWC1342" s="4"/>
      <c r="EWD1342" s="4"/>
      <c r="EWE1342" s="4"/>
      <c r="EWF1342" s="4"/>
      <c r="EWG1342" s="4"/>
      <c r="EWH1342" s="4"/>
      <c r="EWI1342" s="4"/>
      <c r="EWJ1342" s="4"/>
      <c r="EWK1342" s="4"/>
      <c r="EWL1342" s="4"/>
      <c r="EWM1342" s="4"/>
      <c r="EWN1342" s="4"/>
      <c r="EWO1342" s="4"/>
      <c r="EWP1342" s="4"/>
      <c r="EWQ1342" s="4"/>
      <c r="EWR1342" s="4"/>
      <c r="EWS1342" s="4"/>
      <c r="EWT1342" s="4"/>
      <c r="EWU1342" s="4"/>
      <c r="EWV1342" s="4"/>
      <c r="EWW1342" s="4"/>
      <c r="EWX1342" s="4"/>
      <c r="EWY1342" s="4"/>
      <c r="EWZ1342" s="4"/>
      <c r="EXA1342" s="4"/>
      <c r="EXB1342" s="4"/>
      <c r="EXC1342" s="4"/>
      <c r="EXD1342" s="4"/>
      <c r="EXE1342" s="4"/>
      <c r="EXF1342" s="4"/>
      <c r="EXG1342" s="4"/>
      <c r="EXH1342" s="4"/>
      <c r="EXI1342" s="4"/>
      <c r="EXJ1342" s="4"/>
      <c r="EXK1342" s="4"/>
      <c r="EXL1342" s="4"/>
      <c r="EXM1342" s="4"/>
      <c r="EXN1342" s="4"/>
      <c r="EXO1342" s="4"/>
      <c r="EXP1342" s="4"/>
      <c r="EXQ1342" s="4"/>
      <c r="EXR1342" s="4"/>
      <c r="EXS1342" s="4"/>
      <c r="EXT1342" s="4"/>
      <c r="EXU1342" s="4"/>
      <c r="EXV1342" s="4"/>
      <c r="EXW1342" s="4"/>
      <c r="EXX1342" s="4"/>
      <c r="EXY1342" s="4"/>
      <c r="EXZ1342" s="4"/>
      <c r="EYA1342" s="4"/>
      <c r="EYB1342" s="4"/>
      <c r="EYC1342" s="4"/>
      <c r="EYD1342" s="4"/>
      <c r="EYE1342" s="4"/>
      <c r="EYF1342" s="4"/>
      <c r="EYG1342" s="4"/>
      <c r="EYH1342" s="4"/>
      <c r="EYI1342" s="4"/>
      <c r="EYJ1342" s="4"/>
      <c r="EYK1342" s="4"/>
      <c r="EYL1342" s="4"/>
      <c r="EYM1342" s="4"/>
      <c r="EYN1342" s="4"/>
      <c r="EYO1342" s="4"/>
      <c r="EYP1342" s="4"/>
      <c r="EYQ1342" s="4"/>
      <c r="EYR1342" s="4"/>
      <c r="EYS1342" s="4"/>
      <c r="EYT1342" s="4"/>
      <c r="EYU1342" s="4"/>
      <c r="EYV1342" s="4"/>
      <c r="EYW1342" s="4"/>
      <c r="EYX1342" s="4"/>
      <c r="EYY1342" s="4"/>
      <c r="EYZ1342" s="4"/>
      <c r="EZA1342" s="4"/>
      <c r="EZB1342" s="4"/>
      <c r="EZC1342" s="4"/>
      <c r="EZD1342" s="4"/>
      <c r="EZE1342" s="4"/>
      <c r="EZF1342" s="4"/>
      <c r="EZG1342" s="4"/>
      <c r="EZH1342" s="4"/>
      <c r="EZI1342" s="4"/>
      <c r="EZJ1342" s="4"/>
      <c r="EZK1342" s="4"/>
      <c r="EZL1342" s="4"/>
      <c r="EZM1342" s="4"/>
      <c r="EZN1342" s="4"/>
      <c r="EZO1342" s="4"/>
      <c r="EZP1342" s="4"/>
      <c r="EZQ1342" s="4"/>
      <c r="EZR1342" s="4"/>
      <c r="EZS1342" s="4"/>
      <c r="EZT1342" s="4"/>
      <c r="EZU1342" s="4"/>
      <c r="EZV1342" s="4"/>
      <c r="EZW1342" s="4"/>
      <c r="EZX1342" s="4"/>
      <c r="EZY1342" s="4"/>
      <c r="EZZ1342" s="4"/>
      <c r="FAA1342" s="4"/>
      <c r="FAB1342" s="4"/>
      <c r="FAC1342" s="4"/>
      <c r="FAD1342" s="4"/>
      <c r="FAE1342" s="4"/>
      <c r="FAF1342" s="4"/>
      <c r="FAG1342" s="4"/>
      <c r="FAH1342" s="4"/>
      <c r="FAI1342" s="4"/>
      <c r="FAJ1342" s="4"/>
      <c r="FAK1342" s="4"/>
      <c r="FAL1342" s="4"/>
      <c r="FAM1342" s="4"/>
      <c r="FAN1342" s="4"/>
      <c r="FAO1342" s="4"/>
      <c r="FAP1342" s="4"/>
      <c r="FAQ1342" s="4"/>
      <c r="FAR1342" s="4"/>
      <c r="FAS1342" s="4"/>
      <c r="FAT1342" s="4"/>
      <c r="FAU1342" s="4"/>
      <c r="FAV1342" s="4"/>
      <c r="FAW1342" s="4"/>
      <c r="FAX1342" s="4"/>
      <c r="FAY1342" s="4"/>
      <c r="FAZ1342" s="4"/>
      <c r="FBA1342" s="4"/>
      <c r="FBB1342" s="4"/>
      <c r="FBC1342" s="4"/>
      <c r="FBD1342" s="4"/>
      <c r="FBE1342" s="4"/>
      <c r="FBF1342" s="4"/>
      <c r="FBG1342" s="4"/>
      <c r="FBH1342" s="4"/>
      <c r="FBI1342" s="4"/>
      <c r="FBJ1342" s="4"/>
      <c r="FBK1342" s="4"/>
      <c r="FBL1342" s="4"/>
      <c r="FBM1342" s="4"/>
      <c r="FBN1342" s="4"/>
      <c r="FBO1342" s="4"/>
      <c r="FBP1342" s="4"/>
      <c r="FBQ1342" s="4"/>
      <c r="FBR1342" s="4"/>
      <c r="FBS1342" s="4"/>
      <c r="FBT1342" s="4"/>
      <c r="FBU1342" s="4"/>
      <c r="FBV1342" s="4"/>
      <c r="FBW1342" s="4"/>
      <c r="FBX1342" s="4"/>
      <c r="FBY1342" s="4"/>
      <c r="FBZ1342" s="4"/>
      <c r="FCA1342" s="4"/>
      <c r="FCB1342" s="4"/>
      <c r="FCC1342" s="4"/>
      <c r="FCD1342" s="4"/>
      <c r="FCE1342" s="4"/>
      <c r="FCF1342" s="4"/>
      <c r="FCG1342" s="4"/>
      <c r="FCH1342" s="4"/>
      <c r="FCI1342" s="4"/>
      <c r="FCJ1342" s="4"/>
      <c r="FCK1342" s="4"/>
      <c r="FCL1342" s="4"/>
      <c r="FCM1342" s="4"/>
      <c r="FCN1342" s="4"/>
      <c r="FCO1342" s="4"/>
      <c r="FCP1342" s="4"/>
      <c r="FCQ1342" s="4"/>
      <c r="FCR1342" s="4"/>
      <c r="FCS1342" s="4"/>
      <c r="FCT1342" s="4"/>
      <c r="FCU1342" s="4"/>
      <c r="FCV1342" s="4"/>
      <c r="FCW1342" s="4"/>
      <c r="FCX1342" s="4"/>
      <c r="FCY1342" s="4"/>
      <c r="FCZ1342" s="4"/>
      <c r="FDA1342" s="4"/>
      <c r="FDB1342" s="4"/>
      <c r="FDC1342" s="4"/>
      <c r="FDD1342" s="4"/>
      <c r="FDE1342" s="4"/>
      <c r="FDF1342" s="4"/>
      <c r="FDG1342" s="4"/>
      <c r="FDH1342" s="4"/>
      <c r="FDI1342" s="4"/>
      <c r="FDJ1342" s="4"/>
      <c r="FDK1342" s="4"/>
      <c r="FDL1342" s="4"/>
      <c r="FDM1342" s="4"/>
      <c r="FDN1342" s="4"/>
      <c r="FDO1342" s="4"/>
      <c r="FDP1342" s="4"/>
      <c r="FDQ1342" s="4"/>
      <c r="FDR1342" s="4"/>
      <c r="FDS1342" s="4"/>
      <c r="FDT1342" s="4"/>
      <c r="FDU1342" s="4"/>
      <c r="FDV1342" s="4"/>
      <c r="FDW1342" s="4"/>
      <c r="FDX1342" s="4"/>
      <c r="FDY1342" s="4"/>
      <c r="FDZ1342" s="4"/>
      <c r="FEA1342" s="4"/>
      <c r="FEB1342" s="4"/>
      <c r="FEC1342" s="4"/>
      <c r="FED1342" s="4"/>
      <c r="FEE1342" s="4"/>
      <c r="FEF1342" s="4"/>
      <c r="FEG1342" s="4"/>
      <c r="FEH1342" s="4"/>
      <c r="FEI1342" s="4"/>
      <c r="FEJ1342" s="4"/>
      <c r="FEK1342" s="4"/>
      <c r="FEL1342" s="4"/>
      <c r="FEM1342" s="4"/>
      <c r="FEN1342" s="4"/>
      <c r="FEO1342" s="4"/>
      <c r="FEP1342" s="4"/>
      <c r="FEQ1342" s="4"/>
      <c r="FER1342" s="4"/>
      <c r="FES1342" s="4"/>
      <c r="FET1342" s="4"/>
      <c r="FEU1342" s="4"/>
      <c r="FEV1342" s="4"/>
      <c r="FEW1342" s="4"/>
      <c r="FEX1342" s="4"/>
      <c r="FEY1342" s="4"/>
      <c r="FEZ1342" s="4"/>
      <c r="FFA1342" s="4"/>
      <c r="FFB1342" s="4"/>
      <c r="FFC1342" s="4"/>
      <c r="FFD1342" s="4"/>
      <c r="FFE1342" s="4"/>
      <c r="FFF1342" s="4"/>
      <c r="FFG1342" s="4"/>
      <c r="FFH1342" s="4"/>
      <c r="FFI1342" s="4"/>
      <c r="FFJ1342" s="4"/>
      <c r="FFK1342" s="4"/>
      <c r="FFL1342" s="4"/>
      <c r="FFM1342" s="4"/>
      <c r="FFN1342" s="4"/>
      <c r="FFO1342" s="4"/>
      <c r="FFP1342" s="4"/>
      <c r="FFQ1342" s="4"/>
      <c r="FFR1342" s="4"/>
      <c r="FFS1342" s="4"/>
      <c r="FFT1342" s="4"/>
      <c r="FFU1342" s="4"/>
      <c r="FFV1342" s="4"/>
      <c r="FFW1342" s="4"/>
      <c r="FFX1342" s="4"/>
      <c r="FFY1342" s="4"/>
      <c r="FFZ1342" s="4"/>
      <c r="FGA1342" s="4"/>
      <c r="FGB1342" s="4"/>
      <c r="FGC1342" s="4"/>
      <c r="FGD1342" s="4"/>
      <c r="FGE1342" s="4"/>
      <c r="FGF1342" s="4"/>
      <c r="FGG1342" s="4"/>
      <c r="FGH1342" s="4"/>
      <c r="FGI1342" s="4"/>
      <c r="FGJ1342" s="4"/>
      <c r="FGK1342" s="4"/>
      <c r="FGL1342" s="4"/>
      <c r="FGM1342" s="4"/>
      <c r="FGN1342" s="4"/>
      <c r="FGO1342" s="4"/>
      <c r="FGP1342" s="4"/>
      <c r="FGQ1342" s="4"/>
      <c r="FGR1342" s="4"/>
      <c r="FGS1342" s="4"/>
      <c r="FGT1342" s="4"/>
      <c r="FGU1342" s="4"/>
      <c r="FGV1342" s="4"/>
      <c r="FGW1342" s="4"/>
      <c r="FGX1342" s="4"/>
      <c r="FGY1342" s="4"/>
      <c r="FGZ1342" s="4"/>
      <c r="FHA1342" s="4"/>
      <c r="FHB1342" s="4"/>
      <c r="FHC1342" s="4"/>
      <c r="FHD1342" s="4"/>
      <c r="FHE1342" s="4"/>
      <c r="FHF1342" s="4"/>
      <c r="FHG1342" s="4"/>
      <c r="FHH1342" s="4"/>
      <c r="FHI1342" s="4"/>
      <c r="FHJ1342" s="4"/>
      <c r="FHK1342" s="4"/>
      <c r="FHL1342" s="4"/>
      <c r="FHM1342" s="4"/>
      <c r="FHN1342" s="4"/>
      <c r="FHO1342" s="4"/>
      <c r="FHP1342" s="4"/>
      <c r="FHQ1342" s="4"/>
      <c r="FHR1342" s="4"/>
      <c r="FHS1342" s="4"/>
      <c r="FHT1342" s="4"/>
      <c r="FHU1342" s="4"/>
      <c r="FHV1342" s="4"/>
      <c r="FHW1342" s="4"/>
      <c r="FHX1342" s="4"/>
      <c r="FHY1342" s="4"/>
      <c r="FHZ1342" s="4"/>
      <c r="FIA1342" s="4"/>
      <c r="FIB1342" s="4"/>
      <c r="FIC1342" s="4"/>
      <c r="FID1342" s="4"/>
      <c r="FIE1342" s="4"/>
      <c r="FIF1342" s="4"/>
      <c r="FIG1342" s="4"/>
      <c r="FIH1342" s="4"/>
      <c r="FII1342" s="4"/>
      <c r="FIJ1342" s="4"/>
      <c r="FIK1342" s="4"/>
      <c r="FIL1342" s="4"/>
      <c r="FIM1342" s="4"/>
      <c r="FIN1342" s="4"/>
      <c r="FIO1342" s="4"/>
      <c r="FIP1342" s="4"/>
      <c r="FIQ1342" s="4"/>
      <c r="FIR1342" s="4"/>
      <c r="FIS1342" s="4"/>
      <c r="FIT1342" s="4"/>
      <c r="FIU1342" s="4"/>
      <c r="FIV1342" s="4"/>
      <c r="FIW1342" s="4"/>
      <c r="FIX1342" s="4"/>
      <c r="FIY1342" s="4"/>
      <c r="FIZ1342" s="4"/>
      <c r="FJA1342" s="4"/>
      <c r="FJB1342" s="4"/>
      <c r="FJC1342" s="4"/>
      <c r="FJD1342" s="4"/>
      <c r="FJE1342" s="4"/>
      <c r="FJF1342" s="4"/>
      <c r="FJG1342" s="4"/>
      <c r="FJH1342" s="4"/>
      <c r="FJI1342" s="4"/>
      <c r="FJJ1342" s="4"/>
      <c r="FJK1342" s="4"/>
      <c r="FJL1342" s="4"/>
      <c r="FJM1342" s="4"/>
      <c r="FJN1342" s="4"/>
      <c r="FJO1342" s="4"/>
      <c r="FJP1342" s="4"/>
      <c r="FJQ1342" s="4"/>
      <c r="FJR1342" s="4"/>
      <c r="FJS1342" s="4"/>
      <c r="FJT1342" s="4"/>
      <c r="FJU1342" s="4"/>
      <c r="FJV1342" s="4"/>
      <c r="FJW1342" s="4"/>
      <c r="FJX1342" s="4"/>
      <c r="FJY1342" s="4"/>
      <c r="FJZ1342" s="4"/>
      <c r="FKA1342" s="4"/>
      <c r="FKB1342" s="4"/>
      <c r="FKC1342" s="4"/>
      <c r="FKD1342" s="4"/>
      <c r="FKE1342" s="4"/>
      <c r="FKF1342" s="4"/>
      <c r="FKG1342" s="4"/>
      <c r="FKH1342" s="4"/>
      <c r="FKI1342" s="4"/>
      <c r="FKJ1342" s="4"/>
      <c r="FKK1342" s="4"/>
      <c r="FKL1342" s="4"/>
      <c r="FKM1342" s="4"/>
      <c r="FKN1342" s="4"/>
      <c r="FKO1342" s="4"/>
      <c r="FKP1342" s="4"/>
      <c r="FKQ1342" s="4"/>
      <c r="FKR1342" s="4"/>
      <c r="FKS1342" s="4"/>
      <c r="FKT1342" s="4"/>
      <c r="FKU1342" s="4"/>
      <c r="FKV1342" s="4"/>
      <c r="FKW1342" s="4"/>
      <c r="FKX1342" s="4"/>
      <c r="FKY1342" s="4"/>
      <c r="FKZ1342" s="4"/>
      <c r="FLA1342" s="4"/>
      <c r="FLB1342" s="4"/>
      <c r="FLC1342" s="4"/>
      <c r="FLD1342" s="4"/>
      <c r="FLE1342" s="4"/>
      <c r="FLF1342" s="4"/>
      <c r="FLG1342" s="4"/>
      <c r="FLH1342" s="4"/>
      <c r="FLI1342" s="4"/>
      <c r="FLJ1342" s="4"/>
      <c r="FLK1342" s="4"/>
      <c r="FLL1342" s="4"/>
      <c r="FLM1342" s="4"/>
      <c r="FLN1342" s="4"/>
      <c r="FLO1342" s="4"/>
      <c r="FLP1342" s="4"/>
      <c r="FLQ1342" s="4"/>
      <c r="FLR1342" s="4"/>
      <c r="FLS1342" s="4"/>
      <c r="FLT1342" s="4"/>
      <c r="FLU1342" s="4"/>
      <c r="FLV1342" s="4"/>
      <c r="FLW1342" s="4"/>
      <c r="FLX1342" s="4"/>
      <c r="FLY1342" s="4"/>
      <c r="FLZ1342" s="4"/>
      <c r="FMA1342" s="4"/>
      <c r="FMB1342" s="4"/>
      <c r="FMC1342" s="4"/>
      <c r="FMD1342" s="4"/>
      <c r="FME1342" s="4"/>
      <c r="FMF1342" s="4"/>
      <c r="FMG1342" s="4"/>
      <c r="FMH1342" s="4"/>
      <c r="FMI1342" s="4"/>
      <c r="FMJ1342" s="4"/>
      <c r="FMK1342" s="4"/>
      <c r="FML1342" s="4"/>
      <c r="FMM1342" s="4"/>
      <c r="FMN1342" s="4"/>
      <c r="FMO1342" s="4"/>
      <c r="FMP1342" s="4"/>
      <c r="FMQ1342" s="4"/>
      <c r="FMR1342" s="4"/>
      <c r="FMS1342" s="4"/>
      <c r="FMT1342" s="4"/>
      <c r="FMU1342" s="4"/>
      <c r="FMV1342" s="4"/>
      <c r="FMW1342" s="4"/>
      <c r="FMX1342" s="4"/>
      <c r="FMY1342" s="4"/>
      <c r="FMZ1342" s="4"/>
      <c r="FNA1342" s="4"/>
      <c r="FNB1342" s="4"/>
      <c r="FNC1342" s="4"/>
      <c r="FND1342" s="4"/>
      <c r="FNE1342" s="4"/>
      <c r="FNF1342" s="4"/>
      <c r="FNG1342" s="4"/>
      <c r="FNH1342" s="4"/>
      <c r="FNI1342" s="4"/>
      <c r="FNJ1342" s="4"/>
      <c r="FNK1342" s="4"/>
      <c r="FNL1342" s="4"/>
      <c r="FNM1342" s="4"/>
      <c r="FNN1342" s="4"/>
      <c r="FNO1342" s="4"/>
      <c r="FNP1342" s="4"/>
      <c r="FNQ1342" s="4"/>
      <c r="FNR1342" s="4"/>
      <c r="FNS1342" s="4"/>
      <c r="FNT1342" s="4"/>
      <c r="FNU1342" s="4"/>
      <c r="FNV1342" s="4"/>
      <c r="FNW1342" s="4"/>
      <c r="FNX1342" s="4"/>
      <c r="FNY1342" s="4"/>
      <c r="FNZ1342" s="4"/>
      <c r="FOA1342" s="4"/>
      <c r="FOB1342" s="4"/>
      <c r="FOC1342" s="4"/>
      <c r="FOD1342" s="4"/>
      <c r="FOE1342" s="4"/>
      <c r="FOF1342" s="4"/>
      <c r="FOG1342" s="4"/>
      <c r="FOH1342" s="4"/>
      <c r="FOI1342" s="4"/>
      <c r="FOJ1342" s="4"/>
      <c r="FOK1342" s="4"/>
      <c r="FOL1342" s="4"/>
      <c r="FOM1342" s="4"/>
      <c r="FON1342" s="4"/>
      <c r="FOO1342" s="4"/>
      <c r="FOP1342" s="4"/>
      <c r="FOQ1342" s="4"/>
      <c r="FOR1342" s="4"/>
      <c r="FOS1342" s="4"/>
      <c r="FOT1342" s="4"/>
      <c r="FOU1342" s="4"/>
      <c r="FOV1342" s="4"/>
      <c r="FOW1342" s="4"/>
      <c r="FOX1342" s="4"/>
      <c r="FOY1342" s="4"/>
      <c r="FOZ1342" s="4"/>
      <c r="FPA1342" s="4"/>
      <c r="FPB1342" s="4"/>
      <c r="FPC1342" s="4"/>
      <c r="FPD1342" s="4"/>
      <c r="FPE1342" s="4"/>
      <c r="FPF1342" s="4"/>
      <c r="FPG1342" s="4"/>
      <c r="FPH1342" s="4"/>
      <c r="FPI1342" s="4"/>
      <c r="FPJ1342" s="4"/>
      <c r="FPK1342" s="4"/>
      <c r="FPL1342" s="4"/>
      <c r="FPM1342" s="4"/>
      <c r="FPN1342" s="4"/>
      <c r="FPO1342" s="4"/>
      <c r="FPP1342" s="4"/>
      <c r="FPQ1342" s="4"/>
      <c r="FPR1342" s="4"/>
      <c r="FPS1342" s="4"/>
      <c r="FPT1342" s="4"/>
      <c r="FPU1342" s="4"/>
      <c r="FPV1342" s="4"/>
      <c r="FPW1342" s="4"/>
      <c r="FPX1342" s="4"/>
      <c r="FPY1342" s="4"/>
      <c r="FPZ1342" s="4"/>
      <c r="FQA1342" s="4"/>
      <c r="FQB1342" s="4"/>
      <c r="FQC1342" s="4"/>
      <c r="FQD1342" s="4"/>
      <c r="FQE1342" s="4"/>
      <c r="FQF1342" s="4"/>
      <c r="FQG1342" s="4"/>
      <c r="FQH1342" s="4"/>
      <c r="FQI1342" s="4"/>
      <c r="FQJ1342" s="4"/>
      <c r="FQK1342" s="4"/>
      <c r="FQL1342" s="4"/>
      <c r="FQM1342" s="4"/>
      <c r="FQN1342" s="4"/>
      <c r="FQO1342" s="4"/>
      <c r="FQP1342" s="4"/>
      <c r="FQQ1342" s="4"/>
      <c r="FQR1342" s="4"/>
      <c r="FQS1342" s="4"/>
      <c r="FQT1342" s="4"/>
      <c r="FQU1342" s="4"/>
      <c r="FQV1342" s="4"/>
      <c r="FQW1342" s="4"/>
      <c r="FQX1342" s="4"/>
      <c r="FQY1342" s="4"/>
      <c r="FQZ1342" s="4"/>
      <c r="FRA1342" s="4"/>
      <c r="FRB1342" s="4"/>
      <c r="FRC1342" s="4"/>
      <c r="FRD1342" s="4"/>
      <c r="FRE1342" s="4"/>
      <c r="FRF1342" s="4"/>
      <c r="FRG1342" s="4"/>
      <c r="FRH1342" s="4"/>
      <c r="FRI1342" s="4"/>
      <c r="FRJ1342" s="4"/>
      <c r="FRK1342" s="4"/>
      <c r="FRL1342" s="4"/>
      <c r="FRM1342" s="4"/>
      <c r="FRN1342" s="4"/>
      <c r="FRO1342" s="4"/>
      <c r="FRP1342" s="4"/>
      <c r="FRQ1342" s="4"/>
      <c r="FRR1342" s="4"/>
      <c r="FRS1342" s="4"/>
      <c r="FRT1342" s="4"/>
      <c r="FRU1342" s="4"/>
      <c r="FRV1342" s="4"/>
      <c r="FRW1342" s="4"/>
      <c r="FRX1342" s="4"/>
      <c r="FRY1342" s="4"/>
      <c r="FRZ1342" s="4"/>
      <c r="FSA1342" s="4"/>
      <c r="FSB1342" s="4"/>
      <c r="FSC1342" s="4"/>
      <c r="FSD1342" s="4"/>
      <c r="FSE1342" s="4"/>
      <c r="FSF1342" s="4"/>
      <c r="FSG1342" s="4"/>
      <c r="FSH1342" s="4"/>
      <c r="FSI1342" s="4"/>
      <c r="FSJ1342" s="4"/>
      <c r="FSK1342" s="4"/>
      <c r="FSL1342" s="4"/>
      <c r="FSM1342" s="4"/>
      <c r="FSN1342" s="4"/>
      <c r="FSO1342" s="4"/>
      <c r="FSP1342" s="4"/>
      <c r="FSQ1342" s="4"/>
      <c r="FSR1342" s="4"/>
      <c r="FSS1342" s="4"/>
      <c r="FST1342" s="4"/>
      <c r="FSU1342" s="4"/>
      <c r="FSV1342" s="4"/>
      <c r="FSW1342" s="4"/>
      <c r="FSX1342" s="4"/>
      <c r="FSY1342" s="4"/>
      <c r="FSZ1342" s="4"/>
      <c r="FTA1342" s="4"/>
      <c r="FTB1342" s="4"/>
      <c r="FTC1342" s="4"/>
      <c r="FTD1342" s="4"/>
      <c r="FTE1342" s="4"/>
      <c r="FTF1342" s="4"/>
      <c r="FTG1342" s="4"/>
      <c r="FTH1342" s="4"/>
      <c r="FTI1342" s="4"/>
      <c r="FTJ1342" s="4"/>
      <c r="FTK1342" s="4"/>
      <c r="FTL1342" s="4"/>
      <c r="FTM1342" s="4"/>
      <c r="FTN1342" s="4"/>
      <c r="FTO1342" s="4"/>
      <c r="FTP1342" s="4"/>
      <c r="FTQ1342" s="4"/>
      <c r="FTR1342" s="4"/>
      <c r="FTS1342" s="4"/>
      <c r="FTT1342" s="4"/>
      <c r="FTU1342" s="4"/>
      <c r="FTV1342" s="4"/>
      <c r="FTW1342" s="4"/>
      <c r="FTX1342" s="4"/>
      <c r="FTY1342" s="4"/>
      <c r="FTZ1342" s="4"/>
      <c r="FUA1342" s="4"/>
      <c r="FUB1342" s="4"/>
      <c r="FUC1342" s="4"/>
      <c r="FUD1342" s="4"/>
      <c r="FUE1342" s="4"/>
      <c r="FUF1342" s="4"/>
      <c r="FUG1342" s="4"/>
      <c r="FUH1342" s="4"/>
      <c r="FUI1342" s="4"/>
      <c r="FUJ1342" s="4"/>
      <c r="FUK1342" s="4"/>
      <c r="FUL1342" s="4"/>
      <c r="FUM1342" s="4"/>
      <c r="FUN1342" s="4"/>
      <c r="FUO1342" s="4"/>
      <c r="FUP1342" s="4"/>
      <c r="FUQ1342" s="4"/>
      <c r="FUR1342" s="4"/>
      <c r="FUS1342" s="4"/>
      <c r="FUT1342" s="4"/>
      <c r="FUU1342" s="4"/>
      <c r="FUV1342" s="4"/>
      <c r="FUW1342" s="4"/>
      <c r="FUX1342" s="4"/>
      <c r="FUY1342" s="4"/>
      <c r="FUZ1342" s="4"/>
      <c r="FVA1342" s="4"/>
      <c r="FVB1342" s="4"/>
      <c r="FVC1342" s="4"/>
      <c r="FVD1342" s="4"/>
      <c r="FVE1342" s="4"/>
      <c r="FVF1342" s="4"/>
      <c r="FVG1342" s="4"/>
      <c r="FVH1342" s="4"/>
      <c r="FVI1342" s="4"/>
      <c r="FVJ1342" s="4"/>
      <c r="FVK1342" s="4"/>
      <c r="FVL1342" s="4"/>
      <c r="FVM1342" s="4"/>
      <c r="FVN1342" s="4"/>
      <c r="FVO1342" s="4"/>
      <c r="FVP1342" s="4"/>
      <c r="FVQ1342" s="4"/>
      <c r="FVR1342" s="4"/>
      <c r="FVS1342" s="4"/>
      <c r="FVT1342" s="4"/>
      <c r="FVU1342" s="4"/>
      <c r="FVV1342" s="4"/>
      <c r="FVW1342" s="4"/>
      <c r="FVX1342" s="4"/>
      <c r="FVY1342" s="4"/>
      <c r="FVZ1342" s="4"/>
      <c r="FWA1342" s="4"/>
      <c r="FWB1342" s="4"/>
      <c r="FWC1342" s="4"/>
      <c r="FWD1342" s="4"/>
      <c r="FWE1342" s="4"/>
      <c r="FWF1342" s="4"/>
      <c r="FWG1342" s="4"/>
      <c r="FWH1342" s="4"/>
      <c r="FWI1342" s="4"/>
      <c r="FWJ1342" s="4"/>
      <c r="FWK1342" s="4"/>
      <c r="FWL1342" s="4"/>
      <c r="FWM1342" s="4"/>
      <c r="FWN1342" s="4"/>
      <c r="FWO1342" s="4"/>
      <c r="FWP1342" s="4"/>
      <c r="FWQ1342" s="4"/>
      <c r="FWR1342" s="4"/>
      <c r="FWS1342" s="4"/>
      <c r="FWT1342" s="4"/>
      <c r="FWU1342" s="4"/>
      <c r="FWV1342" s="4"/>
      <c r="FWW1342" s="4"/>
      <c r="FWX1342" s="4"/>
      <c r="FWY1342" s="4"/>
      <c r="FWZ1342" s="4"/>
      <c r="FXA1342" s="4"/>
      <c r="FXB1342" s="4"/>
      <c r="FXC1342" s="4"/>
      <c r="FXD1342" s="4"/>
      <c r="FXE1342" s="4"/>
      <c r="FXF1342" s="4"/>
      <c r="FXG1342" s="4"/>
      <c r="FXH1342" s="4"/>
      <c r="FXI1342" s="4"/>
      <c r="FXJ1342" s="4"/>
      <c r="FXK1342" s="4"/>
      <c r="FXL1342" s="4"/>
      <c r="FXM1342" s="4"/>
      <c r="FXN1342" s="4"/>
      <c r="FXO1342" s="4"/>
      <c r="FXP1342" s="4"/>
      <c r="FXQ1342" s="4"/>
      <c r="FXR1342" s="4"/>
      <c r="FXS1342" s="4"/>
      <c r="FXT1342" s="4"/>
      <c r="FXU1342" s="4"/>
      <c r="FXV1342" s="4"/>
      <c r="FXW1342" s="4"/>
      <c r="FXX1342" s="4"/>
      <c r="FXY1342" s="4"/>
      <c r="FXZ1342" s="4"/>
      <c r="FYA1342" s="4"/>
      <c r="FYB1342" s="4"/>
      <c r="FYC1342" s="4"/>
      <c r="FYD1342" s="4"/>
      <c r="FYE1342" s="4"/>
      <c r="FYF1342" s="4"/>
      <c r="FYG1342" s="4"/>
      <c r="FYH1342" s="4"/>
      <c r="FYI1342" s="4"/>
      <c r="FYJ1342" s="4"/>
      <c r="FYK1342" s="4"/>
      <c r="FYL1342" s="4"/>
      <c r="FYM1342" s="4"/>
      <c r="FYN1342" s="4"/>
      <c r="FYO1342" s="4"/>
      <c r="FYP1342" s="4"/>
      <c r="FYQ1342" s="4"/>
      <c r="FYR1342" s="4"/>
      <c r="FYS1342" s="4"/>
      <c r="FYT1342" s="4"/>
      <c r="FYU1342" s="4"/>
      <c r="FYV1342" s="4"/>
      <c r="FYW1342" s="4"/>
      <c r="FYX1342" s="4"/>
      <c r="FYY1342" s="4"/>
      <c r="FYZ1342" s="4"/>
      <c r="FZA1342" s="4"/>
      <c r="FZB1342" s="4"/>
      <c r="FZC1342" s="4"/>
      <c r="FZD1342" s="4"/>
      <c r="FZE1342" s="4"/>
      <c r="FZF1342" s="4"/>
      <c r="FZG1342" s="4"/>
      <c r="FZH1342" s="4"/>
      <c r="FZI1342" s="4"/>
      <c r="FZJ1342" s="4"/>
      <c r="FZK1342" s="4"/>
      <c r="FZL1342" s="4"/>
      <c r="FZM1342" s="4"/>
      <c r="FZN1342" s="4"/>
      <c r="FZO1342" s="4"/>
      <c r="FZP1342" s="4"/>
      <c r="FZQ1342" s="4"/>
      <c r="FZR1342" s="4"/>
      <c r="FZS1342" s="4"/>
      <c r="FZT1342" s="4"/>
      <c r="FZU1342" s="4"/>
      <c r="FZV1342" s="4"/>
      <c r="FZW1342" s="4"/>
      <c r="FZX1342" s="4"/>
      <c r="FZY1342" s="4"/>
      <c r="FZZ1342" s="4"/>
      <c r="GAA1342" s="4"/>
      <c r="GAB1342" s="4"/>
      <c r="GAC1342" s="4"/>
      <c r="GAD1342" s="4"/>
      <c r="GAE1342" s="4"/>
      <c r="GAF1342" s="4"/>
      <c r="GAG1342" s="4"/>
      <c r="GAH1342" s="4"/>
      <c r="GAI1342" s="4"/>
      <c r="GAJ1342" s="4"/>
      <c r="GAK1342" s="4"/>
      <c r="GAL1342" s="4"/>
      <c r="GAM1342" s="4"/>
      <c r="GAN1342" s="4"/>
      <c r="GAO1342" s="4"/>
      <c r="GAP1342" s="4"/>
      <c r="GAQ1342" s="4"/>
      <c r="GAR1342" s="4"/>
      <c r="GAS1342" s="4"/>
      <c r="GAT1342" s="4"/>
      <c r="GAU1342" s="4"/>
      <c r="GAV1342" s="4"/>
      <c r="GAW1342" s="4"/>
      <c r="GAX1342" s="4"/>
      <c r="GAY1342" s="4"/>
      <c r="GAZ1342" s="4"/>
      <c r="GBA1342" s="4"/>
      <c r="GBB1342" s="4"/>
      <c r="GBC1342" s="4"/>
      <c r="GBD1342" s="4"/>
      <c r="GBE1342" s="4"/>
      <c r="GBF1342" s="4"/>
      <c r="GBG1342" s="4"/>
      <c r="GBH1342" s="4"/>
      <c r="GBI1342" s="4"/>
      <c r="GBJ1342" s="4"/>
      <c r="GBK1342" s="4"/>
      <c r="GBL1342" s="4"/>
      <c r="GBM1342" s="4"/>
      <c r="GBN1342" s="4"/>
      <c r="GBO1342" s="4"/>
      <c r="GBP1342" s="4"/>
      <c r="GBQ1342" s="4"/>
      <c r="GBR1342" s="4"/>
      <c r="GBS1342" s="4"/>
      <c r="GBT1342" s="4"/>
      <c r="GBU1342" s="4"/>
      <c r="GBV1342" s="4"/>
      <c r="GBW1342" s="4"/>
      <c r="GBX1342" s="4"/>
      <c r="GBY1342" s="4"/>
      <c r="GBZ1342" s="4"/>
      <c r="GCA1342" s="4"/>
      <c r="GCB1342" s="4"/>
      <c r="GCC1342" s="4"/>
      <c r="GCD1342" s="4"/>
      <c r="GCE1342" s="4"/>
      <c r="GCF1342" s="4"/>
      <c r="GCG1342" s="4"/>
      <c r="GCH1342" s="4"/>
      <c r="GCI1342" s="4"/>
      <c r="GCJ1342" s="4"/>
      <c r="GCK1342" s="4"/>
      <c r="GCL1342" s="4"/>
      <c r="GCM1342" s="4"/>
      <c r="GCN1342" s="4"/>
      <c r="GCO1342" s="4"/>
      <c r="GCP1342" s="4"/>
      <c r="GCQ1342" s="4"/>
      <c r="GCR1342" s="4"/>
      <c r="GCS1342" s="4"/>
      <c r="GCT1342" s="4"/>
      <c r="GCU1342" s="4"/>
      <c r="GCV1342" s="4"/>
      <c r="GCW1342" s="4"/>
      <c r="GCX1342" s="4"/>
      <c r="GCY1342" s="4"/>
      <c r="GCZ1342" s="4"/>
      <c r="GDA1342" s="4"/>
      <c r="GDB1342" s="4"/>
      <c r="GDC1342" s="4"/>
      <c r="GDD1342" s="4"/>
      <c r="GDE1342" s="4"/>
      <c r="GDF1342" s="4"/>
      <c r="GDG1342" s="4"/>
      <c r="GDH1342" s="4"/>
      <c r="GDI1342" s="4"/>
      <c r="GDJ1342" s="4"/>
      <c r="GDK1342" s="4"/>
      <c r="GDL1342" s="4"/>
      <c r="GDM1342" s="4"/>
      <c r="GDN1342" s="4"/>
      <c r="GDO1342" s="4"/>
      <c r="GDP1342" s="4"/>
      <c r="GDQ1342" s="4"/>
      <c r="GDR1342" s="4"/>
      <c r="GDS1342" s="4"/>
      <c r="GDT1342" s="4"/>
      <c r="GDU1342" s="4"/>
      <c r="GDV1342" s="4"/>
      <c r="GDW1342" s="4"/>
      <c r="GDX1342" s="4"/>
      <c r="GDY1342" s="4"/>
      <c r="GDZ1342" s="4"/>
      <c r="GEA1342" s="4"/>
      <c r="GEB1342" s="4"/>
      <c r="GEC1342" s="4"/>
      <c r="GED1342" s="4"/>
      <c r="GEE1342" s="4"/>
      <c r="GEF1342" s="4"/>
      <c r="GEG1342" s="4"/>
      <c r="GEH1342" s="4"/>
      <c r="GEI1342" s="4"/>
      <c r="GEJ1342" s="4"/>
      <c r="GEK1342" s="4"/>
      <c r="GEL1342" s="4"/>
      <c r="GEM1342" s="4"/>
      <c r="GEN1342" s="4"/>
      <c r="GEO1342" s="4"/>
      <c r="GEP1342" s="4"/>
      <c r="GEQ1342" s="4"/>
      <c r="GER1342" s="4"/>
      <c r="GES1342" s="4"/>
      <c r="GET1342" s="4"/>
      <c r="GEU1342" s="4"/>
      <c r="GEV1342" s="4"/>
      <c r="GEW1342" s="4"/>
      <c r="GEX1342" s="4"/>
      <c r="GEY1342" s="4"/>
      <c r="GEZ1342" s="4"/>
      <c r="GFA1342" s="4"/>
      <c r="GFB1342" s="4"/>
      <c r="GFC1342" s="4"/>
      <c r="GFD1342" s="4"/>
      <c r="GFE1342" s="4"/>
      <c r="GFF1342" s="4"/>
      <c r="GFG1342" s="4"/>
      <c r="GFH1342" s="4"/>
      <c r="GFI1342" s="4"/>
      <c r="GFJ1342" s="4"/>
      <c r="GFK1342" s="4"/>
      <c r="GFL1342" s="4"/>
      <c r="GFM1342" s="4"/>
      <c r="GFN1342" s="4"/>
      <c r="GFO1342" s="4"/>
      <c r="GFP1342" s="4"/>
      <c r="GFQ1342" s="4"/>
      <c r="GFR1342" s="4"/>
      <c r="GFS1342" s="4"/>
      <c r="GFT1342" s="4"/>
      <c r="GFU1342" s="4"/>
      <c r="GFV1342" s="4"/>
      <c r="GFW1342" s="4"/>
      <c r="GFX1342" s="4"/>
      <c r="GFY1342" s="4"/>
      <c r="GFZ1342" s="4"/>
      <c r="GGA1342" s="4"/>
      <c r="GGB1342" s="4"/>
      <c r="GGC1342" s="4"/>
      <c r="GGD1342" s="4"/>
      <c r="GGE1342" s="4"/>
      <c r="GGF1342" s="4"/>
      <c r="GGG1342" s="4"/>
      <c r="GGH1342" s="4"/>
      <c r="GGI1342" s="4"/>
      <c r="GGJ1342" s="4"/>
      <c r="GGK1342" s="4"/>
      <c r="GGL1342" s="4"/>
      <c r="GGM1342" s="4"/>
      <c r="GGN1342" s="4"/>
      <c r="GGO1342" s="4"/>
      <c r="GGP1342" s="4"/>
      <c r="GGQ1342" s="4"/>
      <c r="GGR1342" s="4"/>
      <c r="GGS1342" s="4"/>
      <c r="GGT1342" s="4"/>
      <c r="GGU1342" s="4"/>
      <c r="GGV1342" s="4"/>
      <c r="GGW1342" s="4"/>
      <c r="GGX1342" s="4"/>
      <c r="GGY1342" s="4"/>
      <c r="GGZ1342" s="4"/>
      <c r="GHA1342" s="4"/>
      <c r="GHB1342" s="4"/>
      <c r="GHC1342" s="4"/>
      <c r="GHD1342" s="4"/>
      <c r="GHE1342" s="4"/>
      <c r="GHF1342" s="4"/>
      <c r="GHG1342" s="4"/>
      <c r="GHH1342" s="4"/>
      <c r="GHI1342" s="4"/>
      <c r="GHJ1342" s="4"/>
      <c r="GHK1342" s="4"/>
      <c r="GHL1342" s="4"/>
      <c r="GHM1342" s="4"/>
      <c r="GHN1342" s="4"/>
      <c r="GHO1342" s="4"/>
      <c r="GHP1342" s="4"/>
      <c r="GHQ1342" s="4"/>
      <c r="GHR1342" s="4"/>
      <c r="GHS1342" s="4"/>
      <c r="GHT1342" s="4"/>
      <c r="GHU1342" s="4"/>
      <c r="GHV1342" s="4"/>
      <c r="GHW1342" s="4"/>
      <c r="GHX1342" s="4"/>
      <c r="GHY1342" s="4"/>
      <c r="GHZ1342" s="4"/>
      <c r="GIA1342" s="4"/>
      <c r="GIB1342" s="4"/>
      <c r="GIC1342" s="4"/>
      <c r="GID1342" s="4"/>
      <c r="GIE1342" s="4"/>
      <c r="GIF1342" s="4"/>
      <c r="GIG1342" s="4"/>
      <c r="GIH1342" s="4"/>
      <c r="GII1342" s="4"/>
      <c r="GIJ1342" s="4"/>
      <c r="GIK1342" s="4"/>
      <c r="GIL1342" s="4"/>
      <c r="GIM1342" s="4"/>
      <c r="GIN1342" s="4"/>
      <c r="GIO1342" s="4"/>
      <c r="GIP1342" s="4"/>
      <c r="GIQ1342" s="4"/>
      <c r="GIR1342" s="4"/>
      <c r="GIS1342" s="4"/>
      <c r="GIT1342" s="4"/>
      <c r="GIU1342" s="4"/>
      <c r="GIV1342" s="4"/>
      <c r="GIW1342" s="4"/>
      <c r="GIX1342" s="4"/>
      <c r="GIY1342" s="4"/>
      <c r="GIZ1342" s="4"/>
      <c r="GJA1342" s="4"/>
      <c r="GJB1342" s="4"/>
      <c r="GJC1342" s="4"/>
      <c r="GJD1342" s="4"/>
      <c r="GJE1342" s="4"/>
      <c r="GJF1342" s="4"/>
      <c r="GJG1342" s="4"/>
      <c r="GJH1342" s="4"/>
      <c r="GJI1342" s="4"/>
      <c r="GJJ1342" s="4"/>
      <c r="GJK1342" s="4"/>
      <c r="GJL1342" s="4"/>
      <c r="GJM1342" s="4"/>
      <c r="GJN1342" s="4"/>
      <c r="GJO1342" s="4"/>
      <c r="GJP1342" s="4"/>
      <c r="GJQ1342" s="4"/>
      <c r="GJR1342" s="4"/>
      <c r="GJS1342" s="4"/>
      <c r="GJT1342" s="4"/>
      <c r="GJU1342" s="4"/>
      <c r="GJV1342" s="4"/>
      <c r="GJW1342" s="4"/>
      <c r="GJX1342" s="4"/>
      <c r="GJY1342" s="4"/>
      <c r="GJZ1342" s="4"/>
      <c r="GKA1342" s="4"/>
      <c r="GKB1342" s="4"/>
      <c r="GKC1342" s="4"/>
      <c r="GKD1342" s="4"/>
      <c r="GKE1342" s="4"/>
      <c r="GKF1342" s="4"/>
      <c r="GKG1342" s="4"/>
      <c r="GKH1342" s="4"/>
      <c r="GKI1342" s="4"/>
      <c r="GKJ1342" s="4"/>
      <c r="GKK1342" s="4"/>
      <c r="GKL1342" s="4"/>
      <c r="GKM1342" s="4"/>
      <c r="GKN1342" s="4"/>
      <c r="GKO1342" s="4"/>
      <c r="GKP1342" s="4"/>
      <c r="GKQ1342" s="4"/>
      <c r="GKR1342" s="4"/>
      <c r="GKS1342" s="4"/>
      <c r="GKT1342" s="4"/>
      <c r="GKU1342" s="4"/>
      <c r="GKV1342" s="4"/>
      <c r="GKW1342" s="4"/>
      <c r="GKX1342" s="4"/>
      <c r="GKY1342" s="4"/>
      <c r="GKZ1342" s="4"/>
      <c r="GLA1342" s="4"/>
      <c r="GLB1342" s="4"/>
      <c r="GLC1342" s="4"/>
      <c r="GLD1342" s="4"/>
      <c r="GLE1342" s="4"/>
      <c r="GLF1342" s="4"/>
      <c r="GLG1342" s="4"/>
      <c r="GLH1342" s="4"/>
      <c r="GLI1342" s="4"/>
      <c r="GLJ1342" s="4"/>
      <c r="GLK1342" s="4"/>
      <c r="GLL1342" s="4"/>
      <c r="GLM1342" s="4"/>
      <c r="GLN1342" s="4"/>
      <c r="GLO1342" s="4"/>
      <c r="GLP1342" s="4"/>
      <c r="GLQ1342" s="4"/>
      <c r="GLR1342" s="4"/>
      <c r="GLS1342" s="4"/>
      <c r="GLT1342" s="4"/>
      <c r="GLU1342" s="4"/>
      <c r="GLV1342" s="4"/>
      <c r="GLW1342" s="4"/>
      <c r="GLX1342" s="4"/>
      <c r="GLY1342" s="4"/>
      <c r="GLZ1342" s="4"/>
      <c r="GMA1342" s="4"/>
      <c r="GMB1342" s="4"/>
      <c r="GMC1342" s="4"/>
      <c r="GMD1342" s="4"/>
      <c r="GME1342" s="4"/>
      <c r="GMF1342" s="4"/>
      <c r="GMG1342" s="4"/>
      <c r="GMH1342" s="4"/>
      <c r="GMI1342" s="4"/>
      <c r="GMJ1342" s="4"/>
      <c r="GMK1342" s="4"/>
      <c r="GML1342" s="4"/>
      <c r="GMM1342" s="4"/>
      <c r="GMN1342" s="4"/>
      <c r="GMO1342" s="4"/>
      <c r="GMP1342" s="4"/>
      <c r="GMQ1342" s="4"/>
      <c r="GMR1342" s="4"/>
      <c r="GMS1342" s="4"/>
      <c r="GMT1342" s="4"/>
      <c r="GMU1342" s="4"/>
      <c r="GMV1342" s="4"/>
      <c r="GMW1342" s="4"/>
      <c r="GMX1342" s="4"/>
      <c r="GMY1342" s="4"/>
      <c r="GMZ1342" s="4"/>
      <c r="GNA1342" s="4"/>
      <c r="GNB1342" s="4"/>
      <c r="GNC1342" s="4"/>
      <c r="GND1342" s="4"/>
      <c r="GNE1342" s="4"/>
      <c r="GNF1342" s="4"/>
      <c r="GNG1342" s="4"/>
      <c r="GNH1342" s="4"/>
      <c r="GNI1342" s="4"/>
      <c r="GNJ1342" s="4"/>
      <c r="GNK1342" s="4"/>
      <c r="GNL1342" s="4"/>
      <c r="GNM1342" s="4"/>
      <c r="GNN1342" s="4"/>
      <c r="GNO1342" s="4"/>
      <c r="GNP1342" s="4"/>
      <c r="GNQ1342" s="4"/>
      <c r="GNR1342" s="4"/>
      <c r="GNS1342" s="4"/>
      <c r="GNT1342" s="4"/>
      <c r="GNU1342" s="4"/>
      <c r="GNV1342" s="4"/>
      <c r="GNW1342" s="4"/>
      <c r="GNX1342" s="4"/>
      <c r="GNY1342" s="4"/>
      <c r="GNZ1342" s="4"/>
      <c r="GOA1342" s="4"/>
      <c r="GOB1342" s="4"/>
      <c r="GOC1342" s="4"/>
      <c r="GOD1342" s="4"/>
      <c r="GOE1342" s="4"/>
      <c r="GOF1342" s="4"/>
      <c r="GOG1342" s="4"/>
      <c r="GOH1342" s="4"/>
      <c r="GOI1342" s="4"/>
      <c r="GOJ1342" s="4"/>
      <c r="GOK1342" s="4"/>
      <c r="GOL1342" s="4"/>
      <c r="GOM1342" s="4"/>
      <c r="GON1342" s="4"/>
      <c r="GOO1342" s="4"/>
      <c r="GOP1342" s="4"/>
      <c r="GOQ1342" s="4"/>
      <c r="GOR1342" s="4"/>
      <c r="GOS1342" s="4"/>
      <c r="GOT1342" s="4"/>
      <c r="GOU1342" s="4"/>
      <c r="GOV1342" s="4"/>
      <c r="GOW1342" s="4"/>
      <c r="GOX1342" s="4"/>
      <c r="GOY1342" s="4"/>
      <c r="GOZ1342" s="4"/>
      <c r="GPA1342" s="4"/>
      <c r="GPB1342" s="4"/>
      <c r="GPC1342" s="4"/>
      <c r="GPD1342" s="4"/>
      <c r="GPE1342" s="4"/>
      <c r="GPF1342" s="4"/>
      <c r="GPG1342" s="4"/>
      <c r="GPH1342" s="4"/>
      <c r="GPI1342" s="4"/>
      <c r="GPJ1342" s="4"/>
      <c r="GPK1342" s="4"/>
      <c r="GPL1342" s="4"/>
      <c r="GPM1342" s="4"/>
      <c r="GPN1342" s="4"/>
      <c r="GPO1342" s="4"/>
      <c r="GPP1342" s="4"/>
      <c r="GPQ1342" s="4"/>
      <c r="GPR1342" s="4"/>
      <c r="GPS1342" s="4"/>
      <c r="GPT1342" s="4"/>
      <c r="GPU1342" s="4"/>
      <c r="GPV1342" s="4"/>
      <c r="GPW1342" s="4"/>
      <c r="GPX1342" s="4"/>
      <c r="GPY1342" s="4"/>
      <c r="GPZ1342" s="4"/>
      <c r="GQA1342" s="4"/>
      <c r="GQB1342" s="4"/>
      <c r="GQC1342" s="4"/>
      <c r="GQD1342" s="4"/>
      <c r="GQE1342" s="4"/>
      <c r="GQF1342" s="4"/>
      <c r="GQG1342" s="4"/>
      <c r="GQH1342" s="4"/>
      <c r="GQI1342" s="4"/>
      <c r="GQJ1342" s="4"/>
      <c r="GQK1342" s="4"/>
      <c r="GQL1342" s="4"/>
      <c r="GQM1342" s="4"/>
      <c r="GQN1342" s="4"/>
      <c r="GQO1342" s="4"/>
      <c r="GQP1342" s="4"/>
      <c r="GQQ1342" s="4"/>
      <c r="GQR1342" s="4"/>
      <c r="GQS1342" s="4"/>
      <c r="GQT1342" s="4"/>
      <c r="GQU1342" s="4"/>
      <c r="GQV1342" s="4"/>
      <c r="GQW1342" s="4"/>
      <c r="GQX1342" s="4"/>
      <c r="GQY1342" s="4"/>
      <c r="GQZ1342" s="4"/>
      <c r="GRA1342" s="4"/>
      <c r="GRB1342" s="4"/>
      <c r="GRC1342" s="4"/>
      <c r="GRD1342" s="4"/>
      <c r="GRE1342" s="4"/>
      <c r="GRF1342" s="4"/>
      <c r="GRG1342" s="4"/>
      <c r="GRH1342" s="4"/>
      <c r="GRI1342" s="4"/>
      <c r="GRJ1342" s="4"/>
      <c r="GRK1342" s="4"/>
      <c r="GRL1342" s="4"/>
      <c r="GRM1342" s="4"/>
      <c r="GRN1342" s="4"/>
      <c r="GRO1342" s="4"/>
      <c r="GRP1342" s="4"/>
      <c r="GRQ1342" s="4"/>
      <c r="GRR1342" s="4"/>
      <c r="GRS1342" s="4"/>
      <c r="GRT1342" s="4"/>
      <c r="GRU1342" s="4"/>
      <c r="GRV1342" s="4"/>
      <c r="GRW1342" s="4"/>
      <c r="GRX1342" s="4"/>
      <c r="GRY1342" s="4"/>
      <c r="GRZ1342" s="4"/>
      <c r="GSA1342" s="4"/>
      <c r="GSB1342" s="4"/>
      <c r="GSC1342" s="4"/>
      <c r="GSD1342" s="4"/>
      <c r="GSE1342" s="4"/>
      <c r="GSF1342" s="4"/>
      <c r="GSG1342" s="4"/>
      <c r="GSH1342" s="4"/>
      <c r="GSI1342" s="4"/>
      <c r="GSJ1342" s="4"/>
      <c r="GSK1342" s="4"/>
      <c r="GSL1342" s="4"/>
      <c r="GSM1342" s="4"/>
      <c r="GSN1342" s="4"/>
      <c r="GSO1342" s="4"/>
      <c r="GSP1342" s="4"/>
      <c r="GSQ1342" s="4"/>
      <c r="GSR1342" s="4"/>
      <c r="GSS1342" s="4"/>
      <c r="GST1342" s="4"/>
      <c r="GSU1342" s="4"/>
      <c r="GSV1342" s="4"/>
      <c r="GSW1342" s="4"/>
      <c r="GSX1342" s="4"/>
      <c r="GSY1342" s="4"/>
      <c r="GSZ1342" s="4"/>
      <c r="GTA1342" s="4"/>
      <c r="GTB1342" s="4"/>
      <c r="GTC1342" s="4"/>
      <c r="GTD1342" s="4"/>
      <c r="GTE1342" s="4"/>
      <c r="GTF1342" s="4"/>
      <c r="GTG1342" s="4"/>
      <c r="GTH1342" s="4"/>
      <c r="GTI1342" s="4"/>
      <c r="GTJ1342" s="4"/>
      <c r="GTK1342" s="4"/>
      <c r="GTL1342" s="4"/>
      <c r="GTM1342" s="4"/>
      <c r="GTN1342" s="4"/>
      <c r="GTO1342" s="4"/>
      <c r="GTP1342" s="4"/>
      <c r="GTQ1342" s="4"/>
      <c r="GTR1342" s="4"/>
      <c r="GTS1342" s="4"/>
      <c r="GTT1342" s="4"/>
      <c r="GTU1342" s="4"/>
      <c r="GTV1342" s="4"/>
      <c r="GTW1342" s="4"/>
      <c r="GTX1342" s="4"/>
      <c r="GTY1342" s="4"/>
      <c r="GTZ1342" s="4"/>
      <c r="GUA1342" s="4"/>
      <c r="GUB1342" s="4"/>
      <c r="GUC1342" s="4"/>
      <c r="GUD1342" s="4"/>
      <c r="GUE1342" s="4"/>
      <c r="GUF1342" s="4"/>
      <c r="GUG1342" s="4"/>
      <c r="GUH1342" s="4"/>
      <c r="GUI1342" s="4"/>
      <c r="GUJ1342" s="4"/>
      <c r="GUK1342" s="4"/>
      <c r="GUL1342" s="4"/>
      <c r="GUM1342" s="4"/>
      <c r="GUN1342" s="4"/>
      <c r="GUO1342" s="4"/>
      <c r="GUP1342" s="4"/>
      <c r="GUQ1342" s="4"/>
      <c r="GUR1342" s="4"/>
      <c r="GUS1342" s="4"/>
      <c r="GUT1342" s="4"/>
      <c r="GUU1342" s="4"/>
      <c r="GUV1342" s="4"/>
      <c r="GUW1342" s="4"/>
      <c r="GUX1342" s="4"/>
      <c r="GUY1342" s="4"/>
      <c r="GUZ1342" s="4"/>
      <c r="GVA1342" s="4"/>
      <c r="GVB1342" s="4"/>
      <c r="GVC1342" s="4"/>
      <c r="GVD1342" s="4"/>
      <c r="GVE1342" s="4"/>
      <c r="GVF1342" s="4"/>
      <c r="GVG1342" s="4"/>
      <c r="GVH1342" s="4"/>
      <c r="GVI1342" s="4"/>
      <c r="GVJ1342" s="4"/>
      <c r="GVK1342" s="4"/>
      <c r="GVL1342" s="4"/>
      <c r="GVM1342" s="4"/>
      <c r="GVN1342" s="4"/>
      <c r="GVO1342" s="4"/>
      <c r="GVP1342" s="4"/>
      <c r="GVQ1342" s="4"/>
      <c r="GVR1342" s="4"/>
      <c r="GVS1342" s="4"/>
      <c r="GVT1342" s="4"/>
      <c r="GVU1342" s="4"/>
      <c r="GVV1342" s="4"/>
      <c r="GVW1342" s="4"/>
      <c r="GVX1342" s="4"/>
      <c r="GVY1342" s="4"/>
      <c r="GVZ1342" s="4"/>
      <c r="GWA1342" s="4"/>
      <c r="GWB1342" s="4"/>
      <c r="GWC1342" s="4"/>
      <c r="GWD1342" s="4"/>
      <c r="GWE1342" s="4"/>
      <c r="GWF1342" s="4"/>
      <c r="GWG1342" s="4"/>
      <c r="GWH1342" s="4"/>
      <c r="GWI1342" s="4"/>
      <c r="GWJ1342" s="4"/>
      <c r="GWK1342" s="4"/>
      <c r="GWL1342" s="4"/>
      <c r="GWM1342" s="4"/>
      <c r="GWN1342" s="4"/>
      <c r="GWO1342" s="4"/>
      <c r="GWP1342" s="4"/>
      <c r="GWQ1342" s="4"/>
      <c r="GWR1342" s="4"/>
      <c r="GWS1342" s="4"/>
      <c r="GWT1342" s="4"/>
      <c r="GWU1342" s="4"/>
      <c r="GWV1342" s="4"/>
      <c r="GWW1342" s="4"/>
      <c r="GWX1342" s="4"/>
      <c r="GWY1342" s="4"/>
      <c r="GWZ1342" s="4"/>
      <c r="GXA1342" s="4"/>
      <c r="GXB1342" s="4"/>
      <c r="GXC1342" s="4"/>
      <c r="GXD1342" s="4"/>
      <c r="GXE1342" s="4"/>
      <c r="GXF1342" s="4"/>
      <c r="GXG1342" s="4"/>
      <c r="GXH1342" s="4"/>
      <c r="GXI1342" s="4"/>
      <c r="GXJ1342" s="4"/>
      <c r="GXK1342" s="4"/>
      <c r="GXL1342" s="4"/>
      <c r="GXM1342" s="4"/>
      <c r="GXN1342" s="4"/>
      <c r="GXO1342" s="4"/>
      <c r="GXP1342" s="4"/>
      <c r="GXQ1342" s="4"/>
      <c r="GXR1342" s="4"/>
      <c r="GXS1342" s="4"/>
      <c r="GXT1342" s="4"/>
      <c r="GXU1342" s="4"/>
      <c r="GXV1342" s="4"/>
      <c r="GXW1342" s="4"/>
      <c r="GXX1342" s="4"/>
      <c r="GXY1342" s="4"/>
      <c r="GXZ1342" s="4"/>
      <c r="GYA1342" s="4"/>
      <c r="GYB1342" s="4"/>
      <c r="GYC1342" s="4"/>
      <c r="GYD1342" s="4"/>
      <c r="GYE1342" s="4"/>
      <c r="GYF1342" s="4"/>
      <c r="GYG1342" s="4"/>
      <c r="GYH1342" s="4"/>
      <c r="GYI1342" s="4"/>
      <c r="GYJ1342" s="4"/>
      <c r="GYK1342" s="4"/>
      <c r="GYL1342" s="4"/>
      <c r="GYM1342" s="4"/>
      <c r="GYN1342" s="4"/>
      <c r="GYO1342" s="4"/>
      <c r="GYP1342" s="4"/>
      <c r="GYQ1342" s="4"/>
      <c r="GYR1342" s="4"/>
      <c r="GYS1342" s="4"/>
      <c r="GYT1342" s="4"/>
      <c r="GYU1342" s="4"/>
      <c r="GYV1342" s="4"/>
      <c r="GYW1342" s="4"/>
      <c r="GYX1342" s="4"/>
      <c r="GYY1342" s="4"/>
      <c r="GYZ1342" s="4"/>
      <c r="GZA1342" s="4"/>
      <c r="GZB1342" s="4"/>
      <c r="GZC1342" s="4"/>
      <c r="GZD1342" s="4"/>
      <c r="GZE1342" s="4"/>
      <c r="GZF1342" s="4"/>
      <c r="GZG1342" s="4"/>
      <c r="GZH1342" s="4"/>
      <c r="GZI1342" s="4"/>
      <c r="GZJ1342" s="4"/>
      <c r="GZK1342" s="4"/>
      <c r="GZL1342" s="4"/>
      <c r="GZM1342" s="4"/>
      <c r="GZN1342" s="4"/>
      <c r="GZO1342" s="4"/>
      <c r="GZP1342" s="4"/>
      <c r="GZQ1342" s="4"/>
      <c r="GZR1342" s="4"/>
      <c r="GZS1342" s="4"/>
      <c r="GZT1342" s="4"/>
      <c r="GZU1342" s="4"/>
      <c r="GZV1342" s="4"/>
      <c r="GZW1342" s="4"/>
      <c r="GZX1342" s="4"/>
      <c r="GZY1342" s="4"/>
      <c r="GZZ1342" s="4"/>
      <c r="HAA1342" s="4"/>
      <c r="HAB1342" s="4"/>
      <c r="HAC1342" s="4"/>
      <c r="HAD1342" s="4"/>
      <c r="HAE1342" s="4"/>
      <c r="HAF1342" s="4"/>
      <c r="HAG1342" s="4"/>
      <c r="HAH1342" s="4"/>
      <c r="HAI1342" s="4"/>
      <c r="HAJ1342" s="4"/>
      <c r="HAK1342" s="4"/>
      <c r="HAL1342" s="4"/>
      <c r="HAM1342" s="4"/>
      <c r="HAN1342" s="4"/>
      <c r="HAO1342" s="4"/>
      <c r="HAP1342" s="4"/>
      <c r="HAQ1342" s="4"/>
      <c r="HAR1342" s="4"/>
      <c r="HAS1342" s="4"/>
      <c r="HAT1342" s="4"/>
      <c r="HAU1342" s="4"/>
      <c r="HAV1342" s="4"/>
      <c r="HAW1342" s="4"/>
      <c r="HAX1342" s="4"/>
      <c r="HAY1342" s="4"/>
      <c r="HAZ1342" s="4"/>
      <c r="HBA1342" s="4"/>
      <c r="HBB1342" s="4"/>
      <c r="HBC1342" s="4"/>
      <c r="HBD1342" s="4"/>
      <c r="HBE1342" s="4"/>
      <c r="HBF1342" s="4"/>
      <c r="HBG1342" s="4"/>
      <c r="HBH1342" s="4"/>
      <c r="HBI1342" s="4"/>
      <c r="HBJ1342" s="4"/>
      <c r="HBK1342" s="4"/>
      <c r="HBL1342" s="4"/>
      <c r="HBM1342" s="4"/>
      <c r="HBN1342" s="4"/>
      <c r="HBO1342" s="4"/>
      <c r="HBP1342" s="4"/>
      <c r="HBQ1342" s="4"/>
      <c r="HBR1342" s="4"/>
      <c r="HBS1342" s="4"/>
      <c r="HBT1342" s="4"/>
      <c r="HBU1342" s="4"/>
      <c r="HBV1342" s="4"/>
      <c r="HBW1342" s="4"/>
      <c r="HBX1342" s="4"/>
      <c r="HBY1342" s="4"/>
      <c r="HBZ1342" s="4"/>
      <c r="HCA1342" s="4"/>
      <c r="HCB1342" s="4"/>
      <c r="HCC1342" s="4"/>
      <c r="HCD1342" s="4"/>
      <c r="HCE1342" s="4"/>
      <c r="HCF1342" s="4"/>
      <c r="HCG1342" s="4"/>
      <c r="HCH1342" s="4"/>
      <c r="HCI1342" s="4"/>
      <c r="HCJ1342" s="4"/>
      <c r="HCK1342" s="4"/>
      <c r="HCL1342" s="4"/>
      <c r="HCM1342" s="4"/>
      <c r="HCN1342" s="4"/>
      <c r="HCO1342" s="4"/>
      <c r="HCP1342" s="4"/>
      <c r="HCQ1342" s="4"/>
      <c r="HCR1342" s="4"/>
      <c r="HCS1342" s="4"/>
      <c r="HCT1342" s="4"/>
      <c r="HCU1342" s="4"/>
      <c r="HCV1342" s="4"/>
      <c r="HCW1342" s="4"/>
      <c r="HCX1342" s="4"/>
      <c r="HCY1342" s="4"/>
      <c r="HCZ1342" s="4"/>
      <c r="HDA1342" s="4"/>
      <c r="HDB1342" s="4"/>
      <c r="HDC1342" s="4"/>
      <c r="HDD1342" s="4"/>
      <c r="HDE1342" s="4"/>
      <c r="HDF1342" s="4"/>
      <c r="HDG1342" s="4"/>
      <c r="HDH1342" s="4"/>
      <c r="HDI1342" s="4"/>
      <c r="HDJ1342" s="4"/>
      <c r="HDK1342" s="4"/>
      <c r="HDL1342" s="4"/>
      <c r="HDM1342" s="4"/>
      <c r="HDN1342" s="4"/>
      <c r="HDO1342" s="4"/>
      <c r="HDP1342" s="4"/>
      <c r="HDQ1342" s="4"/>
      <c r="HDR1342" s="4"/>
      <c r="HDS1342" s="4"/>
      <c r="HDT1342" s="4"/>
      <c r="HDU1342" s="4"/>
      <c r="HDV1342" s="4"/>
      <c r="HDW1342" s="4"/>
      <c r="HDX1342" s="4"/>
      <c r="HDY1342" s="4"/>
      <c r="HDZ1342" s="4"/>
      <c r="HEA1342" s="4"/>
      <c r="HEB1342" s="4"/>
      <c r="HEC1342" s="4"/>
      <c r="HED1342" s="4"/>
      <c r="HEE1342" s="4"/>
      <c r="HEF1342" s="4"/>
      <c r="HEG1342" s="4"/>
      <c r="HEH1342" s="4"/>
      <c r="HEI1342" s="4"/>
      <c r="HEJ1342" s="4"/>
      <c r="HEK1342" s="4"/>
      <c r="HEL1342" s="4"/>
      <c r="HEM1342" s="4"/>
      <c r="HEN1342" s="4"/>
      <c r="HEO1342" s="4"/>
      <c r="HEP1342" s="4"/>
      <c r="HEQ1342" s="4"/>
      <c r="HER1342" s="4"/>
      <c r="HES1342" s="4"/>
      <c r="HET1342" s="4"/>
      <c r="HEU1342" s="4"/>
      <c r="HEV1342" s="4"/>
      <c r="HEW1342" s="4"/>
      <c r="HEX1342" s="4"/>
      <c r="HEY1342" s="4"/>
      <c r="HEZ1342" s="4"/>
      <c r="HFA1342" s="4"/>
      <c r="HFB1342" s="4"/>
      <c r="HFC1342" s="4"/>
      <c r="HFD1342" s="4"/>
      <c r="HFE1342" s="4"/>
      <c r="HFF1342" s="4"/>
      <c r="HFG1342" s="4"/>
      <c r="HFH1342" s="4"/>
      <c r="HFI1342" s="4"/>
      <c r="HFJ1342" s="4"/>
      <c r="HFK1342" s="4"/>
      <c r="HFL1342" s="4"/>
      <c r="HFM1342" s="4"/>
      <c r="HFN1342" s="4"/>
      <c r="HFO1342" s="4"/>
      <c r="HFP1342" s="4"/>
      <c r="HFQ1342" s="4"/>
      <c r="HFR1342" s="4"/>
      <c r="HFS1342" s="4"/>
      <c r="HFT1342" s="4"/>
      <c r="HFU1342" s="4"/>
      <c r="HFV1342" s="4"/>
      <c r="HFW1342" s="4"/>
      <c r="HFX1342" s="4"/>
      <c r="HFY1342" s="4"/>
      <c r="HFZ1342" s="4"/>
      <c r="HGA1342" s="4"/>
      <c r="HGB1342" s="4"/>
      <c r="HGC1342" s="4"/>
      <c r="HGD1342" s="4"/>
      <c r="HGE1342" s="4"/>
      <c r="HGF1342" s="4"/>
      <c r="HGG1342" s="4"/>
      <c r="HGH1342" s="4"/>
      <c r="HGI1342" s="4"/>
      <c r="HGJ1342" s="4"/>
      <c r="HGK1342" s="4"/>
      <c r="HGL1342" s="4"/>
      <c r="HGM1342" s="4"/>
      <c r="HGN1342" s="4"/>
      <c r="HGO1342" s="4"/>
      <c r="HGP1342" s="4"/>
      <c r="HGQ1342" s="4"/>
      <c r="HGR1342" s="4"/>
      <c r="HGS1342" s="4"/>
      <c r="HGT1342" s="4"/>
      <c r="HGU1342" s="4"/>
      <c r="HGV1342" s="4"/>
      <c r="HGW1342" s="4"/>
      <c r="HGX1342" s="4"/>
      <c r="HGY1342" s="4"/>
      <c r="HGZ1342" s="4"/>
      <c r="HHA1342" s="4"/>
      <c r="HHB1342" s="4"/>
      <c r="HHC1342" s="4"/>
      <c r="HHD1342" s="4"/>
      <c r="HHE1342" s="4"/>
      <c r="HHF1342" s="4"/>
      <c r="HHG1342" s="4"/>
      <c r="HHH1342" s="4"/>
      <c r="HHI1342" s="4"/>
      <c r="HHJ1342" s="4"/>
      <c r="HHK1342" s="4"/>
      <c r="HHL1342" s="4"/>
      <c r="HHM1342" s="4"/>
      <c r="HHN1342" s="4"/>
      <c r="HHO1342" s="4"/>
      <c r="HHP1342" s="4"/>
      <c r="HHQ1342" s="4"/>
      <c r="HHR1342" s="4"/>
      <c r="HHS1342" s="4"/>
      <c r="HHT1342" s="4"/>
      <c r="HHU1342" s="4"/>
      <c r="HHV1342" s="4"/>
      <c r="HHW1342" s="4"/>
      <c r="HHX1342" s="4"/>
      <c r="HHY1342" s="4"/>
      <c r="HHZ1342" s="4"/>
      <c r="HIA1342" s="4"/>
      <c r="HIB1342" s="4"/>
      <c r="HIC1342" s="4"/>
      <c r="HID1342" s="4"/>
      <c r="HIE1342" s="4"/>
      <c r="HIF1342" s="4"/>
      <c r="HIG1342" s="4"/>
      <c r="HIH1342" s="4"/>
      <c r="HII1342" s="4"/>
      <c r="HIJ1342" s="4"/>
      <c r="HIK1342" s="4"/>
      <c r="HIL1342" s="4"/>
      <c r="HIM1342" s="4"/>
      <c r="HIN1342" s="4"/>
      <c r="HIO1342" s="4"/>
      <c r="HIP1342" s="4"/>
      <c r="HIQ1342" s="4"/>
      <c r="HIR1342" s="4"/>
      <c r="HIS1342" s="4"/>
      <c r="HIT1342" s="4"/>
      <c r="HIU1342" s="4"/>
      <c r="HIV1342" s="4"/>
      <c r="HIW1342" s="4"/>
      <c r="HIX1342" s="4"/>
      <c r="HIY1342" s="4"/>
      <c r="HIZ1342" s="4"/>
      <c r="HJA1342" s="4"/>
      <c r="HJB1342" s="4"/>
      <c r="HJC1342" s="4"/>
      <c r="HJD1342" s="4"/>
      <c r="HJE1342" s="4"/>
      <c r="HJF1342" s="4"/>
      <c r="HJG1342" s="4"/>
      <c r="HJH1342" s="4"/>
      <c r="HJI1342" s="4"/>
      <c r="HJJ1342" s="4"/>
      <c r="HJK1342" s="4"/>
      <c r="HJL1342" s="4"/>
      <c r="HJM1342" s="4"/>
      <c r="HJN1342" s="4"/>
      <c r="HJO1342" s="4"/>
      <c r="HJP1342" s="4"/>
      <c r="HJQ1342" s="4"/>
      <c r="HJR1342" s="4"/>
      <c r="HJS1342" s="4"/>
      <c r="HJT1342" s="4"/>
      <c r="HJU1342" s="4"/>
      <c r="HJV1342" s="4"/>
      <c r="HJW1342" s="4"/>
      <c r="HJX1342" s="4"/>
      <c r="HJY1342" s="4"/>
      <c r="HJZ1342" s="4"/>
      <c r="HKA1342" s="4"/>
      <c r="HKB1342" s="4"/>
      <c r="HKC1342" s="4"/>
      <c r="HKD1342" s="4"/>
      <c r="HKE1342" s="4"/>
      <c r="HKF1342" s="4"/>
      <c r="HKG1342" s="4"/>
      <c r="HKH1342" s="4"/>
      <c r="HKI1342" s="4"/>
      <c r="HKJ1342" s="4"/>
      <c r="HKK1342" s="4"/>
      <c r="HKL1342" s="4"/>
      <c r="HKM1342" s="4"/>
      <c r="HKN1342" s="4"/>
      <c r="HKO1342" s="4"/>
      <c r="HKP1342" s="4"/>
      <c r="HKQ1342" s="4"/>
      <c r="HKR1342" s="4"/>
      <c r="HKS1342" s="4"/>
      <c r="HKT1342" s="4"/>
      <c r="HKU1342" s="4"/>
      <c r="HKV1342" s="4"/>
      <c r="HKW1342" s="4"/>
      <c r="HKX1342" s="4"/>
      <c r="HKY1342" s="4"/>
      <c r="HKZ1342" s="4"/>
      <c r="HLA1342" s="4"/>
      <c r="HLB1342" s="4"/>
      <c r="HLC1342" s="4"/>
      <c r="HLD1342" s="4"/>
      <c r="HLE1342" s="4"/>
      <c r="HLF1342" s="4"/>
      <c r="HLG1342" s="4"/>
      <c r="HLH1342" s="4"/>
      <c r="HLI1342" s="4"/>
      <c r="HLJ1342" s="4"/>
      <c r="HLK1342" s="4"/>
      <c r="HLL1342" s="4"/>
      <c r="HLM1342" s="4"/>
      <c r="HLN1342" s="4"/>
      <c r="HLO1342" s="4"/>
      <c r="HLP1342" s="4"/>
      <c r="HLQ1342" s="4"/>
      <c r="HLR1342" s="4"/>
      <c r="HLS1342" s="4"/>
      <c r="HLT1342" s="4"/>
      <c r="HLU1342" s="4"/>
      <c r="HLV1342" s="4"/>
      <c r="HLW1342" s="4"/>
      <c r="HLX1342" s="4"/>
      <c r="HLY1342" s="4"/>
      <c r="HLZ1342" s="4"/>
      <c r="HMA1342" s="4"/>
      <c r="HMB1342" s="4"/>
      <c r="HMC1342" s="4"/>
      <c r="HMD1342" s="4"/>
      <c r="HME1342" s="4"/>
      <c r="HMF1342" s="4"/>
      <c r="HMG1342" s="4"/>
      <c r="HMH1342" s="4"/>
      <c r="HMI1342" s="4"/>
      <c r="HMJ1342" s="4"/>
      <c r="HMK1342" s="4"/>
      <c r="HML1342" s="4"/>
      <c r="HMM1342" s="4"/>
      <c r="HMN1342" s="4"/>
      <c r="HMO1342" s="4"/>
      <c r="HMP1342" s="4"/>
      <c r="HMQ1342" s="4"/>
      <c r="HMR1342" s="4"/>
      <c r="HMS1342" s="4"/>
      <c r="HMT1342" s="4"/>
      <c r="HMU1342" s="4"/>
      <c r="HMV1342" s="4"/>
      <c r="HMW1342" s="4"/>
      <c r="HMX1342" s="4"/>
      <c r="HMY1342" s="4"/>
      <c r="HMZ1342" s="4"/>
      <c r="HNA1342" s="4"/>
      <c r="HNB1342" s="4"/>
      <c r="HNC1342" s="4"/>
      <c r="HND1342" s="4"/>
      <c r="HNE1342" s="4"/>
      <c r="HNF1342" s="4"/>
      <c r="HNG1342" s="4"/>
      <c r="HNH1342" s="4"/>
      <c r="HNI1342" s="4"/>
      <c r="HNJ1342" s="4"/>
      <c r="HNK1342" s="4"/>
      <c r="HNL1342" s="4"/>
      <c r="HNM1342" s="4"/>
      <c r="HNN1342" s="4"/>
      <c r="HNO1342" s="4"/>
      <c r="HNP1342" s="4"/>
      <c r="HNQ1342" s="4"/>
      <c r="HNR1342" s="4"/>
      <c r="HNS1342" s="4"/>
      <c r="HNT1342" s="4"/>
      <c r="HNU1342" s="4"/>
      <c r="HNV1342" s="4"/>
      <c r="HNW1342" s="4"/>
      <c r="HNX1342" s="4"/>
      <c r="HNY1342" s="4"/>
      <c r="HNZ1342" s="4"/>
      <c r="HOA1342" s="4"/>
      <c r="HOB1342" s="4"/>
      <c r="HOC1342" s="4"/>
      <c r="HOD1342" s="4"/>
      <c r="HOE1342" s="4"/>
      <c r="HOF1342" s="4"/>
      <c r="HOG1342" s="4"/>
      <c r="HOH1342" s="4"/>
      <c r="HOI1342" s="4"/>
      <c r="HOJ1342" s="4"/>
      <c r="HOK1342" s="4"/>
      <c r="HOL1342" s="4"/>
      <c r="HOM1342" s="4"/>
      <c r="HON1342" s="4"/>
      <c r="HOO1342" s="4"/>
      <c r="HOP1342" s="4"/>
      <c r="HOQ1342" s="4"/>
      <c r="HOR1342" s="4"/>
      <c r="HOS1342" s="4"/>
      <c r="HOT1342" s="4"/>
      <c r="HOU1342" s="4"/>
      <c r="HOV1342" s="4"/>
      <c r="HOW1342" s="4"/>
      <c r="HOX1342" s="4"/>
      <c r="HOY1342" s="4"/>
      <c r="HOZ1342" s="4"/>
      <c r="HPA1342" s="4"/>
      <c r="HPB1342" s="4"/>
      <c r="HPC1342" s="4"/>
      <c r="HPD1342" s="4"/>
      <c r="HPE1342" s="4"/>
      <c r="HPF1342" s="4"/>
      <c r="HPG1342" s="4"/>
      <c r="HPH1342" s="4"/>
      <c r="HPI1342" s="4"/>
      <c r="HPJ1342" s="4"/>
      <c r="HPK1342" s="4"/>
      <c r="HPL1342" s="4"/>
      <c r="HPM1342" s="4"/>
      <c r="HPN1342" s="4"/>
      <c r="HPO1342" s="4"/>
      <c r="HPP1342" s="4"/>
      <c r="HPQ1342" s="4"/>
      <c r="HPR1342" s="4"/>
      <c r="HPS1342" s="4"/>
      <c r="HPT1342" s="4"/>
      <c r="HPU1342" s="4"/>
      <c r="HPV1342" s="4"/>
      <c r="HPW1342" s="4"/>
      <c r="HPX1342" s="4"/>
      <c r="HPY1342" s="4"/>
      <c r="HPZ1342" s="4"/>
      <c r="HQA1342" s="4"/>
      <c r="HQB1342" s="4"/>
      <c r="HQC1342" s="4"/>
      <c r="HQD1342" s="4"/>
      <c r="HQE1342" s="4"/>
      <c r="HQF1342" s="4"/>
      <c r="HQG1342" s="4"/>
      <c r="HQH1342" s="4"/>
      <c r="HQI1342" s="4"/>
      <c r="HQJ1342" s="4"/>
      <c r="HQK1342" s="4"/>
      <c r="HQL1342" s="4"/>
      <c r="HQM1342" s="4"/>
      <c r="HQN1342" s="4"/>
      <c r="HQO1342" s="4"/>
      <c r="HQP1342" s="4"/>
      <c r="HQQ1342" s="4"/>
      <c r="HQR1342" s="4"/>
      <c r="HQS1342" s="4"/>
      <c r="HQT1342" s="4"/>
      <c r="HQU1342" s="4"/>
      <c r="HQV1342" s="4"/>
      <c r="HQW1342" s="4"/>
      <c r="HQX1342" s="4"/>
      <c r="HQY1342" s="4"/>
      <c r="HQZ1342" s="4"/>
      <c r="HRA1342" s="4"/>
      <c r="HRB1342" s="4"/>
      <c r="HRC1342" s="4"/>
      <c r="HRD1342" s="4"/>
      <c r="HRE1342" s="4"/>
      <c r="HRF1342" s="4"/>
      <c r="HRG1342" s="4"/>
      <c r="HRH1342" s="4"/>
      <c r="HRI1342" s="4"/>
      <c r="HRJ1342" s="4"/>
      <c r="HRK1342" s="4"/>
      <c r="HRL1342" s="4"/>
      <c r="HRM1342" s="4"/>
      <c r="HRN1342" s="4"/>
      <c r="HRO1342" s="4"/>
      <c r="HRP1342" s="4"/>
      <c r="HRQ1342" s="4"/>
      <c r="HRR1342" s="4"/>
      <c r="HRS1342" s="4"/>
      <c r="HRT1342" s="4"/>
      <c r="HRU1342" s="4"/>
      <c r="HRV1342" s="4"/>
      <c r="HRW1342" s="4"/>
      <c r="HRX1342" s="4"/>
      <c r="HRY1342" s="4"/>
      <c r="HRZ1342" s="4"/>
      <c r="HSA1342" s="4"/>
      <c r="HSB1342" s="4"/>
      <c r="HSC1342" s="4"/>
      <c r="HSD1342" s="4"/>
      <c r="HSE1342" s="4"/>
      <c r="HSF1342" s="4"/>
      <c r="HSG1342" s="4"/>
      <c r="HSH1342" s="4"/>
      <c r="HSI1342" s="4"/>
      <c r="HSJ1342" s="4"/>
      <c r="HSK1342" s="4"/>
      <c r="HSL1342" s="4"/>
      <c r="HSM1342" s="4"/>
      <c r="HSN1342" s="4"/>
      <c r="HSO1342" s="4"/>
      <c r="HSP1342" s="4"/>
      <c r="HSQ1342" s="4"/>
      <c r="HSR1342" s="4"/>
      <c r="HSS1342" s="4"/>
      <c r="HST1342" s="4"/>
      <c r="HSU1342" s="4"/>
      <c r="HSV1342" s="4"/>
      <c r="HSW1342" s="4"/>
      <c r="HSX1342" s="4"/>
      <c r="HSY1342" s="4"/>
      <c r="HSZ1342" s="4"/>
      <c r="HTA1342" s="4"/>
      <c r="HTB1342" s="4"/>
      <c r="HTC1342" s="4"/>
      <c r="HTD1342" s="4"/>
      <c r="HTE1342" s="4"/>
      <c r="HTF1342" s="4"/>
      <c r="HTG1342" s="4"/>
      <c r="HTH1342" s="4"/>
      <c r="HTI1342" s="4"/>
      <c r="HTJ1342" s="4"/>
      <c r="HTK1342" s="4"/>
      <c r="HTL1342" s="4"/>
      <c r="HTM1342" s="4"/>
      <c r="HTN1342" s="4"/>
      <c r="HTO1342" s="4"/>
      <c r="HTP1342" s="4"/>
      <c r="HTQ1342" s="4"/>
      <c r="HTR1342" s="4"/>
      <c r="HTS1342" s="4"/>
      <c r="HTT1342" s="4"/>
      <c r="HTU1342" s="4"/>
      <c r="HTV1342" s="4"/>
      <c r="HTW1342" s="4"/>
      <c r="HTX1342" s="4"/>
      <c r="HTY1342" s="4"/>
      <c r="HTZ1342" s="4"/>
      <c r="HUA1342" s="4"/>
      <c r="HUB1342" s="4"/>
      <c r="HUC1342" s="4"/>
      <c r="HUD1342" s="4"/>
      <c r="HUE1342" s="4"/>
      <c r="HUF1342" s="4"/>
      <c r="HUG1342" s="4"/>
      <c r="HUH1342" s="4"/>
      <c r="HUI1342" s="4"/>
      <c r="HUJ1342" s="4"/>
      <c r="HUK1342" s="4"/>
      <c r="HUL1342" s="4"/>
      <c r="HUM1342" s="4"/>
      <c r="HUN1342" s="4"/>
      <c r="HUO1342" s="4"/>
      <c r="HUP1342" s="4"/>
      <c r="HUQ1342" s="4"/>
      <c r="HUR1342" s="4"/>
      <c r="HUS1342" s="4"/>
      <c r="HUT1342" s="4"/>
      <c r="HUU1342" s="4"/>
      <c r="HUV1342" s="4"/>
      <c r="HUW1342" s="4"/>
      <c r="HUX1342" s="4"/>
      <c r="HUY1342" s="4"/>
      <c r="HUZ1342" s="4"/>
      <c r="HVA1342" s="4"/>
      <c r="HVB1342" s="4"/>
      <c r="HVC1342" s="4"/>
      <c r="HVD1342" s="4"/>
      <c r="HVE1342" s="4"/>
      <c r="HVF1342" s="4"/>
      <c r="HVG1342" s="4"/>
      <c r="HVH1342" s="4"/>
      <c r="HVI1342" s="4"/>
      <c r="HVJ1342" s="4"/>
      <c r="HVK1342" s="4"/>
      <c r="HVL1342" s="4"/>
      <c r="HVM1342" s="4"/>
      <c r="HVN1342" s="4"/>
      <c r="HVO1342" s="4"/>
      <c r="HVP1342" s="4"/>
      <c r="HVQ1342" s="4"/>
      <c r="HVR1342" s="4"/>
      <c r="HVS1342" s="4"/>
      <c r="HVT1342" s="4"/>
      <c r="HVU1342" s="4"/>
      <c r="HVV1342" s="4"/>
      <c r="HVW1342" s="4"/>
      <c r="HVX1342" s="4"/>
      <c r="HVY1342" s="4"/>
      <c r="HVZ1342" s="4"/>
      <c r="HWA1342" s="4"/>
      <c r="HWB1342" s="4"/>
      <c r="HWC1342" s="4"/>
      <c r="HWD1342" s="4"/>
      <c r="HWE1342" s="4"/>
      <c r="HWF1342" s="4"/>
      <c r="HWG1342" s="4"/>
      <c r="HWH1342" s="4"/>
      <c r="HWI1342" s="4"/>
      <c r="HWJ1342" s="4"/>
      <c r="HWK1342" s="4"/>
      <c r="HWL1342" s="4"/>
      <c r="HWM1342" s="4"/>
      <c r="HWN1342" s="4"/>
      <c r="HWO1342" s="4"/>
      <c r="HWP1342" s="4"/>
      <c r="HWQ1342" s="4"/>
      <c r="HWR1342" s="4"/>
      <c r="HWS1342" s="4"/>
      <c r="HWT1342" s="4"/>
      <c r="HWU1342" s="4"/>
      <c r="HWV1342" s="4"/>
      <c r="HWW1342" s="4"/>
      <c r="HWX1342" s="4"/>
      <c r="HWY1342" s="4"/>
      <c r="HWZ1342" s="4"/>
      <c r="HXA1342" s="4"/>
      <c r="HXB1342" s="4"/>
      <c r="HXC1342" s="4"/>
      <c r="HXD1342" s="4"/>
      <c r="HXE1342" s="4"/>
      <c r="HXF1342" s="4"/>
      <c r="HXG1342" s="4"/>
      <c r="HXH1342" s="4"/>
      <c r="HXI1342" s="4"/>
      <c r="HXJ1342" s="4"/>
      <c r="HXK1342" s="4"/>
      <c r="HXL1342" s="4"/>
      <c r="HXM1342" s="4"/>
      <c r="HXN1342" s="4"/>
      <c r="HXO1342" s="4"/>
      <c r="HXP1342" s="4"/>
      <c r="HXQ1342" s="4"/>
      <c r="HXR1342" s="4"/>
      <c r="HXS1342" s="4"/>
      <c r="HXT1342" s="4"/>
      <c r="HXU1342" s="4"/>
      <c r="HXV1342" s="4"/>
      <c r="HXW1342" s="4"/>
      <c r="HXX1342" s="4"/>
      <c r="HXY1342" s="4"/>
      <c r="HXZ1342" s="4"/>
      <c r="HYA1342" s="4"/>
      <c r="HYB1342" s="4"/>
      <c r="HYC1342" s="4"/>
      <c r="HYD1342" s="4"/>
      <c r="HYE1342" s="4"/>
      <c r="HYF1342" s="4"/>
      <c r="HYG1342" s="4"/>
      <c r="HYH1342" s="4"/>
      <c r="HYI1342" s="4"/>
      <c r="HYJ1342" s="4"/>
      <c r="HYK1342" s="4"/>
      <c r="HYL1342" s="4"/>
      <c r="HYM1342" s="4"/>
      <c r="HYN1342" s="4"/>
      <c r="HYO1342" s="4"/>
      <c r="HYP1342" s="4"/>
      <c r="HYQ1342" s="4"/>
      <c r="HYR1342" s="4"/>
      <c r="HYS1342" s="4"/>
      <c r="HYT1342" s="4"/>
      <c r="HYU1342" s="4"/>
      <c r="HYV1342" s="4"/>
      <c r="HYW1342" s="4"/>
      <c r="HYX1342" s="4"/>
      <c r="HYY1342" s="4"/>
      <c r="HYZ1342" s="4"/>
      <c r="HZA1342" s="4"/>
      <c r="HZB1342" s="4"/>
      <c r="HZC1342" s="4"/>
      <c r="HZD1342" s="4"/>
      <c r="HZE1342" s="4"/>
      <c r="HZF1342" s="4"/>
      <c r="HZG1342" s="4"/>
      <c r="HZH1342" s="4"/>
      <c r="HZI1342" s="4"/>
      <c r="HZJ1342" s="4"/>
      <c r="HZK1342" s="4"/>
      <c r="HZL1342" s="4"/>
      <c r="HZM1342" s="4"/>
      <c r="HZN1342" s="4"/>
      <c r="HZO1342" s="4"/>
      <c r="HZP1342" s="4"/>
      <c r="HZQ1342" s="4"/>
      <c r="HZR1342" s="4"/>
      <c r="HZS1342" s="4"/>
      <c r="HZT1342" s="4"/>
      <c r="HZU1342" s="4"/>
      <c r="HZV1342" s="4"/>
      <c r="HZW1342" s="4"/>
      <c r="HZX1342" s="4"/>
      <c r="HZY1342" s="4"/>
      <c r="HZZ1342" s="4"/>
      <c r="IAA1342" s="4"/>
      <c r="IAB1342" s="4"/>
      <c r="IAC1342" s="4"/>
      <c r="IAD1342" s="4"/>
      <c r="IAE1342" s="4"/>
      <c r="IAF1342" s="4"/>
      <c r="IAG1342" s="4"/>
      <c r="IAH1342" s="4"/>
      <c r="IAI1342" s="4"/>
      <c r="IAJ1342" s="4"/>
      <c r="IAK1342" s="4"/>
      <c r="IAL1342" s="4"/>
      <c r="IAM1342" s="4"/>
      <c r="IAN1342" s="4"/>
      <c r="IAO1342" s="4"/>
      <c r="IAP1342" s="4"/>
      <c r="IAQ1342" s="4"/>
      <c r="IAR1342" s="4"/>
      <c r="IAS1342" s="4"/>
      <c r="IAT1342" s="4"/>
      <c r="IAU1342" s="4"/>
      <c r="IAV1342" s="4"/>
      <c r="IAW1342" s="4"/>
      <c r="IAX1342" s="4"/>
      <c r="IAY1342" s="4"/>
      <c r="IAZ1342" s="4"/>
      <c r="IBA1342" s="4"/>
      <c r="IBB1342" s="4"/>
      <c r="IBC1342" s="4"/>
      <c r="IBD1342" s="4"/>
      <c r="IBE1342" s="4"/>
      <c r="IBF1342" s="4"/>
      <c r="IBG1342" s="4"/>
      <c r="IBH1342" s="4"/>
      <c r="IBI1342" s="4"/>
      <c r="IBJ1342" s="4"/>
      <c r="IBK1342" s="4"/>
      <c r="IBL1342" s="4"/>
      <c r="IBM1342" s="4"/>
      <c r="IBN1342" s="4"/>
      <c r="IBO1342" s="4"/>
      <c r="IBP1342" s="4"/>
      <c r="IBQ1342" s="4"/>
      <c r="IBR1342" s="4"/>
      <c r="IBS1342" s="4"/>
      <c r="IBT1342" s="4"/>
      <c r="IBU1342" s="4"/>
      <c r="IBV1342" s="4"/>
      <c r="IBW1342" s="4"/>
      <c r="IBX1342" s="4"/>
      <c r="IBY1342" s="4"/>
      <c r="IBZ1342" s="4"/>
      <c r="ICA1342" s="4"/>
      <c r="ICB1342" s="4"/>
      <c r="ICC1342" s="4"/>
      <c r="ICD1342" s="4"/>
      <c r="ICE1342" s="4"/>
      <c r="ICF1342" s="4"/>
      <c r="ICG1342" s="4"/>
      <c r="ICH1342" s="4"/>
      <c r="ICI1342" s="4"/>
      <c r="ICJ1342" s="4"/>
      <c r="ICK1342" s="4"/>
      <c r="ICL1342" s="4"/>
      <c r="ICM1342" s="4"/>
      <c r="ICN1342" s="4"/>
      <c r="ICO1342" s="4"/>
      <c r="ICP1342" s="4"/>
      <c r="ICQ1342" s="4"/>
      <c r="ICR1342" s="4"/>
      <c r="ICS1342" s="4"/>
      <c r="ICT1342" s="4"/>
      <c r="ICU1342" s="4"/>
      <c r="ICV1342" s="4"/>
      <c r="ICW1342" s="4"/>
      <c r="ICX1342" s="4"/>
      <c r="ICY1342" s="4"/>
      <c r="ICZ1342" s="4"/>
      <c r="IDA1342" s="4"/>
      <c r="IDB1342" s="4"/>
      <c r="IDC1342" s="4"/>
      <c r="IDD1342" s="4"/>
      <c r="IDE1342" s="4"/>
      <c r="IDF1342" s="4"/>
      <c r="IDG1342" s="4"/>
      <c r="IDH1342" s="4"/>
      <c r="IDI1342" s="4"/>
      <c r="IDJ1342" s="4"/>
      <c r="IDK1342" s="4"/>
      <c r="IDL1342" s="4"/>
      <c r="IDM1342" s="4"/>
      <c r="IDN1342" s="4"/>
      <c r="IDO1342" s="4"/>
      <c r="IDP1342" s="4"/>
      <c r="IDQ1342" s="4"/>
      <c r="IDR1342" s="4"/>
      <c r="IDS1342" s="4"/>
      <c r="IDT1342" s="4"/>
      <c r="IDU1342" s="4"/>
      <c r="IDV1342" s="4"/>
      <c r="IDW1342" s="4"/>
      <c r="IDX1342" s="4"/>
      <c r="IDY1342" s="4"/>
      <c r="IDZ1342" s="4"/>
      <c r="IEA1342" s="4"/>
      <c r="IEB1342" s="4"/>
      <c r="IEC1342" s="4"/>
      <c r="IED1342" s="4"/>
      <c r="IEE1342" s="4"/>
      <c r="IEF1342" s="4"/>
      <c r="IEG1342" s="4"/>
      <c r="IEH1342" s="4"/>
      <c r="IEI1342" s="4"/>
      <c r="IEJ1342" s="4"/>
      <c r="IEK1342" s="4"/>
      <c r="IEL1342" s="4"/>
      <c r="IEM1342" s="4"/>
      <c r="IEN1342" s="4"/>
      <c r="IEO1342" s="4"/>
      <c r="IEP1342" s="4"/>
      <c r="IEQ1342" s="4"/>
      <c r="IER1342" s="4"/>
      <c r="IES1342" s="4"/>
      <c r="IET1342" s="4"/>
      <c r="IEU1342" s="4"/>
      <c r="IEV1342" s="4"/>
      <c r="IEW1342" s="4"/>
      <c r="IEX1342" s="4"/>
      <c r="IEY1342" s="4"/>
      <c r="IEZ1342" s="4"/>
      <c r="IFA1342" s="4"/>
      <c r="IFB1342" s="4"/>
      <c r="IFC1342" s="4"/>
      <c r="IFD1342" s="4"/>
      <c r="IFE1342" s="4"/>
      <c r="IFF1342" s="4"/>
      <c r="IFG1342" s="4"/>
      <c r="IFH1342" s="4"/>
      <c r="IFI1342" s="4"/>
      <c r="IFJ1342" s="4"/>
      <c r="IFK1342" s="4"/>
      <c r="IFL1342" s="4"/>
      <c r="IFM1342" s="4"/>
      <c r="IFN1342" s="4"/>
      <c r="IFO1342" s="4"/>
      <c r="IFP1342" s="4"/>
      <c r="IFQ1342" s="4"/>
      <c r="IFR1342" s="4"/>
      <c r="IFS1342" s="4"/>
      <c r="IFT1342" s="4"/>
      <c r="IFU1342" s="4"/>
      <c r="IFV1342" s="4"/>
      <c r="IFW1342" s="4"/>
      <c r="IFX1342" s="4"/>
      <c r="IFY1342" s="4"/>
      <c r="IFZ1342" s="4"/>
      <c r="IGA1342" s="4"/>
      <c r="IGB1342" s="4"/>
      <c r="IGC1342" s="4"/>
      <c r="IGD1342" s="4"/>
      <c r="IGE1342" s="4"/>
      <c r="IGF1342" s="4"/>
      <c r="IGG1342" s="4"/>
      <c r="IGH1342" s="4"/>
      <c r="IGI1342" s="4"/>
      <c r="IGJ1342" s="4"/>
      <c r="IGK1342" s="4"/>
      <c r="IGL1342" s="4"/>
      <c r="IGM1342" s="4"/>
      <c r="IGN1342" s="4"/>
      <c r="IGO1342" s="4"/>
      <c r="IGP1342" s="4"/>
      <c r="IGQ1342" s="4"/>
      <c r="IGR1342" s="4"/>
      <c r="IGS1342" s="4"/>
      <c r="IGT1342" s="4"/>
      <c r="IGU1342" s="4"/>
      <c r="IGV1342" s="4"/>
      <c r="IGW1342" s="4"/>
      <c r="IGX1342" s="4"/>
      <c r="IGY1342" s="4"/>
      <c r="IGZ1342" s="4"/>
      <c r="IHA1342" s="4"/>
      <c r="IHB1342" s="4"/>
      <c r="IHC1342" s="4"/>
      <c r="IHD1342" s="4"/>
      <c r="IHE1342" s="4"/>
      <c r="IHF1342" s="4"/>
      <c r="IHG1342" s="4"/>
      <c r="IHH1342" s="4"/>
      <c r="IHI1342" s="4"/>
      <c r="IHJ1342" s="4"/>
      <c r="IHK1342" s="4"/>
      <c r="IHL1342" s="4"/>
      <c r="IHM1342" s="4"/>
      <c r="IHN1342" s="4"/>
      <c r="IHO1342" s="4"/>
      <c r="IHP1342" s="4"/>
      <c r="IHQ1342" s="4"/>
      <c r="IHR1342" s="4"/>
      <c r="IHS1342" s="4"/>
      <c r="IHT1342" s="4"/>
      <c r="IHU1342" s="4"/>
      <c r="IHV1342" s="4"/>
      <c r="IHW1342" s="4"/>
      <c r="IHX1342" s="4"/>
      <c r="IHY1342" s="4"/>
      <c r="IHZ1342" s="4"/>
      <c r="IIA1342" s="4"/>
      <c r="IIB1342" s="4"/>
      <c r="IIC1342" s="4"/>
      <c r="IID1342" s="4"/>
      <c r="IIE1342" s="4"/>
      <c r="IIF1342" s="4"/>
      <c r="IIG1342" s="4"/>
      <c r="IIH1342" s="4"/>
      <c r="III1342" s="4"/>
      <c r="IIJ1342" s="4"/>
      <c r="IIK1342" s="4"/>
      <c r="IIL1342" s="4"/>
      <c r="IIM1342" s="4"/>
      <c r="IIN1342" s="4"/>
      <c r="IIO1342" s="4"/>
      <c r="IIP1342" s="4"/>
      <c r="IIQ1342" s="4"/>
      <c r="IIR1342" s="4"/>
      <c r="IIS1342" s="4"/>
      <c r="IIT1342" s="4"/>
      <c r="IIU1342" s="4"/>
      <c r="IIV1342" s="4"/>
      <c r="IIW1342" s="4"/>
      <c r="IIX1342" s="4"/>
      <c r="IIY1342" s="4"/>
      <c r="IIZ1342" s="4"/>
      <c r="IJA1342" s="4"/>
      <c r="IJB1342" s="4"/>
      <c r="IJC1342" s="4"/>
      <c r="IJD1342" s="4"/>
      <c r="IJE1342" s="4"/>
      <c r="IJF1342" s="4"/>
      <c r="IJG1342" s="4"/>
      <c r="IJH1342" s="4"/>
      <c r="IJI1342" s="4"/>
      <c r="IJJ1342" s="4"/>
      <c r="IJK1342" s="4"/>
      <c r="IJL1342" s="4"/>
      <c r="IJM1342" s="4"/>
      <c r="IJN1342" s="4"/>
      <c r="IJO1342" s="4"/>
      <c r="IJP1342" s="4"/>
      <c r="IJQ1342" s="4"/>
      <c r="IJR1342" s="4"/>
      <c r="IJS1342" s="4"/>
      <c r="IJT1342" s="4"/>
      <c r="IJU1342" s="4"/>
      <c r="IJV1342" s="4"/>
      <c r="IJW1342" s="4"/>
      <c r="IJX1342" s="4"/>
      <c r="IJY1342" s="4"/>
      <c r="IJZ1342" s="4"/>
      <c r="IKA1342" s="4"/>
      <c r="IKB1342" s="4"/>
      <c r="IKC1342" s="4"/>
      <c r="IKD1342" s="4"/>
      <c r="IKE1342" s="4"/>
      <c r="IKF1342" s="4"/>
      <c r="IKG1342" s="4"/>
      <c r="IKH1342" s="4"/>
      <c r="IKI1342" s="4"/>
      <c r="IKJ1342" s="4"/>
      <c r="IKK1342" s="4"/>
      <c r="IKL1342" s="4"/>
      <c r="IKM1342" s="4"/>
      <c r="IKN1342" s="4"/>
      <c r="IKO1342" s="4"/>
      <c r="IKP1342" s="4"/>
      <c r="IKQ1342" s="4"/>
      <c r="IKR1342" s="4"/>
      <c r="IKS1342" s="4"/>
      <c r="IKT1342" s="4"/>
      <c r="IKU1342" s="4"/>
      <c r="IKV1342" s="4"/>
      <c r="IKW1342" s="4"/>
      <c r="IKX1342" s="4"/>
      <c r="IKY1342" s="4"/>
      <c r="IKZ1342" s="4"/>
      <c r="ILA1342" s="4"/>
      <c r="ILB1342" s="4"/>
      <c r="ILC1342" s="4"/>
      <c r="ILD1342" s="4"/>
      <c r="ILE1342" s="4"/>
      <c r="ILF1342" s="4"/>
      <c r="ILG1342" s="4"/>
      <c r="ILH1342" s="4"/>
      <c r="ILI1342" s="4"/>
      <c r="ILJ1342" s="4"/>
      <c r="ILK1342" s="4"/>
      <c r="ILL1342" s="4"/>
      <c r="ILM1342" s="4"/>
      <c r="ILN1342" s="4"/>
      <c r="ILO1342" s="4"/>
      <c r="ILP1342" s="4"/>
      <c r="ILQ1342" s="4"/>
      <c r="ILR1342" s="4"/>
      <c r="ILS1342" s="4"/>
      <c r="ILT1342" s="4"/>
      <c r="ILU1342" s="4"/>
      <c r="ILV1342" s="4"/>
      <c r="ILW1342" s="4"/>
      <c r="ILX1342" s="4"/>
      <c r="ILY1342" s="4"/>
      <c r="ILZ1342" s="4"/>
      <c r="IMA1342" s="4"/>
      <c r="IMB1342" s="4"/>
      <c r="IMC1342" s="4"/>
      <c r="IMD1342" s="4"/>
      <c r="IME1342" s="4"/>
      <c r="IMF1342" s="4"/>
      <c r="IMG1342" s="4"/>
      <c r="IMH1342" s="4"/>
      <c r="IMI1342" s="4"/>
      <c r="IMJ1342" s="4"/>
      <c r="IMK1342" s="4"/>
      <c r="IML1342" s="4"/>
      <c r="IMM1342" s="4"/>
      <c r="IMN1342" s="4"/>
      <c r="IMO1342" s="4"/>
      <c r="IMP1342" s="4"/>
      <c r="IMQ1342" s="4"/>
      <c r="IMR1342" s="4"/>
      <c r="IMS1342" s="4"/>
      <c r="IMT1342" s="4"/>
      <c r="IMU1342" s="4"/>
      <c r="IMV1342" s="4"/>
      <c r="IMW1342" s="4"/>
      <c r="IMX1342" s="4"/>
      <c r="IMY1342" s="4"/>
      <c r="IMZ1342" s="4"/>
      <c r="INA1342" s="4"/>
      <c r="INB1342" s="4"/>
      <c r="INC1342" s="4"/>
      <c r="IND1342" s="4"/>
      <c r="INE1342" s="4"/>
      <c r="INF1342" s="4"/>
      <c r="ING1342" s="4"/>
      <c r="INH1342" s="4"/>
      <c r="INI1342" s="4"/>
      <c r="INJ1342" s="4"/>
      <c r="INK1342" s="4"/>
      <c r="INL1342" s="4"/>
      <c r="INM1342" s="4"/>
      <c r="INN1342" s="4"/>
      <c r="INO1342" s="4"/>
      <c r="INP1342" s="4"/>
      <c r="INQ1342" s="4"/>
      <c r="INR1342" s="4"/>
      <c r="INS1342" s="4"/>
      <c r="INT1342" s="4"/>
      <c r="INU1342" s="4"/>
      <c r="INV1342" s="4"/>
      <c r="INW1342" s="4"/>
      <c r="INX1342" s="4"/>
      <c r="INY1342" s="4"/>
      <c r="INZ1342" s="4"/>
      <c r="IOA1342" s="4"/>
      <c r="IOB1342" s="4"/>
      <c r="IOC1342" s="4"/>
      <c r="IOD1342" s="4"/>
      <c r="IOE1342" s="4"/>
      <c r="IOF1342" s="4"/>
      <c r="IOG1342" s="4"/>
      <c r="IOH1342" s="4"/>
      <c r="IOI1342" s="4"/>
      <c r="IOJ1342" s="4"/>
      <c r="IOK1342" s="4"/>
      <c r="IOL1342" s="4"/>
      <c r="IOM1342" s="4"/>
      <c r="ION1342" s="4"/>
      <c r="IOO1342" s="4"/>
      <c r="IOP1342" s="4"/>
      <c r="IOQ1342" s="4"/>
      <c r="IOR1342" s="4"/>
      <c r="IOS1342" s="4"/>
      <c r="IOT1342" s="4"/>
      <c r="IOU1342" s="4"/>
      <c r="IOV1342" s="4"/>
      <c r="IOW1342" s="4"/>
      <c r="IOX1342" s="4"/>
      <c r="IOY1342" s="4"/>
      <c r="IOZ1342" s="4"/>
      <c r="IPA1342" s="4"/>
      <c r="IPB1342" s="4"/>
      <c r="IPC1342" s="4"/>
      <c r="IPD1342" s="4"/>
      <c r="IPE1342" s="4"/>
      <c r="IPF1342" s="4"/>
      <c r="IPG1342" s="4"/>
      <c r="IPH1342" s="4"/>
      <c r="IPI1342" s="4"/>
      <c r="IPJ1342" s="4"/>
      <c r="IPK1342" s="4"/>
      <c r="IPL1342" s="4"/>
      <c r="IPM1342" s="4"/>
      <c r="IPN1342" s="4"/>
      <c r="IPO1342" s="4"/>
      <c r="IPP1342" s="4"/>
      <c r="IPQ1342" s="4"/>
      <c r="IPR1342" s="4"/>
      <c r="IPS1342" s="4"/>
      <c r="IPT1342" s="4"/>
      <c r="IPU1342" s="4"/>
      <c r="IPV1342" s="4"/>
      <c r="IPW1342" s="4"/>
      <c r="IPX1342" s="4"/>
      <c r="IPY1342" s="4"/>
      <c r="IPZ1342" s="4"/>
      <c r="IQA1342" s="4"/>
      <c r="IQB1342" s="4"/>
      <c r="IQC1342" s="4"/>
      <c r="IQD1342" s="4"/>
      <c r="IQE1342" s="4"/>
      <c r="IQF1342" s="4"/>
      <c r="IQG1342" s="4"/>
      <c r="IQH1342" s="4"/>
      <c r="IQI1342" s="4"/>
      <c r="IQJ1342" s="4"/>
      <c r="IQK1342" s="4"/>
      <c r="IQL1342" s="4"/>
      <c r="IQM1342" s="4"/>
      <c r="IQN1342" s="4"/>
      <c r="IQO1342" s="4"/>
      <c r="IQP1342" s="4"/>
      <c r="IQQ1342" s="4"/>
      <c r="IQR1342" s="4"/>
      <c r="IQS1342" s="4"/>
      <c r="IQT1342" s="4"/>
      <c r="IQU1342" s="4"/>
      <c r="IQV1342" s="4"/>
      <c r="IQW1342" s="4"/>
      <c r="IQX1342" s="4"/>
      <c r="IQY1342" s="4"/>
      <c r="IQZ1342" s="4"/>
      <c r="IRA1342" s="4"/>
      <c r="IRB1342" s="4"/>
      <c r="IRC1342" s="4"/>
      <c r="IRD1342" s="4"/>
      <c r="IRE1342" s="4"/>
      <c r="IRF1342" s="4"/>
      <c r="IRG1342" s="4"/>
      <c r="IRH1342" s="4"/>
      <c r="IRI1342" s="4"/>
      <c r="IRJ1342" s="4"/>
      <c r="IRK1342" s="4"/>
      <c r="IRL1342" s="4"/>
      <c r="IRM1342" s="4"/>
      <c r="IRN1342" s="4"/>
      <c r="IRO1342" s="4"/>
      <c r="IRP1342" s="4"/>
      <c r="IRQ1342" s="4"/>
      <c r="IRR1342" s="4"/>
      <c r="IRS1342" s="4"/>
      <c r="IRT1342" s="4"/>
      <c r="IRU1342" s="4"/>
      <c r="IRV1342" s="4"/>
      <c r="IRW1342" s="4"/>
      <c r="IRX1342" s="4"/>
      <c r="IRY1342" s="4"/>
      <c r="IRZ1342" s="4"/>
      <c r="ISA1342" s="4"/>
      <c r="ISB1342" s="4"/>
      <c r="ISC1342" s="4"/>
      <c r="ISD1342" s="4"/>
      <c r="ISE1342" s="4"/>
      <c r="ISF1342" s="4"/>
      <c r="ISG1342" s="4"/>
      <c r="ISH1342" s="4"/>
      <c r="ISI1342" s="4"/>
      <c r="ISJ1342" s="4"/>
      <c r="ISK1342" s="4"/>
      <c r="ISL1342" s="4"/>
      <c r="ISM1342" s="4"/>
      <c r="ISN1342" s="4"/>
      <c r="ISO1342" s="4"/>
      <c r="ISP1342" s="4"/>
      <c r="ISQ1342" s="4"/>
      <c r="ISR1342" s="4"/>
      <c r="ISS1342" s="4"/>
      <c r="IST1342" s="4"/>
      <c r="ISU1342" s="4"/>
      <c r="ISV1342" s="4"/>
      <c r="ISW1342" s="4"/>
      <c r="ISX1342" s="4"/>
      <c r="ISY1342" s="4"/>
      <c r="ISZ1342" s="4"/>
      <c r="ITA1342" s="4"/>
      <c r="ITB1342" s="4"/>
      <c r="ITC1342" s="4"/>
      <c r="ITD1342" s="4"/>
      <c r="ITE1342" s="4"/>
      <c r="ITF1342" s="4"/>
      <c r="ITG1342" s="4"/>
      <c r="ITH1342" s="4"/>
      <c r="ITI1342" s="4"/>
      <c r="ITJ1342" s="4"/>
      <c r="ITK1342" s="4"/>
      <c r="ITL1342" s="4"/>
      <c r="ITM1342" s="4"/>
      <c r="ITN1342" s="4"/>
      <c r="ITO1342" s="4"/>
      <c r="ITP1342" s="4"/>
      <c r="ITQ1342" s="4"/>
      <c r="ITR1342" s="4"/>
      <c r="ITS1342" s="4"/>
      <c r="ITT1342" s="4"/>
      <c r="ITU1342" s="4"/>
      <c r="ITV1342" s="4"/>
      <c r="ITW1342" s="4"/>
      <c r="ITX1342" s="4"/>
      <c r="ITY1342" s="4"/>
      <c r="ITZ1342" s="4"/>
      <c r="IUA1342" s="4"/>
      <c r="IUB1342" s="4"/>
      <c r="IUC1342" s="4"/>
      <c r="IUD1342" s="4"/>
      <c r="IUE1342" s="4"/>
      <c r="IUF1342" s="4"/>
      <c r="IUG1342" s="4"/>
      <c r="IUH1342" s="4"/>
      <c r="IUI1342" s="4"/>
      <c r="IUJ1342" s="4"/>
      <c r="IUK1342" s="4"/>
      <c r="IUL1342" s="4"/>
      <c r="IUM1342" s="4"/>
      <c r="IUN1342" s="4"/>
      <c r="IUO1342" s="4"/>
      <c r="IUP1342" s="4"/>
      <c r="IUQ1342" s="4"/>
      <c r="IUR1342" s="4"/>
      <c r="IUS1342" s="4"/>
      <c r="IUT1342" s="4"/>
      <c r="IUU1342" s="4"/>
      <c r="IUV1342" s="4"/>
      <c r="IUW1342" s="4"/>
      <c r="IUX1342" s="4"/>
      <c r="IUY1342" s="4"/>
      <c r="IUZ1342" s="4"/>
      <c r="IVA1342" s="4"/>
      <c r="IVB1342" s="4"/>
      <c r="IVC1342" s="4"/>
      <c r="IVD1342" s="4"/>
      <c r="IVE1342" s="4"/>
      <c r="IVF1342" s="4"/>
      <c r="IVG1342" s="4"/>
      <c r="IVH1342" s="4"/>
      <c r="IVI1342" s="4"/>
      <c r="IVJ1342" s="4"/>
      <c r="IVK1342" s="4"/>
      <c r="IVL1342" s="4"/>
      <c r="IVM1342" s="4"/>
      <c r="IVN1342" s="4"/>
      <c r="IVO1342" s="4"/>
      <c r="IVP1342" s="4"/>
      <c r="IVQ1342" s="4"/>
      <c r="IVR1342" s="4"/>
      <c r="IVS1342" s="4"/>
      <c r="IVT1342" s="4"/>
      <c r="IVU1342" s="4"/>
      <c r="IVV1342" s="4"/>
      <c r="IVW1342" s="4"/>
      <c r="IVX1342" s="4"/>
      <c r="IVY1342" s="4"/>
      <c r="IVZ1342" s="4"/>
      <c r="IWA1342" s="4"/>
      <c r="IWB1342" s="4"/>
      <c r="IWC1342" s="4"/>
      <c r="IWD1342" s="4"/>
      <c r="IWE1342" s="4"/>
      <c r="IWF1342" s="4"/>
      <c r="IWG1342" s="4"/>
      <c r="IWH1342" s="4"/>
      <c r="IWI1342" s="4"/>
      <c r="IWJ1342" s="4"/>
      <c r="IWK1342" s="4"/>
      <c r="IWL1342" s="4"/>
      <c r="IWM1342" s="4"/>
      <c r="IWN1342" s="4"/>
      <c r="IWO1342" s="4"/>
      <c r="IWP1342" s="4"/>
      <c r="IWQ1342" s="4"/>
      <c r="IWR1342" s="4"/>
      <c r="IWS1342" s="4"/>
      <c r="IWT1342" s="4"/>
      <c r="IWU1342" s="4"/>
      <c r="IWV1342" s="4"/>
      <c r="IWW1342" s="4"/>
      <c r="IWX1342" s="4"/>
      <c r="IWY1342" s="4"/>
      <c r="IWZ1342" s="4"/>
      <c r="IXA1342" s="4"/>
      <c r="IXB1342" s="4"/>
      <c r="IXC1342" s="4"/>
      <c r="IXD1342" s="4"/>
      <c r="IXE1342" s="4"/>
      <c r="IXF1342" s="4"/>
      <c r="IXG1342" s="4"/>
      <c r="IXH1342" s="4"/>
      <c r="IXI1342" s="4"/>
      <c r="IXJ1342" s="4"/>
      <c r="IXK1342" s="4"/>
      <c r="IXL1342" s="4"/>
      <c r="IXM1342" s="4"/>
      <c r="IXN1342" s="4"/>
      <c r="IXO1342" s="4"/>
      <c r="IXP1342" s="4"/>
      <c r="IXQ1342" s="4"/>
      <c r="IXR1342" s="4"/>
      <c r="IXS1342" s="4"/>
      <c r="IXT1342" s="4"/>
      <c r="IXU1342" s="4"/>
      <c r="IXV1342" s="4"/>
      <c r="IXW1342" s="4"/>
      <c r="IXX1342" s="4"/>
      <c r="IXY1342" s="4"/>
      <c r="IXZ1342" s="4"/>
      <c r="IYA1342" s="4"/>
      <c r="IYB1342" s="4"/>
      <c r="IYC1342" s="4"/>
      <c r="IYD1342" s="4"/>
      <c r="IYE1342" s="4"/>
      <c r="IYF1342" s="4"/>
      <c r="IYG1342" s="4"/>
      <c r="IYH1342" s="4"/>
      <c r="IYI1342" s="4"/>
      <c r="IYJ1342" s="4"/>
      <c r="IYK1342" s="4"/>
      <c r="IYL1342" s="4"/>
      <c r="IYM1342" s="4"/>
      <c r="IYN1342" s="4"/>
      <c r="IYO1342" s="4"/>
      <c r="IYP1342" s="4"/>
      <c r="IYQ1342" s="4"/>
      <c r="IYR1342" s="4"/>
      <c r="IYS1342" s="4"/>
      <c r="IYT1342" s="4"/>
      <c r="IYU1342" s="4"/>
      <c r="IYV1342" s="4"/>
      <c r="IYW1342" s="4"/>
      <c r="IYX1342" s="4"/>
      <c r="IYY1342" s="4"/>
      <c r="IYZ1342" s="4"/>
      <c r="IZA1342" s="4"/>
      <c r="IZB1342" s="4"/>
      <c r="IZC1342" s="4"/>
      <c r="IZD1342" s="4"/>
      <c r="IZE1342" s="4"/>
      <c r="IZF1342" s="4"/>
      <c r="IZG1342" s="4"/>
      <c r="IZH1342" s="4"/>
      <c r="IZI1342" s="4"/>
      <c r="IZJ1342" s="4"/>
      <c r="IZK1342" s="4"/>
      <c r="IZL1342" s="4"/>
      <c r="IZM1342" s="4"/>
      <c r="IZN1342" s="4"/>
      <c r="IZO1342" s="4"/>
      <c r="IZP1342" s="4"/>
      <c r="IZQ1342" s="4"/>
      <c r="IZR1342" s="4"/>
      <c r="IZS1342" s="4"/>
      <c r="IZT1342" s="4"/>
      <c r="IZU1342" s="4"/>
      <c r="IZV1342" s="4"/>
      <c r="IZW1342" s="4"/>
      <c r="IZX1342" s="4"/>
      <c r="IZY1342" s="4"/>
      <c r="IZZ1342" s="4"/>
      <c r="JAA1342" s="4"/>
      <c r="JAB1342" s="4"/>
      <c r="JAC1342" s="4"/>
      <c r="JAD1342" s="4"/>
      <c r="JAE1342" s="4"/>
      <c r="JAF1342" s="4"/>
      <c r="JAG1342" s="4"/>
      <c r="JAH1342" s="4"/>
      <c r="JAI1342" s="4"/>
      <c r="JAJ1342" s="4"/>
      <c r="JAK1342" s="4"/>
      <c r="JAL1342" s="4"/>
      <c r="JAM1342" s="4"/>
      <c r="JAN1342" s="4"/>
      <c r="JAO1342" s="4"/>
      <c r="JAP1342" s="4"/>
      <c r="JAQ1342" s="4"/>
      <c r="JAR1342" s="4"/>
      <c r="JAS1342" s="4"/>
      <c r="JAT1342" s="4"/>
      <c r="JAU1342" s="4"/>
      <c r="JAV1342" s="4"/>
      <c r="JAW1342" s="4"/>
      <c r="JAX1342" s="4"/>
      <c r="JAY1342" s="4"/>
      <c r="JAZ1342" s="4"/>
      <c r="JBA1342" s="4"/>
      <c r="JBB1342" s="4"/>
      <c r="JBC1342" s="4"/>
      <c r="JBD1342" s="4"/>
      <c r="JBE1342" s="4"/>
      <c r="JBF1342" s="4"/>
      <c r="JBG1342" s="4"/>
      <c r="JBH1342" s="4"/>
      <c r="JBI1342" s="4"/>
      <c r="JBJ1342" s="4"/>
      <c r="JBK1342" s="4"/>
      <c r="JBL1342" s="4"/>
      <c r="JBM1342" s="4"/>
      <c r="JBN1342" s="4"/>
      <c r="JBO1342" s="4"/>
      <c r="JBP1342" s="4"/>
      <c r="JBQ1342" s="4"/>
      <c r="JBR1342" s="4"/>
      <c r="JBS1342" s="4"/>
      <c r="JBT1342" s="4"/>
      <c r="JBU1342" s="4"/>
      <c r="JBV1342" s="4"/>
      <c r="JBW1342" s="4"/>
      <c r="JBX1342" s="4"/>
      <c r="JBY1342" s="4"/>
      <c r="JBZ1342" s="4"/>
      <c r="JCA1342" s="4"/>
      <c r="JCB1342" s="4"/>
      <c r="JCC1342" s="4"/>
      <c r="JCD1342" s="4"/>
      <c r="JCE1342" s="4"/>
      <c r="JCF1342" s="4"/>
      <c r="JCG1342" s="4"/>
      <c r="JCH1342" s="4"/>
      <c r="JCI1342" s="4"/>
      <c r="JCJ1342" s="4"/>
      <c r="JCK1342" s="4"/>
      <c r="JCL1342" s="4"/>
      <c r="JCM1342" s="4"/>
      <c r="JCN1342" s="4"/>
      <c r="JCO1342" s="4"/>
      <c r="JCP1342" s="4"/>
      <c r="JCQ1342" s="4"/>
      <c r="JCR1342" s="4"/>
      <c r="JCS1342" s="4"/>
      <c r="JCT1342" s="4"/>
      <c r="JCU1342" s="4"/>
      <c r="JCV1342" s="4"/>
      <c r="JCW1342" s="4"/>
      <c r="JCX1342" s="4"/>
      <c r="JCY1342" s="4"/>
      <c r="JCZ1342" s="4"/>
      <c r="JDA1342" s="4"/>
      <c r="JDB1342" s="4"/>
      <c r="JDC1342" s="4"/>
      <c r="JDD1342" s="4"/>
      <c r="JDE1342" s="4"/>
      <c r="JDF1342" s="4"/>
      <c r="JDG1342" s="4"/>
      <c r="JDH1342" s="4"/>
      <c r="JDI1342" s="4"/>
      <c r="JDJ1342" s="4"/>
      <c r="JDK1342" s="4"/>
      <c r="JDL1342" s="4"/>
      <c r="JDM1342" s="4"/>
      <c r="JDN1342" s="4"/>
      <c r="JDO1342" s="4"/>
      <c r="JDP1342" s="4"/>
      <c r="JDQ1342" s="4"/>
      <c r="JDR1342" s="4"/>
      <c r="JDS1342" s="4"/>
      <c r="JDT1342" s="4"/>
      <c r="JDU1342" s="4"/>
      <c r="JDV1342" s="4"/>
      <c r="JDW1342" s="4"/>
      <c r="JDX1342" s="4"/>
      <c r="JDY1342" s="4"/>
      <c r="JDZ1342" s="4"/>
      <c r="JEA1342" s="4"/>
      <c r="JEB1342" s="4"/>
      <c r="JEC1342" s="4"/>
      <c r="JED1342" s="4"/>
      <c r="JEE1342" s="4"/>
      <c r="JEF1342" s="4"/>
      <c r="JEG1342" s="4"/>
      <c r="JEH1342" s="4"/>
      <c r="JEI1342" s="4"/>
      <c r="JEJ1342" s="4"/>
      <c r="JEK1342" s="4"/>
      <c r="JEL1342" s="4"/>
      <c r="JEM1342" s="4"/>
      <c r="JEN1342" s="4"/>
      <c r="JEO1342" s="4"/>
      <c r="JEP1342" s="4"/>
      <c r="JEQ1342" s="4"/>
      <c r="JER1342" s="4"/>
      <c r="JES1342" s="4"/>
      <c r="JET1342" s="4"/>
      <c r="JEU1342" s="4"/>
      <c r="JEV1342" s="4"/>
      <c r="JEW1342" s="4"/>
      <c r="JEX1342" s="4"/>
      <c r="JEY1342" s="4"/>
      <c r="JEZ1342" s="4"/>
      <c r="JFA1342" s="4"/>
      <c r="JFB1342" s="4"/>
      <c r="JFC1342" s="4"/>
      <c r="JFD1342" s="4"/>
      <c r="JFE1342" s="4"/>
      <c r="JFF1342" s="4"/>
      <c r="JFG1342" s="4"/>
      <c r="JFH1342" s="4"/>
      <c r="JFI1342" s="4"/>
      <c r="JFJ1342" s="4"/>
      <c r="JFK1342" s="4"/>
      <c r="JFL1342" s="4"/>
      <c r="JFM1342" s="4"/>
      <c r="JFN1342" s="4"/>
      <c r="JFO1342" s="4"/>
      <c r="JFP1342" s="4"/>
      <c r="JFQ1342" s="4"/>
      <c r="JFR1342" s="4"/>
      <c r="JFS1342" s="4"/>
      <c r="JFT1342" s="4"/>
      <c r="JFU1342" s="4"/>
      <c r="JFV1342" s="4"/>
      <c r="JFW1342" s="4"/>
      <c r="JFX1342" s="4"/>
      <c r="JFY1342" s="4"/>
      <c r="JFZ1342" s="4"/>
      <c r="JGA1342" s="4"/>
      <c r="JGB1342" s="4"/>
      <c r="JGC1342" s="4"/>
      <c r="JGD1342" s="4"/>
      <c r="JGE1342" s="4"/>
      <c r="JGF1342" s="4"/>
      <c r="JGG1342" s="4"/>
      <c r="JGH1342" s="4"/>
      <c r="JGI1342" s="4"/>
      <c r="JGJ1342" s="4"/>
      <c r="JGK1342" s="4"/>
      <c r="JGL1342" s="4"/>
      <c r="JGM1342" s="4"/>
      <c r="JGN1342" s="4"/>
      <c r="JGO1342" s="4"/>
      <c r="JGP1342" s="4"/>
      <c r="JGQ1342" s="4"/>
      <c r="JGR1342" s="4"/>
      <c r="JGS1342" s="4"/>
      <c r="JGT1342" s="4"/>
      <c r="JGU1342" s="4"/>
      <c r="JGV1342" s="4"/>
      <c r="JGW1342" s="4"/>
      <c r="JGX1342" s="4"/>
      <c r="JGY1342" s="4"/>
      <c r="JGZ1342" s="4"/>
      <c r="JHA1342" s="4"/>
      <c r="JHB1342" s="4"/>
      <c r="JHC1342" s="4"/>
      <c r="JHD1342" s="4"/>
      <c r="JHE1342" s="4"/>
      <c r="JHF1342" s="4"/>
      <c r="JHG1342" s="4"/>
      <c r="JHH1342" s="4"/>
      <c r="JHI1342" s="4"/>
      <c r="JHJ1342" s="4"/>
      <c r="JHK1342" s="4"/>
      <c r="JHL1342" s="4"/>
      <c r="JHM1342" s="4"/>
      <c r="JHN1342" s="4"/>
      <c r="JHO1342" s="4"/>
      <c r="JHP1342" s="4"/>
      <c r="JHQ1342" s="4"/>
      <c r="JHR1342" s="4"/>
      <c r="JHS1342" s="4"/>
      <c r="JHT1342" s="4"/>
      <c r="JHU1342" s="4"/>
      <c r="JHV1342" s="4"/>
      <c r="JHW1342" s="4"/>
      <c r="JHX1342" s="4"/>
      <c r="JHY1342" s="4"/>
      <c r="JHZ1342" s="4"/>
      <c r="JIA1342" s="4"/>
      <c r="JIB1342" s="4"/>
      <c r="JIC1342" s="4"/>
      <c r="JID1342" s="4"/>
      <c r="JIE1342" s="4"/>
      <c r="JIF1342" s="4"/>
      <c r="JIG1342" s="4"/>
      <c r="JIH1342" s="4"/>
      <c r="JII1342" s="4"/>
      <c r="JIJ1342" s="4"/>
      <c r="JIK1342" s="4"/>
      <c r="JIL1342" s="4"/>
      <c r="JIM1342" s="4"/>
      <c r="JIN1342" s="4"/>
      <c r="JIO1342" s="4"/>
      <c r="JIP1342" s="4"/>
      <c r="JIQ1342" s="4"/>
      <c r="JIR1342" s="4"/>
      <c r="JIS1342" s="4"/>
      <c r="JIT1342" s="4"/>
      <c r="JIU1342" s="4"/>
      <c r="JIV1342" s="4"/>
      <c r="JIW1342" s="4"/>
      <c r="JIX1342" s="4"/>
      <c r="JIY1342" s="4"/>
      <c r="JIZ1342" s="4"/>
      <c r="JJA1342" s="4"/>
      <c r="JJB1342" s="4"/>
      <c r="JJC1342" s="4"/>
      <c r="JJD1342" s="4"/>
      <c r="JJE1342" s="4"/>
      <c r="JJF1342" s="4"/>
      <c r="JJG1342" s="4"/>
      <c r="JJH1342" s="4"/>
      <c r="JJI1342" s="4"/>
      <c r="JJJ1342" s="4"/>
      <c r="JJK1342" s="4"/>
      <c r="JJL1342" s="4"/>
      <c r="JJM1342" s="4"/>
      <c r="JJN1342" s="4"/>
      <c r="JJO1342" s="4"/>
      <c r="JJP1342" s="4"/>
      <c r="JJQ1342" s="4"/>
      <c r="JJR1342" s="4"/>
      <c r="JJS1342" s="4"/>
      <c r="JJT1342" s="4"/>
      <c r="JJU1342" s="4"/>
      <c r="JJV1342" s="4"/>
      <c r="JJW1342" s="4"/>
      <c r="JJX1342" s="4"/>
      <c r="JJY1342" s="4"/>
      <c r="JJZ1342" s="4"/>
      <c r="JKA1342" s="4"/>
      <c r="JKB1342" s="4"/>
      <c r="JKC1342" s="4"/>
      <c r="JKD1342" s="4"/>
      <c r="JKE1342" s="4"/>
      <c r="JKF1342" s="4"/>
      <c r="JKG1342" s="4"/>
      <c r="JKH1342" s="4"/>
      <c r="JKI1342" s="4"/>
      <c r="JKJ1342" s="4"/>
      <c r="JKK1342" s="4"/>
      <c r="JKL1342" s="4"/>
      <c r="JKM1342" s="4"/>
      <c r="JKN1342" s="4"/>
      <c r="JKO1342" s="4"/>
      <c r="JKP1342" s="4"/>
      <c r="JKQ1342" s="4"/>
      <c r="JKR1342" s="4"/>
      <c r="JKS1342" s="4"/>
      <c r="JKT1342" s="4"/>
      <c r="JKU1342" s="4"/>
      <c r="JKV1342" s="4"/>
      <c r="JKW1342" s="4"/>
      <c r="JKX1342" s="4"/>
      <c r="JKY1342" s="4"/>
      <c r="JKZ1342" s="4"/>
      <c r="JLA1342" s="4"/>
      <c r="JLB1342" s="4"/>
      <c r="JLC1342" s="4"/>
      <c r="JLD1342" s="4"/>
      <c r="JLE1342" s="4"/>
      <c r="JLF1342" s="4"/>
      <c r="JLG1342" s="4"/>
      <c r="JLH1342" s="4"/>
      <c r="JLI1342" s="4"/>
      <c r="JLJ1342" s="4"/>
      <c r="JLK1342" s="4"/>
      <c r="JLL1342" s="4"/>
      <c r="JLM1342" s="4"/>
      <c r="JLN1342" s="4"/>
      <c r="JLO1342" s="4"/>
      <c r="JLP1342" s="4"/>
      <c r="JLQ1342" s="4"/>
      <c r="JLR1342" s="4"/>
      <c r="JLS1342" s="4"/>
      <c r="JLT1342" s="4"/>
      <c r="JLU1342" s="4"/>
      <c r="JLV1342" s="4"/>
      <c r="JLW1342" s="4"/>
      <c r="JLX1342" s="4"/>
      <c r="JLY1342" s="4"/>
      <c r="JLZ1342" s="4"/>
      <c r="JMA1342" s="4"/>
      <c r="JMB1342" s="4"/>
      <c r="JMC1342" s="4"/>
      <c r="JMD1342" s="4"/>
      <c r="JME1342" s="4"/>
      <c r="JMF1342" s="4"/>
      <c r="JMG1342" s="4"/>
      <c r="JMH1342" s="4"/>
      <c r="JMI1342" s="4"/>
      <c r="JMJ1342" s="4"/>
      <c r="JMK1342" s="4"/>
      <c r="JML1342" s="4"/>
      <c r="JMM1342" s="4"/>
      <c r="JMN1342" s="4"/>
      <c r="JMO1342" s="4"/>
      <c r="JMP1342" s="4"/>
      <c r="JMQ1342" s="4"/>
      <c r="JMR1342" s="4"/>
      <c r="JMS1342" s="4"/>
      <c r="JMT1342" s="4"/>
      <c r="JMU1342" s="4"/>
      <c r="JMV1342" s="4"/>
      <c r="JMW1342" s="4"/>
      <c r="JMX1342" s="4"/>
      <c r="JMY1342" s="4"/>
      <c r="JMZ1342" s="4"/>
      <c r="JNA1342" s="4"/>
      <c r="JNB1342" s="4"/>
      <c r="JNC1342" s="4"/>
      <c r="JND1342" s="4"/>
      <c r="JNE1342" s="4"/>
      <c r="JNF1342" s="4"/>
      <c r="JNG1342" s="4"/>
      <c r="JNH1342" s="4"/>
      <c r="JNI1342" s="4"/>
      <c r="JNJ1342" s="4"/>
      <c r="JNK1342" s="4"/>
      <c r="JNL1342" s="4"/>
      <c r="JNM1342" s="4"/>
      <c r="JNN1342" s="4"/>
      <c r="JNO1342" s="4"/>
      <c r="JNP1342" s="4"/>
      <c r="JNQ1342" s="4"/>
      <c r="JNR1342" s="4"/>
      <c r="JNS1342" s="4"/>
      <c r="JNT1342" s="4"/>
      <c r="JNU1342" s="4"/>
      <c r="JNV1342" s="4"/>
      <c r="JNW1342" s="4"/>
      <c r="JNX1342" s="4"/>
      <c r="JNY1342" s="4"/>
      <c r="JNZ1342" s="4"/>
      <c r="JOA1342" s="4"/>
      <c r="JOB1342" s="4"/>
      <c r="JOC1342" s="4"/>
      <c r="JOD1342" s="4"/>
      <c r="JOE1342" s="4"/>
      <c r="JOF1342" s="4"/>
      <c r="JOG1342" s="4"/>
      <c r="JOH1342" s="4"/>
      <c r="JOI1342" s="4"/>
      <c r="JOJ1342" s="4"/>
      <c r="JOK1342" s="4"/>
      <c r="JOL1342" s="4"/>
      <c r="JOM1342" s="4"/>
      <c r="JON1342" s="4"/>
      <c r="JOO1342" s="4"/>
      <c r="JOP1342" s="4"/>
      <c r="JOQ1342" s="4"/>
      <c r="JOR1342" s="4"/>
      <c r="JOS1342" s="4"/>
      <c r="JOT1342" s="4"/>
      <c r="JOU1342" s="4"/>
      <c r="JOV1342" s="4"/>
      <c r="JOW1342" s="4"/>
      <c r="JOX1342" s="4"/>
      <c r="JOY1342" s="4"/>
      <c r="JOZ1342" s="4"/>
      <c r="JPA1342" s="4"/>
      <c r="JPB1342" s="4"/>
      <c r="JPC1342" s="4"/>
      <c r="JPD1342" s="4"/>
      <c r="JPE1342" s="4"/>
      <c r="JPF1342" s="4"/>
      <c r="JPG1342" s="4"/>
      <c r="JPH1342" s="4"/>
      <c r="JPI1342" s="4"/>
      <c r="JPJ1342" s="4"/>
      <c r="JPK1342" s="4"/>
      <c r="JPL1342" s="4"/>
      <c r="JPM1342" s="4"/>
      <c r="JPN1342" s="4"/>
      <c r="JPO1342" s="4"/>
      <c r="JPP1342" s="4"/>
      <c r="JPQ1342" s="4"/>
      <c r="JPR1342" s="4"/>
      <c r="JPS1342" s="4"/>
      <c r="JPT1342" s="4"/>
      <c r="JPU1342" s="4"/>
      <c r="JPV1342" s="4"/>
      <c r="JPW1342" s="4"/>
      <c r="JPX1342" s="4"/>
      <c r="JPY1342" s="4"/>
      <c r="JPZ1342" s="4"/>
      <c r="JQA1342" s="4"/>
      <c r="JQB1342" s="4"/>
      <c r="JQC1342" s="4"/>
      <c r="JQD1342" s="4"/>
      <c r="JQE1342" s="4"/>
      <c r="JQF1342" s="4"/>
      <c r="JQG1342" s="4"/>
      <c r="JQH1342" s="4"/>
      <c r="JQI1342" s="4"/>
      <c r="JQJ1342" s="4"/>
      <c r="JQK1342" s="4"/>
      <c r="JQL1342" s="4"/>
      <c r="JQM1342" s="4"/>
      <c r="JQN1342" s="4"/>
      <c r="JQO1342" s="4"/>
      <c r="JQP1342" s="4"/>
      <c r="JQQ1342" s="4"/>
      <c r="JQR1342" s="4"/>
      <c r="JQS1342" s="4"/>
      <c r="JQT1342" s="4"/>
      <c r="JQU1342" s="4"/>
      <c r="JQV1342" s="4"/>
      <c r="JQW1342" s="4"/>
      <c r="JQX1342" s="4"/>
      <c r="JQY1342" s="4"/>
      <c r="JQZ1342" s="4"/>
      <c r="JRA1342" s="4"/>
      <c r="JRB1342" s="4"/>
      <c r="JRC1342" s="4"/>
      <c r="JRD1342" s="4"/>
      <c r="JRE1342" s="4"/>
      <c r="JRF1342" s="4"/>
      <c r="JRG1342" s="4"/>
      <c r="JRH1342" s="4"/>
      <c r="JRI1342" s="4"/>
      <c r="JRJ1342" s="4"/>
      <c r="JRK1342" s="4"/>
      <c r="JRL1342" s="4"/>
      <c r="JRM1342" s="4"/>
      <c r="JRN1342" s="4"/>
      <c r="JRO1342" s="4"/>
      <c r="JRP1342" s="4"/>
      <c r="JRQ1342" s="4"/>
      <c r="JRR1342" s="4"/>
      <c r="JRS1342" s="4"/>
      <c r="JRT1342" s="4"/>
      <c r="JRU1342" s="4"/>
      <c r="JRV1342" s="4"/>
      <c r="JRW1342" s="4"/>
      <c r="JRX1342" s="4"/>
      <c r="JRY1342" s="4"/>
      <c r="JRZ1342" s="4"/>
      <c r="JSA1342" s="4"/>
      <c r="JSB1342" s="4"/>
      <c r="JSC1342" s="4"/>
      <c r="JSD1342" s="4"/>
      <c r="JSE1342" s="4"/>
      <c r="JSF1342" s="4"/>
      <c r="JSG1342" s="4"/>
      <c r="JSH1342" s="4"/>
      <c r="JSI1342" s="4"/>
      <c r="JSJ1342" s="4"/>
      <c r="JSK1342" s="4"/>
      <c r="JSL1342" s="4"/>
      <c r="JSM1342" s="4"/>
      <c r="JSN1342" s="4"/>
      <c r="JSO1342" s="4"/>
      <c r="JSP1342" s="4"/>
      <c r="JSQ1342" s="4"/>
      <c r="JSR1342" s="4"/>
      <c r="JSS1342" s="4"/>
      <c r="JST1342" s="4"/>
      <c r="JSU1342" s="4"/>
      <c r="JSV1342" s="4"/>
      <c r="JSW1342" s="4"/>
      <c r="JSX1342" s="4"/>
      <c r="JSY1342" s="4"/>
      <c r="JSZ1342" s="4"/>
      <c r="JTA1342" s="4"/>
      <c r="JTB1342" s="4"/>
      <c r="JTC1342" s="4"/>
      <c r="JTD1342" s="4"/>
      <c r="JTE1342" s="4"/>
      <c r="JTF1342" s="4"/>
      <c r="JTG1342" s="4"/>
      <c r="JTH1342" s="4"/>
      <c r="JTI1342" s="4"/>
      <c r="JTJ1342" s="4"/>
      <c r="JTK1342" s="4"/>
      <c r="JTL1342" s="4"/>
      <c r="JTM1342" s="4"/>
      <c r="JTN1342" s="4"/>
      <c r="JTO1342" s="4"/>
      <c r="JTP1342" s="4"/>
      <c r="JTQ1342" s="4"/>
      <c r="JTR1342" s="4"/>
      <c r="JTS1342" s="4"/>
      <c r="JTT1342" s="4"/>
      <c r="JTU1342" s="4"/>
      <c r="JTV1342" s="4"/>
      <c r="JTW1342" s="4"/>
      <c r="JTX1342" s="4"/>
      <c r="JTY1342" s="4"/>
      <c r="JTZ1342" s="4"/>
      <c r="JUA1342" s="4"/>
      <c r="JUB1342" s="4"/>
      <c r="JUC1342" s="4"/>
      <c r="JUD1342" s="4"/>
      <c r="JUE1342" s="4"/>
      <c r="JUF1342" s="4"/>
      <c r="JUG1342" s="4"/>
      <c r="JUH1342" s="4"/>
      <c r="JUI1342" s="4"/>
      <c r="JUJ1342" s="4"/>
      <c r="JUK1342" s="4"/>
      <c r="JUL1342" s="4"/>
      <c r="JUM1342" s="4"/>
      <c r="JUN1342" s="4"/>
      <c r="JUO1342" s="4"/>
      <c r="JUP1342" s="4"/>
      <c r="JUQ1342" s="4"/>
      <c r="JUR1342" s="4"/>
      <c r="JUS1342" s="4"/>
      <c r="JUT1342" s="4"/>
      <c r="JUU1342" s="4"/>
      <c r="JUV1342" s="4"/>
      <c r="JUW1342" s="4"/>
      <c r="JUX1342" s="4"/>
      <c r="JUY1342" s="4"/>
      <c r="JUZ1342" s="4"/>
      <c r="JVA1342" s="4"/>
      <c r="JVB1342" s="4"/>
      <c r="JVC1342" s="4"/>
      <c r="JVD1342" s="4"/>
      <c r="JVE1342" s="4"/>
      <c r="JVF1342" s="4"/>
      <c r="JVG1342" s="4"/>
      <c r="JVH1342" s="4"/>
      <c r="JVI1342" s="4"/>
      <c r="JVJ1342" s="4"/>
      <c r="JVK1342" s="4"/>
      <c r="JVL1342" s="4"/>
      <c r="JVM1342" s="4"/>
      <c r="JVN1342" s="4"/>
      <c r="JVO1342" s="4"/>
      <c r="JVP1342" s="4"/>
      <c r="JVQ1342" s="4"/>
      <c r="JVR1342" s="4"/>
      <c r="JVS1342" s="4"/>
      <c r="JVT1342" s="4"/>
      <c r="JVU1342" s="4"/>
      <c r="JVV1342" s="4"/>
      <c r="JVW1342" s="4"/>
      <c r="JVX1342" s="4"/>
      <c r="JVY1342" s="4"/>
      <c r="JVZ1342" s="4"/>
      <c r="JWA1342" s="4"/>
      <c r="JWB1342" s="4"/>
      <c r="JWC1342" s="4"/>
      <c r="JWD1342" s="4"/>
      <c r="JWE1342" s="4"/>
      <c r="JWF1342" s="4"/>
      <c r="JWG1342" s="4"/>
      <c r="JWH1342" s="4"/>
      <c r="JWI1342" s="4"/>
      <c r="JWJ1342" s="4"/>
      <c r="JWK1342" s="4"/>
      <c r="JWL1342" s="4"/>
      <c r="JWM1342" s="4"/>
      <c r="JWN1342" s="4"/>
      <c r="JWO1342" s="4"/>
      <c r="JWP1342" s="4"/>
      <c r="JWQ1342" s="4"/>
      <c r="JWR1342" s="4"/>
      <c r="JWS1342" s="4"/>
      <c r="JWT1342" s="4"/>
      <c r="JWU1342" s="4"/>
      <c r="JWV1342" s="4"/>
      <c r="JWW1342" s="4"/>
      <c r="JWX1342" s="4"/>
      <c r="JWY1342" s="4"/>
      <c r="JWZ1342" s="4"/>
      <c r="JXA1342" s="4"/>
      <c r="JXB1342" s="4"/>
      <c r="JXC1342" s="4"/>
      <c r="JXD1342" s="4"/>
      <c r="JXE1342" s="4"/>
      <c r="JXF1342" s="4"/>
      <c r="JXG1342" s="4"/>
      <c r="JXH1342" s="4"/>
      <c r="JXI1342" s="4"/>
      <c r="JXJ1342" s="4"/>
      <c r="JXK1342" s="4"/>
      <c r="JXL1342" s="4"/>
      <c r="JXM1342" s="4"/>
      <c r="JXN1342" s="4"/>
      <c r="JXO1342" s="4"/>
      <c r="JXP1342" s="4"/>
      <c r="JXQ1342" s="4"/>
      <c r="JXR1342" s="4"/>
      <c r="JXS1342" s="4"/>
      <c r="JXT1342" s="4"/>
      <c r="JXU1342" s="4"/>
      <c r="JXV1342" s="4"/>
      <c r="JXW1342" s="4"/>
      <c r="JXX1342" s="4"/>
      <c r="JXY1342" s="4"/>
      <c r="JXZ1342" s="4"/>
      <c r="JYA1342" s="4"/>
      <c r="JYB1342" s="4"/>
      <c r="JYC1342" s="4"/>
      <c r="JYD1342" s="4"/>
      <c r="JYE1342" s="4"/>
      <c r="JYF1342" s="4"/>
      <c r="JYG1342" s="4"/>
      <c r="JYH1342" s="4"/>
      <c r="JYI1342" s="4"/>
      <c r="JYJ1342" s="4"/>
      <c r="JYK1342" s="4"/>
      <c r="JYL1342" s="4"/>
      <c r="JYM1342" s="4"/>
      <c r="JYN1342" s="4"/>
      <c r="JYO1342" s="4"/>
      <c r="JYP1342" s="4"/>
      <c r="JYQ1342" s="4"/>
      <c r="JYR1342" s="4"/>
      <c r="JYS1342" s="4"/>
      <c r="JYT1342" s="4"/>
      <c r="JYU1342" s="4"/>
      <c r="JYV1342" s="4"/>
      <c r="JYW1342" s="4"/>
      <c r="JYX1342" s="4"/>
      <c r="JYY1342" s="4"/>
      <c r="JYZ1342" s="4"/>
      <c r="JZA1342" s="4"/>
      <c r="JZB1342" s="4"/>
      <c r="JZC1342" s="4"/>
      <c r="JZD1342" s="4"/>
      <c r="JZE1342" s="4"/>
      <c r="JZF1342" s="4"/>
      <c r="JZG1342" s="4"/>
      <c r="JZH1342" s="4"/>
      <c r="JZI1342" s="4"/>
      <c r="JZJ1342" s="4"/>
      <c r="JZK1342" s="4"/>
      <c r="JZL1342" s="4"/>
      <c r="JZM1342" s="4"/>
      <c r="JZN1342" s="4"/>
      <c r="JZO1342" s="4"/>
      <c r="JZP1342" s="4"/>
      <c r="JZQ1342" s="4"/>
      <c r="JZR1342" s="4"/>
      <c r="JZS1342" s="4"/>
      <c r="JZT1342" s="4"/>
      <c r="JZU1342" s="4"/>
      <c r="JZV1342" s="4"/>
      <c r="JZW1342" s="4"/>
      <c r="JZX1342" s="4"/>
      <c r="JZY1342" s="4"/>
      <c r="JZZ1342" s="4"/>
      <c r="KAA1342" s="4"/>
      <c r="KAB1342" s="4"/>
      <c r="KAC1342" s="4"/>
      <c r="KAD1342" s="4"/>
      <c r="KAE1342" s="4"/>
      <c r="KAF1342" s="4"/>
      <c r="KAG1342" s="4"/>
      <c r="KAH1342" s="4"/>
      <c r="KAI1342" s="4"/>
      <c r="KAJ1342" s="4"/>
      <c r="KAK1342" s="4"/>
      <c r="KAL1342" s="4"/>
      <c r="KAM1342" s="4"/>
      <c r="KAN1342" s="4"/>
      <c r="KAO1342" s="4"/>
      <c r="KAP1342" s="4"/>
      <c r="KAQ1342" s="4"/>
      <c r="KAR1342" s="4"/>
      <c r="KAS1342" s="4"/>
      <c r="KAT1342" s="4"/>
      <c r="KAU1342" s="4"/>
      <c r="KAV1342" s="4"/>
      <c r="KAW1342" s="4"/>
      <c r="KAX1342" s="4"/>
      <c r="KAY1342" s="4"/>
      <c r="KAZ1342" s="4"/>
      <c r="KBA1342" s="4"/>
      <c r="KBB1342" s="4"/>
      <c r="KBC1342" s="4"/>
      <c r="KBD1342" s="4"/>
      <c r="KBE1342" s="4"/>
      <c r="KBF1342" s="4"/>
      <c r="KBG1342" s="4"/>
      <c r="KBH1342" s="4"/>
      <c r="KBI1342" s="4"/>
      <c r="KBJ1342" s="4"/>
      <c r="KBK1342" s="4"/>
      <c r="KBL1342" s="4"/>
      <c r="KBM1342" s="4"/>
      <c r="KBN1342" s="4"/>
      <c r="KBO1342" s="4"/>
      <c r="KBP1342" s="4"/>
      <c r="KBQ1342" s="4"/>
      <c r="KBR1342" s="4"/>
      <c r="KBS1342" s="4"/>
      <c r="KBT1342" s="4"/>
      <c r="KBU1342" s="4"/>
      <c r="KBV1342" s="4"/>
      <c r="KBW1342" s="4"/>
      <c r="KBX1342" s="4"/>
      <c r="KBY1342" s="4"/>
      <c r="KBZ1342" s="4"/>
      <c r="KCA1342" s="4"/>
      <c r="KCB1342" s="4"/>
      <c r="KCC1342" s="4"/>
      <c r="KCD1342" s="4"/>
      <c r="KCE1342" s="4"/>
      <c r="KCF1342" s="4"/>
      <c r="KCG1342" s="4"/>
      <c r="KCH1342" s="4"/>
      <c r="KCI1342" s="4"/>
      <c r="KCJ1342" s="4"/>
      <c r="KCK1342" s="4"/>
      <c r="KCL1342" s="4"/>
      <c r="KCM1342" s="4"/>
      <c r="KCN1342" s="4"/>
      <c r="KCO1342" s="4"/>
      <c r="KCP1342" s="4"/>
      <c r="KCQ1342" s="4"/>
      <c r="KCR1342" s="4"/>
      <c r="KCS1342" s="4"/>
      <c r="KCT1342" s="4"/>
      <c r="KCU1342" s="4"/>
      <c r="KCV1342" s="4"/>
      <c r="KCW1342" s="4"/>
      <c r="KCX1342" s="4"/>
      <c r="KCY1342" s="4"/>
      <c r="KCZ1342" s="4"/>
      <c r="KDA1342" s="4"/>
      <c r="KDB1342" s="4"/>
      <c r="KDC1342" s="4"/>
      <c r="KDD1342" s="4"/>
      <c r="KDE1342" s="4"/>
      <c r="KDF1342" s="4"/>
      <c r="KDG1342" s="4"/>
      <c r="KDH1342" s="4"/>
      <c r="KDI1342" s="4"/>
      <c r="KDJ1342" s="4"/>
      <c r="KDK1342" s="4"/>
      <c r="KDL1342" s="4"/>
      <c r="KDM1342" s="4"/>
      <c r="KDN1342" s="4"/>
      <c r="KDO1342" s="4"/>
      <c r="KDP1342" s="4"/>
      <c r="KDQ1342" s="4"/>
      <c r="KDR1342" s="4"/>
      <c r="KDS1342" s="4"/>
      <c r="KDT1342" s="4"/>
      <c r="KDU1342" s="4"/>
      <c r="KDV1342" s="4"/>
      <c r="KDW1342" s="4"/>
      <c r="KDX1342" s="4"/>
      <c r="KDY1342" s="4"/>
      <c r="KDZ1342" s="4"/>
      <c r="KEA1342" s="4"/>
      <c r="KEB1342" s="4"/>
      <c r="KEC1342" s="4"/>
      <c r="KED1342" s="4"/>
      <c r="KEE1342" s="4"/>
      <c r="KEF1342" s="4"/>
      <c r="KEG1342" s="4"/>
      <c r="KEH1342" s="4"/>
      <c r="KEI1342" s="4"/>
      <c r="KEJ1342" s="4"/>
      <c r="KEK1342" s="4"/>
      <c r="KEL1342" s="4"/>
      <c r="KEM1342" s="4"/>
      <c r="KEN1342" s="4"/>
      <c r="KEO1342" s="4"/>
      <c r="KEP1342" s="4"/>
      <c r="KEQ1342" s="4"/>
      <c r="KER1342" s="4"/>
      <c r="KES1342" s="4"/>
      <c r="KET1342" s="4"/>
      <c r="KEU1342" s="4"/>
      <c r="KEV1342" s="4"/>
      <c r="KEW1342" s="4"/>
      <c r="KEX1342" s="4"/>
      <c r="KEY1342" s="4"/>
      <c r="KEZ1342" s="4"/>
      <c r="KFA1342" s="4"/>
      <c r="KFB1342" s="4"/>
      <c r="KFC1342" s="4"/>
      <c r="KFD1342" s="4"/>
      <c r="KFE1342" s="4"/>
      <c r="KFF1342" s="4"/>
      <c r="KFG1342" s="4"/>
      <c r="KFH1342" s="4"/>
      <c r="KFI1342" s="4"/>
      <c r="KFJ1342" s="4"/>
      <c r="KFK1342" s="4"/>
      <c r="KFL1342" s="4"/>
      <c r="KFM1342" s="4"/>
      <c r="KFN1342" s="4"/>
      <c r="KFO1342" s="4"/>
      <c r="KFP1342" s="4"/>
      <c r="KFQ1342" s="4"/>
      <c r="KFR1342" s="4"/>
      <c r="KFS1342" s="4"/>
      <c r="KFT1342" s="4"/>
      <c r="KFU1342" s="4"/>
      <c r="KFV1342" s="4"/>
      <c r="KFW1342" s="4"/>
      <c r="KFX1342" s="4"/>
      <c r="KFY1342" s="4"/>
      <c r="KFZ1342" s="4"/>
      <c r="KGA1342" s="4"/>
      <c r="KGB1342" s="4"/>
      <c r="KGC1342" s="4"/>
      <c r="KGD1342" s="4"/>
      <c r="KGE1342" s="4"/>
      <c r="KGF1342" s="4"/>
      <c r="KGG1342" s="4"/>
      <c r="KGH1342" s="4"/>
      <c r="KGI1342" s="4"/>
      <c r="KGJ1342" s="4"/>
      <c r="KGK1342" s="4"/>
      <c r="KGL1342" s="4"/>
      <c r="KGM1342" s="4"/>
      <c r="KGN1342" s="4"/>
      <c r="KGO1342" s="4"/>
      <c r="KGP1342" s="4"/>
      <c r="KGQ1342" s="4"/>
      <c r="KGR1342" s="4"/>
      <c r="KGS1342" s="4"/>
      <c r="KGT1342" s="4"/>
      <c r="KGU1342" s="4"/>
      <c r="KGV1342" s="4"/>
      <c r="KGW1342" s="4"/>
      <c r="KGX1342" s="4"/>
      <c r="KGY1342" s="4"/>
      <c r="KGZ1342" s="4"/>
      <c r="KHA1342" s="4"/>
      <c r="KHB1342" s="4"/>
      <c r="KHC1342" s="4"/>
      <c r="KHD1342" s="4"/>
      <c r="KHE1342" s="4"/>
      <c r="KHF1342" s="4"/>
      <c r="KHG1342" s="4"/>
      <c r="KHH1342" s="4"/>
      <c r="KHI1342" s="4"/>
      <c r="KHJ1342" s="4"/>
      <c r="KHK1342" s="4"/>
      <c r="KHL1342" s="4"/>
      <c r="KHM1342" s="4"/>
      <c r="KHN1342" s="4"/>
      <c r="KHO1342" s="4"/>
      <c r="KHP1342" s="4"/>
      <c r="KHQ1342" s="4"/>
      <c r="KHR1342" s="4"/>
      <c r="KHS1342" s="4"/>
      <c r="KHT1342" s="4"/>
      <c r="KHU1342" s="4"/>
      <c r="KHV1342" s="4"/>
      <c r="KHW1342" s="4"/>
      <c r="KHX1342" s="4"/>
      <c r="KHY1342" s="4"/>
      <c r="KHZ1342" s="4"/>
      <c r="KIA1342" s="4"/>
      <c r="KIB1342" s="4"/>
      <c r="KIC1342" s="4"/>
      <c r="KID1342" s="4"/>
      <c r="KIE1342" s="4"/>
      <c r="KIF1342" s="4"/>
      <c r="KIG1342" s="4"/>
      <c r="KIH1342" s="4"/>
      <c r="KII1342" s="4"/>
      <c r="KIJ1342" s="4"/>
      <c r="KIK1342" s="4"/>
      <c r="KIL1342" s="4"/>
      <c r="KIM1342" s="4"/>
      <c r="KIN1342" s="4"/>
      <c r="KIO1342" s="4"/>
      <c r="KIP1342" s="4"/>
      <c r="KIQ1342" s="4"/>
      <c r="KIR1342" s="4"/>
      <c r="KIS1342" s="4"/>
      <c r="KIT1342" s="4"/>
      <c r="KIU1342" s="4"/>
      <c r="KIV1342" s="4"/>
      <c r="KIW1342" s="4"/>
      <c r="KIX1342" s="4"/>
      <c r="KIY1342" s="4"/>
      <c r="KIZ1342" s="4"/>
      <c r="KJA1342" s="4"/>
      <c r="KJB1342" s="4"/>
      <c r="KJC1342" s="4"/>
      <c r="KJD1342" s="4"/>
      <c r="KJE1342" s="4"/>
      <c r="KJF1342" s="4"/>
      <c r="KJG1342" s="4"/>
      <c r="KJH1342" s="4"/>
      <c r="KJI1342" s="4"/>
      <c r="KJJ1342" s="4"/>
      <c r="KJK1342" s="4"/>
      <c r="KJL1342" s="4"/>
      <c r="KJM1342" s="4"/>
      <c r="KJN1342" s="4"/>
      <c r="KJO1342" s="4"/>
      <c r="KJP1342" s="4"/>
      <c r="KJQ1342" s="4"/>
      <c r="KJR1342" s="4"/>
      <c r="KJS1342" s="4"/>
      <c r="KJT1342" s="4"/>
      <c r="KJU1342" s="4"/>
      <c r="KJV1342" s="4"/>
      <c r="KJW1342" s="4"/>
      <c r="KJX1342" s="4"/>
      <c r="KJY1342" s="4"/>
      <c r="KJZ1342" s="4"/>
      <c r="KKA1342" s="4"/>
      <c r="KKB1342" s="4"/>
      <c r="KKC1342" s="4"/>
      <c r="KKD1342" s="4"/>
      <c r="KKE1342" s="4"/>
      <c r="KKF1342" s="4"/>
      <c r="KKG1342" s="4"/>
      <c r="KKH1342" s="4"/>
      <c r="KKI1342" s="4"/>
      <c r="KKJ1342" s="4"/>
      <c r="KKK1342" s="4"/>
      <c r="KKL1342" s="4"/>
      <c r="KKM1342" s="4"/>
      <c r="KKN1342" s="4"/>
      <c r="KKO1342" s="4"/>
      <c r="KKP1342" s="4"/>
      <c r="KKQ1342" s="4"/>
      <c r="KKR1342" s="4"/>
      <c r="KKS1342" s="4"/>
      <c r="KKT1342" s="4"/>
      <c r="KKU1342" s="4"/>
      <c r="KKV1342" s="4"/>
      <c r="KKW1342" s="4"/>
      <c r="KKX1342" s="4"/>
      <c r="KKY1342" s="4"/>
      <c r="KKZ1342" s="4"/>
      <c r="KLA1342" s="4"/>
      <c r="KLB1342" s="4"/>
      <c r="KLC1342" s="4"/>
      <c r="KLD1342" s="4"/>
      <c r="KLE1342" s="4"/>
      <c r="KLF1342" s="4"/>
      <c r="KLG1342" s="4"/>
      <c r="KLH1342" s="4"/>
      <c r="KLI1342" s="4"/>
      <c r="KLJ1342" s="4"/>
      <c r="KLK1342" s="4"/>
      <c r="KLL1342" s="4"/>
      <c r="KLM1342" s="4"/>
      <c r="KLN1342" s="4"/>
      <c r="KLO1342" s="4"/>
      <c r="KLP1342" s="4"/>
      <c r="KLQ1342" s="4"/>
      <c r="KLR1342" s="4"/>
      <c r="KLS1342" s="4"/>
      <c r="KLT1342" s="4"/>
      <c r="KLU1342" s="4"/>
      <c r="KLV1342" s="4"/>
      <c r="KLW1342" s="4"/>
      <c r="KLX1342" s="4"/>
      <c r="KLY1342" s="4"/>
      <c r="KLZ1342" s="4"/>
      <c r="KMA1342" s="4"/>
      <c r="KMB1342" s="4"/>
      <c r="KMC1342" s="4"/>
      <c r="KMD1342" s="4"/>
      <c r="KME1342" s="4"/>
      <c r="KMF1342" s="4"/>
      <c r="KMG1342" s="4"/>
      <c r="KMH1342" s="4"/>
      <c r="KMI1342" s="4"/>
      <c r="KMJ1342" s="4"/>
      <c r="KMK1342" s="4"/>
      <c r="KML1342" s="4"/>
      <c r="KMM1342" s="4"/>
      <c r="KMN1342" s="4"/>
      <c r="KMO1342" s="4"/>
      <c r="KMP1342" s="4"/>
      <c r="KMQ1342" s="4"/>
      <c r="KMR1342" s="4"/>
      <c r="KMS1342" s="4"/>
      <c r="KMT1342" s="4"/>
      <c r="KMU1342" s="4"/>
      <c r="KMV1342" s="4"/>
      <c r="KMW1342" s="4"/>
      <c r="KMX1342" s="4"/>
      <c r="KMY1342" s="4"/>
      <c r="KMZ1342" s="4"/>
      <c r="KNA1342" s="4"/>
      <c r="KNB1342" s="4"/>
      <c r="KNC1342" s="4"/>
      <c r="KND1342" s="4"/>
      <c r="KNE1342" s="4"/>
      <c r="KNF1342" s="4"/>
      <c r="KNG1342" s="4"/>
      <c r="KNH1342" s="4"/>
      <c r="KNI1342" s="4"/>
      <c r="KNJ1342" s="4"/>
      <c r="KNK1342" s="4"/>
      <c r="KNL1342" s="4"/>
      <c r="KNM1342" s="4"/>
      <c r="KNN1342" s="4"/>
      <c r="KNO1342" s="4"/>
      <c r="KNP1342" s="4"/>
      <c r="KNQ1342" s="4"/>
      <c r="KNR1342" s="4"/>
      <c r="KNS1342" s="4"/>
      <c r="KNT1342" s="4"/>
      <c r="KNU1342" s="4"/>
      <c r="KNV1342" s="4"/>
      <c r="KNW1342" s="4"/>
      <c r="KNX1342" s="4"/>
      <c r="KNY1342" s="4"/>
      <c r="KNZ1342" s="4"/>
      <c r="KOA1342" s="4"/>
      <c r="KOB1342" s="4"/>
      <c r="KOC1342" s="4"/>
      <c r="KOD1342" s="4"/>
      <c r="KOE1342" s="4"/>
      <c r="KOF1342" s="4"/>
      <c r="KOG1342" s="4"/>
      <c r="KOH1342" s="4"/>
      <c r="KOI1342" s="4"/>
      <c r="KOJ1342" s="4"/>
      <c r="KOK1342" s="4"/>
      <c r="KOL1342" s="4"/>
      <c r="KOM1342" s="4"/>
      <c r="KON1342" s="4"/>
      <c r="KOO1342" s="4"/>
      <c r="KOP1342" s="4"/>
      <c r="KOQ1342" s="4"/>
      <c r="KOR1342" s="4"/>
      <c r="KOS1342" s="4"/>
      <c r="KOT1342" s="4"/>
      <c r="KOU1342" s="4"/>
      <c r="KOV1342" s="4"/>
      <c r="KOW1342" s="4"/>
      <c r="KOX1342" s="4"/>
      <c r="KOY1342" s="4"/>
      <c r="KOZ1342" s="4"/>
      <c r="KPA1342" s="4"/>
      <c r="KPB1342" s="4"/>
      <c r="KPC1342" s="4"/>
      <c r="KPD1342" s="4"/>
      <c r="KPE1342" s="4"/>
      <c r="KPF1342" s="4"/>
      <c r="KPG1342" s="4"/>
      <c r="KPH1342" s="4"/>
      <c r="KPI1342" s="4"/>
      <c r="KPJ1342" s="4"/>
      <c r="KPK1342" s="4"/>
      <c r="KPL1342" s="4"/>
      <c r="KPM1342" s="4"/>
      <c r="KPN1342" s="4"/>
      <c r="KPO1342" s="4"/>
      <c r="KPP1342" s="4"/>
      <c r="KPQ1342" s="4"/>
      <c r="KPR1342" s="4"/>
      <c r="KPS1342" s="4"/>
      <c r="KPT1342" s="4"/>
      <c r="KPU1342" s="4"/>
      <c r="KPV1342" s="4"/>
      <c r="KPW1342" s="4"/>
      <c r="KPX1342" s="4"/>
      <c r="KPY1342" s="4"/>
      <c r="KPZ1342" s="4"/>
      <c r="KQA1342" s="4"/>
      <c r="KQB1342" s="4"/>
      <c r="KQC1342" s="4"/>
      <c r="KQD1342" s="4"/>
      <c r="KQE1342" s="4"/>
      <c r="KQF1342" s="4"/>
      <c r="KQG1342" s="4"/>
      <c r="KQH1342" s="4"/>
      <c r="KQI1342" s="4"/>
      <c r="KQJ1342" s="4"/>
      <c r="KQK1342" s="4"/>
      <c r="KQL1342" s="4"/>
      <c r="KQM1342" s="4"/>
      <c r="KQN1342" s="4"/>
      <c r="KQO1342" s="4"/>
      <c r="KQP1342" s="4"/>
      <c r="KQQ1342" s="4"/>
      <c r="KQR1342" s="4"/>
      <c r="KQS1342" s="4"/>
      <c r="KQT1342" s="4"/>
      <c r="KQU1342" s="4"/>
      <c r="KQV1342" s="4"/>
      <c r="KQW1342" s="4"/>
      <c r="KQX1342" s="4"/>
      <c r="KQY1342" s="4"/>
      <c r="KQZ1342" s="4"/>
      <c r="KRA1342" s="4"/>
      <c r="KRB1342" s="4"/>
      <c r="KRC1342" s="4"/>
      <c r="KRD1342" s="4"/>
      <c r="KRE1342" s="4"/>
      <c r="KRF1342" s="4"/>
      <c r="KRG1342" s="4"/>
      <c r="KRH1342" s="4"/>
      <c r="KRI1342" s="4"/>
      <c r="KRJ1342" s="4"/>
      <c r="KRK1342" s="4"/>
      <c r="KRL1342" s="4"/>
      <c r="KRM1342" s="4"/>
      <c r="KRN1342" s="4"/>
      <c r="KRO1342" s="4"/>
      <c r="KRP1342" s="4"/>
      <c r="KRQ1342" s="4"/>
      <c r="KRR1342" s="4"/>
      <c r="KRS1342" s="4"/>
      <c r="KRT1342" s="4"/>
      <c r="KRU1342" s="4"/>
      <c r="KRV1342" s="4"/>
      <c r="KRW1342" s="4"/>
      <c r="KRX1342" s="4"/>
      <c r="KRY1342" s="4"/>
      <c r="KRZ1342" s="4"/>
      <c r="KSA1342" s="4"/>
      <c r="KSB1342" s="4"/>
      <c r="KSC1342" s="4"/>
      <c r="KSD1342" s="4"/>
      <c r="KSE1342" s="4"/>
      <c r="KSF1342" s="4"/>
      <c r="KSG1342" s="4"/>
      <c r="KSH1342" s="4"/>
      <c r="KSI1342" s="4"/>
      <c r="KSJ1342" s="4"/>
      <c r="KSK1342" s="4"/>
      <c r="KSL1342" s="4"/>
      <c r="KSM1342" s="4"/>
      <c r="KSN1342" s="4"/>
      <c r="KSO1342" s="4"/>
      <c r="KSP1342" s="4"/>
      <c r="KSQ1342" s="4"/>
      <c r="KSR1342" s="4"/>
      <c r="KSS1342" s="4"/>
      <c r="KST1342" s="4"/>
      <c r="KSU1342" s="4"/>
      <c r="KSV1342" s="4"/>
      <c r="KSW1342" s="4"/>
      <c r="KSX1342" s="4"/>
      <c r="KSY1342" s="4"/>
      <c r="KSZ1342" s="4"/>
      <c r="KTA1342" s="4"/>
      <c r="KTB1342" s="4"/>
      <c r="KTC1342" s="4"/>
      <c r="KTD1342" s="4"/>
      <c r="KTE1342" s="4"/>
      <c r="KTF1342" s="4"/>
      <c r="KTG1342" s="4"/>
      <c r="KTH1342" s="4"/>
      <c r="KTI1342" s="4"/>
      <c r="KTJ1342" s="4"/>
      <c r="KTK1342" s="4"/>
      <c r="KTL1342" s="4"/>
      <c r="KTM1342" s="4"/>
      <c r="KTN1342" s="4"/>
      <c r="KTO1342" s="4"/>
      <c r="KTP1342" s="4"/>
      <c r="KTQ1342" s="4"/>
      <c r="KTR1342" s="4"/>
      <c r="KTS1342" s="4"/>
      <c r="KTT1342" s="4"/>
      <c r="KTU1342" s="4"/>
      <c r="KTV1342" s="4"/>
      <c r="KTW1342" s="4"/>
      <c r="KTX1342" s="4"/>
      <c r="KTY1342" s="4"/>
      <c r="KTZ1342" s="4"/>
      <c r="KUA1342" s="4"/>
      <c r="KUB1342" s="4"/>
      <c r="KUC1342" s="4"/>
      <c r="KUD1342" s="4"/>
      <c r="KUE1342" s="4"/>
      <c r="KUF1342" s="4"/>
      <c r="KUG1342" s="4"/>
      <c r="KUH1342" s="4"/>
      <c r="KUI1342" s="4"/>
      <c r="KUJ1342" s="4"/>
      <c r="KUK1342" s="4"/>
      <c r="KUL1342" s="4"/>
      <c r="KUM1342" s="4"/>
      <c r="KUN1342" s="4"/>
      <c r="KUO1342" s="4"/>
      <c r="KUP1342" s="4"/>
      <c r="KUQ1342" s="4"/>
      <c r="KUR1342" s="4"/>
      <c r="KUS1342" s="4"/>
      <c r="KUT1342" s="4"/>
      <c r="KUU1342" s="4"/>
      <c r="KUV1342" s="4"/>
      <c r="KUW1342" s="4"/>
      <c r="KUX1342" s="4"/>
      <c r="KUY1342" s="4"/>
      <c r="KUZ1342" s="4"/>
      <c r="KVA1342" s="4"/>
      <c r="KVB1342" s="4"/>
      <c r="KVC1342" s="4"/>
      <c r="KVD1342" s="4"/>
      <c r="KVE1342" s="4"/>
      <c r="KVF1342" s="4"/>
      <c r="KVG1342" s="4"/>
      <c r="KVH1342" s="4"/>
      <c r="KVI1342" s="4"/>
      <c r="KVJ1342" s="4"/>
      <c r="KVK1342" s="4"/>
      <c r="KVL1342" s="4"/>
      <c r="KVM1342" s="4"/>
      <c r="KVN1342" s="4"/>
      <c r="KVO1342" s="4"/>
      <c r="KVP1342" s="4"/>
      <c r="KVQ1342" s="4"/>
      <c r="KVR1342" s="4"/>
      <c r="KVS1342" s="4"/>
      <c r="KVT1342" s="4"/>
      <c r="KVU1342" s="4"/>
      <c r="KVV1342" s="4"/>
      <c r="KVW1342" s="4"/>
      <c r="KVX1342" s="4"/>
      <c r="KVY1342" s="4"/>
      <c r="KVZ1342" s="4"/>
      <c r="KWA1342" s="4"/>
      <c r="KWB1342" s="4"/>
      <c r="KWC1342" s="4"/>
      <c r="KWD1342" s="4"/>
      <c r="KWE1342" s="4"/>
      <c r="KWF1342" s="4"/>
      <c r="KWG1342" s="4"/>
      <c r="KWH1342" s="4"/>
      <c r="KWI1342" s="4"/>
      <c r="KWJ1342" s="4"/>
      <c r="KWK1342" s="4"/>
      <c r="KWL1342" s="4"/>
      <c r="KWM1342" s="4"/>
      <c r="KWN1342" s="4"/>
      <c r="KWO1342" s="4"/>
      <c r="KWP1342" s="4"/>
      <c r="KWQ1342" s="4"/>
      <c r="KWR1342" s="4"/>
      <c r="KWS1342" s="4"/>
      <c r="KWT1342" s="4"/>
      <c r="KWU1342" s="4"/>
      <c r="KWV1342" s="4"/>
      <c r="KWW1342" s="4"/>
      <c r="KWX1342" s="4"/>
      <c r="KWY1342" s="4"/>
      <c r="KWZ1342" s="4"/>
      <c r="KXA1342" s="4"/>
      <c r="KXB1342" s="4"/>
      <c r="KXC1342" s="4"/>
      <c r="KXD1342" s="4"/>
      <c r="KXE1342" s="4"/>
      <c r="KXF1342" s="4"/>
      <c r="KXG1342" s="4"/>
      <c r="KXH1342" s="4"/>
      <c r="KXI1342" s="4"/>
      <c r="KXJ1342" s="4"/>
      <c r="KXK1342" s="4"/>
      <c r="KXL1342" s="4"/>
      <c r="KXM1342" s="4"/>
      <c r="KXN1342" s="4"/>
      <c r="KXO1342" s="4"/>
      <c r="KXP1342" s="4"/>
      <c r="KXQ1342" s="4"/>
      <c r="KXR1342" s="4"/>
      <c r="KXS1342" s="4"/>
      <c r="KXT1342" s="4"/>
      <c r="KXU1342" s="4"/>
      <c r="KXV1342" s="4"/>
      <c r="KXW1342" s="4"/>
      <c r="KXX1342" s="4"/>
      <c r="KXY1342" s="4"/>
      <c r="KXZ1342" s="4"/>
      <c r="KYA1342" s="4"/>
      <c r="KYB1342" s="4"/>
      <c r="KYC1342" s="4"/>
      <c r="KYD1342" s="4"/>
      <c r="KYE1342" s="4"/>
      <c r="KYF1342" s="4"/>
      <c r="KYG1342" s="4"/>
      <c r="KYH1342" s="4"/>
      <c r="KYI1342" s="4"/>
      <c r="KYJ1342" s="4"/>
      <c r="KYK1342" s="4"/>
      <c r="KYL1342" s="4"/>
      <c r="KYM1342" s="4"/>
      <c r="KYN1342" s="4"/>
      <c r="KYO1342" s="4"/>
      <c r="KYP1342" s="4"/>
      <c r="KYQ1342" s="4"/>
      <c r="KYR1342" s="4"/>
      <c r="KYS1342" s="4"/>
      <c r="KYT1342" s="4"/>
      <c r="KYU1342" s="4"/>
      <c r="KYV1342" s="4"/>
      <c r="KYW1342" s="4"/>
      <c r="KYX1342" s="4"/>
      <c r="KYY1342" s="4"/>
      <c r="KYZ1342" s="4"/>
      <c r="KZA1342" s="4"/>
      <c r="KZB1342" s="4"/>
      <c r="KZC1342" s="4"/>
      <c r="KZD1342" s="4"/>
      <c r="KZE1342" s="4"/>
      <c r="KZF1342" s="4"/>
      <c r="KZG1342" s="4"/>
      <c r="KZH1342" s="4"/>
      <c r="KZI1342" s="4"/>
      <c r="KZJ1342" s="4"/>
      <c r="KZK1342" s="4"/>
      <c r="KZL1342" s="4"/>
      <c r="KZM1342" s="4"/>
      <c r="KZN1342" s="4"/>
      <c r="KZO1342" s="4"/>
      <c r="KZP1342" s="4"/>
      <c r="KZQ1342" s="4"/>
      <c r="KZR1342" s="4"/>
      <c r="KZS1342" s="4"/>
      <c r="KZT1342" s="4"/>
      <c r="KZU1342" s="4"/>
      <c r="KZV1342" s="4"/>
      <c r="KZW1342" s="4"/>
      <c r="KZX1342" s="4"/>
      <c r="KZY1342" s="4"/>
      <c r="KZZ1342" s="4"/>
      <c r="LAA1342" s="4"/>
      <c r="LAB1342" s="4"/>
      <c r="LAC1342" s="4"/>
      <c r="LAD1342" s="4"/>
      <c r="LAE1342" s="4"/>
      <c r="LAF1342" s="4"/>
      <c r="LAG1342" s="4"/>
      <c r="LAH1342" s="4"/>
      <c r="LAI1342" s="4"/>
      <c r="LAJ1342" s="4"/>
      <c r="LAK1342" s="4"/>
      <c r="LAL1342" s="4"/>
      <c r="LAM1342" s="4"/>
      <c r="LAN1342" s="4"/>
      <c r="LAO1342" s="4"/>
      <c r="LAP1342" s="4"/>
      <c r="LAQ1342" s="4"/>
      <c r="LAR1342" s="4"/>
      <c r="LAS1342" s="4"/>
      <c r="LAT1342" s="4"/>
      <c r="LAU1342" s="4"/>
      <c r="LAV1342" s="4"/>
      <c r="LAW1342" s="4"/>
      <c r="LAX1342" s="4"/>
      <c r="LAY1342" s="4"/>
      <c r="LAZ1342" s="4"/>
      <c r="LBA1342" s="4"/>
      <c r="LBB1342" s="4"/>
      <c r="LBC1342" s="4"/>
      <c r="LBD1342" s="4"/>
      <c r="LBE1342" s="4"/>
      <c r="LBF1342" s="4"/>
      <c r="LBG1342" s="4"/>
      <c r="LBH1342" s="4"/>
      <c r="LBI1342" s="4"/>
      <c r="LBJ1342" s="4"/>
      <c r="LBK1342" s="4"/>
      <c r="LBL1342" s="4"/>
      <c r="LBM1342" s="4"/>
      <c r="LBN1342" s="4"/>
      <c r="LBO1342" s="4"/>
      <c r="LBP1342" s="4"/>
      <c r="LBQ1342" s="4"/>
      <c r="LBR1342" s="4"/>
      <c r="LBS1342" s="4"/>
      <c r="LBT1342" s="4"/>
      <c r="LBU1342" s="4"/>
      <c r="LBV1342" s="4"/>
      <c r="LBW1342" s="4"/>
      <c r="LBX1342" s="4"/>
      <c r="LBY1342" s="4"/>
      <c r="LBZ1342" s="4"/>
      <c r="LCA1342" s="4"/>
      <c r="LCB1342" s="4"/>
      <c r="LCC1342" s="4"/>
      <c r="LCD1342" s="4"/>
      <c r="LCE1342" s="4"/>
      <c r="LCF1342" s="4"/>
      <c r="LCG1342" s="4"/>
      <c r="LCH1342" s="4"/>
      <c r="LCI1342" s="4"/>
      <c r="LCJ1342" s="4"/>
      <c r="LCK1342" s="4"/>
      <c r="LCL1342" s="4"/>
      <c r="LCM1342" s="4"/>
      <c r="LCN1342" s="4"/>
      <c r="LCO1342" s="4"/>
      <c r="LCP1342" s="4"/>
      <c r="LCQ1342" s="4"/>
      <c r="LCR1342" s="4"/>
      <c r="LCS1342" s="4"/>
      <c r="LCT1342" s="4"/>
      <c r="LCU1342" s="4"/>
      <c r="LCV1342" s="4"/>
      <c r="LCW1342" s="4"/>
      <c r="LCX1342" s="4"/>
      <c r="LCY1342" s="4"/>
      <c r="LCZ1342" s="4"/>
      <c r="LDA1342" s="4"/>
      <c r="LDB1342" s="4"/>
      <c r="LDC1342" s="4"/>
      <c r="LDD1342" s="4"/>
      <c r="LDE1342" s="4"/>
      <c r="LDF1342" s="4"/>
      <c r="LDG1342" s="4"/>
      <c r="LDH1342" s="4"/>
      <c r="LDI1342" s="4"/>
      <c r="LDJ1342" s="4"/>
      <c r="LDK1342" s="4"/>
      <c r="LDL1342" s="4"/>
      <c r="LDM1342" s="4"/>
      <c r="LDN1342" s="4"/>
      <c r="LDO1342" s="4"/>
      <c r="LDP1342" s="4"/>
      <c r="LDQ1342" s="4"/>
      <c r="LDR1342" s="4"/>
      <c r="LDS1342" s="4"/>
      <c r="LDT1342" s="4"/>
      <c r="LDU1342" s="4"/>
      <c r="LDV1342" s="4"/>
      <c r="LDW1342" s="4"/>
      <c r="LDX1342" s="4"/>
      <c r="LDY1342" s="4"/>
      <c r="LDZ1342" s="4"/>
      <c r="LEA1342" s="4"/>
      <c r="LEB1342" s="4"/>
      <c r="LEC1342" s="4"/>
      <c r="LED1342" s="4"/>
      <c r="LEE1342" s="4"/>
      <c r="LEF1342" s="4"/>
      <c r="LEG1342" s="4"/>
      <c r="LEH1342" s="4"/>
      <c r="LEI1342" s="4"/>
      <c r="LEJ1342" s="4"/>
      <c r="LEK1342" s="4"/>
      <c r="LEL1342" s="4"/>
      <c r="LEM1342" s="4"/>
      <c r="LEN1342" s="4"/>
      <c r="LEO1342" s="4"/>
      <c r="LEP1342" s="4"/>
      <c r="LEQ1342" s="4"/>
      <c r="LER1342" s="4"/>
      <c r="LES1342" s="4"/>
      <c r="LET1342" s="4"/>
      <c r="LEU1342" s="4"/>
      <c r="LEV1342" s="4"/>
      <c r="LEW1342" s="4"/>
      <c r="LEX1342" s="4"/>
      <c r="LEY1342" s="4"/>
      <c r="LEZ1342" s="4"/>
      <c r="LFA1342" s="4"/>
      <c r="LFB1342" s="4"/>
      <c r="LFC1342" s="4"/>
      <c r="LFD1342" s="4"/>
      <c r="LFE1342" s="4"/>
      <c r="LFF1342" s="4"/>
      <c r="LFG1342" s="4"/>
      <c r="LFH1342" s="4"/>
      <c r="LFI1342" s="4"/>
      <c r="LFJ1342" s="4"/>
      <c r="LFK1342" s="4"/>
      <c r="LFL1342" s="4"/>
      <c r="LFM1342" s="4"/>
      <c r="LFN1342" s="4"/>
      <c r="LFO1342" s="4"/>
      <c r="LFP1342" s="4"/>
      <c r="LFQ1342" s="4"/>
      <c r="LFR1342" s="4"/>
      <c r="LFS1342" s="4"/>
      <c r="LFT1342" s="4"/>
      <c r="LFU1342" s="4"/>
      <c r="LFV1342" s="4"/>
      <c r="LFW1342" s="4"/>
      <c r="LFX1342" s="4"/>
      <c r="LFY1342" s="4"/>
      <c r="LFZ1342" s="4"/>
      <c r="LGA1342" s="4"/>
      <c r="LGB1342" s="4"/>
      <c r="LGC1342" s="4"/>
      <c r="LGD1342" s="4"/>
      <c r="LGE1342" s="4"/>
      <c r="LGF1342" s="4"/>
      <c r="LGG1342" s="4"/>
      <c r="LGH1342" s="4"/>
      <c r="LGI1342" s="4"/>
      <c r="LGJ1342" s="4"/>
      <c r="LGK1342" s="4"/>
      <c r="LGL1342" s="4"/>
      <c r="LGM1342" s="4"/>
      <c r="LGN1342" s="4"/>
      <c r="LGO1342" s="4"/>
      <c r="LGP1342" s="4"/>
      <c r="LGQ1342" s="4"/>
      <c r="LGR1342" s="4"/>
      <c r="LGS1342" s="4"/>
      <c r="LGT1342" s="4"/>
      <c r="LGU1342" s="4"/>
      <c r="LGV1342" s="4"/>
      <c r="LGW1342" s="4"/>
      <c r="LGX1342" s="4"/>
      <c r="LGY1342" s="4"/>
      <c r="LGZ1342" s="4"/>
      <c r="LHA1342" s="4"/>
      <c r="LHB1342" s="4"/>
      <c r="LHC1342" s="4"/>
      <c r="LHD1342" s="4"/>
      <c r="LHE1342" s="4"/>
      <c r="LHF1342" s="4"/>
      <c r="LHG1342" s="4"/>
      <c r="LHH1342" s="4"/>
      <c r="LHI1342" s="4"/>
      <c r="LHJ1342" s="4"/>
      <c r="LHK1342" s="4"/>
      <c r="LHL1342" s="4"/>
      <c r="LHM1342" s="4"/>
      <c r="LHN1342" s="4"/>
      <c r="LHO1342" s="4"/>
      <c r="LHP1342" s="4"/>
      <c r="LHQ1342" s="4"/>
      <c r="LHR1342" s="4"/>
      <c r="LHS1342" s="4"/>
      <c r="LHT1342" s="4"/>
      <c r="LHU1342" s="4"/>
      <c r="LHV1342" s="4"/>
      <c r="LHW1342" s="4"/>
      <c r="LHX1342" s="4"/>
      <c r="LHY1342" s="4"/>
      <c r="LHZ1342" s="4"/>
      <c r="LIA1342" s="4"/>
      <c r="LIB1342" s="4"/>
      <c r="LIC1342" s="4"/>
      <c r="LID1342" s="4"/>
      <c r="LIE1342" s="4"/>
      <c r="LIF1342" s="4"/>
      <c r="LIG1342" s="4"/>
      <c r="LIH1342" s="4"/>
      <c r="LII1342" s="4"/>
      <c r="LIJ1342" s="4"/>
      <c r="LIK1342" s="4"/>
      <c r="LIL1342" s="4"/>
      <c r="LIM1342" s="4"/>
      <c r="LIN1342" s="4"/>
      <c r="LIO1342" s="4"/>
      <c r="LIP1342" s="4"/>
      <c r="LIQ1342" s="4"/>
      <c r="LIR1342" s="4"/>
      <c r="LIS1342" s="4"/>
      <c r="LIT1342" s="4"/>
      <c r="LIU1342" s="4"/>
      <c r="LIV1342" s="4"/>
      <c r="LIW1342" s="4"/>
      <c r="LIX1342" s="4"/>
      <c r="LIY1342" s="4"/>
      <c r="LIZ1342" s="4"/>
      <c r="LJA1342" s="4"/>
      <c r="LJB1342" s="4"/>
      <c r="LJC1342" s="4"/>
      <c r="LJD1342" s="4"/>
      <c r="LJE1342" s="4"/>
      <c r="LJF1342" s="4"/>
      <c r="LJG1342" s="4"/>
      <c r="LJH1342" s="4"/>
      <c r="LJI1342" s="4"/>
      <c r="LJJ1342" s="4"/>
      <c r="LJK1342" s="4"/>
      <c r="LJL1342" s="4"/>
      <c r="LJM1342" s="4"/>
      <c r="LJN1342" s="4"/>
      <c r="LJO1342" s="4"/>
      <c r="LJP1342" s="4"/>
      <c r="LJQ1342" s="4"/>
      <c r="LJR1342" s="4"/>
      <c r="LJS1342" s="4"/>
      <c r="LJT1342" s="4"/>
      <c r="LJU1342" s="4"/>
      <c r="LJV1342" s="4"/>
      <c r="LJW1342" s="4"/>
      <c r="LJX1342" s="4"/>
      <c r="LJY1342" s="4"/>
      <c r="LJZ1342" s="4"/>
      <c r="LKA1342" s="4"/>
      <c r="LKB1342" s="4"/>
      <c r="LKC1342" s="4"/>
      <c r="LKD1342" s="4"/>
      <c r="LKE1342" s="4"/>
      <c r="LKF1342" s="4"/>
      <c r="LKG1342" s="4"/>
      <c r="LKH1342" s="4"/>
      <c r="LKI1342" s="4"/>
      <c r="LKJ1342" s="4"/>
      <c r="LKK1342" s="4"/>
      <c r="LKL1342" s="4"/>
      <c r="LKM1342" s="4"/>
      <c r="LKN1342" s="4"/>
      <c r="LKO1342" s="4"/>
      <c r="LKP1342" s="4"/>
      <c r="LKQ1342" s="4"/>
      <c r="LKR1342" s="4"/>
      <c r="LKS1342" s="4"/>
      <c r="LKT1342" s="4"/>
      <c r="LKU1342" s="4"/>
      <c r="LKV1342" s="4"/>
      <c r="LKW1342" s="4"/>
      <c r="LKX1342" s="4"/>
      <c r="LKY1342" s="4"/>
      <c r="LKZ1342" s="4"/>
      <c r="LLA1342" s="4"/>
      <c r="LLB1342" s="4"/>
      <c r="LLC1342" s="4"/>
      <c r="LLD1342" s="4"/>
      <c r="LLE1342" s="4"/>
      <c r="LLF1342" s="4"/>
      <c r="LLG1342" s="4"/>
      <c r="LLH1342" s="4"/>
      <c r="LLI1342" s="4"/>
      <c r="LLJ1342" s="4"/>
      <c r="LLK1342" s="4"/>
      <c r="LLL1342" s="4"/>
      <c r="LLM1342" s="4"/>
      <c r="LLN1342" s="4"/>
      <c r="LLO1342" s="4"/>
      <c r="LLP1342" s="4"/>
      <c r="LLQ1342" s="4"/>
      <c r="LLR1342" s="4"/>
      <c r="LLS1342" s="4"/>
      <c r="LLT1342" s="4"/>
      <c r="LLU1342" s="4"/>
      <c r="LLV1342" s="4"/>
      <c r="LLW1342" s="4"/>
      <c r="LLX1342" s="4"/>
      <c r="LLY1342" s="4"/>
      <c r="LLZ1342" s="4"/>
      <c r="LMA1342" s="4"/>
      <c r="LMB1342" s="4"/>
      <c r="LMC1342" s="4"/>
      <c r="LMD1342" s="4"/>
      <c r="LME1342" s="4"/>
      <c r="LMF1342" s="4"/>
      <c r="LMG1342" s="4"/>
      <c r="LMH1342" s="4"/>
      <c r="LMI1342" s="4"/>
      <c r="LMJ1342" s="4"/>
      <c r="LMK1342" s="4"/>
      <c r="LML1342" s="4"/>
      <c r="LMM1342" s="4"/>
      <c r="LMN1342" s="4"/>
      <c r="LMO1342" s="4"/>
      <c r="LMP1342" s="4"/>
      <c r="LMQ1342" s="4"/>
      <c r="LMR1342" s="4"/>
      <c r="LMS1342" s="4"/>
      <c r="LMT1342" s="4"/>
      <c r="LMU1342" s="4"/>
      <c r="LMV1342" s="4"/>
      <c r="LMW1342" s="4"/>
      <c r="LMX1342" s="4"/>
      <c r="LMY1342" s="4"/>
      <c r="LMZ1342" s="4"/>
      <c r="LNA1342" s="4"/>
      <c r="LNB1342" s="4"/>
      <c r="LNC1342" s="4"/>
      <c r="LND1342" s="4"/>
      <c r="LNE1342" s="4"/>
      <c r="LNF1342" s="4"/>
      <c r="LNG1342" s="4"/>
      <c r="LNH1342" s="4"/>
      <c r="LNI1342" s="4"/>
      <c r="LNJ1342" s="4"/>
      <c r="LNK1342" s="4"/>
      <c r="LNL1342" s="4"/>
      <c r="LNM1342" s="4"/>
      <c r="LNN1342" s="4"/>
      <c r="LNO1342" s="4"/>
      <c r="LNP1342" s="4"/>
      <c r="LNQ1342" s="4"/>
      <c r="LNR1342" s="4"/>
      <c r="LNS1342" s="4"/>
      <c r="LNT1342" s="4"/>
      <c r="LNU1342" s="4"/>
      <c r="LNV1342" s="4"/>
      <c r="LNW1342" s="4"/>
      <c r="LNX1342" s="4"/>
      <c r="LNY1342" s="4"/>
      <c r="LNZ1342" s="4"/>
      <c r="LOA1342" s="4"/>
      <c r="LOB1342" s="4"/>
      <c r="LOC1342" s="4"/>
      <c r="LOD1342" s="4"/>
      <c r="LOE1342" s="4"/>
      <c r="LOF1342" s="4"/>
      <c r="LOG1342" s="4"/>
      <c r="LOH1342" s="4"/>
      <c r="LOI1342" s="4"/>
      <c r="LOJ1342" s="4"/>
      <c r="LOK1342" s="4"/>
      <c r="LOL1342" s="4"/>
      <c r="LOM1342" s="4"/>
      <c r="LON1342" s="4"/>
      <c r="LOO1342" s="4"/>
      <c r="LOP1342" s="4"/>
      <c r="LOQ1342" s="4"/>
      <c r="LOR1342" s="4"/>
      <c r="LOS1342" s="4"/>
      <c r="LOT1342" s="4"/>
      <c r="LOU1342" s="4"/>
      <c r="LOV1342" s="4"/>
      <c r="LOW1342" s="4"/>
      <c r="LOX1342" s="4"/>
      <c r="LOY1342" s="4"/>
      <c r="LOZ1342" s="4"/>
      <c r="LPA1342" s="4"/>
      <c r="LPB1342" s="4"/>
      <c r="LPC1342" s="4"/>
      <c r="LPD1342" s="4"/>
      <c r="LPE1342" s="4"/>
      <c r="LPF1342" s="4"/>
      <c r="LPG1342" s="4"/>
      <c r="LPH1342" s="4"/>
      <c r="LPI1342" s="4"/>
      <c r="LPJ1342" s="4"/>
      <c r="LPK1342" s="4"/>
      <c r="LPL1342" s="4"/>
      <c r="LPM1342" s="4"/>
      <c r="LPN1342" s="4"/>
      <c r="LPO1342" s="4"/>
      <c r="LPP1342" s="4"/>
      <c r="LPQ1342" s="4"/>
      <c r="LPR1342" s="4"/>
      <c r="LPS1342" s="4"/>
      <c r="LPT1342" s="4"/>
      <c r="LPU1342" s="4"/>
      <c r="LPV1342" s="4"/>
      <c r="LPW1342" s="4"/>
      <c r="LPX1342" s="4"/>
      <c r="LPY1342" s="4"/>
      <c r="LPZ1342" s="4"/>
      <c r="LQA1342" s="4"/>
      <c r="LQB1342" s="4"/>
      <c r="LQC1342" s="4"/>
      <c r="LQD1342" s="4"/>
      <c r="LQE1342" s="4"/>
      <c r="LQF1342" s="4"/>
      <c r="LQG1342" s="4"/>
      <c r="LQH1342" s="4"/>
      <c r="LQI1342" s="4"/>
      <c r="LQJ1342" s="4"/>
      <c r="LQK1342" s="4"/>
      <c r="LQL1342" s="4"/>
      <c r="LQM1342" s="4"/>
      <c r="LQN1342" s="4"/>
      <c r="LQO1342" s="4"/>
      <c r="LQP1342" s="4"/>
      <c r="LQQ1342" s="4"/>
      <c r="LQR1342" s="4"/>
      <c r="LQS1342" s="4"/>
      <c r="LQT1342" s="4"/>
      <c r="LQU1342" s="4"/>
      <c r="LQV1342" s="4"/>
      <c r="LQW1342" s="4"/>
      <c r="LQX1342" s="4"/>
      <c r="LQY1342" s="4"/>
      <c r="LQZ1342" s="4"/>
      <c r="LRA1342" s="4"/>
      <c r="LRB1342" s="4"/>
      <c r="LRC1342" s="4"/>
      <c r="LRD1342" s="4"/>
      <c r="LRE1342" s="4"/>
      <c r="LRF1342" s="4"/>
      <c r="LRG1342" s="4"/>
      <c r="LRH1342" s="4"/>
      <c r="LRI1342" s="4"/>
      <c r="LRJ1342" s="4"/>
      <c r="LRK1342" s="4"/>
      <c r="LRL1342" s="4"/>
      <c r="LRM1342" s="4"/>
      <c r="LRN1342" s="4"/>
      <c r="LRO1342" s="4"/>
      <c r="LRP1342" s="4"/>
      <c r="LRQ1342" s="4"/>
      <c r="LRR1342" s="4"/>
      <c r="LRS1342" s="4"/>
      <c r="LRT1342" s="4"/>
      <c r="LRU1342" s="4"/>
      <c r="LRV1342" s="4"/>
      <c r="LRW1342" s="4"/>
      <c r="LRX1342" s="4"/>
      <c r="LRY1342" s="4"/>
      <c r="LRZ1342" s="4"/>
      <c r="LSA1342" s="4"/>
      <c r="LSB1342" s="4"/>
      <c r="LSC1342" s="4"/>
      <c r="LSD1342" s="4"/>
      <c r="LSE1342" s="4"/>
      <c r="LSF1342" s="4"/>
      <c r="LSG1342" s="4"/>
      <c r="LSH1342" s="4"/>
      <c r="LSI1342" s="4"/>
      <c r="LSJ1342" s="4"/>
      <c r="LSK1342" s="4"/>
      <c r="LSL1342" s="4"/>
      <c r="LSM1342" s="4"/>
      <c r="LSN1342" s="4"/>
      <c r="LSO1342" s="4"/>
      <c r="LSP1342" s="4"/>
      <c r="LSQ1342" s="4"/>
      <c r="LSR1342" s="4"/>
      <c r="LSS1342" s="4"/>
      <c r="LST1342" s="4"/>
      <c r="LSU1342" s="4"/>
      <c r="LSV1342" s="4"/>
      <c r="LSW1342" s="4"/>
      <c r="LSX1342" s="4"/>
      <c r="LSY1342" s="4"/>
      <c r="LSZ1342" s="4"/>
      <c r="LTA1342" s="4"/>
      <c r="LTB1342" s="4"/>
      <c r="LTC1342" s="4"/>
      <c r="LTD1342" s="4"/>
      <c r="LTE1342" s="4"/>
      <c r="LTF1342" s="4"/>
      <c r="LTG1342" s="4"/>
      <c r="LTH1342" s="4"/>
      <c r="LTI1342" s="4"/>
      <c r="LTJ1342" s="4"/>
      <c r="LTK1342" s="4"/>
      <c r="LTL1342" s="4"/>
      <c r="LTM1342" s="4"/>
      <c r="LTN1342" s="4"/>
      <c r="LTO1342" s="4"/>
      <c r="LTP1342" s="4"/>
      <c r="LTQ1342" s="4"/>
      <c r="LTR1342" s="4"/>
      <c r="LTS1342" s="4"/>
      <c r="LTT1342" s="4"/>
      <c r="LTU1342" s="4"/>
      <c r="LTV1342" s="4"/>
      <c r="LTW1342" s="4"/>
      <c r="LTX1342" s="4"/>
      <c r="LTY1342" s="4"/>
      <c r="LTZ1342" s="4"/>
      <c r="LUA1342" s="4"/>
      <c r="LUB1342" s="4"/>
      <c r="LUC1342" s="4"/>
      <c r="LUD1342" s="4"/>
      <c r="LUE1342" s="4"/>
      <c r="LUF1342" s="4"/>
      <c r="LUG1342" s="4"/>
      <c r="LUH1342" s="4"/>
      <c r="LUI1342" s="4"/>
      <c r="LUJ1342" s="4"/>
      <c r="LUK1342" s="4"/>
      <c r="LUL1342" s="4"/>
      <c r="LUM1342" s="4"/>
      <c r="LUN1342" s="4"/>
      <c r="LUO1342" s="4"/>
      <c r="LUP1342" s="4"/>
      <c r="LUQ1342" s="4"/>
      <c r="LUR1342" s="4"/>
      <c r="LUS1342" s="4"/>
      <c r="LUT1342" s="4"/>
      <c r="LUU1342" s="4"/>
      <c r="LUV1342" s="4"/>
      <c r="LUW1342" s="4"/>
      <c r="LUX1342" s="4"/>
      <c r="LUY1342" s="4"/>
      <c r="LUZ1342" s="4"/>
      <c r="LVA1342" s="4"/>
      <c r="LVB1342" s="4"/>
      <c r="LVC1342" s="4"/>
      <c r="LVD1342" s="4"/>
      <c r="LVE1342" s="4"/>
      <c r="LVF1342" s="4"/>
      <c r="LVG1342" s="4"/>
      <c r="LVH1342" s="4"/>
      <c r="LVI1342" s="4"/>
      <c r="LVJ1342" s="4"/>
      <c r="LVK1342" s="4"/>
      <c r="LVL1342" s="4"/>
      <c r="LVM1342" s="4"/>
      <c r="LVN1342" s="4"/>
      <c r="LVO1342" s="4"/>
      <c r="LVP1342" s="4"/>
      <c r="LVQ1342" s="4"/>
      <c r="LVR1342" s="4"/>
      <c r="LVS1342" s="4"/>
      <c r="LVT1342" s="4"/>
      <c r="LVU1342" s="4"/>
      <c r="LVV1342" s="4"/>
      <c r="LVW1342" s="4"/>
      <c r="LVX1342" s="4"/>
      <c r="LVY1342" s="4"/>
      <c r="LVZ1342" s="4"/>
      <c r="LWA1342" s="4"/>
      <c r="LWB1342" s="4"/>
      <c r="LWC1342" s="4"/>
      <c r="LWD1342" s="4"/>
      <c r="LWE1342" s="4"/>
      <c r="LWF1342" s="4"/>
      <c r="LWG1342" s="4"/>
      <c r="LWH1342" s="4"/>
      <c r="LWI1342" s="4"/>
      <c r="LWJ1342" s="4"/>
      <c r="LWK1342" s="4"/>
      <c r="LWL1342" s="4"/>
      <c r="LWM1342" s="4"/>
      <c r="LWN1342" s="4"/>
      <c r="LWO1342" s="4"/>
      <c r="LWP1342" s="4"/>
      <c r="LWQ1342" s="4"/>
      <c r="LWR1342" s="4"/>
      <c r="LWS1342" s="4"/>
      <c r="LWT1342" s="4"/>
      <c r="LWU1342" s="4"/>
      <c r="LWV1342" s="4"/>
      <c r="LWW1342" s="4"/>
      <c r="LWX1342" s="4"/>
      <c r="LWY1342" s="4"/>
      <c r="LWZ1342" s="4"/>
      <c r="LXA1342" s="4"/>
      <c r="LXB1342" s="4"/>
      <c r="LXC1342" s="4"/>
      <c r="LXD1342" s="4"/>
      <c r="LXE1342" s="4"/>
      <c r="LXF1342" s="4"/>
      <c r="LXG1342" s="4"/>
      <c r="LXH1342" s="4"/>
      <c r="LXI1342" s="4"/>
      <c r="LXJ1342" s="4"/>
      <c r="LXK1342" s="4"/>
      <c r="LXL1342" s="4"/>
      <c r="LXM1342" s="4"/>
      <c r="LXN1342" s="4"/>
      <c r="LXO1342" s="4"/>
      <c r="LXP1342" s="4"/>
      <c r="LXQ1342" s="4"/>
      <c r="LXR1342" s="4"/>
      <c r="LXS1342" s="4"/>
      <c r="LXT1342" s="4"/>
      <c r="LXU1342" s="4"/>
      <c r="LXV1342" s="4"/>
      <c r="LXW1342" s="4"/>
      <c r="LXX1342" s="4"/>
      <c r="LXY1342" s="4"/>
      <c r="LXZ1342" s="4"/>
      <c r="LYA1342" s="4"/>
      <c r="LYB1342" s="4"/>
      <c r="LYC1342" s="4"/>
      <c r="LYD1342" s="4"/>
      <c r="LYE1342" s="4"/>
      <c r="LYF1342" s="4"/>
      <c r="LYG1342" s="4"/>
      <c r="LYH1342" s="4"/>
      <c r="LYI1342" s="4"/>
      <c r="LYJ1342" s="4"/>
      <c r="LYK1342" s="4"/>
      <c r="LYL1342" s="4"/>
      <c r="LYM1342" s="4"/>
      <c r="LYN1342" s="4"/>
      <c r="LYO1342" s="4"/>
      <c r="LYP1342" s="4"/>
      <c r="LYQ1342" s="4"/>
      <c r="LYR1342" s="4"/>
      <c r="LYS1342" s="4"/>
      <c r="LYT1342" s="4"/>
      <c r="LYU1342" s="4"/>
      <c r="LYV1342" s="4"/>
      <c r="LYW1342" s="4"/>
      <c r="LYX1342" s="4"/>
      <c r="LYY1342" s="4"/>
      <c r="LYZ1342" s="4"/>
      <c r="LZA1342" s="4"/>
      <c r="LZB1342" s="4"/>
      <c r="LZC1342" s="4"/>
      <c r="LZD1342" s="4"/>
      <c r="LZE1342" s="4"/>
      <c r="LZF1342" s="4"/>
      <c r="LZG1342" s="4"/>
      <c r="LZH1342" s="4"/>
      <c r="LZI1342" s="4"/>
      <c r="LZJ1342" s="4"/>
      <c r="LZK1342" s="4"/>
      <c r="LZL1342" s="4"/>
      <c r="LZM1342" s="4"/>
      <c r="LZN1342" s="4"/>
      <c r="LZO1342" s="4"/>
      <c r="LZP1342" s="4"/>
      <c r="LZQ1342" s="4"/>
      <c r="LZR1342" s="4"/>
      <c r="LZS1342" s="4"/>
      <c r="LZT1342" s="4"/>
      <c r="LZU1342" s="4"/>
      <c r="LZV1342" s="4"/>
      <c r="LZW1342" s="4"/>
      <c r="LZX1342" s="4"/>
      <c r="LZY1342" s="4"/>
      <c r="LZZ1342" s="4"/>
      <c r="MAA1342" s="4"/>
      <c r="MAB1342" s="4"/>
      <c r="MAC1342" s="4"/>
      <c r="MAD1342" s="4"/>
      <c r="MAE1342" s="4"/>
      <c r="MAF1342" s="4"/>
      <c r="MAG1342" s="4"/>
      <c r="MAH1342" s="4"/>
      <c r="MAI1342" s="4"/>
      <c r="MAJ1342" s="4"/>
      <c r="MAK1342" s="4"/>
      <c r="MAL1342" s="4"/>
      <c r="MAM1342" s="4"/>
      <c r="MAN1342" s="4"/>
      <c r="MAO1342" s="4"/>
      <c r="MAP1342" s="4"/>
      <c r="MAQ1342" s="4"/>
      <c r="MAR1342" s="4"/>
      <c r="MAS1342" s="4"/>
      <c r="MAT1342" s="4"/>
      <c r="MAU1342" s="4"/>
      <c r="MAV1342" s="4"/>
      <c r="MAW1342" s="4"/>
      <c r="MAX1342" s="4"/>
      <c r="MAY1342" s="4"/>
      <c r="MAZ1342" s="4"/>
      <c r="MBA1342" s="4"/>
      <c r="MBB1342" s="4"/>
      <c r="MBC1342" s="4"/>
      <c r="MBD1342" s="4"/>
      <c r="MBE1342" s="4"/>
      <c r="MBF1342" s="4"/>
      <c r="MBG1342" s="4"/>
      <c r="MBH1342" s="4"/>
      <c r="MBI1342" s="4"/>
      <c r="MBJ1342" s="4"/>
      <c r="MBK1342" s="4"/>
      <c r="MBL1342" s="4"/>
      <c r="MBM1342" s="4"/>
      <c r="MBN1342" s="4"/>
      <c r="MBO1342" s="4"/>
      <c r="MBP1342" s="4"/>
      <c r="MBQ1342" s="4"/>
      <c r="MBR1342" s="4"/>
      <c r="MBS1342" s="4"/>
      <c r="MBT1342" s="4"/>
      <c r="MBU1342" s="4"/>
      <c r="MBV1342" s="4"/>
      <c r="MBW1342" s="4"/>
      <c r="MBX1342" s="4"/>
      <c r="MBY1342" s="4"/>
      <c r="MBZ1342" s="4"/>
      <c r="MCA1342" s="4"/>
      <c r="MCB1342" s="4"/>
      <c r="MCC1342" s="4"/>
      <c r="MCD1342" s="4"/>
      <c r="MCE1342" s="4"/>
      <c r="MCF1342" s="4"/>
      <c r="MCG1342" s="4"/>
      <c r="MCH1342" s="4"/>
      <c r="MCI1342" s="4"/>
      <c r="MCJ1342" s="4"/>
      <c r="MCK1342" s="4"/>
      <c r="MCL1342" s="4"/>
      <c r="MCM1342" s="4"/>
      <c r="MCN1342" s="4"/>
      <c r="MCO1342" s="4"/>
      <c r="MCP1342" s="4"/>
      <c r="MCQ1342" s="4"/>
      <c r="MCR1342" s="4"/>
      <c r="MCS1342" s="4"/>
      <c r="MCT1342" s="4"/>
      <c r="MCU1342" s="4"/>
      <c r="MCV1342" s="4"/>
      <c r="MCW1342" s="4"/>
      <c r="MCX1342" s="4"/>
      <c r="MCY1342" s="4"/>
      <c r="MCZ1342" s="4"/>
      <c r="MDA1342" s="4"/>
      <c r="MDB1342" s="4"/>
      <c r="MDC1342" s="4"/>
      <c r="MDD1342" s="4"/>
      <c r="MDE1342" s="4"/>
      <c r="MDF1342" s="4"/>
      <c r="MDG1342" s="4"/>
      <c r="MDH1342" s="4"/>
      <c r="MDI1342" s="4"/>
      <c r="MDJ1342" s="4"/>
      <c r="MDK1342" s="4"/>
      <c r="MDL1342" s="4"/>
      <c r="MDM1342" s="4"/>
      <c r="MDN1342" s="4"/>
      <c r="MDO1342" s="4"/>
      <c r="MDP1342" s="4"/>
      <c r="MDQ1342" s="4"/>
      <c r="MDR1342" s="4"/>
      <c r="MDS1342" s="4"/>
      <c r="MDT1342" s="4"/>
      <c r="MDU1342" s="4"/>
      <c r="MDV1342" s="4"/>
      <c r="MDW1342" s="4"/>
      <c r="MDX1342" s="4"/>
      <c r="MDY1342" s="4"/>
      <c r="MDZ1342" s="4"/>
      <c r="MEA1342" s="4"/>
      <c r="MEB1342" s="4"/>
      <c r="MEC1342" s="4"/>
      <c r="MED1342" s="4"/>
      <c r="MEE1342" s="4"/>
      <c r="MEF1342" s="4"/>
      <c r="MEG1342" s="4"/>
      <c r="MEH1342" s="4"/>
      <c r="MEI1342" s="4"/>
      <c r="MEJ1342" s="4"/>
      <c r="MEK1342" s="4"/>
      <c r="MEL1342" s="4"/>
      <c r="MEM1342" s="4"/>
      <c r="MEN1342" s="4"/>
      <c r="MEO1342" s="4"/>
      <c r="MEP1342" s="4"/>
      <c r="MEQ1342" s="4"/>
      <c r="MER1342" s="4"/>
      <c r="MES1342" s="4"/>
      <c r="MET1342" s="4"/>
      <c r="MEU1342" s="4"/>
      <c r="MEV1342" s="4"/>
      <c r="MEW1342" s="4"/>
      <c r="MEX1342" s="4"/>
      <c r="MEY1342" s="4"/>
      <c r="MEZ1342" s="4"/>
      <c r="MFA1342" s="4"/>
      <c r="MFB1342" s="4"/>
      <c r="MFC1342" s="4"/>
      <c r="MFD1342" s="4"/>
      <c r="MFE1342" s="4"/>
      <c r="MFF1342" s="4"/>
      <c r="MFG1342" s="4"/>
      <c r="MFH1342" s="4"/>
      <c r="MFI1342" s="4"/>
      <c r="MFJ1342" s="4"/>
      <c r="MFK1342" s="4"/>
      <c r="MFL1342" s="4"/>
      <c r="MFM1342" s="4"/>
      <c r="MFN1342" s="4"/>
      <c r="MFO1342" s="4"/>
      <c r="MFP1342" s="4"/>
      <c r="MFQ1342" s="4"/>
      <c r="MFR1342" s="4"/>
      <c r="MFS1342" s="4"/>
      <c r="MFT1342" s="4"/>
      <c r="MFU1342" s="4"/>
      <c r="MFV1342" s="4"/>
      <c r="MFW1342" s="4"/>
      <c r="MFX1342" s="4"/>
      <c r="MFY1342" s="4"/>
      <c r="MFZ1342" s="4"/>
      <c r="MGA1342" s="4"/>
      <c r="MGB1342" s="4"/>
      <c r="MGC1342" s="4"/>
      <c r="MGD1342" s="4"/>
      <c r="MGE1342" s="4"/>
      <c r="MGF1342" s="4"/>
      <c r="MGG1342" s="4"/>
      <c r="MGH1342" s="4"/>
      <c r="MGI1342" s="4"/>
      <c r="MGJ1342" s="4"/>
      <c r="MGK1342" s="4"/>
      <c r="MGL1342" s="4"/>
      <c r="MGM1342" s="4"/>
      <c r="MGN1342" s="4"/>
      <c r="MGO1342" s="4"/>
      <c r="MGP1342" s="4"/>
      <c r="MGQ1342" s="4"/>
      <c r="MGR1342" s="4"/>
      <c r="MGS1342" s="4"/>
      <c r="MGT1342" s="4"/>
      <c r="MGU1342" s="4"/>
      <c r="MGV1342" s="4"/>
      <c r="MGW1342" s="4"/>
      <c r="MGX1342" s="4"/>
      <c r="MGY1342" s="4"/>
      <c r="MGZ1342" s="4"/>
      <c r="MHA1342" s="4"/>
      <c r="MHB1342" s="4"/>
      <c r="MHC1342" s="4"/>
      <c r="MHD1342" s="4"/>
      <c r="MHE1342" s="4"/>
      <c r="MHF1342" s="4"/>
      <c r="MHG1342" s="4"/>
      <c r="MHH1342" s="4"/>
      <c r="MHI1342" s="4"/>
      <c r="MHJ1342" s="4"/>
      <c r="MHK1342" s="4"/>
      <c r="MHL1342" s="4"/>
      <c r="MHM1342" s="4"/>
      <c r="MHN1342" s="4"/>
      <c r="MHO1342" s="4"/>
      <c r="MHP1342" s="4"/>
      <c r="MHQ1342" s="4"/>
      <c r="MHR1342" s="4"/>
      <c r="MHS1342" s="4"/>
      <c r="MHT1342" s="4"/>
      <c r="MHU1342" s="4"/>
      <c r="MHV1342" s="4"/>
      <c r="MHW1342" s="4"/>
      <c r="MHX1342" s="4"/>
      <c r="MHY1342" s="4"/>
      <c r="MHZ1342" s="4"/>
      <c r="MIA1342" s="4"/>
      <c r="MIB1342" s="4"/>
      <c r="MIC1342" s="4"/>
      <c r="MID1342" s="4"/>
      <c r="MIE1342" s="4"/>
      <c r="MIF1342" s="4"/>
      <c r="MIG1342" s="4"/>
      <c r="MIH1342" s="4"/>
      <c r="MII1342" s="4"/>
      <c r="MIJ1342" s="4"/>
      <c r="MIK1342" s="4"/>
      <c r="MIL1342" s="4"/>
      <c r="MIM1342" s="4"/>
      <c r="MIN1342" s="4"/>
      <c r="MIO1342" s="4"/>
      <c r="MIP1342" s="4"/>
      <c r="MIQ1342" s="4"/>
      <c r="MIR1342" s="4"/>
      <c r="MIS1342" s="4"/>
      <c r="MIT1342" s="4"/>
      <c r="MIU1342" s="4"/>
      <c r="MIV1342" s="4"/>
      <c r="MIW1342" s="4"/>
      <c r="MIX1342" s="4"/>
      <c r="MIY1342" s="4"/>
      <c r="MIZ1342" s="4"/>
      <c r="MJA1342" s="4"/>
      <c r="MJB1342" s="4"/>
      <c r="MJC1342" s="4"/>
      <c r="MJD1342" s="4"/>
      <c r="MJE1342" s="4"/>
      <c r="MJF1342" s="4"/>
      <c r="MJG1342" s="4"/>
      <c r="MJH1342" s="4"/>
      <c r="MJI1342" s="4"/>
      <c r="MJJ1342" s="4"/>
      <c r="MJK1342" s="4"/>
      <c r="MJL1342" s="4"/>
      <c r="MJM1342" s="4"/>
      <c r="MJN1342" s="4"/>
      <c r="MJO1342" s="4"/>
      <c r="MJP1342" s="4"/>
      <c r="MJQ1342" s="4"/>
      <c r="MJR1342" s="4"/>
      <c r="MJS1342" s="4"/>
      <c r="MJT1342" s="4"/>
      <c r="MJU1342" s="4"/>
      <c r="MJV1342" s="4"/>
      <c r="MJW1342" s="4"/>
      <c r="MJX1342" s="4"/>
      <c r="MJY1342" s="4"/>
      <c r="MJZ1342" s="4"/>
      <c r="MKA1342" s="4"/>
      <c r="MKB1342" s="4"/>
      <c r="MKC1342" s="4"/>
      <c r="MKD1342" s="4"/>
      <c r="MKE1342" s="4"/>
      <c r="MKF1342" s="4"/>
      <c r="MKG1342" s="4"/>
      <c r="MKH1342" s="4"/>
      <c r="MKI1342" s="4"/>
      <c r="MKJ1342" s="4"/>
      <c r="MKK1342" s="4"/>
      <c r="MKL1342" s="4"/>
      <c r="MKM1342" s="4"/>
      <c r="MKN1342" s="4"/>
      <c r="MKO1342" s="4"/>
      <c r="MKP1342" s="4"/>
      <c r="MKQ1342" s="4"/>
      <c r="MKR1342" s="4"/>
      <c r="MKS1342" s="4"/>
      <c r="MKT1342" s="4"/>
      <c r="MKU1342" s="4"/>
      <c r="MKV1342" s="4"/>
      <c r="MKW1342" s="4"/>
      <c r="MKX1342" s="4"/>
      <c r="MKY1342" s="4"/>
      <c r="MKZ1342" s="4"/>
      <c r="MLA1342" s="4"/>
      <c r="MLB1342" s="4"/>
      <c r="MLC1342" s="4"/>
      <c r="MLD1342" s="4"/>
      <c r="MLE1342" s="4"/>
      <c r="MLF1342" s="4"/>
      <c r="MLG1342" s="4"/>
      <c r="MLH1342" s="4"/>
      <c r="MLI1342" s="4"/>
      <c r="MLJ1342" s="4"/>
      <c r="MLK1342" s="4"/>
      <c r="MLL1342" s="4"/>
      <c r="MLM1342" s="4"/>
      <c r="MLN1342" s="4"/>
      <c r="MLO1342" s="4"/>
      <c r="MLP1342" s="4"/>
      <c r="MLQ1342" s="4"/>
      <c r="MLR1342" s="4"/>
      <c r="MLS1342" s="4"/>
      <c r="MLT1342" s="4"/>
      <c r="MLU1342" s="4"/>
      <c r="MLV1342" s="4"/>
      <c r="MLW1342" s="4"/>
      <c r="MLX1342" s="4"/>
      <c r="MLY1342" s="4"/>
      <c r="MLZ1342" s="4"/>
      <c r="MMA1342" s="4"/>
      <c r="MMB1342" s="4"/>
      <c r="MMC1342" s="4"/>
      <c r="MMD1342" s="4"/>
      <c r="MME1342" s="4"/>
      <c r="MMF1342" s="4"/>
      <c r="MMG1342" s="4"/>
      <c r="MMH1342" s="4"/>
      <c r="MMI1342" s="4"/>
      <c r="MMJ1342" s="4"/>
      <c r="MMK1342" s="4"/>
      <c r="MML1342" s="4"/>
      <c r="MMM1342" s="4"/>
      <c r="MMN1342" s="4"/>
      <c r="MMO1342" s="4"/>
      <c r="MMP1342" s="4"/>
      <c r="MMQ1342" s="4"/>
      <c r="MMR1342" s="4"/>
      <c r="MMS1342" s="4"/>
      <c r="MMT1342" s="4"/>
      <c r="MMU1342" s="4"/>
      <c r="MMV1342" s="4"/>
      <c r="MMW1342" s="4"/>
      <c r="MMX1342" s="4"/>
      <c r="MMY1342" s="4"/>
      <c r="MMZ1342" s="4"/>
      <c r="MNA1342" s="4"/>
      <c r="MNB1342" s="4"/>
      <c r="MNC1342" s="4"/>
      <c r="MND1342" s="4"/>
      <c r="MNE1342" s="4"/>
      <c r="MNF1342" s="4"/>
      <c r="MNG1342" s="4"/>
      <c r="MNH1342" s="4"/>
      <c r="MNI1342" s="4"/>
      <c r="MNJ1342" s="4"/>
      <c r="MNK1342" s="4"/>
      <c r="MNL1342" s="4"/>
      <c r="MNM1342" s="4"/>
      <c r="MNN1342" s="4"/>
      <c r="MNO1342" s="4"/>
      <c r="MNP1342" s="4"/>
      <c r="MNQ1342" s="4"/>
      <c r="MNR1342" s="4"/>
      <c r="MNS1342" s="4"/>
      <c r="MNT1342" s="4"/>
      <c r="MNU1342" s="4"/>
      <c r="MNV1342" s="4"/>
      <c r="MNW1342" s="4"/>
      <c r="MNX1342" s="4"/>
      <c r="MNY1342" s="4"/>
      <c r="MNZ1342" s="4"/>
      <c r="MOA1342" s="4"/>
      <c r="MOB1342" s="4"/>
      <c r="MOC1342" s="4"/>
      <c r="MOD1342" s="4"/>
      <c r="MOE1342" s="4"/>
      <c r="MOF1342" s="4"/>
      <c r="MOG1342" s="4"/>
      <c r="MOH1342" s="4"/>
      <c r="MOI1342" s="4"/>
      <c r="MOJ1342" s="4"/>
      <c r="MOK1342" s="4"/>
      <c r="MOL1342" s="4"/>
      <c r="MOM1342" s="4"/>
      <c r="MON1342" s="4"/>
      <c r="MOO1342" s="4"/>
      <c r="MOP1342" s="4"/>
      <c r="MOQ1342" s="4"/>
      <c r="MOR1342" s="4"/>
      <c r="MOS1342" s="4"/>
      <c r="MOT1342" s="4"/>
      <c r="MOU1342" s="4"/>
      <c r="MOV1342" s="4"/>
      <c r="MOW1342" s="4"/>
      <c r="MOX1342" s="4"/>
      <c r="MOY1342" s="4"/>
      <c r="MOZ1342" s="4"/>
      <c r="MPA1342" s="4"/>
      <c r="MPB1342" s="4"/>
      <c r="MPC1342" s="4"/>
      <c r="MPD1342" s="4"/>
      <c r="MPE1342" s="4"/>
      <c r="MPF1342" s="4"/>
      <c r="MPG1342" s="4"/>
      <c r="MPH1342" s="4"/>
      <c r="MPI1342" s="4"/>
      <c r="MPJ1342" s="4"/>
      <c r="MPK1342" s="4"/>
      <c r="MPL1342" s="4"/>
      <c r="MPM1342" s="4"/>
      <c r="MPN1342" s="4"/>
      <c r="MPO1342" s="4"/>
      <c r="MPP1342" s="4"/>
      <c r="MPQ1342" s="4"/>
      <c r="MPR1342" s="4"/>
      <c r="MPS1342" s="4"/>
      <c r="MPT1342" s="4"/>
      <c r="MPU1342" s="4"/>
      <c r="MPV1342" s="4"/>
      <c r="MPW1342" s="4"/>
      <c r="MPX1342" s="4"/>
      <c r="MPY1342" s="4"/>
      <c r="MPZ1342" s="4"/>
      <c r="MQA1342" s="4"/>
      <c r="MQB1342" s="4"/>
      <c r="MQC1342" s="4"/>
      <c r="MQD1342" s="4"/>
      <c r="MQE1342" s="4"/>
      <c r="MQF1342" s="4"/>
      <c r="MQG1342" s="4"/>
      <c r="MQH1342" s="4"/>
      <c r="MQI1342" s="4"/>
      <c r="MQJ1342" s="4"/>
      <c r="MQK1342" s="4"/>
      <c r="MQL1342" s="4"/>
      <c r="MQM1342" s="4"/>
      <c r="MQN1342" s="4"/>
      <c r="MQO1342" s="4"/>
      <c r="MQP1342" s="4"/>
      <c r="MQQ1342" s="4"/>
      <c r="MQR1342" s="4"/>
      <c r="MQS1342" s="4"/>
      <c r="MQT1342" s="4"/>
      <c r="MQU1342" s="4"/>
      <c r="MQV1342" s="4"/>
      <c r="MQW1342" s="4"/>
      <c r="MQX1342" s="4"/>
      <c r="MQY1342" s="4"/>
      <c r="MQZ1342" s="4"/>
      <c r="MRA1342" s="4"/>
      <c r="MRB1342" s="4"/>
      <c r="MRC1342" s="4"/>
      <c r="MRD1342" s="4"/>
      <c r="MRE1342" s="4"/>
      <c r="MRF1342" s="4"/>
      <c r="MRG1342" s="4"/>
      <c r="MRH1342" s="4"/>
      <c r="MRI1342" s="4"/>
      <c r="MRJ1342" s="4"/>
      <c r="MRK1342" s="4"/>
      <c r="MRL1342" s="4"/>
      <c r="MRM1342" s="4"/>
      <c r="MRN1342" s="4"/>
      <c r="MRO1342" s="4"/>
      <c r="MRP1342" s="4"/>
      <c r="MRQ1342" s="4"/>
      <c r="MRR1342" s="4"/>
      <c r="MRS1342" s="4"/>
      <c r="MRT1342" s="4"/>
      <c r="MRU1342" s="4"/>
      <c r="MRV1342" s="4"/>
      <c r="MRW1342" s="4"/>
      <c r="MRX1342" s="4"/>
      <c r="MRY1342" s="4"/>
      <c r="MRZ1342" s="4"/>
      <c r="MSA1342" s="4"/>
      <c r="MSB1342" s="4"/>
      <c r="MSC1342" s="4"/>
      <c r="MSD1342" s="4"/>
      <c r="MSE1342" s="4"/>
      <c r="MSF1342" s="4"/>
      <c r="MSG1342" s="4"/>
      <c r="MSH1342" s="4"/>
      <c r="MSI1342" s="4"/>
      <c r="MSJ1342" s="4"/>
      <c r="MSK1342" s="4"/>
      <c r="MSL1342" s="4"/>
      <c r="MSM1342" s="4"/>
      <c r="MSN1342" s="4"/>
      <c r="MSO1342" s="4"/>
      <c r="MSP1342" s="4"/>
      <c r="MSQ1342" s="4"/>
      <c r="MSR1342" s="4"/>
      <c r="MSS1342" s="4"/>
      <c r="MST1342" s="4"/>
      <c r="MSU1342" s="4"/>
      <c r="MSV1342" s="4"/>
      <c r="MSW1342" s="4"/>
      <c r="MSX1342" s="4"/>
      <c r="MSY1342" s="4"/>
      <c r="MSZ1342" s="4"/>
      <c r="MTA1342" s="4"/>
      <c r="MTB1342" s="4"/>
      <c r="MTC1342" s="4"/>
      <c r="MTD1342" s="4"/>
      <c r="MTE1342" s="4"/>
      <c r="MTF1342" s="4"/>
      <c r="MTG1342" s="4"/>
      <c r="MTH1342" s="4"/>
      <c r="MTI1342" s="4"/>
      <c r="MTJ1342" s="4"/>
      <c r="MTK1342" s="4"/>
      <c r="MTL1342" s="4"/>
      <c r="MTM1342" s="4"/>
      <c r="MTN1342" s="4"/>
      <c r="MTO1342" s="4"/>
      <c r="MTP1342" s="4"/>
      <c r="MTQ1342" s="4"/>
      <c r="MTR1342" s="4"/>
      <c r="MTS1342" s="4"/>
      <c r="MTT1342" s="4"/>
      <c r="MTU1342" s="4"/>
      <c r="MTV1342" s="4"/>
      <c r="MTW1342" s="4"/>
      <c r="MTX1342" s="4"/>
      <c r="MTY1342" s="4"/>
      <c r="MTZ1342" s="4"/>
      <c r="MUA1342" s="4"/>
      <c r="MUB1342" s="4"/>
      <c r="MUC1342" s="4"/>
      <c r="MUD1342" s="4"/>
      <c r="MUE1342" s="4"/>
      <c r="MUF1342" s="4"/>
      <c r="MUG1342" s="4"/>
      <c r="MUH1342" s="4"/>
      <c r="MUI1342" s="4"/>
      <c r="MUJ1342" s="4"/>
      <c r="MUK1342" s="4"/>
      <c r="MUL1342" s="4"/>
      <c r="MUM1342" s="4"/>
      <c r="MUN1342" s="4"/>
      <c r="MUO1342" s="4"/>
      <c r="MUP1342" s="4"/>
      <c r="MUQ1342" s="4"/>
      <c r="MUR1342" s="4"/>
      <c r="MUS1342" s="4"/>
      <c r="MUT1342" s="4"/>
      <c r="MUU1342" s="4"/>
      <c r="MUV1342" s="4"/>
      <c r="MUW1342" s="4"/>
      <c r="MUX1342" s="4"/>
      <c r="MUY1342" s="4"/>
      <c r="MUZ1342" s="4"/>
      <c r="MVA1342" s="4"/>
      <c r="MVB1342" s="4"/>
      <c r="MVC1342" s="4"/>
      <c r="MVD1342" s="4"/>
      <c r="MVE1342" s="4"/>
      <c r="MVF1342" s="4"/>
      <c r="MVG1342" s="4"/>
      <c r="MVH1342" s="4"/>
      <c r="MVI1342" s="4"/>
      <c r="MVJ1342" s="4"/>
      <c r="MVK1342" s="4"/>
      <c r="MVL1342" s="4"/>
      <c r="MVM1342" s="4"/>
      <c r="MVN1342" s="4"/>
      <c r="MVO1342" s="4"/>
      <c r="MVP1342" s="4"/>
      <c r="MVQ1342" s="4"/>
      <c r="MVR1342" s="4"/>
      <c r="MVS1342" s="4"/>
      <c r="MVT1342" s="4"/>
      <c r="MVU1342" s="4"/>
      <c r="MVV1342" s="4"/>
      <c r="MVW1342" s="4"/>
      <c r="MVX1342" s="4"/>
      <c r="MVY1342" s="4"/>
      <c r="MVZ1342" s="4"/>
      <c r="MWA1342" s="4"/>
      <c r="MWB1342" s="4"/>
      <c r="MWC1342" s="4"/>
      <c r="MWD1342" s="4"/>
      <c r="MWE1342" s="4"/>
      <c r="MWF1342" s="4"/>
      <c r="MWG1342" s="4"/>
      <c r="MWH1342" s="4"/>
      <c r="MWI1342" s="4"/>
      <c r="MWJ1342" s="4"/>
      <c r="MWK1342" s="4"/>
      <c r="MWL1342" s="4"/>
      <c r="MWM1342" s="4"/>
      <c r="MWN1342" s="4"/>
      <c r="MWO1342" s="4"/>
      <c r="MWP1342" s="4"/>
      <c r="MWQ1342" s="4"/>
      <c r="MWR1342" s="4"/>
      <c r="MWS1342" s="4"/>
      <c r="MWT1342" s="4"/>
      <c r="MWU1342" s="4"/>
      <c r="MWV1342" s="4"/>
      <c r="MWW1342" s="4"/>
      <c r="MWX1342" s="4"/>
      <c r="MWY1342" s="4"/>
      <c r="MWZ1342" s="4"/>
      <c r="MXA1342" s="4"/>
      <c r="MXB1342" s="4"/>
      <c r="MXC1342" s="4"/>
      <c r="MXD1342" s="4"/>
      <c r="MXE1342" s="4"/>
      <c r="MXF1342" s="4"/>
      <c r="MXG1342" s="4"/>
      <c r="MXH1342" s="4"/>
      <c r="MXI1342" s="4"/>
      <c r="MXJ1342" s="4"/>
      <c r="MXK1342" s="4"/>
      <c r="MXL1342" s="4"/>
      <c r="MXM1342" s="4"/>
      <c r="MXN1342" s="4"/>
      <c r="MXO1342" s="4"/>
      <c r="MXP1342" s="4"/>
      <c r="MXQ1342" s="4"/>
      <c r="MXR1342" s="4"/>
      <c r="MXS1342" s="4"/>
      <c r="MXT1342" s="4"/>
      <c r="MXU1342" s="4"/>
      <c r="MXV1342" s="4"/>
      <c r="MXW1342" s="4"/>
      <c r="MXX1342" s="4"/>
      <c r="MXY1342" s="4"/>
      <c r="MXZ1342" s="4"/>
      <c r="MYA1342" s="4"/>
      <c r="MYB1342" s="4"/>
      <c r="MYC1342" s="4"/>
      <c r="MYD1342" s="4"/>
      <c r="MYE1342" s="4"/>
      <c r="MYF1342" s="4"/>
      <c r="MYG1342" s="4"/>
      <c r="MYH1342" s="4"/>
      <c r="MYI1342" s="4"/>
      <c r="MYJ1342" s="4"/>
      <c r="MYK1342" s="4"/>
      <c r="MYL1342" s="4"/>
      <c r="MYM1342" s="4"/>
      <c r="MYN1342" s="4"/>
      <c r="MYO1342" s="4"/>
      <c r="MYP1342" s="4"/>
      <c r="MYQ1342" s="4"/>
      <c r="MYR1342" s="4"/>
      <c r="MYS1342" s="4"/>
      <c r="MYT1342" s="4"/>
      <c r="MYU1342" s="4"/>
      <c r="MYV1342" s="4"/>
      <c r="MYW1342" s="4"/>
      <c r="MYX1342" s="4"/>
      <c r="MYY1342" s="4"/>
      <c r="MYZ1342" s="4"/>
      <c r="MZA1342" s="4"/>
      <c r="MZB1342" s="4"/>
      <c r="MZC1342" s="4"/>
      <c r="MZD1342" s="4"/>
      <c r="MZE1342" s="4"/>
      <c r="MZF1342" s="4"/>
      <c r="MZG1342" s="4"/>
      <c r="MZH1342" s="4"/>
      <c r="MZI1342" s="4"/>
      <c r="MZJ1342" s="4"/>
      <c r="MZK1342" s="4"/>
      <c r="MZL1342" s="4"/>
      <c r="MZM1342" s="4"/>
      <c r="MZN1342" s="4"/>
      <c r="MZO1342" s="4"/>
      <c r="MZP1342" s="4"/>
      <c r="MZQ1342" s="4"/>
      <c r="MZR1342" s="4"/>
      <c r="MZS1342" s="4"/>
      <c r="MZT1342" s="4"/>
      <c r="MZU1342" s="4"/>
      <c r="MZV1342" s="4"/>
      <c r="MZW1342" s="4"/>
      <c r="MZX1342" s="4"/>
      <c r="MZY1342" s="4"/>
      <c r="MZZ1342" s="4"/>
      <c r="NAA1342" s="4"/>
      <c r="NAB1342" s="4"/>
      <c r="NAC1342" s="4"/>
      <c r="NAD1342" s="4"/>
      <c r="NAE1342" s="4"/>
      <c r="NAF1342" s="4"/>
      <c r="NAG1342" s="4"/>
      <c r="NAH1342" s="4"/>
      <c r="NAI1342" s="4"/>
      <c r="NAJ1342" s="4"/>
      <c r="NAK1342" s="4"/>
      <c r="NAL1342" s="4"/>
      <c r="NAM1342" s="4"/>
      <c r="NAN1342" s="4"/>
      <c r="NAO1342" s="4"/>
      <c r="NAP1342" s="4"/>
      <c r="NAQ1342" s="4"/>
      <c r="NAR1342" s="4"/>
      <c r="NAS1342" s="4"/>
      <c r="NAT1342" s="4"/>
      <c r="NAU1342" s="4"/>
      <c r="NAV1342" s="4"/>
      <c r="NAW1342" s="4"/>
      <c r="NAX1342" s="4"/>
      <c r="NAY1342" s="4"/>
      <c r="NAZ1342" s="4"/>
      <c r="NBA1342" s="4"/>
      <c r="NBB1342" s="4"/>
      <c r="NBC1342" s="4"/>
      <c r="NBD1342" s="4"/>
      <c r="NBE1342" s="4"/>
      <c r="NBF1342" s="4"/>
      <c r="NBG1342" s="4"/>
      <c r="NBH1342" s="4"/>
      <c r="NBI1342" s="4"/>
      <c r="NBJ1342" s="4"/>
      <c r="NBK1342" s="4"/>
      <c r="NBL1342" s="4"/>
      <c r="NBM1342" s="4"/>
      <c r="NBN1342" s="4"/>
      <c r="NBO1342" s="4"/>
      <c r="NBP1342" s="4"/>
      <c r="NBQ1342" s="4"/>
      <c r="NBR1342" s="4"/>
      <c r="NBS1342" s="4"/>
      <c r="NBT1342" s="4"/>
      <c r="NBU1342" s="4"/>
      <c r="NBV1342" s="4"/>
      <c r="NBW1342" s="4"/>
      <c r="NBX1342" s="4"/>
      <c r="NBY1342" s="4"/>
      <c r="NBZ1342" s="4"/>
      <c r="NCA1342" s="4"/>
      <c r="NCB1342" s="4"/>
      <c r="NCC1342" s="4"/>
      <c r="NCD1342" s="4"/>
      <c r="NCE1342" s="4"/>
      <c r="NCF1342" s="4"/>
      <c r="NCG1342" s="4"/>
      <c r="NCH1342" s="4"/>
      <c r="NCI1342" s="4"/>
      <c r="NCJ1342" s="4"/>
      <c r="NCK1342" s="4"/>
      <c r="NCL1342" s="4"/>
      <c r="NCM1342" s="4"/>
      <c r="NCN1342" s="4"/>
      <c r="NCO1342" s="4"/>
      <c r="NCP1342" s="4"/>
      <c r="NCQ1342" s="4"/>
      <c r="NCR1342" s="4"/>
      <c r="NCS1342" s="4"/>
      <c r="NCT1342" s="4"/>
      <c r="NCU1342" s="4"/>
      <c r="NCV1342" s="4"/>
      <c r="NCW1342" s="4"/>
      <c r="NCX1342" s="4"/>
      <c r="NCY1342" s="4"/>
      <c r="NCZ1342" s="4"/>
      <c r="NDA1342" s="4"/>
      <c r="NDB1342" s="4"/>
      <c r="NDC1342" s="4"/>
      <c r="NDD1342" s="4"/>
      <c r="NDE1342" s="4"/>
      <c r="NDF1342" s="4"/>
      <c r="NDG1342" s="4"/>
      <c r="NDH1342" s="4"/>
      <c r="NDI1342" s="4"/>
      <c r="NDJ1342" s="4"/>
      <c r="NDK1342" s="4"/>
      <c r="NDL1342" s="4"/>
      <c r="NDM1342" s="4"/>
      <c r="NDN1342" s="4"/>
      <c r="NDO1342" s="4"/>
      <c r="NDP1342" s="4"/>
      <c r="NDQ1342" s="4"/>
      <c r="NDR1342" s="4"/>
      <c r="NDS1342" s="4"/>
      <c r="NDT1342" s="4"/>
      <c r="NDU1342" s="4"/>
      <c r="NDV1342" s="4"/>
      <c r="NDW1342" s="4"/>
      <c r="NDX1342" s="4"/>
      <c r="NDY1342" s="4"/>
      <c r="NDZ1342" s="4"/>
      <c r="NEA1342" s="4"/>
      <c r="NEB1342" s="4"/>
      <c r="NEC1342" s="4"/>
      <c r="NED1342" s="4"/>
      <c r="NEE1342" s="4"/>
      <c r="NEF1342" s="4"/>
      <c r="NEG1342" s="4"/>
      <c r="NEH1342" s="4"/>
      <c r="NEI1342" s="4"/>
      <c r="NEJ1342" s="4"/>
      <c r="NEK1342" s="4"/>
      <c r="NEL1342" s="4"/>
      <c r="NEM1342" s="4"/>
      <c r="NEN1342" s="4"/>
      <c r="NEO1342" s="4"/>
      <c r="NEP1342" s="4"/>
      <c r="NEQ1342" s="4"/>
      <c r="NER1342" s="4"/>
      <c r="NES1342" s="4"/>
      <c r="NET1342" s="4"/>
      <c r="NEU1342" s="4"/>
      <c r="NEV1342" s="4"/>
      <c r="NEW1342" s="4"/>
      <c r="NEX1342" s="4"/>
      <c r="NEY1342" s="4"/>
      <c r="NEZ1342" s="4"/>
      <c r="NFA1342" s="4"/>
      <c r="NFB1342" s="4"/>
      <c r="NFC1342" s="4"/>
      <c r="NFD1342" s="4"/>
      <c r="NFE1342" s="4"/>
      <c r="NFF1342" s="4"/>
      <c r="NFG1342" s="4"/>
      <c r="NFH1342" s="4"/>
      <c r="NFI1342" s="4"/>
      <c r="NFJ1342" s="4"/>
      <c r="NFK1342" s="4"/>
      <c r="NFL1342" s="4"/>
      <c r="NFM1342" s="4"/>
      <c r="NFN1342" s="4"/>
      <c r="NFO1342" s="4"/>
      <c r="NFP1342" s="4"/>
      <c r="NFQ1342" s="4"/>
      <c r="NFR1342" s="4"/>
      <c r="NFS1342" s="4"/>
      <c r="NFT1342" s="4"/>
      <c r="NFU1342" s="4"/>
      <c r="NFV1342" s="4"/>
      <c r="NFW1342" s="4"/>
      <c r="NFX1342" s="4"/>
      <c r="NFY1342" s="4"/>
      <c r="NFZ1342" s="4"/>
      <c r="NGA1342" s="4"/>
      <c r="NGB1342" s="4"/>
      <c r="NGC1342" s="4"/>
      <c r="NGD1342" s="4"/>
      <c r="NGE1342" s="4"/>
      <c r="NGF1342" s="4"/>
      <c r="NGG1342" s="4"/>
      <c r="NGH1342" s="4"/>
      <c r="NGI1342" s="4"/>
      <c r="NGJ1342" s="4"/>
      <c r="NGK1342" s="4"/>
      <c r="NGL1342" s="4"/>
      <c r="NGM1342" s="4"/>
      <c r="NGN1342" s="4"/>
      <c r="NGO1342" s="4"/>
      <c r="NGP1342" s="4"/>
      <c r="NGQ1342" s="4"/>
      <c r="NGR1342" s="4"/>
      <c r="NGS1342" s="4"/>
      <c r="NGT1342" s="4"/>
      <c r="NGU1342" s="4"/>
      <c r="NGV1342" s="4"/>
      <c r="NGW1342" s="4"/>
      <c r="NGX1342" s="4"/>
      <c r="NGY1342" s="4"/>
      <c r="NGZ1342" s="4"/>
      <c r="NHA1342" s="4"/>
      <c r="NHB1342" s="4"/>
      <c r="NHC1342" s="4"/>
      <c r="NHD1342" s="4"/>
      <c r="NHE1342" s="4"/>
      <c r="NHF1342" s="4"/>
      <c r="NHG1342" s="4"/>
      <c r="NHH1342" s="4"/>
      <c r="NHI1342" s="4"/>
      <c r="NHJ1342" s="4"/>
      <c r="NHK1342" s="4"/>
      <c r="NHL1342" s="4"/>
      <c r="NHM1342" s="4"/>
      <c r="NHN1342" s="4"/>
      <c r="NHO1342" s="4"/>
      <c r="NHP1342" s="4"/>
      <c r="NHQ1342" s="4"/>
      <c r="NHR1342" s="4"/>
      <c r="NHS1342" s="4"/>
      <c r="NHT1342" s="4"/>
      <c r="NHU1342" s="4"/>
      <c r="NHV1342" s="4"/>
      <c r="NHW1342" s="4"/>
      <c r="NHX1342" s="4"/>
      <c r="NHY1342" s="4"/>
      <c r="NHZ1342" s="4"/>
      <c r="NIA1342" s="4"/>
      <c r="NIB1342" s="4"/>
      <c r="NIC1342" s="4"/>
      <c r="NID1342" s="4"/>
      <c r="NIE1342" s="4"/>
      <c r="NIF1342" s="4"/>
      <c r="NIG1342" s="4"/>
      <c r="NIH1342" s="4"/>
      <c r="NII1342" s="4"/>
      <c r="NIJ1342" s="4"/>
      <c r="NIK1342" s="4"/>
      <c r="NIL1342" s="4"/>
      <c r="NIM1342" s="4"/>
      <c r="NIN1342" s="4"/>
      <c r="NIO1342" s="4"/>
      <c r="NIP1342" s="4"/>
      <c r="NIQ1342" s="4"/>
      <c r="NIR1342" s="4"/>
      <c r="NIS1342" s="4"/>
      <c r="NIT1342" s="4"/>
      <c r="NIU1342" s="4"/>
      <c r="NIV1342" s="4"/>
      <c r="NIW1342" s="4"/>
      <c r="NIX1342" s="4"/>
      <c r="NIY1342" s="4"/>
      <c r="NIZ1342" s="4"/>
      <c r="NJA1342" s="4"/>
      <c r="NJB1342" s="4"/>
      <c r="NJC1342" s="4"/>
      <c r="NJD1342" s="4"/>
      <c r="NJE1342" s="4"/>
      <c r="NJF1342" s="4"/>
      <c r="NJG1342" s="4"/>
      <c r="NJH1342" s="4"/>
      <c r="NJI1342" s="4"/>
      <c r="NJJ1342" s="4"/>
      <c r="NJK1342" s="4"/>
      <c r="NJL1342" s="4"/>
      <c r="NJM1342" s="4"/>
      <c r="NJN1342" s="4"/>
      <c r="NJO1342" s="4"/>
      <c r="NJP1342" s="4"/>
      <c r="NJQ1342" s="4"/>
      <c r="NJR1342" s="4"/>
      <c r="NJS1342" s="4"/>
      <c r="NJT1342" s="4"/>
      <c r="NJU1342" s="4"/>
      <c r="NJV1342" s="4"/>
      <c r="NJW1342" s="4"/>
      <c r="NJX1342" s="4"/>
      <c r="NJY1342" s="4"/>
      <c r="NJZ1342" s="4"/>
      <c r="NKA1342" s="4"/>
      <c r="NKB1342" s="4"/>
      <c r="NKC1342" s="4"/>
      <c r="NKD1342" s="4"/>
      <c r="NKE1342" s="4"/>
      <c r="NKF1342" s="4"/>
      <c r="NKG1342" s="4"/>
      <c r="NKH1342" s="4"/>
      <c r="NKI1342" s="4"/>
      <c r="NKJ1342" s="4"/>
      <c r="NKK1342" s="4"/>
      <c r="NKL1342" s="4"/>
      <c r="NKM1342" s="4"/>
      <c r="NKN1342" s="4"/>
      <c r="NKO1342" s="4"/>
      <c r="NKP1342" s="4"/>
      <c r="NKQ1342" s="4"/>
      <c r="NKR1342" s="4"/>
      <c r="NKS1342" s="4"/>
      <c r="NKT1342" s="4"/>
      <c r="NKU1342" s="4"/>
      <c r="NKV1342" s="4"/>
      <c r="NKW1342" s="4"/>
      <c r="NKX1342" s="4"/>
      <c r="NKY1342" s="4"/>
      <c r="NKZ1342" s="4"/>
      <c r="NLA1342" s="4"/>
      <c r="NLB1342" s="4"/>
      <c r="NLC1342" s="4"/>
      <c r="NLD1342" s="4"/>
      <c r="NLE1342" s="4"/>
      <c r="NLF1342" s="4"/>
      <c r="NLG1342" s="4"/>
      <c r="NLH1342" s="4"/>
      <c r="NLI1342" s="4"/>
      <c r="NLJ1342" s="4"/>
      <c r="NLK1342" s="4"/>
      <c r="NLL1342" s="4"/>
      <c r="NLM1342" s="4"/>
      <c r="NLN1342" s="4"/>
      <c r="NLO1342" s="4"/>
      <c r="NLP1342" s="4"/>
      <c r="NLQ1342" s="4"/>
      <c r="NLR1342" s="4"/>
      <c r="NLS1342" s="4"/>
      <c r="NLT1342" s="4"/>
      <c r="NLU1342" s="4"/>
      <c r="NLV1342" s="4"/>
      <c r="NLW1342" s="4"/>
      <c r="NLX1342" s="4"/>
      <c r="NLY1342" s="4"/>
      <c r="NLZ1342" s="4"/>
      <c r="NMA1342" s="4"/>
      <c r="NMB1342" s="4"/>
      <c r="NMC1342" s="4"/>
      <c r="NMD1342" s="4"/>
      <c r="NME1342" s="4"/>
      <c r="NMF1342" s="4"/>
      <c r="NMG1342" s="4"/>
      <c r="NMH1342" s="4"/>
      <c r="NMI1342" s="4"/>
      <c r="NMJ1342" s="4"/>
      <c r="NMK1342" s="4"/>
      <c r="NML1342" s="4"/>
      <c r="NMM1342" s="4"/>
      <c r="NMN1342" s="4"/>
      <c r="NMO1342" s="4"/>
      <c r="NMP1342" s="4"/>
      <c r="NMQ1342" s="4"/>
      <c r="NMR1342" s="4"/>
      <c r="NMS1342" s="4"/>
      <c r="NMT1342" s="4"/>
      <c r="NMU1342" s="4"/>
      <c r="NMV1342" s="4"/>
      <c r="NMW1342" s="4"/>
      <c r="NMX1342" s="4"/>
      <c r="NMY1342" s="4"/>
      <c r="NMZ1342" s="4"/>
      <c r="NNA1342" s="4"/>
      <c r="NNB1342" s="4"/>
      <c r="NNC1342" s="4"/>
      <c r="NND1342" s="4"/>
      <c r="NNE1342" s="4"/>
      <c r="NNF1342" s="4"/>
      <c r="NNG1342" s="4"/>
      <c r="NNH1342" s="4"/>
      <c r="NNI1342" s="4"/>
      <c r="NNJ1342" s="4"/>
      <c r="NNK1342" s="4"/>
      <c r="NNL1342" s="4"/>
      <c r="NNM1342" s="4"/>
      <c r="NNN1342" s="4"/>
      <c r="NNO1342" s="4"/>
      <c r="NNP1342" s="4"/>
      <c r="NNQ1342" s="4"/>
      <c r="NNR1342" s="4"/>
      <c r="NNS1342" s="4"/>
      <c r="NNT1342" s="4"/>
      <c r="NNU1342" s="4"/>
      <c r="NNV1342" s="4"/>
      <c r="NNW1342" s="4"/>
      <c r="NNX1342" s="4"/>
      <c r="NNY1342" s="4"/>
      <c r="NNZ1342" s="4"/>
      <c r="NOA1342" s="4"/>
      <c r="NOB1342" s="4"/>
      <c r="NOC1342" s="4"/>
      <c r="NOD1342" s="4"/>
      <c r="NOE1342" s="4"/>
      <c r="NOF1342" s="4"/>
      <c r="NOG1342" s="4"/>
      <c r="NOH1342" s="4"/>
      <c r="NOI1342" s="4"/>
      <c r="NOJ1342" s="4"/>
      <c r="NOK1342" s="4"/>
      <c r="NOL1342" s="4"/>
      <c r="NOM1342" s="4"/>
      <c r="NON1342" s="4"/>
      <c r="NOO1342" s="4"/>
      <c r="NOP1342" s="4"/>
      <c r="NOQ1342" s="4"/>
      <c r="NOR1342" s="4"/>
      <c r="NOS1342" s="4"/>
      <c r="NOT1342" s="4"/>
      <c r="NOU1342" s="4"/>
      <c r="NOV1342" s="4"/>
      <c r="NOW1342" s="4"/>
      <c r="NOX1342" s="4"/>
      <c r="NOY1342" s="4"/>
      <c r="NOZ1342" s="4"/>
      <c r="NPA1342" s="4"/>
      <c r="NPB1342" s="4"/>
      <c r="NPC1342" s="4"/>
      <c r="NPD1342" s="4"/>
      <c r="NPE1342" s="4"/>
      <c r="NPF1342" s="4"/>
      <c r="NPG1342" s="4"/>
      <c r="NPH1342" s="4"/>
      <c r="NPI1342" s="4"/>
      <c r="NPJ1342" s="4"/>
      <c r="NPK1342" s="4"/>
      <c r="NPL1342" s="4"/>
      <c r="NPM1342" s="4"/>
      <c r="NPN1342" s="4"/>
      <c r="NPO1342" s="4"/>
      <c r="NPP1342" s="4"/>
      <c r="NPQ1342" s="4"/>
      <c r="NPR1342" s="4"/>
      <c r="NPS1342" s="4"/>
      <c r="NPT1342" s="4"/>
      <c r="NPU1342" s="4"/>
      <c r="NPV1342" s="4"/>
      <c r="NPW1342" s="4"/>
      <c r="NPX1342" s="4"/>
      <c r="NPY1342" s="4"/>
      <c r="NPZ1342" s="4"/>
      <c r="NQA1342" s="4"/>
      <c r="NQB1342" s="4"/>
      <c r="NQC1342" s="4"/>
      <c r="NQD1342" s="4"/>
      <c r="NQE1342" s="4"/>
      <c r="NQF1342" s="4"/>
      <c r="NQG1342" s="4"/>
      <c r="NQH1342" s="4"/>
      <c r="NQI1342" s="4"/>
      <c r="NQJ1342" s="4"/>
      <c r="NQK1342" s="4"/>
      <c r="NQL1342" s="4"/>
      <c r="NQM1342" s="4"/>
      <c r="NQN1342" s="4"/>
      <c r="NQO1342" s="4"/>
      <c r="NQP1342" s="4"/>
      <c r="NQQ1342" s="4"/>
      <c r="NQR1342" s="4"/>
      <c r="NQS1342" s="4"/>
      <c r="NQT1342" s="4"/>
      <c r="NQU1342" s="4"/>
      <c r="NQV1342" s="4"/>
      <c r="NQW1342" s="4"/>
      <c r="NQX1342" s="4"/>
      <c r="NQY1342" s="4"/>
      <c r="NQZ1342" s="4"/>
      <c r="NRA1342" s="4"/>
      <c r="NRB1342" s="4"/>
      <c r="NRC1342" s="4"/>
      <c r="NRD1342" s="4"/>
      <c r="NRE1342" s="4"/>
      <c r="NRF1342" s="4"/>
      <c r="NRG1342" s="4"/>
      <c r="NRH1342" s="4"/>
      <c r="NRI1342" s="4"/>
      <c r="NRJ1342" s="4"/>
      <c r="NRK1342" s="4"/>
      <c r="NRL1342" s="4"/>
      <c r="NRM1342" s="4"/>
      <c r="NRN1342" s="4"/>
      <c r="NRO1342" s="4"/>
      <c r="NRP1342" s="4"/>
      <c r="NRQ1342" s="4"/>
      <c r="NRR1342" s="4"/>
      <c r="NRS1342" s="4"/>
      <c r="NRT1342" s="4"/>
      <c r="NRU1342" s="4"/>
      <c r="NRV1342" s="4"/>
      <c r="NRW1342" s="4"/>
      <c r="NRX1342" s="4"/>
      <c r="NRY1342" s="4"/>
      <c r="NRZ1342" s="4"/>
      <c r="NSA1342" s="4"/>
      <c r="NSB1342" s="4"/>
      <c r="NSC1342" s="4"/>
      <c r="NSD1342" s="4"/>
      <c r="NSE1342" s="4"/>
      <c r="NSF1342" s="4"/>
      <c r="NSG1342" s="4"/>
      <c r="NSH1342" s="4"/>
      <c r="NSI1342" s="4"/>
      <c r="NSJ1342" s="4"/>
      <c r="NSK1342" s="4"/>
      <c r="NSL1342" s="4"/>
      <c r="NSM1342" s="4"/>
      <c r="NSN1342" s="4"/>
      <c r="NSO1342" s="4"/>
      <c r="NSP1342" s="4"/>
      <c r="NSQ1342" s="4"/>
      <c r="NSR1342" s="4"/>
      <c r="NSS1342" s="4"/>
      <c r="NST1342" s="4"/>
      <c r="NSU1342" s="4"/>
      <c r="NSV1342" s="4"/>
      <c r="NSW1342" s="4"/>
      <c r="NSX1342" s="4"/>
      <c r="NSY1342" s="4"/>
      <c r="NSZ1342" s="4"/>
      <c r="NTA1342" s="4"/>
      <c r="NTB1342" s="4"/>
      <c r="NTC1342" s="4"/>
      <c r="NTD1342" s="4"/>
      <c r="NTE1342" s="4"/>
      <c r="NTF1342" s="4"/>
      <c r="NTG1342" s="4"/>
      <c r="NTH1342" s="4"/>
      <c r="NTI1342" s="4"/>
      <c r="NTJ1342" s="4"/>
      <c r="NTK1342" s="4"/>
      <c r="NTL1342" s="4"/>
      <c r="NTM1342" s="4"/>
      <c r="NTN1342" s="4"/>
      <c r="NTO1342" s="4"/>
      <c r="NTP1342" s="4"/>
      <c r="NTQ1342" s="4"/>
      <c r="NTR1342" s="4"/>
      <c r="NTS1342" s="4"/>
      <c r="NTT1342" s="4"/>
      <c r="NTU1342" s="4"/>
      <c r="NTV1342" s="4"/>
      <c r="NTW1342" s="4"/>
      <c r="NTX1342" s="4"/>
      <c r="NTY1342" s="4"/>
      <c r="NTZ1342" s="4"/>
      <c r="NUA1342" s="4"/>
      <c r="NUB1342" s="4"/>
      <c r="NUC1342" s="4"/>
      <c r="NUD1342" s="4"/>
      <c r="NUE1342" s="4"/>
      <c r="NUF1342" s="4"/>
      <c r="NUG1342" s="4"/>
      <c r="NUH1342" s="4"/>
      <c r="NUI1342" s="4"/>
      <c r="NUJ1342" s="4"/>
      <c r="NUK1342" s="4"/>
      <c r="NUL1342" s="4"/>
      <c r="NUM1342" s="4"/>
      <c r="NUN1342" s="4"/>
      <c r="NUO1342" s="4"/>
      <c r="NUP1342" s="4"/>
      <c r="NUQ1342" s="4"/>
      <c r="NUR1342" s="4"/>
      <c r="NUS1342" s="4"/>
      <c r="NUT1342" s="4"/>
      <c r="NUU1342" s="4"/>
      <c r="NUV1342" s="4"/>
      <c r="NUW1342" s="4"/>
      <c r="NUX1342" s="4"/>
      <c r="NUY1342" s="4"/>
      <c r="NUZ1342" s="4"/>
      <c r="NVA1342" s="4"/>
      <c r="NVB1342" s="4"/>
      <c r="NVC1342" s="4"/>
      <c r="NVD1342" s="4"/>
      <c r="NVE1342" s="4"/>
      <c r="NVF1342" s="4"/>
      <c r="NVG1342" s="4"/>
      <c r="NVH1342" s="4"/>
      <c r="NVI1342" s="4"/>
      <c r="NVJ1342" s="4"/>
      <c r="NVK1342" s="4"/>
      <c r="NVL1342" s="4"/>
      <c r="NVM1342" s="4"/>
      <c r="NVN1342" s="4"/>
      <c r="NVO1342" s="4"/>
      <c r="NVP1342" s="4"/>
      <c r="NVQ1342" s="4"/>
      <c r="NVR1342" s="4"/>
      <c r="NVS1342" s="4"/>
      <c r="NVT1342" s="4"/>
      <c r="NVU1342" s="4"/>
      <c r="NVV1342" s="4"/>
      <c r="NVW1342" s="4"/>
      <c r="NVX1342" s="4"/>
      <c r="NVY1342" s="4"/>
      <c r="NVZ1342" s="4"/>
      <c r="NWA1342" s="4"/>
      <c r="NWB1342" s="4"/>
      <c r="NWC1342" s="4"/>
      <c r="NWD1342" s="4"/>
      <c r="NWE1342" s="4"/>
      <c r="NWF1342" s="4"/>
      <c r="NWG1342" s="4"/>
      <c r="NWH1342" s="4"/>
      <c r="NWI1342" s="4"/>
      <c r="NWJ1342" s="4"/>
      <c r="NWK1342" s="4"/>
      <c r="NWL1342" s="4"/>
      <c r="NWM1342" s="4"/>
      <c r="NWN1342" s="4"/>
      <c r="NWO1342" s="4"/>
      <c r="NWP1342" s="4"/>
      <c r="NWQ1342" s="4"/>
      <c r="NWR1342" s="4"/>
      <c r="NWS1342" s="4"/>
      <c r="NWT1342" s="4"/>
      <c r="NWU1342" s="4"/>
      <c r="NWV1342" s="4"/>
      <c r="NWW1342" s="4"/>
      <c r="NWX1342" s="4"/>
      <c r="NWY1342" s="4"/>
      <c r="NWZ1342" s="4"/>
      <c r="NXA1342" s="4"/>
      <c r="NXB1342" s="4"/>
      <c r="NXC1342" s="4"/>
      <c r="NXD1342" s="4"/>
      <c r="NXE1342" s="4"/>
      <c r="NXF1342" s="4"/>
      <c r="NXG1342" s="4"/>
      <c r="NXH1342" s="4"/>
      <c r="NXI1342" s="4"/>
      <c r="NXJ1342" s="4"/>
      <c r="NXK1342" s="4"/>
      <c r="NXL1342" s="4"/>
      <c r="NXM1342" s="4"/>
      <c r="NXN1342" s="4"/>
      <c r="NXO1342" s="4"/>
      <c r="NXP1342" s="4"/>
      <c r="NXQ1342" s="4"/>
      <c r="NXR1342" s="4"/>
      <c r="NXS1342" s="4"/>
      <c r="NXT1342" s="4"/>
      <c r="NXU1342" s="4"/>
      <c r="NXV1342" s="4"/>
      <c r="NXW1342" s="4"/>
      <c r="NXX1342" s="4"/>
      <c r="NXY1342" s="4"/>
      <c r="NXZ1342" s="4"/>
      <c r="NYA1342" s="4"/>
      <c r="NYB1342" s="4"/>
      <c r="NYC1342" s="4"/>
      <c r="NYD1342" s="4"/>
      <c r="NYE1342" s="4"/>
      <c r="NYF1342" s="4"/>
      <c r="NYG1342" s="4"/>
      <c r="NYH1342" s="4"/>
      <c r="NYI1342" s="4"/>
      <c r="NYJ1342" s="4"/>
      <c r="NYK1342" s="4"/>
      <c r="NYL1342" s="4"/>
      <c r="NYM1342" s="4"/>
      <c r="NYN1342" s="4"/>
      <c r="NYO1342" s="4"/>
      <c r="NYP1342" s="4"/>
      <c r="NYQ1342" s="4"/>
      <c r="NYR1342" s="4"/>
      <c r="NYS1342" s="4"/>
      <c r="NYT1342" s="4"/>
      <c r="NYU1342" s="4"/>
      <c r="NYV1342" s="4"/>
      <c r="NYW1342" s="4"/>
      <c r="NYX1342" s="4"/>
      <c r="NYY1342" s="4"/>
      <c r="NYZ1342" s="4"/>
      <c r="NZA1342" s="4"/>
      <c r="NZB1342" s="4"/>
      <c r="NZC1342" s="4"/>
      <c r="NZD1342" s="4"/>
      <c r="NZE1342" s="4"/>
      <c r="NZF1342" s="4"/>
      <c r="NZG1342" s="4"/>
      <c r="NZH1342" s="4"/>
      <c r="NZI1342" s="4"/>
      <c r="NZJ1342" s="4"/>
      <c r="NZK1342" s="4"/>
      <c r="NZL1342" s="4"/>
      <c r="NZM1342" s="4"/>
      <c r="NZN1342" s="4"/>
      <c r="NZO1342" s="4"/>
      <c r="NZP1342" s="4"/>
      <c r="NZQ1342" s="4"/>
      <c r="NZR1342" s="4"/>
      <c r="NZS1342" s="4"/>
      <c r="NZT1342" s="4"/>
      <c r="NZU1342" s="4"/>
      <c r="NZV1342" s="4"/>
      <c r="NZW1342" s="4"/>
      <c r="NZX1342" s="4"/>
      <c r="NZY1342" s="4"/>
      <c r="NZZ1342" s="4"/>
      <c r="OAA1342" s="4"/>
      <c r="OAB1342" s="4"/>
      <c r="OAC1342" s="4"/>
      <c r="OAD1342" s="4"/>
      <c r="OAE1342" s="4"/>
      <c r="OAF1342" s="4"/>
      <c r="OAG1342" s="4"/>
      <c r="OAH1342" s="4"/>
      <c r="OAI1342" s="4"/>
      <c r="OAJ1342" s="4"/>
      <c r="OAK1342" s="4"/>
      <c r="OAL1342" s="4"/>
      <c r="OAM1342" s="4"/>
      <c r="OAN1342" s="4"/>
      <c r="OAO1342" s="4"/>
      <c r="OAP1342" s="4"/>
      <c r="OAQ1342" s="4"/>
      <c r="OAR1342" s="4"/>
      <c r="OAS1342" s="4"/>
      <c r="OAT1342" s="4"/>
      <c r="OAU1342" s="4"/>
      <c r="OAV1342" s="4"/>
      <c r="OAW1342" s="4"/>
      <c r="OAX1342" s="4"/>
      <c r="OAY1342" s="4"/>
      <c r="OAZ1342" s="4"/>
      <c r="OBA1342" s="4"/>
      <c r="OBB1342" s="4"/>
      <c r="OBC1342" s="4"/>
      <c r="OBD1342" s="4"/>
      <c r="OBE1342" s="4"/>
      <c r="OBF1342" s="4"/>
      <c r="OBG1342" s="4"/>
      <c r="OBH1342" s="4"/>
      <c r="OBI1342" s="4"/>
      <c r="OBJ1342" s="4"/>
      <c r="OBK1342" s="4"/>
      <c r="OBL1342" s="4"/>
      <c r="OBM1342" s="4"/>
      <c r="OBN1342" s="4"/>
      <c r="OBO1342" s="4"/>
      <c r="OBP1342" s="4"/>
      <c r="OBQ1342" s="4"/>
      <c r="OBR1342" s="4"/>
      <c r="OBS1342" s="4"/>
      <c r="OBT1342" s="4"/>
      <c r="OBU1342" s="4"/>
      <c r="OBV1342" s="4"/>
      <c r="OBW1342" s="4"/>
      <c r="OBX1342" s="4"/>
      <c r="OBY1342" s="4"/>
      <c r="OBZ1342" s="4"/>
      <c r="OCA1342" s="4"/>
      <c r="OCB1342" s="4"/>
      <c r="OCC1342" s="4"/>
      <c r="OCD1342" s="4"/>
      <c r="OCE1342" s="4"/>
      <c r="OCF1342" s="4"/>
      <c r="OCG1342" s="4"/>
      <c r="OCH1342" s="4"/>
      <c r="OCI1342" s="4"/>
      <c r="OCJ1342" s="4"/>
      <c r="OCK1342" s="4"/>
      <c r="OCL1342" s="4"/>
      <c r="OCM1342" s="4"/>
      <c r="OCN1342" s="4"/>
      <c r="OCO1342" s="4"/>
      <c r="OCP1342" s="4"/>
      <c r="OCQ1342" s="4"/>
      <c r="OCR1342" s="4"/>
      <c r="OCS1342" s="4"/>
      <c r="OCT1342" s="4"/>
      <c r="OCU1342" s="4"/>
      <c r="OCV1342" s="4"/>
      <c r="OCW1342" s="4"/>
      <c r="OCX1342" s="4"/>
      <c r="OCY1342" s="4"/>
      <c r="OCZ1342" s="4"/>
      <c r="ODA1342" s="4"/>
      <c r="ODB1342" s="4"/>
      <c r="ODC1342" s="4"/>
      <c r="ODD1342" s="4"/>
      <c r="ODE1342" s="4"/>
      <c r="ODF1342" s="4"/>
      <c r="ODG1342" s="4"/>
      <c r="ODH1342" s="4"/>
      <c r="ODI1342" s="4"/>
      <c r="ODJ1342" s="4"/>
      <c r="ODK1342" s="4"/>
      <c r="ODL1342" s="4"/>
      <c r="ODM1342" s="4"/>
      <c r="ODN1342" s="4"/>
      <c r="ODO1342" s="4"/>
      <c r="ODP1342" s="4"/>
      <c r="ODQ1342" s="4"/>
      <c r="ODR1342" s="4"/>
      <c r="ODS1342" s="4"/>
      <c r="ODT1342" s="4"/>
      <c r="ODU1342" s="4"/>
      <c r="ODV1342" s="4"/>
      <c r="ODW1342" s="4"/>
      <c r="ODX1342" s="4"/>
      <c r="ODY1342" s="4"/>
      <c r="ODZ1342" s="4"/>
      <c r="OEA1342" s="4"/>
      <c r="OEB1342" s="4"/>
      <c r="OEC1342" s="4"/>
      <c r="OED1342" s="4"/>
      <c r="OEE1342" s="4"/>
      <c r="OEF1342" s="4"/>
      <c r="OEG1342" s="4"/>
      <c r="OEH1342" s="4"/>
      <c r="OEI1342" s="4"/>
      <c r="OEJ1342" s="4"/>
      <c r="OEK1342" s="4"/>
      <c r="OEL1342" s="4"/>
      <c r="OEM1342" s="4"/>
      <c r="OEN1342" s="4"/>
      <c r="OEO1342" s="4"/>
      <c r="OEP1342" s="4"/>
      <c r="OEQ1342" s="4"/>
      <c r="OER1342" s="4"/>
      <c r="OES1342" s="4"/>
      <c r="OET1342" s="4"/>
      <c r="OEU1342" s="4"/>
      <c r="OEV1342" s="4"/>
      <c r="OEW1342" s="4"/>
      <c r="OEX1342" s="4"/>
      <c r="OEY1342" s="4"/>
      <c r="OEZ1342" s="4"/>
      <c r="OFA1342" s="4"/>
      <c r="OFB1342" s="4"/>
      <c r="OFC1342" s="4"/>
      <c r="OFD1342" s="4"/>
      <c r="OFE1342" s="4"/>
      <c r="OFF1342" s="4"/>
      <c r="OFG1342" s="4"/>
      <c r="OFH1342" s="4"/>
      <c r="OFI1342" s="4"/>
      <c r="OFJ1342" s="4"/>
      <c r="OFK1342" s="4"/>
      <c r="OFL1342" s="4"/>
      <c r="OFM1342" s="4"/>
      <c r="OFN1342" s="4"/>
      <c r="OFO1342" s="4"/>
      <c r="OFP1342" s="4"/>
      <c r="OFQ1342" s="4"/>
      <c r="OFR1342" s="4"/>
      <c r="OFS1342" s="4"/>
      <c r="OFT1342" s="4"/>
      <c r="OFU1342" s="4"/>
      <c r="OFV1342" s="4"/>
      <c r="OFW1342" s="4"/>
      <c r="OFX1342" s="4"/>
      <c r="OFY1342" s="4"/>
      <c r="OFZ1342" s="4"/>
      <c r="OGA1342" s="4"/>
      <c r="OGB1342" s="4"/>
      <c r="OGC1342" s="4"/>
      <c r="OGD1342" s="4"/>
      <c r="OGE1342" s="4"/>
      <c r="OGF1342" s="4"/>
      <c r="OGG1342" s="4"/>
      <c r="OGH1342" s="4"/>
      <c r="OGI1342" s="4"/>
      <c r="OGJ1342" s="4"/>
      <c r="OGK1342" s="4"/>
      <c r="OGL1342" s="4"/>
      <c r="OGM1342" s="4"/>
      <c r="OGN1342" s="4"/>
      <c r="OGO1342" s="4"/>
      <c r="OGP1342" s="4"/>
      <c r="OGQ1342" s="4"/>
      <c r="OGR1342" s="4"/>
      <c r="OGS1342" s="4"/>
      <c r="OGT1342" s="4"/>
      <c r="OGU1342" s="4"/>
      <c r="OGV1342" s="4"/>
      <c r="OGW1342" s="4"/>
      <c r="OGX1342" s="4"/>
      <c r="OGY1342" s="4"/>
      <c r="OGZ1342" s="4"/>
      <c r="OHA1342" s="4"/>
      <c r="OHB1342" s="4"/>
      <c r="OHC1342" s="4"/>
      <c r="OHD1342" s="4"/>
      <c r="OHE1342" s="4"/>
      <c r="OHF1342" s="4"/>
      <c r="OHG1342" s="4"/>
      <c r="OHH1342" s="4"/>
      <c r="OHI1342" s="4"/>
      <c r="OHJ1342" s="4"/>
      <c r="OHK1342" s="4"/>
      <c r="OHL1342" s="4"/>
      <c r="OHM1342" s="4"/>
      <c r="OHN1342" s="4"/>
      <c r="OHO1342" s="4"/>
      <c r="OHP1342" s="4"/>
      <c r="OHQ1342" s="4"/>
      <c r="OHR1342" s="4"/>
      <c r="OHS1342" s="4"/>
      <c r="OHT1342" s="4"/>
      <c r="OHU1342" s="4"/>
      <c r="OHV1342" s="4"/>
      <c r="OHW1342" s="4"/>
      <c r="OHX1342" s="4"/>
      <c r="OHY1342" s="4"/>
      <c r="OHZ1342" s="4"/>
      <c r="OIA1342" s="4"/>
      <c r="OIB1342" s="4"/>
      <c r="OIC1342" s="4"/>
      <c r="OID1342" s="4"/>
      <c r="OIE1342" s="4"/>
      <c r="OIF1342" s="4"/>
      <c r="OIG1342" s="4"/>
      <c r="OIH1342" s="4"/>
      <c r="OII1342" s="4"/>
      <c r="OIJ1342" s="4"/>
      <c r="OIK1342" s="4"/>
      <c r="OIL1342" s="4"/>
      <c r="OIM1342" s="4"/>
      <c r="OIN1342" s="4"/>
      <c r="OIO1342" s="4"/>
      <c r="OIP1342" s="4"/>
      <c r="OIQ1342" s="4"/>
      <c r="OIR1342" s="4"/>
      <c r="OIS1342" s="4"/>
      <c r="OIT1342" s="4"/>
      <c r="OIU1342" s="4"/>
      <c r="OIV1342" s="4"/>
      <c r="OIW1342" s="4"/>
      <c r="OIX1342" s="4"/>
      <c r="OIY1342" s="4"/>
      <c r="OIZ1342" s="4"/>
      <c r="OJA1342" s="4"/>
      <c r="OJB1342" s="4"/>
      <c r="OJC1342" s="4"/>
      <c r="OJD1342" s="4"/>
      <c r="OJE1342" s="4"/>
      <c r="OJF1342" s="4"/>
      <c r="OJG1342" s="4"/>
      <c r="OJH1342" s="4"/>
      <c r="OJI1342" s="4"/>
      <c r="OJJ1342" s="4"/>
      <c r="OJK1342" s="4"/>
      <c r="OJL1342" s="4"/>
      <c r="OJM1342" s="4"/>
      <c r="OJN1342" s="4"/>
      <c r="OJO1342" s="4"/>
      <c r="OJP1342" s="4"/>
      <c r="OJQ1342" s="4"/>
      <c r="OJR1342" s="4"/>
      <c r="OJS1342" s="4"/>
      <c r="OJT1342" s="4"/>
      <c r="OJU1342" s="4"/>
      <c r="OJV1342" s="4"/>
      <c r="OJW1342" s="4"/>
      <c r="OJX1342" s="4"/>
      <c r="OJY1342" s="4"/>
      <c r="OJZ1342" s="4"/>
      <c r="OKA1342" s="4"/>
      <c r="OKB1342" s="4"/>
      <c r="OKC1342" s="4"/>
      <c r="OKD1342" s="4"/>
      <c r="OKE1342" s="4"/>
      <c r="OKF1342" s="4"/>
      <c r="OKG1342" s="4"/>
      <c r="OKH1342" s="4"/>
      <c r="OKI1342" s="4"/>
      <c r="OKJ1342" s="4"/>
      <c r="OKK1342" s="4"/>
      <c r="OKL1342" s="4"/>
      <c r="OKM1342" s="4"/>
      <c r="OKN1342" s="4"/>
      <c r="OKO1342" s="4"/>
      <c r="OKP1342" s="4"/>
      <c r="OKQ1342" s="4"/>
      <c r="OKR1342" s="4"/>
      <c r="OKS1342" s="4"/>
      <c r="OKT1342" s="4"/>
      <c r="OKU1342" s="4"/>
      <c r="OKV1342" s="4"/>
      <c r="OKW1342" s="4"/>
      <c r="OKX1342" s="4"/>
      <c r="OKY1342" s="4"/>
      <c r="OKZ1342" s="4"/>
      <c r="OLA1342" s="4"/>
      <c r="OLB1342" s="4"/>
      <c r="OLC1342" s="4"/>
      <c r="OLD1342" s="4"/>
      <c r="OLE1342" s="4"/>
      <c r="OLF1342" s="4"/>
      <c r="OLG1342" s="4"/>
      <c r="OLH1342" s="4"/>
      <c r="OLI1342" s="4"/>
      <c r="OLJ1342" s="4"/>
      <c r="OLK1342" s="4"/>
      <c r="OLL1342" s="4"/>
      <c r="OLM1342" s="4"/>
      <c r="OLN1342" s="4"/>
      <c r="OLO1342" s="4"/>
      <c r="OLP1342" s="4"/>
      <c r="OLQ1342" s="4"/>
      <c r="OLR1342" s="4"/>
      <c r="OLS1342" s="4"/>
      <c r="OLT1342" s="4"/>
      <c r="OLU1342" s="4"/>
      <c r="OLV1342" s="4"/>
      <c r="OLW1342" s="4"/>
      <c r="OLX1342" s="4"/>
      <c r="OLY1342" s="4"/>
      <c r="OLZ1342" s="4"/>
      <c r="OMA1342" s="4"/>
      <c r="OMB1342" s="4"/>
      <c r="OMC1342" s="4"/>
      <c r="OMD1342" s="4"/>
      <c r="OME1342" s="4"/>
      <c r="OMF1342" s="4"/>
      <c r="OMG1342" s="4"/>
      <c r="OMH1342" s="4"/>
      <c r="OMI1342" s="4"/>
      <c r="OMJ1342" s="4"/>
      <c r="OMK1342" s="4"/>
      <c r="OML1342" s="4"/>
      <c r="OMM1342" s="4"/>
      <c r="OMN1342" s="4"/>
      <c r="OMO1342" s="4"/>
      <c r="OMP1342" s="4"/>
      <c r="OMQ1342" s="4"/>
      <c r="OMR1342" s="4"/>
      <c r="OMS1342" s="4"/>
      <c r="OMT1342" s="4"/>
      <c r="OMU1342" s="4"/>
      <c r="OMV1342" s="4"/>
      <c r="OMW1342" s="4"/>
      <c r="OMX1342" s="4"/>
      <c r="OMY1342" s="4"/>
      <c r="OMZ1342" s="4"/>
      <c r="ONA1342" s="4"/>
      <c r="ONB1342" s="4"/>
      <c r="ONC1342" s="4"/>
      <c r="OND1342" s="4"/>
      <c r="ONE1342" s="4"/>
      <c r="ONF1342" s="4"/>
      <c r="ONG1342" s="4"/>
      <c r="ONH1342" s="4"/>
      <c r="ONI1342" s="4"/>
      <c r="ONJ1342" s="4"/>
      <c r="ONK1342" s="4"/>
      <c r="ONL1342" s="4"/>
      <c r="ONM1342" s="4"/>
      <c r="ONN1342" s="4"/>
      <c r="ONO1342" s="4"/>
      <c r="ONP1342" s="4"/>
      <c r="ONQ1342" s="4"/>
      <c r="ONR1342" s="4"/>
      <c r="ONS1342" s="4"/>
      <c r="ONT1342" s="4"/>
      <c r="ONU1342" s="4"/>
      <c r="ONV1342" s="4"/>
      <c r="ONW1342" s="4"/>
      <c r="ONX1342" s="4"/>
      <c r="ONY1342" s="4"/>
      <c r="ONZ1342" s="4"/>
      <c r="OOA1342" s="4"/>
      <c r="OOB1342" s="4"/>
      <c r="OOC1342" s="4"/>
      <c r="OOD1342" s="4"/>
      <c r="OOE1342" s="4"/>
      <c r="OOF1342" s="4"/>
      <c r="OOG1342" s="4"/>
      <c r="OOH1342" s="4"/>
      <c r="OOI1342" s="4"/>
      <c r="OOJ1342" s="4"/>
      <c r="OOK1342" s="4"/>
      <c r="OOL1342" s="4"/>
      <c r="OOM1342" s="4"/>
      <c r="OON1342" s="4"/>
      <c r="OOO1342" s="4"/>
      <c r="OOP1342" s="4"/>
      <c r="OOQ1342" s="4"/>
      <c r="OOR1342" s="4"/>
      <c r="OOS1342" s="4"/>
      <c r="OOT1342" s="4"/>
      <c r="OOU1342" s="4"/>
      <c r="OOV1342" s="4"/>
      <c r="OOW1342" s="4"/>
      <c r="OOX1342" s="4"/>
      <c r="OOY1342" s="4"/>
      <c r="OOZ1342" s="4"/>
      <c r="OPA1342" s="4"/>
      <c r="OPB1342" s="4"/>
      <c r="OPC1342" s="4"/>
      <c r="OPD1342" s="4"/>
      <c r="OPE1342" s="4"/>
      <c r="OPF1342" s="4"/>
      <c r="OPG1342" s="4"/>
      <c r="OPH1342" s="4"/>
      <c r="OPI1342" s="4"/>
      <c r="OPJ1342" s="4"/>
      <c r="OPK1342" s="4"/>
      <c r="OPL1342" s="4"/>
      <c r="OPM1342" s="4"/>
      <c r="OPN1342" s="4"/>
      <c r="OPO1342" s="4"/>
      <c r="OPP1342" s="4"/>
      <c r="OPQ1342" s="4"/>
      <c r="OPR1342" s="4"/>
      <c r="OPS1342" s="4"/>
      <c r="OPT1342" s="4"/>
      <c r="OPU1342" s="4"/>
      <c r="OPV1342" s="4"/>
      <c r="OPW1342" s="4"/>
      <c r="OPX1342" s="4"/>
      <c r="OPY1342" s="4"/>
      <c r="OPZ1342" s="4"/>
      <c r="OQA1342" s="4"/>
      <c r="OQB1342" s="4"/>
      <c r="OQC1342" s="4"/>
      <c r="OQD1342" s="4"/>
      <c r="OQE1342" s="4"/>
      <c r="OQF1342" s="4"/>
      <c r="OQG1342" s="4"/>
      <c r="OQH1342" s="4"/>
      <c r="OQI1342" s="4"/>
      <c r="OQJ1342" s="4"/>
      <c r="OQK1342" s="4"/>
      <c r="OQL1342" s="4"/>
      <c r="OQM1342" s="4"/>
      <c r="OQN1342" s="4"/>
      <c r="OQO1342" s="4"/>
      <c r="OQP1342" s="4"/>
      <c r="OQQ1342" s="4"/>
      <c r="OQR1342" s="4"/>
      <c r="OQS1342" s="4"/>
      <c r="OQT1342" s="4"/>
      <c r="OQU1342" s="4"/>
      <c r="OQV1342" s="4"/>
      <c r="OQW1342" s="4"/>
      <c r="OQX1342" s="4"/>
      <c r="OQY1342" s="4"/>
      <c r="OQZ1342" s="4"/>
      <c r="ORA1342" s="4"/>
      <c r="ORB1342" s="4"/>
      <c r="ORC1342" s="4"/>
      <c r="ORD1342" s="4"/>
      <c r="ORE1342" s="4"/>
      <c r="ORF1342" s="4"/>
      <c r="ORG1342" s="4"/>
      <c r="ORH1342" s="4"/>
      <c r="ORI1342" s="4"/>
      <c r="ORJ1342" s="4"/>
      <c r="ORK1342" s="4"/>
      <c r="ORL1342" s="4"/>
      <c r="ORM1342" s="4"/>
      <c r="ORN1342" s="4"/>
      <c r="ORO1342" s="4"/>
      <c r="ORP1342" s="4"/>
      <c r="ORQ1342" s="4"/>
      <c r="ORR1342" s="4"/>
      <c r="ORS1342" s="4"/>
      <c r="ORT1342" s="4"/>
      <c r="ORU1342" s="4"/>
      <c r="ORV1342" s="4"/>
      <c r="ORW1342" s="4"/>
      <c r="ORX1342" s="4"/>
      <c r="ORY1342" s="4"/>
      <c r="ORZ1342" s="4"/>
      <c r="OSA1342" s="4"/>
      <c r="OSB1342" s="4"/>
      <c r="OSC1342" s="4"/>
      <c r="OSD1342" s="4"/>
      <c r="OSE1342" s="4"/>
      <c r="OSF1342" s="4"/>
      <c r="OSG1342" s="4"/>
      <c r="OSH1342" s="4"/>
      <c r="OSI1342" s="4"/>
      <c r="OSJ1342" s="4"/>
      <c r="OSK1342" s="4"/>
      <c r="OSL1342" s="4"/>
      <c r="OSM1342" s="4"/>
      <c r="OSN1342" s="4"/>
      <c r="OSO1342" s="4"/>
      <c r="OSP1342" s="4"/>
      <c r="OSQ1342" s="4"/>
      <c r="OSR1342" s="4"/>
      <c r="OSS1342" s="4"/>
      <c r="OST1342" s="4"/>
      <c r="OSU1342" s="4"/>
      <c r="OSV1342" s="4"/>
      <c r="OSW1342" s="4"/>
      <c r="OSX1342" s="4"/>
      <c r="OSY1342" s="4"/>
      <c r="OSZ1342" s="4"/>
      <c r="OTA1342" s="4"/>
      <c r="OTB1342" s="4"/>
      <c r="OTC1342" s="4"/>
      <c r="OTD1342" s="4"/>
      <c r="OTE1342" s="4"/>
      <c r="OTF1342" s="4"/>
      <c r="OTG1342" s="4"/>
      <c r="OTH1342" s="4"/>
      <c r="OTI1342" s="4"/>
      <c r="OTJ1342" s="4"/>
      <c r="OTK1342" s="4"/>
      <c r="OTL1342" s="4"/>
      <c r="OTM1342" s="4"/>
      <c r="OTN1342" s="4"/>
      <c r="OTO1342" s="4"/>
      <c r="OTP1342" s="4"/>
      <c r="OTQ1342" s="4"/>
      <c r="OTR1342" s="4"/>
      <c r="OTS1342" s="4"/>
      <c r="OTT1342" s="4"/>
      <c r="OTU1342" s="4"/>
      <c r="OTV1342" s="4"/>
      <c r="OTW1342" s="4"/>
      <c r="OTX1342" s="4"/>
      <c r="OTY1342" s="4"/>
      <c r="OTZ1342" s="4"/>
      <c r="OUA1342" s="4"/>
      <c r="OUB1342" s="4"/>
      <c r="OUC1342" s="4"/>
      <c r="OUD1342" s="4"/>
      <c r="OUE1342" s="4"/>
      <c r="OUF1342" s="4"/>
      <c r="OUG1342" s="4"/>
      <c r="OUH1342" s="4"/>
      <c r="OUI1342" s="4"/>
      <c r="OUJ1342" s="4"/>
      <c r="OUK1342" s="4"/>
      <c r="OUL1342" s="4"/>
      <c r="OUM1342" s="4"/>
      <c r="OUN1342" s="4"/>
      <c r="OUO1342" s="4"/>
      <c r="OUP1342" s="4"/>
      <c r="OUQ1342" s="4"/>
      <c r="OUR1342" s="4"/>
      <c r="OUS1342" s="4"/>
      <c r="OUT1342" s="4"/>
      <c r="OUU1342" s="4"/>
      <c r="OUV1342" s="4"/>
      <c r="OUW1342" s="4"/>
      <c r="OUX1342" s="4"/>
      <c r="OUY1342" s="4"/>
      <c r="OUZ1342" s="4"/>
      <c r="OVA1342" s="4"/>
      <c r="OVB1342" s="4"/>
      <c r="OVC1342" s="4"/>
      <c r="OVD1342" s="4"/>
      <c r="OVE1342" s="4"/>
      <c r="OVF1342" s="4"/>
      <c r="OVG1342" s="4"/>
      <c r="OVH1342" s="4"/>
      <c r="OVI1342" s="4"/>
      <c r="OVJ1342" s="4"/>
      <c r="OVK1342" s="4"/>
      <c r="OVL1342" s="4"/>
      <c r="OVM1342" s="4"/>
      <c r="OVN1342" s="4"/>
      <c r="OVO1342" s="4"/>
      <c r="OVP1342" s="4"/>
      <c r="OVQ1342" s="4"/>
      <c r="OVR1342" s="4"/>
      <c r="OVS1342" s="4"/>
      <c r="OVT1342" s="4"/>
      <c r="OVU1342" s="4"/>
      <c r="OVV1342" s="4"/>
      <c r="OVW1342" s="4"/>
      <c r="OVX1342" s="4"/>
      <c r="OVY1342" s="4"/>
      <c r="OVZ1342" s="4"/>
      <c r="OWA1342" s="4"/>
      <c r="OWB1342" s="4"/>
      <c r="OWC1342" s="4"/>
      <c r="OWD1342" s="4"/>
      <c r="OWE1342" s="4"/>
      <c r="OWF1342" s="4"/>
      <c r="OWG1342" s="4"/>
      <c r="OWH1342" s="4"/>
      <c r="OWI1342" s="4"/>
      <c r="OWJ1342" s="4"/>
      <c r="OWK1342" s="4"/>
      <c r="OWL1342" s="4"/>
      <c r="OWM1342" s="4"/>
      <c r="OWN1342" s="4"/>
      <c r="OWO1342" s="4"/>
      <c r="OWP1342" s="4"/>
      <c r="OWQ1342" s="4"/>
      <c r="OWR1342" s="4"/>
      <c r="OWS1342" s="4"/>
      <c r="OWT1342" s="4"/>
      <c r="OWU1342" s="4"/>
      <c r="OWV1342" s="4"/>
      <c r="OWW1342" s="4"/>
      <c r="OWX1342" s="4"/>
      <c r="OWY1342" s="4"/>
      <c r="OWZ1342" s="4"/>
      <c r="OXA1342" s="4"/>
      <c r="OXB1342" s="4"/>
      <c r="OXC1342" s="4"/>
      <c r="OXD1342" s="4"/>
      <c r="OXE1342" s="4"/>
      <c r="OXF1342" s="4"/>
      <c r="OXG1342" s="4"/>
      <c r="OXH1342" s="4"/>
      <c r="OXI1342" s="4"/>
      <c r="OXJ1342" s="4"/>
      <c r="OXK1342" s="4"/>
      <c r="OXL1342" s="4"/>
      <c r="OXM1342" s="4"/>
      <c r="OXN1342" s="4"/>
      <c r="OXO1342" s="4"/>
      <c r="OXP1342" s="4"/>
      <c r="OXQ1342" s="4"/>
      <c r="OXR1342" s="4"/>
      <c r="OXS1342" s="4"/>
      <c r="OXT1342" s="4"/>
      <c r="OXU1342" s="4"/>
      <c r="OXV1342" s="4"/>
      <c r="OXW1342" s="4"/>
      <c r="OXX1342" s="4"/>
      <c r="OXY1342" s="4"/>
      <c r="OXZ1342" s="4"/>
      <c r="OYA1342" s="4"/>
      <c r="OYB1342" s="4"/>
      <c r="OYC1342" s="4"/>
      <c r="OYD1342" s="4"/>
      <c r="OYE1342" s="4"/>
      <c r="OYF1342" s="4"/>
      <c r="OYG1342" s="4"/>
      <c r="OYH1342" s="4"/>
      <c r="OYI1342" s="4"/>
      <c r="OYJ1342" s="4"/>
      <c r="OYK1342" s="4"/>
      <c r="OYL1342" s="4"/>
      <c r="OYM1342" s="4"/>
      <c r="OYN1342" s="4"/>
      <c r="OYO1342" s="4"/>
      <c r="OYP1342" s="4"/>
      <c r="OYQ1342" s="4"/>
      <c r="OYR1342" s="4"/>
      <c r="OYS1342" s="4"/>
      <c r="OYT1342" s="4"/>
      <c r="OYU1342" s="4"/>
      <c r="OYV1342" s="4"/>
      <c r="OYW1342" s="4"/>
      <c r="OYX1342" s="4"/>
      <c r="OYY1342" s="4"/>
      <c r="OYZ1342" s="4"/>
      <c r="OZA1342" s="4"/>
      <c r="OZB1342" s="4"/>
      <c r="OZC1342" s="4"/>
      <c r="OZD1342" s="4"/>
      <c r="OZE1342" s="4"/>
      <c r="OZF1342" s="4"/>
      <c r="OZG1342" s="4"/>
      <c r="OZH1342" s="4"/>
      <c r="OZI1342" s="4"/>
      <c r="OZJ1342" s="4"/>
      <c r="OZK1342" s="4"/>
      <c r="OZL1342" s="4"/>
      <c r="OZM1342" s="4"/>
      <c r="OZN1342" s="4"/>
      <c r="OZO1342" s="4"/>
      <c r="OZP1342" s="4"/>
      <c r="OZQ1342" s="4"/>
      <c r="OZR1342" s="4"/>
      <c r="OZS1342" s="4"/>
      <c r="OZT1342" s="4"/>
      <c r="OZU1342" s="4"/>
      <c r="OZV1342" s="4"/>
      <c r="OZW1342" s="4"/>
      <c r="OZX1342" s="4"/>
      <c r="OZY1342" s="4"/>
      <c r="OZZ1342" s="4"/>
      <c r="PAA1342" s="4"/>
      <c r="PAB1342" s="4"/>
      <c r="PAC1342" s="4"/>
      <c r="PAD1342" s="4"/>
      <c r="PAE1342" s="4"/>
      <c r="PAF1342" s="4"/>
      <c r="PAG1342" s="4"/>
      <c r="PAH1342" s="4"/>
      <c r="PAI1342" s="4"/>
      <c r="PAJ1342" s="4"/>
      <c r="PAK1342" s="4"/>
      <c r="PAL1342" s="4"/>
      <c r="PAM1342" s="4"/>
      <c r="PAN1342" s="4"/>
      <c r="PAO1342" s="4"/>
      <c r="PAP1342" s="4"/>
      <c r="PAQ1342" s="4"/>
      <c r="PAR1342" s="4"/>
      <c r="PAS1342" s="4"/>
      <c r="PAT1342" s="4"/>
      <c r="PAU1342" s="4"/>
      <c r="PAV1342" s="4"/>
      <c r="PAW1342" s="4"/>
      <c r="PAX1342" s="4"/>
      <c r="PAY1342" s="4"/>
      <c r="PAZ1342" s="4"/>
      <c r="PBA1342" s="4"/>
      <c r="PBB1342" s="4"/>
      <c r="PBC1342" s="4"/>
      <c r="PBD1342" s="4"/>
      <c r="PBE1342" s="4"/>
      <c r="PBF1342" s="4"/>
      <c r="PBG1342" s="4"/>
      <c r="PBH1342" s="4"/>
      <c r="PBI1342" s="4"/>
      <c r="PBJ1342" s="4"/>
      <c r="PBK1342" s="4"/>
      <c r="PBL1342" s="4"/>
      <c r="PBM1342" s="4"/>
      <c r="PBN1342" s="4"/>
      <c r="PBO1342" s="4"/>
      <c r="PBP1342" s="4"/>
      <c r="PBQ1342" s="4"/>
      <c r="PBR1342" s="4"/>
      <c r="PBS1342" s="4"/>
      <c r="PBT1342" s="4"/>
      <c r="PBU1342" s="4"/>
      <c r="PBV1342" s="4"/>
      <c r="PBW1342" s="4"/>
      <c r="PBX1342" s="4"/>
      <c r="PBY1342" s="4"/>
      <c r="PBZ1342" s="4"/>
      <c r="PCA1342" s="4"/>
      <c r="PCB1342" s="4"/>
      <c r="PCC1342" s="4"/>
      <c r="PCD1342" s="4"/>
      <c r="PCE1342" s="4"/>
      <c r="PCF1342" s="4"/>
      <c r="PCG1342" s="4"/>
      <c r="PCH1342" s="4"/>
      <c r="PCI1342" s="4"/>
      <c r="PCJ1342" s="4"/>
      <c r="PCK1342" s="4"/>
      <c r="PCL1342" s="4"/>
      <c r="PCM1342" s="4"/>
      <c r="PCN1342" s="4"/>
      <c r="PCO1342" s="4"/>
      <c r="PCP1342" s="4"/>
      <c r="PCQ1342" s="4"/>
      <c r="PCR1342" s="4"/>
      <c r="PCS1342" s="4"/>
      <c r="PCT1342" s="4"/>
      <c r="PCU1342" s="4"/>
      <c r="PCV1342" s="4"/>
      <c r="PCW1342" s="4"/>
      <c r="PCX1342" s="4"/>
      <c r="PCY1342" s="4"/>
      <c r="PCZ1342" s="4"/>
      <c r="PDA1342" s="4"/>
      <c r="PDB1342" s="4"/>
      <c r="PDC1342" s="4"/>
      <c r="PDD1342" s="4"/>
      <c r="PDE1342" s="4"/>
      <c r="PDF1342" s="4"/>
      <c r="PDG1342" s="4"/>
      <c r="PDH1342" s="4"/>
      <c r="PDI1342" s="4"/>
      <c r="PDJ1342" s="4"/>
      <c r="PDK1342" s="4"/>
      <c r="PDL1342" s="4"/>
      <c r="PDM1342" s="4"/>
      <c r="PDN1342" s="4"/>
      <c r="PDO1342" s="4"/>
      <c r="PDP1342" s="4"/>
      <c r="PDQ1342" s="4"/>
      <c r="PDR1342" s="4"/>
      <c r="PDS1342" s="4"/>
      <c r="PDT1342" s="4"/>
      <c r="PDU1342" s="4"/>
      <c r="PDV1342" s="4"/>
      <c r="PDW1342" s="4"/>
      <c r="PDX1342" s="4"/>
      <c r="PDY1342" s="4"/>
      <c r="PDZ1342" s="4"/>
      <c r="PEA1342" s="4"/>
      <c r="PEB1342" s="4"/>
      <c r="PEC1342" s="4"/>
      <c r="PED1342" s="4"/>
      <c r="PEE1342" s="4"/>
      <c r="PEF1342" s="4"/>
      <c r="PEG1342" s="4"/>
      <c r="PEH1342" s="4"/>
      <c r="PEI1342" s="4"/>
      <c r="PEJ1342" s="4"/>
      <c r="PEK1342" s="4"/>
      <c r="PEL1342" s="4"/>
      <c r="PEM1342" s="4"/>
      <c r="PEN1342" s="4"/>
      <c r="PEO1342" s="4"/>
      <c r="PEP1342" s="4"/>
      <c r="PEQ1342" s="4"/>
      <c r="PER1342" s="4"/>
      <c r="PES1342" s="4"/>
      <c r="PET1342" s="4"/>
      <c r="PEU1342" s="4"/>
      <c r="PEV1342" s="4"/>
      <c r="PEW1342" s="4"/>
      <c r="PEX1342" s="4"/>
      <c r="PEY1342" s="4"/>
      <c r="PEZ1342" s="4"/>
      <c r="PFA1342" s="4"/>
      <c r="PFB1342" s="4"/>
      <c r="PFC1342" s="4"/>
      <c r="PFD1342" s="4"/>
      <c r="PFE1342" s="4"/>
      <c r="PFF1342" s="4"/>
      <c r="PFG1342" s="4"/>
      <c r="PFH1342" s="4"/>
      <c r="PFI1342" s="4"/>
      <c r="PFJ1342" s="4"/>
      <c r="PFK1342" s="4"/>
      <c r="PFL1342" s="4"/>
      <c r="PFM1342" s="4"/>
      <c r="PFN1342" s="4"/>
      <c r="PFO1342" s="4"/>
      <c r="PFP1342" s="4"/>
      <c r="PFQ1342" s="4"/>
      <c r="PFR1342" s="4"/>
      <c r="PFS1342" s="4"/>
      <c r="PFT1342" s="4"/>
      <c r="PFU1342" s="4"/>
      <c r="PFV1342" s="4"/>
      <c r="PFW1342" s="4"/>
      <c r="PFX1342" s="4"/>
      <c r="PFY1342" s="4"/>
      <c r="PFZ1342" s="4"/>
      <c r="PGA1342" s="4"/>
      <c r="PGB1342" s="4"/>
      <c r="PGC1342" s="4"/>
      <c r="PGD1342" s="4"/>
      <c r="PGE1342" s="4"/>
      <c r="PGF1342" s="4"/>
      <c r="PGG1342" s="4"/>
      <c r="PGH1342" s="4"/>
      <c r="PGI1342" s="4"/>
      <c r="PGJ1342" s="4"/>
      <c r="PGK1342" s="4"/>
      <c r="PGL1342" s="4"/>
      <c r="PGM1342" s="4"/>
      <c r="PGN1342" s="4"/>
      <c r="PGO1342" s="4"/>
      <c r="PGP1342" s="4"/>
      <c r="PGQ1342" s="4"/>
      <c r="PGR1342" s="4"/>
      <c r="PGS1342" s="4"/>
      <c r="PGT1342" s="4"/>
      <c r="PGU1342" s="4"/>
      <c r="PGV1342" s="4"/>
      <c r="PGW1342" s="4"/>
      <c r="PGX1342" s="4"/>
      <c r="PGY1342" s="4"/>
      <c r="PGZ1342" s="4"/>
      <c r="PHA1342" s="4"/>
      <c r="PHB1342" s="4"/>
      <c r="PHC1342" s="4"/>
      <c r="PHD1342" s="4"/>
      <c r="PHE1342" s="4"/>
      <c r="PHF1342" s="4"/>
      <c r="PHG1342" s="4"/>
      <c r="PHH1342" s="4"/>
      <c r="PHI1342" s="4"/>
      <c r="PHJ1342" s="4"/>
      <c r="PHK1342" s="4"/>
      <c r="PHL1342" s="4"/>
      <c r="PHM1342" s="4"/>
      <c r="PHN1342" s="4"/>
      <c r="PHO1342" s="4"/>
      <c r="PHP1342" s="4"/>
      <c r="PHQ1342" s="4"/>
      <c r="PHR1342" s="4"/>
      <c r="PHS1342" s="4"/>
      <c r="PHT1342" s="4"/>
      <c r="PHU1342" s="4"/>
      <c r="PHV1342" s="4"/>
      <c r="PHW1342" s="4"/>
      <c r="PHX1342" s="4"/>
      <c r="PHY1342" s="4"/>
      <c r="PHZ1342" s="4"/>
      <c r="PIA1342" s="4"/>
      <c r="PIB1342" s="4"/>
      <c r="PIC1342" s="4"/>
      <c r="PID1342" s="4"/>
      <c r="PIE1342" s="4"/>
      <c r="PIF1342" s="4"/>
      <c r="PIG1342" s="4"/>
      <c r="PIH1342" s="4"/>
      <c r="PII1342" s="4"/>
      <c r="PIJ1342" s="4"/>
      <c r="PIK1342" s="4"/>
      <c r="PIL1342" s="4"/>
      <c r="PIM1342" s="4"/>
      <c r="PIN1342" s="4"/>
      <c r="PIO1342" s="4"/>
      <c r="PIP1342" s="4"/>
      <c r="PIQ1342" s="4"/>
      <c r="PIR1342" s="4"/>
      <c r="PIS1342" s="4"/>
      <c r="PIT1342" s="4"/>
      <c r="PIU1342" s="4"/>
      <c r="PIV1342" s="4"/>
      <c r="PIW1342" s="4"/>
      <c r="PIX1342" s="4"/>
      <c r="PIY1342" s="4"/>
      <c r="PIZ1342" s="4"/>
      <c r="PJA1342" s="4"/>
      <c r="PJB1342" s="4"/>
      <c r="PJC1342" s="4"/>
      <c r="PJD1342" s="4"/>
      <c r="PJE1342" s="4"/>
      <c r="PJF1342" s="4"/>
      <c r="PJG1342" s="4"/>
      <c r="PJH1342" s="4"/>
      <c r="PJI1342" s="4"/>
      <c r="PJJ1342" s="4"/>
      <c r="PJK1342" s="4"/>
      <c r="PJL1342" s="4"/>
      <c r="PJM1342" s="4"/>
      <c r="PJN1342" s="4"/>
      <c r="PJO1342" s="4"/>
      <c r="PJP1342" s="4"/>
      <c r="PJQ1342" s="4"/>
      <c r="PJR1342" s="4"/>
      <c r="PJS1342" s="4"/>
      <c r="PJT1342" s="4"/>
      <c r="PJU1342" s="4"/>
      <c r="PJV1342" s="4"/>
      <c r="PJW1342" s="4"/>
      <c r="PJX1342" s="4"/>
      <c r="PJY1342" s="4"/>
      <c r="PJZ1342" s="4"/>
      <c r="PKA1342" s="4"/>
      <c r="PKB1342" s="4"/>
      <c r="PKC1342" s="4"/>
      <c r="PKD1342" s="4"/>
      <c r="PKE1342" s="4"/>
      <c r="PKF1342" s="4"/>
      <c r="PKG1342" s="4"/>
      <c r="PKH1342" s="4"/>
      <c r="PKI1342" s="4"/>
      <c r="PKJ1342" s="4"/>
      <c r="PKK1342" s="4"/>
      <c r="PKL1342" s="4"/>
      <c r="PKM1342" s="4"/>
      <c r="PKN1342" s="4"/>
      <c r="PKO1342" s="4"/>
      <c r="PKP1342" s="4"/>
      <c r="PKQ1342" s="4"/>
      <c r="PKR1342" s="4"/>
      <c r="PKS1342" s="4"/>
      <c r="PKT1342" s="4"/>
      <c r="PKU1342" s="4"/>
      <c r="PKV1342" s="4"/>
      <c r="PKW1342" s="4"/>
      <c r="PKX1342" s="4"/>
      <c r="PKY1342" s="4"/>
      <c r="PKZ1342" s="4"/>
      <c r="PLA1342" s="4"/>
      <c r="PLB1342" s="4"/>
      <c r="PLC1342" s="4"/>
      <c r="PLD1342" s="4"/>
      <c r="PLE1342" s="4"/>
      <c r="PLF1342" s="4"/>
      <c r="PLG1342" s="4"/>
      <c r="PLH1342" s="4"/>
      <c r="PLI1342" s="4"/>
      <c r="PLJ1342" s="4"/>
      <c r="PLK1342" s="4"/>
      <c r="PLL1342" s="4"/>
      <c r="PLM1342" s="4"/>
      <c r="PLN1342" s="4"/>
      <c r="PLO1342" s="4"/>
      <c r="PLP1342" s="4"/>
      <c r="PLQ1342" s="4"/>
      <c r="PLR1342" s="4"/>
      <c r="PLS1342" s="4"/>
      <c r="PLT1342" s="4"/>
      <c r="PLU1342" s="4"/>
      <c r="PLV1342" s="4"/>
      <c r="PLW1342" s="4"/>
      <c r="PLX1342" s="4"/>
      <c r="PLY1342" s="4"/>
      <c r="PLZ1342" s="4"/>
      <c r="PMA1342" s="4"/>
      <c r="PMB1342" s="4"/>
      <c r="PMC1342" s="4"/>
      <c r="PMD1342" s="4"/>
      <c r="PME1342" s="4"/>
      <c r="PMF1342" s="4"/>
      <c r="PMG1342" s="4"/>
      <c r="PMH1342" s="4"/>
      <c r="PMI1342" s="4"/>
      <c r="PMJ1342" s="4"/>
      <c r="PMK1342" s="4"/>
      <c r="PML1342" s="4"/>
      <c r="PMM1342" s="4"/>
      <c r="PMN1342" s="4"/>
      <c r="PMO1342" s="4"/>
      <c r="PMP1342" s="4"/>
      <c r="PMQ1342" s="4"/>
      <c r="PMR1342" s="4"/>
      <c r="PMS1342" s="4"/>
      <c r="PMT1342" s="4"/>
      <c r="PMU1342" s="4"/>
      <c r="PMV1342" s="4"/>
      <c r="PMW1342" s="4"/>
      <c r="PMX1342" s="4"/>
      <c r="PMY1342" s="4"/>
      <c r="PMZ1342" s="4"/>
      <c r="PNA1342" s="4"/>
      <c r="PNB1342" s="4"/>
      <c r="PNC1342" s="4"/>
      <c r="PND1342" s="4"/>
      <c r="PNE1342" s="4"/>
      <c r="PNF1342" s="4"/>
      <c r="PNG1342" s="4"/>
      <c r="PNH1342" s="4"/>
      <c r="PNI1342" s="4"/>
      <c r="PNJ1342" s="4"/>
      <c r="PNK1342" s="4"/>
      <c r="PNL1342" s="4"/>
      <c r="PNM1342" s="4"/>
      <c r="PNN1342" s="4"/>
      <c r="PNO1342" s="4"/>
      <c r="PNP1342" s="4"/>
      <c r="PNQ1342" s="4"/>
      <c r="PNR1342" s="4"/>
      <c r="PNS1342" s="4"/>
      <c r="PNT1342" s="4"/>
      <c r="PNU1342" s="4"/>
      <c r="PNV1342" s="4"/>
      <c r="PNW1342" s="4"/>
      <c r="PNX1342" s="4"/>
      <c r="PNY1342" s="4"/>
      <c r="PNZ1342" s="4"/>
      <c r="POA1342" s="4"/>
      <c r="POB1342" s="4"/>
      <c r="POC1342" s="4"/>
      <c r="POD1342" s="4"/>
      <c r="POE1342" s="4"/>
      <c r="POF1342" s="4"/>
      <c r="POG1342" s="4"/>
      <c r="POH1342" s="4"/>
      <c r="POI1342" s="4"/>
      <c r="POJ1342" s="4"/>
      <c r="POK1342" s="4"/>
      <c r="POL1342" s="4"/>
      <c r="POM1342" s="4"/>
      <c r="PON1342" s="4"/>
      <c r="POO1342" s="4"/>
      <c r="POP1342" s="4"/>
      <c r="POQ1342" s="4"/>
      <c r="POR1342" s="4"/>
      <c r="POS1342" s="4"/>
      <c r="POT1342" s="4"/>
      <c r="POU1342" s="4"/>
      <c r="POV1342" s="4"/>
      <c r="POW1342" s="4"/>
      <c r="POX1342" s="4"/>
      <c r="POY1342" s="4"/>
      <c r="POZ1342" s="4"/>
      <c r="PPA1342" s="4"/>
      <c r="PPB1342" s="4"/>
      <c r="PPC1342" s="4"/>
      <c r="PPD1342" s="4"/>
      <c r="PPE1342" s="4"/>
      <c r="PPF1342" s="4"/>
      <c r="PPG1342" s="4"/>
      <c r="PPH1342" s="4"/>
      <c r="PPI1342" s="4"/>
      <c r="PPJ1342" s="4"/>
      <c r="PPK1342" s="4"/>
      <c r="PPL1342" s="4"/>
      <c r="PPM1342" s="4"/>
      <c r="PPN1342" s="4"/>
      <c r="PPO1342" s="4"/>
      <c r="PPP1342" s="4"/>
      <c r="PPQ1342" s="4"/>
      <c r="PPR1342" s="4"/>
      <c r="PPS1342" s="4"/>
      <c r="PPT1342" s="4"/>
      <c r="PPU1342" s="4"/>
      <c r="PPV1342" s="4"/>
      <c r="PPW1342" s="4"/>
      <c r="PPX1342" s="4"/>
      <c r="PPY1342" s="4"/>
      <c r="PPZ1342" s="4"/>
      <c r="PQA1342" s="4"/>
      <c r="PQB1342" s="4"/>
      <c r="PQC1342" s="4"/>
      <c r="PQD1342" s="4"/>
      <c r="PQE1342" s="4"/>
      <c r="PQF1342" s="4"/>
      <c r="PQG1342" s="4"/>
      <c r="PQH1342" s="4"/>
      <c r="PQI1342" s="4"/>
      <c r="PQJ1342" s="4"/>
      <c r="PQK1342" s="4"/>
      <c r="PQL1342" s="4"/>
      <c r="PQM1342" s="4"/>
      <c r="PQN1342" s="4"/>
      <c r="PQO1342" s="4"/>
      <c r="PQP1342" s="4"/>
      <c r="PQQ1342" s="4"/>
      <c r="PQR1342" s="4"/>
      <c r="PQS1342" s="4"/>
      <c r="PQT1342" s="4"/>
      <c r="PQU1342" s="4"/>
      <c r="PQV1342" s="4"/>
      <c r="PQW1342" s="4"/>
      <c r="PQX1342" s="4"/>
      <c r="PQY1342" s="4"/>
      <c r="PQZ1342" s="4"/>
      <c r="PRA1342" s="4"/>
      <c r="PRB1342" s="4"/>
      <c r="PRC1342" s="4"/>
      <c r="PRD1342" s="4"/>
      <c r="PRE1342" s="4"/>
      <c r="PRF1342" s="4"/>
      <c r="PRG1342" s="4"/>
      <c r="PRH1342" s="4"/>
      <c r="PRI1342" s="4"/>
      <c r="PRJ1342" s="4"/>
      <c r="PRK1342" s="4"/>
      <c r="PRL1342" s="4"/>
      <c r="PRM1342" s="4"/>
      <c r="PRN1342" s="4"/>
      <c r="PRO1342" s="4"/>
      <c r="PRP1342" s="4"/>
      <c r="PRQ1342" s="4"/>
      <c r="PRR1342" s="4"/>
      <c r="PRS1342" s="4"/>
      <c r="PRT1342" s="4"/>
      <c r="PRU1342" s="4"/>
      <c r="PRV1342" s="4"/>
      <c r="PRW1342" s="4"/>
      <c r="PRX1342" s="4"/>
      <c r="PRY1342" s="4"/>
      <c r="PRZ1342" s="4"/>
      <c r="PSA1342" s="4"/>
      <c r="PSB1342" s="4"/>
      <c r="PSC1342" s="4"/>
      <c r="PSD1342" s="4"/>
      <c r="PSE1342" s="4"/>
      <c r="PSF1342" s="4"/>
      <c r="PSG1342" s="4"/>
      <c r="PSH1342" s="4"/>
      <c r="PSI1342" s="4"/>
      <c r="PSJ1342" s="4"/>
      <c r="PSK1342" s="4"/>
      <c r="PSL1342" s="4"/>
      <c r="PSM1342" s="4"/>
      <c r="PSN1342" s="4"/>
      <c r="PSO1342" s="4"/>
      <c r="PSP1342" s="4"/>
      <c r="PSQ1342" s="4"/>
      <c r="PSR1342" s="4"/>
      <c r="PSS1342" s="4"/>
      <c r="PST1342" s="4"/>
      <c r="PSU1342" s="4"/>
      <c r="PSV1342" s="4"/>
      <c r="PSW1342" s="4"/>
      <c r="PSX1342" s="4"/>
      <c r="PSY1342" s="4"/>
      <c r="PSZ1342" s="4"/>
      <c r="PTA1342" s="4"/>
      <c r="PTB1342" s="4"/>
      <c r="PTC1342" s="4"/>
      <c r="PTD1342" s="4"/>
      <c r="PTE1342" s="4"/>
      <c r="PTF1342" s="4"/>
      <c r="PTG1342" s="4"/>
      <c r="PTH1342" s="4"/>
      <c r="PTI1342" s="4"/>
      <c r="PTJ1342" s="4"/>
      <c r="PTK1342" s="4"/>
      <c r="PTL1342" s="4"/>
      <c r="PTM1342" s="4"/>
      <c r="PTN1342" s="4"/>
      <c r="PTO1342" s="4"/>
      <c r="PTP1342" s="4"/>
      <c r="PTQ1342" s="4"/>
      <c r="PTR1342" s="4"/>
      <c r="PTS1342" s="4"/>
      <c r="PTT1342" s="4"/>
      <c r="PTU1342" s="4"/>
      <c r="PTV1342" s="4"/>
      <c r="PTW1342" s="4"/>
      <c r="PTX1342" s="4"/>
      <c r="PTY1342" s="4"/>
      <c r="PTZ1342" s="4"/>
      <c r="PUA1342" s="4"/>
      <c r="PUB1342" s="4"/>
      <c r="PUC1342" s="4"/>
      <c r="PUD1342" s="4"/>
      <c r="PUE1342" s="4"/>
      <c r="PUF1342" s="4"/>
      <c r="PUG1342" s="4"/>
      <c r="PUH1342" s="4"/>
      <c r="PUI1342" s="4"/>
      <c r="PUJ1342" s="4"/>
      <c r="PUK1342" s="4"/>
      <c r="PUL1342" s="4"/>
      <c r="PUM1342" s="4"/>
      <c r="PUN1342" s="4"/>
      <c r="PUO1342" s="4"/>
      <c r="PUP1342" s="4"/>
      <c r="PUQ1342" s="4"/>
      <c r="PUR1342" s="4"/>
      <c r="PUS1342" s="4"/>
      <c r="PUT1342" s="4"/>
      <c r="PUU1342" s="4"/>
      <c r="PUV1342" s="4"/>
      <c r="PUW1342" s="4"/>
      <c r="PUX1342" s="4"/>
      <c r="PUY1342" s="4"/>
      <c r="PUZ1342" s="4"/>
      <c r="PVA1342" s="4"/>
      <c r="PVB1342" s="4"/>
      <c r="PVC1342" s="4"/>
      <c r="PVD1342" s="4"/>
      <c r="PVE1342" s="4"/>
      <c r="PVF1342" s="4"/>
      <c r="PVG1342" s="4"/>
      <c r="PVH1342" s="4"/>
      <c r="PVI1342" s="4"/>
      <c r="PVJ1342" s="4"/>
      <c r="PVK1342" s="4"/>
      <c r="PVL1342" s="4"/>
      <c r="PVM1342" s="4"/>
      <c r="PVN1342" s="4"/>
      <c r="PVO1342" s="4"/>
      <c r="PVP1342" s="4"/>
      <c r="PVQ1342" s="4"/>
      <c r="PVR1342" s="4"/>
      <c r="PVS1342" s="4"/>
      <c r="PVT1342" s="4"/>
      <c r="PVU1342" s="4"/>
      <c r="PVV1342" s="4"/>
      <c r="PVW1342" s="4"/>
      <c r="PVX1342" s="4"/>
      <c r="PVY1342" s="4"/>
      <c r="PVZ1342" s="4"/>
      <c r="PWA1342" s="4"/>
      <c r="PWB1342" s="4"/>
      <c r="PWC1342" s="4"/>
      <c r="PWD1342" s="4"/>
      <c r="PWE1342" s="4"/>
      <c r="PWF1342" s="4"/>
      <c r="PWG1342" s="4"/>
      <c r="PWH1342" s="4"/>
      <c r="PWI1342" s="4"/>
      <c r="PWJ1342" s="4"/>
      <c r="PWK1342" s="4"/>
      <c r="PWL1342" s="4"/>
      <c r="PWM1342" s="4"/>
      <c r="PWN1342" s="4"/>
      <c r="PWO1342" s="4"/>
      <c r="PWP1342" s="4"/>
      <c r="PWQ1342" s="4"/>
      <c r="PWR1342" s="4"/>
      <c r="PWS1342" s="4"/>
      <c r="PWT1342" s="4"/>
      <c r="PWU1342" s="4"/>
      <c r="PWV1342" s="4"/>
      <c r="PWW1342" s="4"/>
      <c r="PWX1342" s="4"/>
      <c r="PWY1342" s="4"/>
      <c r="PWZ1342" s="4"/>
      <c r="PXA1342" s="4"/>
      <c r="PXB1342" s="4"/>
      <c r="PXC1342" s="4"/>
      <c r="PXD1342" s="4"/>
      <c r="PXE1342" s="4"/>
      <c r="PXF1342" s="4"/>
      <c r="PXG1342" s="4"/>
      <c r="PXH1342" s="4"/>
      <c r="PXI1342" s="4"/>
      <c r="PXJ1342" s="4"/>
      <c r="PXK1342" s="4"/>
      <c r="PXL1342" s="4"/>
      <c r="PXM1342" s="4"/>
      <c r="PXN1342" s="4"/>
      <c r="PXO1342" s="4"/>
      <c r="PXP1342" s="4"/>
      <c r="PXQ1342" s="4"/>
      <c r="PXR1342" s="4"/>
      <c r="PXS1342" s="4"/>
      <c r="PXT1342" s="4"/>
      <c r="PXU1342" s="4"/>
      <c r="PXV1342" s="4"/>
      <c r="PXW1342" s="4"/>
      <c r="PXX1342" s="4"/>
      <c r="PXY1342" s="4"/>
      <c r="PXZ1342" s="4"/>
      <c r="PYA1342" s="4"/>
      <c r="PYB1342" s="4"/>
      <c r="PYC1342" s="4"/>
      <c r="PYD1342" s="4"/>
      <c r="PYE1342" s="4"/>
      <c r="PYF1342" s="4"/>
      <c r="PYG1342" s="4"/>
      <c r="PYH1342" s="4"/>
      <c r="PYI1342" s="4"/>
      <c r="PYJ1342" s="4"/>
      <c r="PYK1342" s="4"/>
      <c r="PYL1342" s="4"/>
      <c r="PYM1342" s="4"/>
      <c r="PYN1342" s="4"/>
      <c r="PYO1342" s="4"/>
      <c r="PYP1342" s="4"/>
      <c r="PYQ1342" s="4"/>
      <c r="PYR1342" s="4"/>
      <c r="PYS1342" s="4"/>
      <c r="PYT1342" s="4"/>
      <c r="PYU1342" s="4"/>
      <c r="PYV1342" s="4"/>
      <c r="PYW1342" s="4"/>
      <c r="PYX1342" s="4"/>
      <c r="PYY1342" s="4"/>
      <c r="PYZ1342" s="4"/>
      <c r="PZA1342" s="4"/>
      <c r="PZB1342" s="4"/>
      <c r="PZC1342" s="4"/>
      <c r="PZD1342" s="4"/>
      <c r="PZE1342" s="4"/>
      <c r="PZF1342" s="4"/>
      <c r="PZG1342" s="4"/>
      <c r="PZH1342" s="4"/>
      <c r="PZI1342" s="4"/>
      <c r="PZJ1342" s="4"/>
      <c r="PZK1342" s="4"/>
      <c r="PZL1342" s="4"/>
      <c r="PZM1342" s="4"/>
      <c r="PZN1342" s="4"/>
      <c r="PZO1342" s="4"/>
      <c r="PZP1342" s="4"/>
      <c r="PZQ1342" s="4"/>
      <c r="PZR1342" s="4"/>
      <c r="PZS1342" s="4"/>
      <c r="PZT1342" s="4"/>
      <c r="PZU1342" s="4"/>
      <c r="PZV1342" s="4"/>
      <c r="PZW1342" s="4"/>
      <c r="PZX1342" s="4"/>
      <c r="PZY1342" s="4"/>
      <c r="PZZ1342" s="4"/>
      <c r="QAA1342" s="4"/>
      <c r="QAB1342" s="4"/>
      <c r="QAC1342" s="4"/>
      <c r="QAD1342" s="4"/>
      <c r="QAE1342" s="4"/>
      <c r="QAF1342" s="4"/>
      <c r="QAG1342" s="4"/>
      <c r="QAH1342" s="4"/>
      <c r="QAI1342" s="4"/>
      <c r="QAJ1342" s="4"/>
      <c r="QAK1342" s="4"/>
      <c r="QAL1342" s="4"/>
      <c r="QAM1342" s="4"/>
      <c r="QAN1342" s="4"/>
      <c r="QAO1342" s="4"/>
      <c r="QAP1342" s="4"/>
      <c r="QAQ1342" s="4"/>
      <c r="QAR1342" s="4"/>
      <c r="QAS1342" s="4"/>
      <c r="QAT1342" s="4"/>
      <c r="QAU1342" s="4"/>
      <c r="QAV1342" s="4"/>
      <c r="QAW1342" s="4"/>
      <c r="QAX1342" s="4"/>
      <c r="QAY1342" s="4"/>
      <c r="QAZ1342" s="4"/>
      <c r="QBA1342" s="4"/>
      <c r="QBB1342" s="4"/>
      <c r="QBC1342" s="4"/>
      <c r="QBD1342" s="4"/>
      <c r="QBE1342" s="4"/>
      <c r="QBF1342" s="4"/>
      <c r="QBG1342" s="4"/>
      <c r="QBH1342" s="4"/>
      <c r="QBI1342" s="4"/>
      <c r="QBJ1342" s="4"/>
      <c r="QBK1342" s="4"/>
      <c r="QBL1342" s="4"/>
      <c r="QBM1342" s="4"/>
      <c r="QBN1342" s="4"/>
      <c r="QBO1342" s="4"/>
      <c r="QBP1342" s="4"/>
      <c r="QBQ1342" s="4"/>
      <c r="QBR1342" s="4"/>
      <c r="QBS1342" s="4"/>
      <c r="QBT1342" s="4"/>
      <c r="QBU1342" s="4"/>
      <c r="QBV1342" s="4"/>
      <c r="QBW1342" s="4"/>
      <c r="QBX1342" s="4"/>
      <c r="QBY1342" s="4"/>
      <c r="QBZ1342" s="4"/>
      <c r="QCA1342" s="4"/>
      <c r="QCB1342" s="4"/>
      <c r="QCC1342" s="4"/>
      <c r="QCD1342" s="4"/>
      <c r="QCE1342" s="4"/>
      <c r="QCF1342" s="4"/>
      <c r="QCG1342" s="4"/>
      <c r="QCH1342" s="4"/>
      <c r="QCI1342" s="4"/>
      <c r="QCJ1342" s="4"/>
      <c r="QCK1342" s="4"/>
      <c r="QCL1342" s="4"/>
      <c r="QCM1342" s="4"/>
      <c r="QCN1342" s="4"/>
      <c r="QCO1342" s="4"/>
      <c r="QCP1342" s="4"/>
      <c r="QCQ1342" s="4"/>
      <c r="QCR1342" s="4"/>
      <c r="QCS1342" s="4"/>
      <c r="QCT1342" s="4"/>
      <c r="QCU1342" s="4"/>
      <c r="QCV1342" s="4"/>
      <c r="QCW1342" s="4"/>
      <c r="QCX1342" s="4"/>
      <c r="QCY1342" s="4"/>
      <c r="QCZ1342" s="4"/>
      <c r="QDA1342" s="4"/>
      <c r="QDB1342" s="4"/>
      <c r="QDC1342" s="4"/>
      <c r="QDD1342" s="4"/>
      <c r="QDE1342" s="4"/>
      <c r="QDF1342" s="4"/>
      <c r="QDG1342" s="4"/>
      <c r="QDH1342" s="4"/>
      <c r="QDI1342" s="4"/>
      <c r="QDJ1342" s="4"/>
      <c r="QDK1342" s="4"/>
      <c r="QDL1342" s="4"/>
      <c r="QDM1342" s="4"/>
      <c r="QDN1342" s="4"/>
      <c r="QDO1342" s="4"/>
      <c r="QDP1342" s="4"/>
      <c r="QDQ1342" s="4"/>
      <c r="QDR1342" s="4"/>
      <c r="QDS1342" s="4"/>
      <c r="QDT1342" s="4"/>
      <c r="QDU1342" s="4"/>
      <c r="QDV1342" s="4"/>
      <c r="QDW1342" s="4"/>
      <c r="QDX1342" s="4"/>
      <c r="QDY1342" s="4"/>
      <c r="QDZ1342" s="4"/>
      <c r="QEA1342" s="4"/>
      <c r="QEB1342" s="4"/>
      <c r="QEC1342" s="4"/>
      <c r="QED1342" s="4"/>
      <c r="QEE1342" s="4"/>
      <c r="QEF1342" s="4"/>
      <c r="QEG1342" s="4"/>
      <c r="QEH1342" s="4"/>
      <c r="QEI1342" s="4"/>
      <c r="QEJ1342" s="4"/>
      <c r="QEK1342" s="4"/>
      <c r="QEL1342" s="4"/>
      <c r="QEM1342" s="4"/>
      <c r="QEN1342" s="4"/>
      <c r="QEO1342" s="4"/>
      <c r="QEP1342" s="4"/>
      <c r="QEQ1342" s="4"/>
      <c r="QER1342" s="4"/>
      <c r="QES1342" s="4"/>
      <c r="QET1342" s="4"/>
      <c r="QEU1342" s="4"/>
      <c r="QEV1342" s="4"/>
      <c r="QEW1342" s="4"/>
      <c r="QEX1342" s="4"/>
      <c r="QEY1342" s="4"/>
      <c r="QEZ1342" s="4"/>
      <c r="QFA1342" s="4"/>
      <c r="QFB1342" s="4"/>
      <c r="QFC1342" s="4"/>
      <c r="QFD1342" s="4"/>
      <c r="QFE1342" s="4"/>
      <c r="QFF1342" s="4"/>
      <c r="QFG1342" s="4"/>
      <c r="QFH1342" s="4"/>
      <c r="QFI1342" s="4"/>
      <c r="QFJ1342" s="4"/>
      <c r="QFK1342" s="4"/>
      <c r="QFL1342" s="4"/>
      <c r="QFM1342" s="4"/>
      <c r="QFN1342" s="4"/>
      <c r="QFO1342" s="4"/>
      <c r="QFP1342" s="4"/>
      <c r="QFQ1342" s="4"/>
      <c r="QFR1342" s="4"/>
      <c r="QFS1342" s="4"/>
      <c r="QFT1342" s="4"/>
      <c r="QFU1342" s="4"/>
      <c r="QFV1342" s="4"/>
      <c r="QFW1342" s="4"/>
      <c r="QFX1342" s="4"/>
      <c r="QFY1342" s="4"/>
      <c r="QFZ1342" s="4"/>
      <c r="QGA1342" s="4"/>
      <c r="QGB1342" s="4"/>
      <c r="QGC1342" s="4"/>
      <c r="QGD1342" s="4"/>
      <c r="QGE1342" s="4"/>
      <c r="QGF1342" s="4"/>
      <c r="QGG1342" s="4"/>
      <c r="QGH1342" s="4"/>
      <c r="QGI1342" s="4"/>
      <c r="QGJ1342" s="4"/>
      <c r="QGK1342" s="4"/>
      <c r="QGL1342" s="4"/>
      <c r="QGM1342" s="4"/>
      <c r="QGN1342" s="4"/>
      <c r="QGO1342" s="4"/>
      <c r="QGP1342" s="4"/>
      <c r="QGQ1342" s="4"/>
      <c r="QGR1342" s="4"/>
      <c r="QGS1342" s="4"/>
      <c r="QGT1342" s="4"/>
      <c r="QGU1342" s="4"/>
      <c r="QGV1342" s="4"/>
      <c r="QGW1342" s="4"/>
      <c r="QGX1342" s="4"/>
      <c r="QGY1342" s="4"/>
      <c r="QGZ1342" s="4"/>
      <c r="QHA1342" s="4"/>
      <c r="QHB1342" s="4"/>
      <c r="QHC1342" s="4"/>
      <c r="QHD1342" s="4"/>
      <c r="QHE1342" s="4"/>
      <c r="QHF1342" s="4"/>
      <c r="QHG1342" s="4"/>
      <c r="QHH1342" s="4"/>
      <c r="QHI1342" s="4"/>
      <c r="QHJ1342" s="4"/>
      <c r="QHK1342" s="4"/>
      <c r="QHL1342" s="4"/>
      <c r="QHM1342" s="4"/>
      <c r="QHN1342" s="4"/>
      <c r="QHO1342" s="4"/>
      <c r="QHP1342" s="4"/>
      <c r="QHQ1342" s="4"/>
      <c r="QHR1342" s="4"/>
      <c r="QHS1342" s="4"/>
      <c r="QHT1342" s="4"/>
      <c r="QHU1342" s="4"/>
      <c r="QHV1342" s="4"/>
      <c r="QHW1342" s="4"/>
      <c r="QHX1342" s="4"/>
      <c r="QHY1342" s="4"/>
      <c r="QHZ1342" s="4"/>
      <c r="QIA1342" s="4"/>
      <c r="QIB1342" s="4"/>
      <c r="QIC1342" s="4"/>
      <c r="QID1342" s="4"/>
      <c r="QIE1342" s="4"/>
      <c r="QIF1342" s="4"/>
      <c r="QIG1342" s="4"/>
      <c r="QIH1342" s="4"/>
      <c r="QII1342" s="4"/>
      <c r="QIJ1342" s="4"/>
      <c r="QIK1342" s="4"/>
      <c r="QIL1342" s="4"/>
      <c r="QIM1342" s="4"/>
      <c r="QIN1342" s="4"/>
      <c r="QIO1342" s="4"/>
      <c r="QIP1342" s="4"/>
      <c r="QIQ1342" s="4"/>
      <c r="QIR1342" s="4"/>
      <c r="QIS1342" s="4"/>
      <c r="QIT1342" s="4"/>
      <c r="QIU1342" s="4"/>
      <c r="QIV1342" s="4"/>
      <c r="QIW1342" s="4"/>
      <c r="QIX1342" s="4"/>
      <c r="QIY1342" s="4"/>
      <c r="QIZ1342" s="4"/>
      <c r="QJA1342" s="4"/>
      <c r="QJB1342" s="4"/>
      <c r="QJC1342" s="4"/>
      <c r="QJD1342" s="4"/>
      <c r="QJE1342" s="4"/>
      <c r="QJF1342" s="4"/>
      <c r="QJG1342" s="4"/>
      <c r="QJH1342" s="4"/>
      <c r="QJI1342" s="4"/>
      <c r="QJJ1342" s="4"/>
      <c r="QJK1342" s="4"/>
      <c r="QJL1342" s="4"/>
      <c r="QJM1342" s="4"/>
      <c r="QJN1342" s="4"/>
      <c r="QJO1342" s="4"/>
      <c r="QJP1342" s="4"/>
      <c r="QJQ1342" s="4"/>
      <c r="QJR1342" s="4"/>
      <c r="QJS1342" s="4"/>
      <c r="QJT1342" s="4"/>
      <c r="QJU1342" s="4"/>
      <c r="QJV1342" s="4"/>
      <c r="QJW1342" s="4"/>
      <c r="QJX1342" s="4"/>
      <c r="QJY1342" s="4"/>
      <c r="QJZ1342" s="4"/>
      <c r="QKA1342" s="4"/>
      <c r="QKB1342" s="4"/>
      <c r="QKC1342" s="4"/>
      <c r="QKD1342" s="4"/>
      <c r="QKE1342" s="4"/>
      <c r="QKF1342" s="4"/>
      <c r="QKG1342" s="4"/>
      <c r="QKH1342" s="4"/>
      <c r="QKI1342" s="4"/>
      <c r="QKJ1342" s="4"/>
      <c r="QKK1342" s="4"/>
      <c r="QKL1342" s="4"/>
      <c r="QKM1342" s="4"/>
      <c r="QKN1342" s="4"/>
      <c r="QKO1342" s="4"/>
      <c r="QKP1342" s="4"/>
      <c r="QKQ1342" s="4"/>
      <c r="QKR1342" s="4"/>
      <c r="QKS1342" s="4"/>
      <c r="QKT1342" s="4"/>
      <c r="QKU1342" s="4"/>
      <c r="QKV1342" s="4"/>
      <c r="QKW1342" s="4"/>
      <c r="QKX1342" s="4"/>
      <c r="QKY1342" s="4"/>
      <c r="QKZ1342" s="4"/>
      <c r="QLA1342" s="4"/>
      <c r="QLB1342" s="4"/>
      <c r="QLC1342" s="4"/>
      <c r="QLD1342" s="4"/>
      <c r="QLE1342" s="4"/>
      <c r="QLF1342" s="4"/>
      <c r="QLG1342" s="4"/>
      <c r="QLH1342" s="4"/>
      <c r="QLI1342" s="4"/>
      <c r="QLJ1342" s="4"/>
      <c r="QLK1342" s="4"/>
      <c r="QLL1342" s="4"/>
      <c r="QLM1342" s="4"/>
      <c r="QLN1342" s="4"/>
      <c r="QLO1342" s="4"/>
      <c r="QLP1342" s="4"/>
      <c r="QLQ1342" s="4"/>
      <c r="QLR1342" s="4"/>
      <c r="QLS1342" s="4"/>
      <c r="QLT1342" s="4"/>
      <c r="QLU1342" s="4"/>
      <c r="QLV1342" s="4"/>
      <c r="QLW1342" s="4"/>
      <c r="QLX1342" s="4"/>
      <c r="QLY1342" s="4"/>
      <c r="QLZ1342" s="4"/>
      <c r="QMA1342" s="4"/>
      <c r="QMB1342" s="4"/>
      <c r="QMC1342" s="4"/>
      <c r="QMD1342" s="4"/>
      <c r="QME1342" s="4"/>
      <c r="QMF1342" s="4"/>
      <c r="QMG1342" s="4"/>
      <c r="QMH1342" s="4"/>
      <c r="QMI1342" s="4"/>
      <c r="QMJ1342" s="4"/>
      <c r="QMK1342" s="4"/>
      <c r="QML1342" s="4"/>
      <c r="QMM1342" s="4"/>
      <c r="QMN1342" s="4"/>
      <c r="QMO1342" s="4"/>
      <c r="QMP1342" s="4"/>
      <c r="QMQ1342" s="4"/>
      <c r="QMR1342" s="4"/>
      <c r="QMS1342" s="4"/>
      <c r="QMT1342" s="4"/>
      <c r="QMU1342" s="4"/>
      <c r="QMV1342" s="4"/>
      <c r="QMW1342" s="4"/>
      <c r="QMX1342" s="4"/>
      <c r="QMY1342" s="4"/>
      <c r="QMZ1342" s="4"/>
      <c r="QNA1342" s="4"/>
      <c r="QNB1342" s="4"/>
      <c r="QNC1342" s="4"/>
      <c r="QND1342" s="4"/>
      <c r="QNE1342" s="4"/>
      <c r="QNF1342" s="4"/>
      <c r="QNG1342" s="4"/>
      <c r="QNH1342" s="4"/>
      <c r="QNI1342" s="4"/>
      <c r="QNJ1342" s="4"/>
      <c r="QNK1342" s="4"/>
      <c r="QNL1342" s="4"/>
      <c r="QNM1342" s="4"/>
      <c r="QNN1342" s="4"/>
      <c r="QNO1342" s="4"/>
      <c r="QNP1342" s="4"/>
      <c r="QNQ1342" s="4"/>
      <c r="QNR1342" s="4"/>
      <c r="QNS1342" s="4"/>
      <c r="QNT1342" s="4"/>
      <c r="QNU1342" s="4"/>
      <c r="QNV1342" s="4"/>
      <c r="QNW1342" s="4"/>
      <c r="QNX1342" s="4"/>
      <c r="QNY1342" s="4"/>
      <c r="QNZ1342" s="4"/>
      <c r="QOA1342" s="4"/>
      <c r="QOB1342" s="4"/>
      <c r="QOC1342" s="4"/>
      <c r="QOD1342" s="4"/>
      <c r="QOE1342" s="4"/>
      <c r="QOF1342" s="4"/>
      <c r="QOG1342" s="4"/>
      <c r="QOH1342" s="4"/>
      <c r="QOI1342" s="4"/>
      <c r="QOJ1342" s="4"/>
      <c r="QOK1342" s="4"/>
      <c r="QOL1342" s="4"/>
      <c r="QOM1342" s="4"/>
      <c r="QON1342" s="4"/>
      <c r="QOO1342" s="4"/>
      <c r="QOP1342" s="4"/>
      <c r="QOQ1342" s="4"/>
      <c r="QOR1342" s="4"/>
      <c r="QOS1342" s="4"/>
      <c r="QOT1342" s="4"/>
      <c r="QOU1342" s="4"/>
      <c r="QOV1342" s="4"/>
      <c r="QOW1342" s="4"/>
      <c r="QOX1342" s="4"/>
      <c r="QOY1342" s="4"/>
      <c r="QOZ1342" s="4"/>
      <c r="QPA1342" s="4"/>
      <c r="QPB1342" s="4"/>
      <c r="QPC1342" s="4"/>
      <c r="QPD1342" s="4"/>
      <c r="QPE1342" s="4"/>
      <c r="QPF1342" s="4"/>
      <c r="QPG1342" s="4"/>
      <c r="QPH1342" s="4"/>
      <c r="QPI1342" s="4"/>
      <c r="QPJ1342" s="4"/>
      <c r="QPK1342" s="4"/>
      <c r="QPL1342" s="4"/>
      <c r="QPM1342" s="4"/>
      <c r="QPN1342" s="4"/>
      <c r="QPO1342" s="4"/>
      <c r="QPP1342" s="4"/>
      <c r="QPQ1342" s="4"/>
      <c r="QPR1342" s="4"/>
      <c r="QPS1342" s="4"/>
      <c r="QPT1342" s="4"/>
      <c r="QPU1342" s="4"/>
      <c r="QPV1342" s="4"/>
      <c r="QPW1342" s="4"/>
      <c r="QPX1342" s="4"/>
      <c r="QPY1342" s="4"/>
      <c r="QPZ1342" s="4"/>
      <c r="QQA1342" s="4"/>
      <c r="QQB1342" s="4"/>
      <c r="QQC1342" s="4"/>
      <c r="QQD1342" s="4"/>
      <c r="QQE1342" s="4"/>
      <c r="QQF1342" s="4"/>
      <c r="QQG1342" s="4"/>
      <c r="QQH1342" s="4"/>
      <c r="QQI1342" s="4"/>
      <c r="QQJ1342" s="4"/>
      <c r="QQK1342" s="4"/>
      <c r="QQL1342" s="4"/>
      <c r="QQM1342" s="4"/>
      <c r="QQN1342" s="4"/>
      <c r="QQO1342" s="4"/>
      <c r="QQP1342" s="4"/>
      <c r="QQQ1342" s="4"/>
      <c r="QQR1342" s="4"/>
      <c r="QQS1342" s="4"/>
      <c r="QQT1342" s="4"/>
      <c r="QQU1342" s="4"/>
      <c r="QQV1342" s="4"/>
      <c r="QQW1342" s="4"/>
      <c r="QQX1342" s="4"/>
      <c r="QQY1342" s="4"/>
      <c r="QQZ1342" s="4"/>
      <c r="QRA1342" s="4"/>
      <c r="QRB1342" s="4"/>
      <c r="QRC1342" s="4"/>
      <c r="QRD1342" s="4"/>
      <c r="QRE1342" s="4"/>
      <c r="QRF1342" s="4"/>
      <c r="QRG1342" s="4"/>
      <c r="QRH1342" s="4"/>
      <c r="QRI1342" s="4"/>
      <c r="QRJ1342" s="4"/>
      <c r="QRK1342" s="4"/>
      <c r="QRL1342" s="4"/>
      <c r="QRM1342" s="4"/>
      <c r="QRN1342" s="4"/>
      <c r="QRO1342" s="4"/>
      <c r="QRP1342" s="4"/>
      <c r="QRQ1342" s="4"/>
      <c r="QRR1342" s="4"/>
      <c r="QRS1342" s="4"/>
      <c r="QRT1342" s="4"/>
      <c r="QRU1342" s="4"/>
      <c r="QRV1342" s="4"/>
      <c r="QRW1342" s="4"/>
      <c r="QRX1342" s="4"/>
      <c r="QRY1342" s="4"/>
      <c r="QRZ1342" s="4"/>
      <c r="QSA1342" s="4"/>
      <c r="QSB1342" s="4"/>
      <c r="QSC1342" s="4"/>
      <c r="QSD1342" s="4"/>
      <c r="QSE1342" s="4"/>
      <c r="QSF1342" s="4"/>
      <c r="QSG1342" s="4"/>
      <c r="QSH1342" s="4"/>
      <c r="QSI1342" s="4"/>
      <c r="QSJ1342" s="4"/>
      <c r="QSK1342" s="4"/>
      <c r="QSL1342" s="4"/>
      <c r="QSM1342" s="4"/>
      <c r="QSN1342" s="4"/>
      <c r="QSO1342" s="4"/>
      <c r="QSP1342" s="4"/>
      <c r="QSQ1342" s="4"/>
      <c r="QSR1342" s="4"/>
      <c r="QSS1342" s="4"/>
      <c r="QST1342" s="4"/>
      <c r="QSU1342" s="4"/>
      <c r="QSV1342" s="4"/>
      <c r="QSW1342" s="4"/>
      <c r="QSX1342" s="4"/>
      <c r="QSY1342" s="4"/>
      <c r="QSZ1342" s="4"/>
      <c r="QTA1342" s="4"/>
      <c r="QTB1342" s="4"/>
      <c r="QTC1342" s="4"/>
      <c r="QTD1342" s="4"/>
      <c r="QTE1342" s="4"/>
      <c r="QTF1342" s="4"/>
      <c r="QTG1342" s="4"/>
      <c r="QTH1342" s="4"/>
      <c r="QTI1342" s="4"/>
      <c r="QTJ1342" s="4"/>
      <c r="QTK1342" s="4"/>
      <c r="QTL1342" s="4"/>
      <c r="QTM1342" s="4"/>
      <c r="QTN1342" s="4"/>
      <c r="QTO1342" s="4"/>
      <c r="QTP1342" s="4"/>
      <c r="QTQ1342" s="4"/>
      <c r="QTR1342" s="4"/>
      <c r="QTS1342" s="4"/>
      <c r="QTT1342" s="4"/>
      <c r="QTU1342" s="4"/>
      <c r="QTV1342" s="4"/>
      <c r="QTW1342" s="4"/>
      <c r="QTX1342" s="4"/>
      <c r="QTY1342" s="4"/>
      <c r="QTZ1342" s="4"/>
      <c r="QUA1342" s="4"/>
      <c r="QUB1342" s="4"/>
      <c r="QUC1342" s="4"/>
      <c r="QUD1342" s="4"/>
      <c r="QUE1342" s="4"/>
      <c r="QUF1342" s="4"/>
      <c r="QUG1342" s="4"/>
      <c r="QUH1342" s="4"/>
      <c r="QUI1342" s="4"/>
      <c r="QUJ1342" s="4"/>
      <c r="QUK1342" s="4"/>
      <c r="QUL1342" s="4"/>
      <c r="QUM1342" s="4"/>
      <c r="QUN1342" s="4"/>
      <c r="QUO1342" s="4"/>
      <c r="QUP1342" s="4"/>
      <c r="QUQ1342" s="4"/>
      <c r="QUR1342" s="4"/>
      <c r="QUS1342" s="4"/>
      <c r="QUT1342" s="4"/>
      <c r="QUU1342" s="4"/>
      <c r="QUV1342" s="4"/>
      <c r="QUW1342" s="4"/>
      <c r="QUX1342" s="4"/>
      <c r="QUY1342" s="4"/>
      <c r="QUZ1342" s="4"/>
      <c r="QVA1342" s="4"/>
      <c r="QVB1342" s="4"/>
      <c r="QVC1342" s="4"/>
      <c r="QVD1342" s="4"/>
      <c r="QVE1342" s="4"/>
      <c r="QVF1342" s="4"/>
      <c r="QVG1342" s="4"/>
      <c r="QVH1342" s="4"/>
      <c r="QVI1342" s="4"/>
      <c r="QVJ1342" s="4"/>
      <c r="QVK1342" s="4"/>
      <c r="QVL1342" s="4"/>
      <c r="QVM1342" s="4"/>
      <c r="QVN1342" s="4"/>
      <c r="QVO1342" s="4"/>
      <c r="QVP1342" s="4"/>
      <c r="QVQ1342" s="4"/>
      <c r="QVR1342" s="4"/>
      <c r="QVS1342" s="4"/>
      <c r="QVT1342" s="4"/>
      <c r="QVU1342" s="4"/>
      <c r="QVV1342" s="4"/>
      <c r="QVW1342" s="4"/>
      <c r="QVX1342" s="4"/>
      <c r="QVY1342" s="4"/>
      <c r="QVZ1342" s="4"/>
      <c r="QWA1342" s="4"/>
      <c r="QWB1342" s="4"/>
      <c r="QWC1342" s="4"/>
      <c r="QWD1342" s="4"/>
      <c r="QWE1342" s="4"/>
      <c r="QWF1342" s="4"/>
      <c r="QWG1342" s="4"/>
      <c r="QWH1342" s="4"/>
      <c r="QWI1342" s="4"/>
      <c r="QWJ1342" s="4"/>
      <c r="QWK1342" s="4"/>
      <c r="QWL1342" s="4"/>
      <c r="QWM1342" s="4"/>
      <c r="QWN1342" s="4"/>
      <c r="QWO1342" s="4"/>
      <c r="QWP1342" s="4"/>
      <c r="QWQ1342" s="4"/>
      <c r="QWR1342" s="4"/>
      <c r="QWS1342" s="4"/>
      <c r="QWT1342" s="4"/>
      <c r="QWU1342" s="4"/>
      <c r="QWV1342" s="4"/>
      <c r="QWW1342" s="4"/>
      <c r="QWX1342" s="4"/>
      <c r="QWY1342" s="4"/>
      <c r="QWZ1342" s="4"/>
      <c r="QXA1342" s="4"/>
      <c r="QXB1342" s="4"/>
      <c r="QXC1342" s="4"/>
      <c r="QXD1342" s="4"/>
      <c r="QXE1342" s="4"/>
      <c r="QXF1342" s="4"/>
      <c r="QXG1342" s="4"/>
      <c r="QXH1342" s="4"/>
      <c r="QXI1342" s="4"/>
      <c r="QXJ1342" s="4"/>
      <c r="QXK1342" s="4"/>
      <c r="QXL1342" s="4"/>
      <c r="QXM1342" s="4"/>
      <c r="QXN1342" s="4"/>
      <c r="QXO1342" s="4"/>
      <c r="QXP1342" s="4"/>
      <c r="QXQ1342" s="4"/>
      <c r="QXR1342" s="4"/>
      <c r="QXS1342" s="4"/>
      <c r="QXT1342" s="4"/>
      <c r="QXU1342" s="4"/>
      <c r="QXV1342" s="4"/>
      <c r="QXW1342" s="4"/>
      <c r="QXX1342" s="4"/>
      <c r="QXY1342" s="4"/>
      <c r="QXZ1342" s="4"/>
      <c r="QYA1342" s="4"/>
      <c r="QYB1342" s="4"/>
      <c r="QYC1342" s="4"/>
      <c r="QYD1342" s="4"/>
      <c r="QYE1342" s="4"/>
      <c r="QYF1342" s="4"/>
      <c r="QYG1342" s="4"/>
      <c r="QYH1342" s="4"/>
      <c r="QYI1342" s="4"/>
      <c r="QYJ1342" s="4"/>
      <c r="QYK1342" s="4"/>
      <c r="QYL1342" s="4"/>
      <c r="QYM1342" s="4"/>
      <c r="QYN1342" s="4"/>
      <c r="QYO1342" s="4"/>
      <c r="QYP1342" s="4"/>
      <c r="QYQ1342" s="4"/>
      <c r="QYR1342" s="4"/>
      <c r="QYS1342" s="4"/>
      <c r="QYT1342" s="4"/>
      <c r="QYU1342" s="4"/>
      <c r="QYV1342" s="4"/>
      <c r="QYW1342" s="4"/>
      <c r="QYX1342" s="4"/>
      <c r="QYY1342" s="4"/>
      <c r="QYZ1342" s="4"/>
      <c r="QZA1342" s="4"/>
      <c r="QZB1342" s="4"/>
      <c r="QZC1342" s="4"/>
      <c r="QZD1342" s="4"/>
      <c r="QZE1342" s="4"/>
      <c r="QZF1342" s="4"/>
      <c r="QZG1342" s="4"/>
      <c r="QZH1342" s="4"/>
      <c r="QZI1342" s="4"/>
      <c r="QZJ1342" s="4"/>
      <c r="QZK1342" s="4"/>
      <c r="QZL1342" s="4"/>
      <c r="QZM1342" s="4"/>
      <c r="QZN1342" s="4"/>
      <c r="QZO1342" s="4"/>
      <c r="QZP1342" s="4"/>
      <c r="QZQ1342" s="4"/>
      <c r="QZR1342" s="4"/>
      <c r="QZS1342" s="4"/>
      <c r="QZT1342" s="4"/>
      <c r="QZU1342" s="4"/>
      <c r="QZV1342" s="4"/>
      <c r="QZW1342" s="4"/>
      <c r="QZX1342" s="4"/>
      <c r="QZY1342" s="4"/>
      <c r="QZZ1342" s="4"/>
      <c r="RAA1342" s="4"/>
      <c r="RAB1342" s="4"/>
      <c r="RAC1342" s="4"/>
      <c r="RAD1342" s="4"/>
      <c r="RAE1342" s="4"/>
      <c r="RAF1342" s="4"/>
      <c r="RAG1342" s="4"/>
      <c r="RAH1342" s="4"/>
      <c r="RAI1342" s="4"/>
      <c r="RAJ1342" s="4"/>
      <c r="RAK1342" s="4"/>
      <c r="RAL1342" s="4"/>
      <c r="RAM1342" s="4"/>
      <c r="RAN1342" s="4"/>
      <c r="RAO1342" s="4"/>
      <c r="RAP1342" s="4"/>
      <c r="RAQ1342" s="4"/>
      <c r="RAR1342" s="4"/>
      <c r="RAS1342" s="4"/>
      <c r="RAT1342" s="4"/>
      <c r="RAU1342" s="4"/>
      <c r="RAV1342" s="4"/>
      <c r="RAW1342" s="4"/>
      <c r="RAX1342" s="4"/>
      <c r="RAY1342" s="4"/>
      <c r="RAZ1342" s="4"/>
      <c r="RBA1342" s="4"/>
      <c r="RBB1342" s="4"/>
      <c r="RBC1342" s="4"/>
      <c r="RBD1342" s="4"/>
      <c r="RBE1342" s="4"/>
      <c r="RBF1342" s="4"/>
      <c r="RBG1342" s="4"/>
      <c r="RBH1342" s="4"/>
      <c r="RBI1342" s="4"/>
      <c r="RBJ1342" s="4"/>
      <c r="RBK1342" s="4"/>
      <c r="RBL1342" s="4"/>
      <c r="RBM1342" s="4"/>
      <c r="RBN1342" s="4"/>
      <c r="RBO1342" s="4"/>
      <c r="RBP1342" s="4"/>
      <c r="RBQ1342" s="4"/>
      <c r="RBR1342" s="4"/>
      <c r="RBS1342" s="4"/>
      <c r="RBT1342" s="4"/>
      <c r="RBU1342" s="4"/>
      <c r="RBV1342" s="4"/>
      <c r="RBW1342" s="4"/>
      <c r="RBX1342" s="4"/>
      <c r="RBY1342" s="4"/>
      <c r="RBZ1342" s="4"/>
      <c r="RCA1342" s="4"/>
      <c r="RCB1342" s="4"/>
      <c r="RCC1342" s="4"/>
      <c r="RCD1342" s="4"/>
      <c r="RCE1342" s="4"/>
      <c r="RCF1342" s="4"/>
      <c r="RCG1342" s="4"/>
      <c r="RCH1342" s="4"/>
      <c r="RCI1342" s="4"/>
      <c r="RCJ1342" s="4"/>
      <c r="RCK1342" s="4"/>
      <c r="RCL1342" s="4"/>
      <c r="RCM1342" s="4"/>
      <c r="RCN1342" s="4"/>
      <c r="RCO1342" s="4"/>
      <c r="RCP1342" s="4"/>
      <c r="RCQ1342" s="4"/>
      <c r="RCR1342" s="4"/>
      <c r="RCS1342" s="4"/>
      <c r="RCT1342" s="4"/>
      <c r="RCU1342" s="4"/>
      <c r="RCV1342" s="4"/>
      <c r="RCW1342" s="4"/>
      <c r="RCX1342" s="4"/>
      <c r="RCY1342" s="4"/>
      <c r="RCZ1342" s="4"/>
      <c r="RDA1342" s="4"/>
      <c r="RDB1342" s="4"/>
      <c r="RDC1342" s="4"/>
      <c r="RDD1342" s="4"/>
      <c r="RDE1342" s="4"/>
      <c r="RDF1342" s="4"/>
      <c r="RDG1342" s="4"/>
      <c r="RDH1342" s="4"/>
      <c r="RDI1342" s="4"/>
      <c r="RDJ1342" s="4"/>
      <c r="RDK1342" s="4"/>
      <c r="RDL1342" s="4"/>
      <c r="RDM1342" s="4"/>
      <c r="RDN1342" s="4"/>
      <c r="RDO1342" s="4"/>
      <c r="RDP1342" s="4"/>
      <c r="RDQ1342" s="4"/>
      <c r="RDR1342" s="4"/>
      <c r="RDS1342" s="4"/>
      <c r="RDT1342" s="4"/>
      <c r="RDU1342" s="4"/>
      <c r="RDV1342" s="4"/>
      <c r="RDW1342" s="4"/>
      <c r="RDX1342" s="4"/>
      <c r="RDY1342" s="4"/>
      <c r="RDZ1342" s="4"/>
      <c r="REA1342" s="4"/>
      <c r="REB1342" s="4"/>
      <c r="REC1342" s="4"/>
      <c r="RED1342" s="4"/>
      <c r="REE1342" s="4"/>
      <c r="REF1342" s="4"/>
      <c r="REG1342" s="4"/>
      <c r="REH1342" s="4"/>
      <c r="REI1342" s="4"/>
      <c r="REJ1342" s="4"/>
      <c r="REK1342" s="4"/>
      <c r="REL1342" s="4"/>
      <c r="REM1342" s="4"/>
      <c r="REN1342" s="4"/>
      <c r="REO1342" s="4"/>
      <c r="REP1342" s="4"/>
      <c r="REQ1342" s="4"/>
      <c r="RER1342" s="4"/>
      <c r="RES1342" s="4"/>
      <c r="RET1342" s="4"/>
      <c r="REU1342" s="4"/>
      <c r="REV1342" s="4"/>
      <c r="REW1342" s="4"/>
      <c r="REX1342" s="4"/>
      <c r="REY1342" s="4"/>
      <c r="REZ1342" s="4"/>
      <c r="RFA1342" s="4"/>
      <c r="RFB1342" s="4"/>
      <c r="RFC1342" s="4"/>
      <c r="RFD1342" s="4"/>
      <c r="RFE1342" s="4"/>
      <c r="RFF1342" s="4"/>
      <c r="RFG1342" s="4"/>
      <c r="RFH1342" s="4"/>
      <c r="RFI1342" s="4"/>
      <c r="RFJ1342" s="4"/>
      <c r="RFK1342" s="4"/>
      <c r="RFL1342" s="4"/>
      <c r="RFM1342" s="4"/>
      <c r="RFN1342" s="4"/>
      <c r="RFO1342" s="4"/>
      <c r="RFP1342" s="4"/>
      <c r="RFQ1342" s="4"/>
      <c r="RFR1342" s="4"/>
      <c r="RFS1342" s="4"/>
      <c r="RFT1342" s="4"/>
      <c r="RFU1342" s="4"/>
      <c r="RFV1342" s="4"/>
      <c r="RFW1342" s="4"/>
      <c r="RFX1342" s="4"/>
      <c r="RFY1342" s="4"/>
      <c r="RFZ1342" s="4"/>
      <c r="RGA1342" s="4"/>
      <c r="RGB1342" s="4"/>
      <c r="RGC1342" s="4"/>
      <c r="RGD1342" s="4"/>
      <c r="RGE1342" s="4"/>
      <c r="RGF1342" s="4"/>
      <c r="RGG1342" s="4"/>
      <c r="RGH1342" s="4"/>
      <c r="RGI1342" s="4"/>
      <c r="RGJ1342" s="4"/>
      <c r="RGK1342" s="4"/>
      <c r="RGL1342" s="4"/>
      <c r="RGM1342" s="4"/>
      <c r="RGN1342" s="4"/>
      <c r="RGO1342" s="4"/>
      <c r="RGP1342" s="4"/>
      <c r="RGQ1342" s="4"/>
      <c r="RGR1342" s="4"/>
      <c r="RGS1342" s="4"/>
      <c r="RGT1342" s="4"/>
      <c r="RGU1342" s="4"/>
      <c r="RGV1342" s="4"/>
      <c r="RGW1342" s="4"/>
      <c r="RGX1342" s="4"/>
      <c r="RGY1342" s="4"/>
      <c r="RGZ1342" s="4"/>
      <c r="RHA1342" s="4"/>
      <c r="RHB1342" s="4"/>
      <c r="RHC1342" s="4"/>
      <c r="RHD1342" s="4"/>
      <c r="RHE1342" s="4"/>
      <c r="RHF1342" s="4"/>
      <c r="RHG1342" s="4"/>
      <c r="RHH1342" s="4"/>
      <c r="RHI1342" s="4"/>
      <c r="RHJ1342" s="4"/>
      <c r="RHK1342" s="4"/>
      <c r="RHL1342" s="4"/>
      <c r="RHM1342" s="4"/>
      <c r="RHN1342" s="4"/>
      <c r="RHO1342" s="4"/>
      <c r="RHP1342" s="4"/>
      <c r="RHQ1342" s="4"/>
      <c r="RHR1342" s="4"/>
      <c r="RHS1342" s="4"/>
      <c r="RHT1342" s="4"/>
      <c r="RHU1342" s="4"/>
      <c r="RHV1342" s="4"/>
      <c r="RHW1342" s="4"/>
      <c r="RHX1342" s="4"/>
      <c r="RHY1342" s="4"/>
      <c r="RHZ1342" s="4"/>
      <c r="RIA1342" s="4"/>
      <c r="RIB1342" s="4"/>
      <c r="RIC1342" s="4"/>
      <c r="RID1342" s="4"/>
      <c r="RIE1342" s="4"/>
      <c r="RIF1342" s="4"/>
      <c r="RIG1342" s="4"/>
      <c r="RIH1342" s="4"/>
      <c r="RII1342" s="4"/>
      <c r="RIJ1342" s="4"/>
      <c r="RIK1342" s="4"/>
      <c r="RIL1342" s="4"/>
      <c r="RIM1342" s="4"/>
      <c r="RIN1342" s="4"/>
      <c r="RIO1342" s="4"/>
      <c r="RIP1342" s="4"/>
      <c r="RIQ1342" s="4"/>
      <c r="RIR1342" s="4"/>
      <c r="RIS1342" s="4"/>
      <c r="RIT1342" s="4"/>
      <c r="RIU1342" s="4"/>
      <c r="RIV1342" s="4"/>
      <c r="RIW1342" s="4"/>
      <c r="RIX1342" s="4"/>
      <c r="RIY1342" s="4"/>
      <c r="RIZ1342" s="4"/>
      <c r="RJA1342" s="4"/>
      <c r="RJB1342" s="4"/>
      <c r="RJC1342" s="4"/>
      <c r="RJD1342" s="4"/>
      <c r="RJE1342" s="4"/>
      <c r="RJF1342" s="4"/>
      <c r="RJG1342" s="4"/>
      <c r="RJH1342" s="4"/>
      <c r="RJI1342" s="4"/>
      <c r="RJJ1342" s="4"/>
      <c r="RJK1342" s="4"/>
      <c r="RJL1342" s="4"/>
      <c r="RJM1342" s="4"/>
      <c r="RJN1342" s="4"/>
      <c r="RJO1342" s="4"/>
      <c r="RJP1342" s="4"/>
      <c r="RJQ1342" s="4"/>
      <c r="RJR1342" s="4"/>
      <c r="RJS1342" s="4"/>
      <c r="RJT1342" s="4"/>
      <c r="RJU1342" s="4"/>
      <c r="RJV1342" s="4"/>
      <c r="RJW1342" s="4"/>
      <c r="RJX1342" s="4"/>
      <c r="RJY1342" s="4"/>
      <c r="RJZ1342" s="4"/>
      <c r="RKA1342" s="4"/>
      <c r="RKB1342" s="4"/>
      <c r="RKC1342" s="4"/>
      <c r="RKD1342" s="4"/>
      <c r="RKE1342" s="4"/>
      <c r="RKF1342" s="4"/>
      <c r="RKG1342" s="4"/>
      <c r="RKH1342" s="4"/>
      <c r="RKI1342" s="4"/>
      <c r="RKJ1342" s="4"/>
      <c r="RKK1342" s="4"/>
      <c r="RKL1342" s="4"/>
      <c r="RKM1342" s="4"/>
      <c r="RKN1342" s="4"/>
      <c r="RKO1342" s="4"/>
      <c r="RKP1342" s="4"/>
      <c r="RKQ1342" s="4"/>
      <c r="RKR1342" s="4"/>
      <c r="RKS1342" s="4"/>
      <c r="RKT1342" s="4"/>
      <c r="RKU1342" s="4"/>
      <c r="RKV1342" s="4"/>
      <c r="RKW1342" s="4"/>
      <c r="RKX1342" s="4"/>
      <c r="RKY1342" s="4"/>
      <c r="RKZ1342" s="4"/>
      <c r="RLA1342" s="4"/>
      <c r="RLB1342" s="4"/>
      <c r="RLC1342" s="4"/>
      <c r="RLD1342" s="4"/>
      <c r="RLE1342" s="4"/>
      <c r="RLF1342" s="4"/>
      <c r="RLG1342" s="4"/>
      <c r="RLH1342" s="4"/>
      <c r="RLI1342" s="4"/>
      <c r="RLJ1342" s="4"/>
      <c r="RLK1342" s="4"/>
      <c r="RLL1342" s="4"/>
      <c r="RLM1342" s="4"/>
      <c r="RLN1342" s="4"/>
      <c r="RLO1342" s="4"/>
      <c r="RLP1342" s="4"/>
      <c r="RLQ1342" s="4"/>
      <c r="RLR1342" s="4"/>
      <c r="RLS1342" s="4"/>
      <c r="RLT1342" s="4"/>
      <c r="RLU1342" s="4"/>
      <c r="RLV1342" s="4"/>
      <c r="RLW1342" s="4"/>
      <c r="RLX1342" s="4"/>
      <c r="RLY1342" s="4"/>
      <c r="RLZ1342" s="4"/>
      <c r="RMA1342" s="4"/>
      <c r="RMB1342" s="4"/>
      <c r="RMC1342" s="4"/>
      <c r="RMD1342" s="4"/>
      <c r="RME1342" s="4"/>
      <c r="RMF1342" s="4"/>
      <c r="RMG1342" s="4"/>
      <c r="RMH1342" s="4"/>
      <c r="RMI1342" s="4"/>
      <c r="RMJ1342" s="4"/>
      <c r="RMK1342" s="4"/>
      <c r="RML1342" s="4"/>
      <c r="RMM1342" s="4"/>
      <c r="RMN1342" s="4"/>
      <c r="RMO1342" s="4"/>
      <c r="RMP1342" s="4"/>
      <c r="RMQ1342" s="4"/>
      <c r="RMR1342" s="4"/>
      <c r="RMS1342" s="4"/>
      <c r="RMT1342" s="4"/>
      <c r="RMU1342" s="4"/>
      <c r="RMV1342" s="4"/>
      <c r="RMW1342" s="4"/>
      <c r="RMX1342" s="4"/>
      <c r="RMY1342" s="4"/>
      <c r="RMZ1342" s="4"/>
      <c r="RNA1342" s="4"/>
      <c r="RNB1342" s="4"/>
      <c r="RNC1342" s="4"/>
      <c r="RND1342" s="4"/>
      <c r="RNE1342" s="4"/>
      <c r="RNF1342" s="4"/>
      <c r="RNG1342" s="4"/>
      <c r="RNH1342" s="4"/>
      <c r="RNI1342" s="4"/>
      <c r="RNJ1342" s="4"/>
      <c r="RNK1342" s="4"/>
      <c r="RNL1342" s="4"/>
      <c r="RNM1342" s="4"/>
      <c r="RNN1342" s="4"/>
      <c r="RNO1342" s="4"/>
      <c r="RNP1342" s="4"/>
      <c r="RNQ1342" s="4"/>
      <c r="RNR1342" s="4"/>
      <c r="RNS1342" s="4"/>
      <c r="RNT1342" s="4"/>
      <c r="RNU1342" s="4"/>
      <c r="RNV1342" s="4"/>
      <c r="RNW1342" s="4"/>
      <c r="RNX1342" s="4"/>
      <c r="RNY1342" s="4"/>
      <c r="RNZ1342" s="4"/>
      <c r="ROA1342" s="4"/>
      <c r="ROB1342" s="4"/>
      <c r="ROC1342" s="4"/>
      <c r="ROD1342" s="4"/>
      <c r="ROE1342" s="4"/>
      <c r="ROF1342" s="4"/>
      <c r="ROG1342" s="4"/>
      <c r="ROH1342" s="4"/>
      <c r="ROI1342" s="4"/>
      <c r="ROJ1342" s="4"/>
      <c r="ROK1342" s="4"/>
      <c r="ROL1342" s="4"/>
      <c r="ROM1342" s="4"/>
      <c r="RON1342" s="4"/>
      <c r="ROO1342" s="4"/>
      <c r="ROP1342" s="4"/>
      <c r="ROQ1342" s="4"/>
      <c r="ROR1342" s="4"/>
      <c r="ROS1342" s="4"/>
      <c r="ROT1342" s="4"/>
      <c r="ROU1342" s="4"/>
      <c r="ROV1342" s="4"/>
      <c r="ROW1342" s="4"/>
      <c r="ROX1342" s="4"/>
      <c r="ROY1342" s="4"/>
      <c r="ROZ1342" s="4"/>
      <c r="RPA1342" s="4"/>
      <c r="RPB1342" s="4"/>
      <c r="RPC1342" s="4"/>
      <c r="RPD1342" s="4"/>
      <c r="RPE1342" s="4"/>
      <c r="RPF1342" s="4"/>
      <c r="RPG1342" s="4"/>
      <c r="RPH1342" s="4"/>
      <c r="RPI1342" s="4"/>
      <c r="RPJ1342" s="4"/>
      <c r="RPK1342" s="4"/>
      <c r="RPL1342" s="4"/>
      <c r="RPM1342" s="4"/>
      <c r="RPN1342" s="4"/>
      <c r="RPO1342" s="4"/>
      <c r="RPP1342" s="4"/>
      <c r="RPQ1342" s="4"/>
      <c r="RPR1342" s="4"/>
      <c r="RPS1342" s="4"/>
      <c r="RPT1342" s="4"/>
      <c r="RPU1342" s="4"/>
      <c r="RPV1342" s="4"/>
      <c r="RPW1342" s="4"/>
      <c r="RPX1342" s="4"/>
      <c r="RPY1342" s="4"/>
      <c r="RPZ1342" s="4"/>
      <c r="RQA1342" s="4"/>
      <c r="RQB1342" s="4"/>
      <c r="RQC1342" s="4"/>
      <c r="RQD1342" s="4"/>
      <c r="RQE1342" s="4"/>
      <c r="RQF1342" s="4"/>
      <c r="RQG1342" s="4"/>
      <c r="RQH1342" s="4"/>
      <c r="RQI1342" s="4"/>
      <c r="RQJ1342" s="4"/>
      <c r="RQK1342" s="4"/>
      <c r="RQL1342" s="4"/>
      <c r="RQM1342" s="4"/>
      <c r="RQN1342" s="4"/>
      <c r="RQO1342" s="4"/>
      <c r="RQP1342" s="4"/>
      <c r="RQQ1342" s="4"/>
      <c r="RQR1342" s="4"/>
      <c r="RQS1342" s="4"/>
      <c r="RQT1342" s="4"/>
      <c r="RQU1342" s="4"/>
      <c r="RQV1342" s="4"/>
      <c r="RQW1342" s="4"/>
      <c r="RQX1342" s="4"/>
      <c r="RQY1342" s="4"/>
      <c r="RQZ1342" s="4"/>
      <c r="RRA1342" s="4"/>
      <c r="RRB1342" s="4"/>
      <c r="RRC1342" s="4"/>
      <c r="RRD1342" s="4"/>
      <c r="RRE1342" s="4"/>
      <c r="RRF1342" s="4"/>
      <c r="RRG1342" s="4"/>
      <c r="RRH1342" s="4"/>
      <c r="RRI1342" s="4"/>
      <c r="RRJ1342" s="4"/>
      <c r="RRK1342" s="4"/>
      <c r="RRL1342" s="4"/>
      <c r="RRM1342" s="4"/>
      <c r="RRN1342" s="4"/>
      <c r="RRO1342" s="4"/>
      <c r="RRP1342" s="4"/>
      <c r="RRQ1342" s="4"/>
      <c r="RRR1342" s="4"/>
      <c r="RRS1342" s="4"/>
      <c r="RRT1342" s="4"/>
      <c r="RRU1342" s="4"/>
      <c r="RRV1342" s="4"/>
      <c r="RRW1342" s="4"/>
      <c r="RRX1342" s="4"/>
      <c r="RRY1342" s="4"/>
      <c r="RRZ1342" s="4"/>
      <c r="RSA1342" s="4"/>
      <c r="RSB1342" s="4"/>
      <c r="RSC1342" s="4"/>
      <c r="RSD1342" s="4"/>
      <c r="RSE1342" s="4"/>
      <c r="RSF1342" s="4"/>
      <c r="RSG1342" s="4"/>
      <c r="RSH1342" s="4"/>
      <c r="RSI1342" s="4"/>
      <c r="RSJ1342" s="4"/>
      <c r="RSK1342" s="4"/>
      <c r="RSL1342" s="4"/>
      <c r="RSM1342" s="4"/>
      <c r="RSN1342" s="4"/>
      <c r="RSO1342" s="4"/>
      <c r="RSP1342" s="4"/>
      <c r="RSQ1342" s="4"/>
      <c r="RSR1342" s="4"/>
      <c r="RSS1342" s="4"/>
      <c r="RST1342" s="4"/>
      <c r="RSU1342" s="4"/>
      <c r="RSV1342" s="4"/>
      <c r="RSW1342" s="4"/>
      <c r="RSX1342" s="4"/>
      <c r="RSY1342" s="4"/>
      <c r="RSZ1342" s="4"/>
      <c r="RTA1342" s="4"/>
      <c r="RTB1342" s="4"/>
      <c r="RTC1342" s="4"/>
      <c r="RTD1342" s="4"/>
      <c r="RTE1342" s="4"/>
      <c r="RTF1342" s="4"/>
      <c r="RTG1342" s="4"/>
      <c r="RTH1342" s="4"/>
      <c r="RTI1342" s="4"/>
      <c r="RTJ1342" s="4"/>
      <c r="RTK1342" s="4"/>
      <c r="RTL1342" s="4"/>
      <c r="RTM1342" s="4"/>
      <c r="RTN1342" s="4"/>
      <c r="RTO1342" s="4"/>
      <c r="RTP1342" s="4"/>
      <c r="RTQ1342" s="4"/>
      <c r="RTR1342" s="4"/>
      <c r="RTS1342" s="4"/>
      <c r="RTT1342" s="4"/>
      <c r="RTU1342" s="4"/>
      <c r="RTV1342" s="4"/>
      <c r="RTW1342" s="4"/>
      <c r="RTX1342" s="4"/>
      <c r="RTY1342" s="4"/>
      <c r="RTZ1342" s="4"/>
      <c r="RUA1342" s="4"/>
      <c r="RUB1342" s="4"/>
      <c r="RUC1342" s="4"/>
      <c r="RUD1342" s="4"/>
      <c r="RUE1342" s="4"/>
      <c r="RUF1342" s="4"/>
      <c r="RUG1342" s="4"/>
      <c r="RUH1342" s="4"/>
      <c r="RUI1342" s="4"/>
      <c r="RUJ1342" s="4"/>
      <c r="RUK1342" s="4"/>
      <c r="RUL1342" s="4"/>
      <c r="RUM1342" s="4"/>
      <c r="RUN1342" s="4"/>
      <c r="RUO1342" s="4"/>
      <c r="RUP1342" s="4"/>
      <c r="RUQ1342" s="4"/>
      <c r="RUR1342" s="4"/>
      <c r="RUS1342" s="4"/>
      <c r="RUT1342" s="4"/>
      <c r="RUU1342" s="4"/>
      <c r="RUV1342" s="4"/>
      <c r="RUW1342" s="4"/>
      <c r="RUX1342" s="4"/>
      <c r="RUY1342" s="4"/>
      <c r="RUZ1342" s="4"/>
      <c r="RVA1342" s="4"/>
      <c r="RVB1342" s="4"/>
      <c r="RVC1342" s="4"/>
      <c r="RVD1342" s="4"/>
      <c r="RVE1342" s="4"/>
      <c r="RVF1342" s="4"/>
      <c r="RVG1342" s="4"/>
      <c r="RVH1342" s="4"/>
      <c r="RVI1342" s="4"/>
      <c r="RVJ1342" s="4"/>
      <c r="RVK1342" s="4"/>
      <c r="RVL1342" s="4"/>
      <c r="RVM1342" s="4"/>
      <c r="RVN1342" s="4"/>
      <c r="RVO1342" s="4"/>
      <c r="RVP1342" s="4"/>
      <c r="RVQ1342" s="4"/>
      <c r="RVR1342" s="4"/>
      <c r="RVS1342" s="4"/>
      <c r="RVT1342" s="4"/>
      <c r="RVU1342" s="4"/>
      <c r="RVV1342" s="4"/>
      <c r="RVW1342" s="4"/>
      <c r="RVX1342" s="4"/>
      <c r="RVY1342" s="4"/>
      <c r="RVZ1342" s="4"/>
      <c r="RWA1342" s="4"/>
      <c r="RWB1342" s="4"/>
      <c r="RWC1342" s="4"/>
      <c r="RWD1342" s="4"/>
      <c r="RWE1342" s="4"/>
      <c r="RWF1342" s="4"/>
      <c r="RWG1342" s="4"/>
      <c r="RWH1342" s="4"/>
      <c r="RWI1342" s="4"/>
      <c r="RWJ1342" s="4"/>
      <c r="RWK1342" s="4"/>
      <c r="RWL1342" s="4"/>
      <c r="RWM1342" s="4"/>
      <c r="RWN1342" s="4"/>
      <c r="RWO1342" s="4"/>
      <c r="RWP1342" s="4"/>
      <c r="RWQ1342" s="4"/>
      <c r="RWR1342" s="4"/>
      <c r="RWS1342" s="4"/>
      <c r="RWT1342" s="4"/>
      <c r="RWU1342" s="4"/>
      <c r="RWV1342" s="4"/>
      <c r="RWW1342" s="4"/>
      <c r="RWX1342" s="4"/>
      <c r="RWY1342" s="4"/>
      <c r="RWZ1342" s="4"/>
      <c r="RXA1342" s="4"/>
      <c r="RXB1342" s="4"/>
      <c r="RXC1342" s="4"/>
      <c r="RXD1342" s="4"/>
      <c r="RXE1342" s="4"/>
      <c r="RXF1342" s="4"/>
      <c r="RXG1342" s="4"/>
      <c r="RXH1342" s="4"/>
      <c r="RXI1342" s="4"/>
      <c r="RXJ1342" s="4"/>
      <c r="RXK1342" s="4"/>
      <c r="RXL1342" s="4"/>
      <c r="RXM1342" s="4"/>
      <c r="RXN1342" s="4"/>
      <c r="RXO1342" s="4"/>
      <c r="RXP1342" s="4"/>
      <c r="RXQ1342" s="4"/>
      <c r="RXR1342" s="4"/>
      <c r="RXS1342" s="4"/>
      <c r="RXT1342" s="4"/>
      <c r="RXU1342" s="4"/>
      <c r="RXV1342" s="4"/>
      <c r="RXW1342" s="4"/>
      <c r="RXX1342" s="4"/>
      <c r="RXY1342" s="4"/>
      <c r="RXZ1342" s="4"/>
      <c r="RYA1342" s="4"/>
      <c r="RYB1342" s="4"/>
      <c r="RYC1342" s="4"/>
      <c r="RYD1342" s="4"/>
      <c r="RYE1342" s="4"/>
      <c r="RYF1342" s="4"/>
      <c r="RYG1342" s="4"/>
      <c r="RYH1342" s="4"/>
      <c r="RYI1342" s="4"/>
      <c r="RYJ1342" s="4"/>
      <c r="RYK1342" s="4"/>
      <c r="RYL1342" s="4"/>
      <c r="RYM1342" s="4"/>
      <c r="RYN1342" s="4"/>
      <c r="RYO1342" s="4"/>
      <c r="RYP1342" s="4"/>
      <c r="RYQ1342" s="4"/>
      <c r="RYR1342" s="4"/>
      <c r="RYS1342" s="4"/>
      <c r="RYT1342" s="4"/>
      <c r="RYU1342" s="4"/>
      <c r="RYV1342" s="4"/>
      <c r="RYW1342" s="4"/>
      <c r="RYX1342" s="4"/>
      <c r="RYY1342" s="4"/>
      <c r="RYZ1342" s="4"/>
      <c r="RZA1342" s="4"/>
      <c r="RZB1342" s="4"/>
      <c r="RZC1342" s="4"/>
      <c r="RZD1342" s="4"/>
      <c r="RZE1342" s="4"/>
      <c r="RZF1342" s="4"/>
      <c r="RZG1342" s="4"/>
      <c r="RZH1342" s="4"/>
      <c r="RZI1342" s="4"/>
      <c r="RZJ1342" s="4"/>
      <c r="RZK1342" s="4"/>
      <c r="RZL1342" s="4"/>
      <c r="RZM1342" s="4"/>
      <c r="RZN1342" s="4"/>
      <c r="RZO1342" s="4"/>
      <c r="RZP1342" s="4"/>
      <c r="RZQ1342" s="4"/>
      <c r="RZR1342" s="4"/>
      <c r="RZS1342" s="4"/>
      <c r="RZT1342" s="4"/>
      <c r="RZU1342" s="4"/>
      <c r="RZV1342" s="4"/>
      <c r="RZW1342" s="4"/>
      <c r="RZX1342" s="4"/>
      <c r="RZY1342" s="4"/>
      <c r="RZZ1342" s="4"/>
      <c r="SAA1342" s="4"/>
      <c r="SAB1342" s="4"/>
      <c r="SAC1342" s="4"/>
      <c r="SAD1342" s="4"/>
      <c r="SAE1342" s="4"/>
      <c r="SAF1342" s="4"/>
      <c r="SAG1342" s="4"/>
      <c r="SAH1342" s="4"/>
      <c r="SAI1342" s="4"/>
      <c r="SAJ1342" s="4"/>
      <c r="SAK1342" s="4"/>
      <c r="SAL1342" s="4"/>
      <c r="SAM1342" s="4"/>
      <c r="SAN1342" s="4"/>
      <c r="SAO1342" s="4"/>
      <c r="SAP1342" s="4"/>
      <c r="SAQ1342" s="4"/>
      <c r="SAR1342" s="4"/>
      <c r="SAS1342" s="4"/>
      <c r="SAT1342" s="4"/>
      <c r="SAU1342" s="4"/>
      <c r="SAV1342" s="4"/>
      <c r="SAW1342" s="4"/>
      <c r="SAX1342" s="4"/>
      <c r="SAY1342" s="4"/>
      <c r="SAZ1342" s="4"/>
      <c r="SBA1342" s="4"/>
      <c r="SBB1342" s="4"/>
      <c r="SBC1342" s="4"/>
      <c r="SBD1342" s="4"/>
      <c r="SBE1342" s="4"/>
      <c r="SBF1342" s="4"/>
      <c r="SBG1342" s="4"/>
      <c r="SBH1342" s="4"/>
      <c r="SBI1342" s="4"/>
      <c r="SBJ1342" s="4"/>
      <c r="SBK1342" s="4"/>
      <c r="SBL1342" s="4"/>
      <c r="SBM1342" s="4"/>
      <c r="SBN1342" s="4"/>
      <c r="SBO1342" s="4"/>
      <c r="SBP1342" s="4"/>
      <c r="SBQ1342" s="4"/>
      <c r="SBR1342" s="4"/>
      <c r="SBS1342" s="4"/>
      <c r="SBT1342" s="4"/>
      <c r="SBU1342" s="4"/>
      <c r="SBV1342" s="4"/>
      <c r="SBW1342" s="4"/>
      <c r="SBX1342" s="4"/>
      <c r="SBY1342" s="4"/>
      <c r="SBZ1342" s="4"/>
      <c r="SCA1342" s="4"/>
      <c r="SCB1342" s="4"/>
      <c r="SCC1342" s="4"/>
      <c r="SCD1342" s="4"/>
      <c r="SCE1342" s="4"/>
      <c r="SCF1342" s="4"/>
      <c r="SCG1342" s="4"/>
      <c r="SCH1342" s="4"/>
      <c r="SCI1342" s="4"/>
      <c r="SCJ1342" s="4"/>
      <c r="SCK1342" s="4"/>
      <c r="SCL1342" s="4"/>
      <c r="SCM1342" s="4"/>
      <c r="SCN1342" s="4"/>
      <c r="SCO1342" s="4"/>
      <c r="SCP1342" s="4"/>
      <c r="SCQ1342" s="4"/>
      <c r="SCR1342" s="4"/>
      <c r="SCS1342" s="4"/>
      <c r="SCT1342" s="4"/>
      <c r="SCU1342" s="4"/>
      <c r="SCV1342" s="4"/>
      <c r="SCW1342" s="4"/>
      <c r="SCX1342" s="4"/>
      <c r="SCY1342" s="4"/>
      <c r="SCZ1342" s="4"/>
      <c r="SDA1342" s="4"/>
      <c r="SDB1342" s="4"/>
      <c r="SDC1342" s="4"/>
      <c r="SDD1342" s="4"/>
      <c r="SDE1342" s="4"/>
      <c r="SDF1342" s="4"/>
      <c r="SDG1342" s="4"/>
      <c r="SDH1342" s="4"/>
      <c r="SDI1342" s="4"/>
      <c r="SDJ1342" s="4"/>
      <c r="SDK1342" s="4"/>
      <c r="SDL1342" s="4"/>
      <c r="SDM1342" s="4"/>
      <c r="SDN1342" s="4"/>
      <c r="SDO1342" s="4"/>
      <c r="SDP1342" s="4"/>
      <c r="SDQ1342" s="4"/>
      <c r="SDR1342" s="4"/>
      <c r="SDS1342" s="4"/>
      <c r="SDT1342" s="4"/>
      <c r="SDU1342" s="4"/>
      <c r="SDV1342" s="4"/>
      <c r="SDW1342" s="4"/>
      <c r="SDX1342" s="4"/>
      <c r="SDY1342" s="4"/>
      <c r="SDZ1342" s="4"/>
      <c r="SEA1342" s="4"/>
      <c r="SEB1342" s="4"/>
      <c r="SEC1342" s="4"/>
      <c r="SED1342" s="4"/>
      <c r="SEE1342" s="4"/>
      <c r="SEF1342" s="4"/>
      <c r="SEG1342" s="4"/>
      <c r="SEH1342" s="4"/>
      <c r="SEI1342" s="4"/>
      <c r="SEJ1342" s="4"/>
      <c r="SEK1342" s="4"/>
      <c r="SEL1342" s="4"/>
      <c r="SEM1342" s="4"/>
      <c r="SEN1342" s="4"/>
      <c r="SEO1342" s="4"/>
      <c r="SEP1342" s="4"/>
      <c r="SEQ1342" s="4"/>
      <c r="SER1342" s="4"/>
      <c r="SES1342" s="4"/>
      <c r="SET1342" s="4"/>
      <c r="SEU1342" s="4"/>
      <c r="SEV1342" s="4"/>
      <c r="SEW1342" s="4"/>
      <c r="SEX1342" s="4"/>
      <c r="SEY1342" s="4"/>
      <c r="SEZ1342" s="4"/>
      <c r="SFA1342" s="4"/>
      <c r="SFB1342" s="4"/>
      <c r="SFC1342" s="4"/>
      <c r="SFD1342" s="4"/>
      <c r="SFE1342" s="4"/>
      <c r="SFF1342" s="4"/>
      <c r="SFG1342" s="4"/>
      <c r="SFH1342" s="4"/>
      <c r="SFI1342" s="4"/>
      <c r="SFJ1342" s="4"/>
      <c r="SFK1342" s="4"/>
      <c r="SFL1342" s="4"/>
      <c r="SFM1342" s="4"/>
      <c r="SFN1342" s="4"/>
      <c r="SFO1342" s="4"/>
      <c r="SFP1342" s="4"/>
      <c r="SFQ1342" s="4"/>
      <c r="SFR1342" s="4"/>
      <c r="SFS1342" s="4"/>
      <c r="SFT1342" s="4"/>
      <c r="SFU1342" s="4"/>
      <c r="SFV1342" s="4"/>
      <c r="SFW1342" s="4"/>
      <c r="SFX1342" s="4"/>
      <c r="SFY1342" s="4"/>
      <c r="SFZ1342" s="4"/>
      <c r="SGA1342" s="4"/>
      <c r="SGB1342" s="4"/>
      <c r="SGC1342" s="4"/>
      <c r="SGD1342" s="4"/>
      <c r="SGE1342" s="4"/>
      <c r="SGF1342" s="4"/>
      <c r="SGG1342" s="4"/>
      <c r="SGH1342" s="4"/>
      <c r="SGI1342" s="4"/>
      <c r="SGJ1342" s="4"/>
      <c r="SGK1342" s="4"/>
      <c r="SGL1342" s="4"/>
      <c r="SGM1342" s="4"/>
      <c r="SGN1342" s="4"/>
      <c r="SGO1342" s="4"/>
      <c r="SGP1342" s="4"/>
      <c r="SGQ1342" s="4"/>
      <c r="SGR1342" s="4"/>
      <c r="SGS1342" s="4"/>
      <c r="SGT1342" s="4"/>
      <c r="SGU1342" s="4"/>
      <c r="SGV1342" s="4"/>
      <c r="SGW1342" s="4"/>
      <c r="SGX1342" s="4"/>
      <c r="SGY1342" s="4"/>
      <c r="SGZ1342" s="4"/>
      <c r="SHA1342" s="4"/>
      <c r="SHB1342" s="4"/>
      <c r="SHC1342" s="4"/>
      <c r="SHD1342" s="4"/>
      <c r="SHE1342" s="4"/>
      <c r="SHF1342" s="4"/>
      <c r="SHG1342" s="4"/>
      <c r="SHH1342" s="4"/>
      <c r="SHI1342" s="4"/>
      <c r="SHJ1342" s="4"/>
      <c r="SHK1342" s="4"/>
      <c r="SHL1342" s="4"/>
      <c r="SHM1342" s="4"/>
      <c r="SHN1342" s="4"/>
      <c r="SHO1342" s="4"/>
      <c r="SHP1342" s="4"/>
      <c r="SHQ1342" s="4"/>
      <c r="SHR1342" s="4"/>
      <c r="SHS1342" s="4"/>
      <c r="SHT1342" s="4"/>
      <c r="SHU1342" s="4"/>
      <c r="SHV1342" s="4"/>
      <c r="SHW1342" s="4"/>
      <c r="SHX1342" s="4"/>
      <c r="SHY1342" s="4"/>
      <c r="SHZ1342" s="4"/>
      <c r="SIA1342" s="4"/>
      <c r="SIB1342" s="4"/>
      <c r="SIC1342" s="4"/>
      <c r="SID1342" s="4"/>
      <c r="SIE1342" s="4"/>
      <c r="SIF1342" s="4"/>
      <c r="SIG1342" s="4"/>
      <c r="SIH1342" s="4"/>
      <c r="SII1342" s="4"/>
      <c r="SIJ1342" s="4"/>
      <c r="SIK1342" s="4"/>
      <c r="SIL1342" s="4"/>
      <c r="SIM1342" s="4"/>
      <c r="SIN1342" s="4"/>
      <c r="SIO1342" s="4"/>
      <c r="SIP1342" s="4"/>
      <c r="SIQ1342" s="4"/>
      <c r="SIR1342" s="4"/>
      <c r="SIS1342" s="4"/>
      <c r="SIT1342" s="4"/>
      <c r="SIU1342" s="4"/>
      <c r="SIV1342" s="4"/>
      <c r="SIW1342" s="4"/>
      <c r="SIX1342" s="4"/>
      <c r="SIY1342" s="4"/>
      <c r="SIZ1342" s="4"/>
      <c r="SJA1342" s="4"/>
      <c r="SJB1342" s="4"/>
      <c r="SJC1342" s="4"/>
      <c r="SJD1342" s="4"/>
      <c r="SJE1342" s="4"/>
      <c r="SJF1342" s="4"/>
      <c r="SJG1342" s="4"/>
      <c r="SJH1342" s="4"/>
      <c r="SJI1342" s="4"/>
      <c r="SJJ1342" s="4"/>
      <c r="SJK1342" s="4"/>
      <c r="SJL1342" s="4"/>
      <c r="SJM1342" s="4"/>
      <c r="SJN1342" s="4"/>
      <c r="SJO1342" s="4"/>
      <c r="SJP1342" s="4"/>
      <c r="SJQ1342" s="4"/>
      <c r="SJR1342" s="4"/>
      <c r="SJS1342" s="4"/>
      <c r="SJT1342" s="4"/>
      <c r="SJU1342" s="4"/>
      <c r="SJV1342" s="4"/>
      <c r="SJW1342" s="4"/>
      <c r="SJX1342" s="4"/>
      <c r="SJY1342" s="4"/>
      <c r="SJZ1342" s="4"/>
      <c r="SKA1342" s="4"/>
      <c r="SKB1342" s="4"/>
      <c r="SKC1342" s="4"/>
      <c r="SKD1342" s="4"/>
      <c r="SKE1342" s="4"/>
      <c r="SKF1342" s="4"/>
      <c r="SKG1342" s="4"/>
      <c r="SKH1342" s="4"/>
      <c r="SKI1342" s="4"/>
      <c r="SKJ1342" s="4"/>
      <c r="SKK1342" s="4"/>
      <c r="SKL1342" s="4"/>
      <c r="SKM1342" s="4"/>
      <c r="SKN1342" s="4"/>
      <c r="SKO1342" s="4"/>
      <c r="SKP1342" s="4"/>
      <c r="SKQ1342" s="4"/>
      <c r="SKR1342" s="4"/>
      <c r="SKS1342" s="4"/>
      <c r="SKT1342" s="4"/>
      <c r="SKU1342" s="4"/>
      <c r="SKV1342" s="4"/>
      <c r="SKW1342" s="4"/>
      <c r="SKX1342" s="4"/>
      <c r="SKY1342" s="4"/>
      <c r="SKZ1342" s="4"/>
      <c r="SLA1342" s="4"/>
      <c r="SLB1342" s="4"/>
      <c r="SLC1342" s="4"/>
      <c r="SLD1342" s="4"/>
      <c r="SLE1342" s="4"/>
      <c r="SLF1342" s="4"/>
      <c r="SLG1342" s="4"/>
      <c r="SLH1342" s="4"/>
      <c r="SLI1342" s="4"/>
      <c r="SLJ1342" s="4"/>
      <c r="SLK1342" s="4"/>
      <c r="SLL1342" s="4"/>
      <c r="SLM1342" s="4"/>
      <c r="SLN1342" s="4"/>
      <c r="SLO1342" s="4"/>
      <c r="SLP1342" s="4"/>
      <c r="SLQ1342" s="4"/>
      <c r="SLR1342" s="4"/>
      <c r="SLS1342" s="4"/>
      <c r="SLT1342" s="4"/>
      <c r="SLU1342" s="4"/>
      <c r="SLV1342" s="4"/>
      <c r="SLW1342" s="4"/>
      <c r="SLX1342" s="4"/>
      <c r="SLY1342" s="4"/>
      <c r="SLZ1342" s="4"/>
      <c r="SMA1342" s="4"/>
      <c r="SMB1342" s="4"/>
      <c r="SMC1342" s="4"/>
      <c r="SMD1342" s="4"/>
      <c r="SME1342" s="4"/>
      <c r="SMF1342" s="4"/>
      <c r="SMG1342" s="4"/>
      <c r="SMH1342" s="4"/>
      <c r="SMI1342" s="4"/>
      <c r="SMJ1342" s="4"/>
      <c r="SMK1342" s="4"/>
      <c r="SML1342" s="4"/>
      <c r="SMM1342" s="4"/>
      <c r="SMN1342" s="4"/>
      <c r="SMO1342" s="4"/>
      <c r="SMP1342" s="4"/>
      <c r="SMQ1342" s="4"/>
      <c r="SMR1342" s="4"/>
      <c r="SMS1342" s="4"/>
      <c r="SMT1342" s="4"/>
      <c r="SMU1342" s="4"/>
      <c r="SMV1342" s="4"/>
      <c r="SMW1342" s="4"/>
      <c r="SMX1342" s="4"/>
      <c r="SMY1342" s="4"/>
      <c r="SMZ1342" s="4"/>
      <c r="SNA1342" s="4"/>
      <c r="SNB1342" s="4"/>
      <c r="SNC1342" s="4"/>
      <c r="SND1342" s="4"/>
      <c r="SNE1342" s="4"/>
      <c r="SNF1342" s="4"/>
      <c r="SNG1342" s="4"/>
      <c r="SNH1342" s="4"/>
      <c r="SNI1342" s="4"/>
      <c r="SNJ1342" s="4"/>
      <c r="SNK1342" s="4"/>
      <c r="SNL1342" s="4"/>
      <c r="SNM1342" s="4"/>
      <c r="SNN1342" s="4"/>
      <c r="SNO1342" s="4"/>
      <c r="SNP1342" s="4"/>
      <c r="SNQ1342" s="4"/>
      <c r="SNR1342" s="4"/>
      <c r="SNS1342" s="4"/>
      <c r="SNT1342" s="4"/>
      <c r="SNU1342" s="4"/>
      <c r="SNV1342" s="4"/>
      <c r="SNW1342" s="4"/>
      <c r="SNX1342" s="4"/>
      <c r="SNY1342" s="4"/>
      <c r="SNZ1342" s="4"/>
      <c r="SOA1342" s="4"/>
      <c r="SOB1342" s="4"/>
      <c r="SOC1342" s="4"/>
      <c r="SOD1342" s="4"/>
      <c r="SOE1342" s="4"/>
      <c r="SOF1342" s="4"/>
      <c r="SOG1342" s="4"/>
      <c r="SOH1342" s="4"/>
      <c r="SOI1342" s="4"/>
      <c r="SOJ1342" s="4"/>
      <c r="SOK1342" s="4"/>
      <c r="SOL1342" s="4"/>
      <c r="SOM1342" s="4"/>
      <c r="SON1342" s="4"/>
      <c r="SOO1342" s="4"/>
      <c r="SOP1342" s="4"/>
      <c r="SOQ1342" s="4"/>
      <c r="SOR1342" s="4"/>
      <c r="SOS1342" s="4"/>
      <c r="SOT1342" s="4"/>
      <c r="SOU1342" s="4"/>
      <c r="SOV1342" s="4"/>
      <c r="SOW1342" s="4"/>
      <c r="SOX1342" s="4"/>
      <c r="SOY1342" s="4"/>
      <c r="SOZ1342" s="4"/>
      <c r="SPA1342" s="4"/>
      <c r="SPB1342" s="4"/>
      <c r="SPC1342" s="4"/>
      <c r="SPD1342" s="4"/>
      <c r="SPE1342" s="4"/>
      <c r="SPF1342" s="4"/>
      <c r="SPG1342" s="4"/>
      <c r="SPH1342" s="4"/>
      <c r="SPI1342" s="4"/>
      <c r="SPJ1342" s="4"/>
      <c r="SPK1342" s="4"/>
      <c r="SPL1342" s="4"/>
      <c r="SPM1342" s="4"/>
      <c r="SPN1342" s="4"/>
      <c r="SPO1342" s="4"/>
      <c r="SPP1342" s="4"/>
      <c r="SPQ1342" s="4"/>
      <c r="SPR1342" s="4"/>
      <c r="SPS1342" s="4"/>
      <c r="SPT1342" s="4"/>
      <c r="SPU1342" s="4"/>
      <c r="SPV1342" s="4"/>
      <c r="SPW1342" s="4"/>
      <c r="SPX1342" s="4"/>
      <c r="SPY1342" s="4"/>
      <c r="SPZ1342" s="4"/>
      <c r="SQA1342" s="4"/>
      <c r="SQB1342" s="4"/>
      <c r="SQC1342" s="4"/>
      <c r="SQD1342" s="4"/>
      <c r="SQE1342" s="4"/>
      <c r="SQF1342" s="4"/>
      <c r="SQG1342" s="4"/>
      <c r="SQH1342" s="4"/>
      <c r="SQI1342" s="4"/>
      <c r="SQJ1342" s="4"/>
      <c r="SQK1342" s="4"/>
      <c r="SQL1342" s="4"/>
      <c r="SQM1342" s="4"/>
      <c r="SQN1342" s="4"/>
      <c r="SQO1342" s="4"/>
      <c r="SQP1342" s="4"/>
      <c r="SQQ1342" s="4"/>
      <c r="SQR1342" s="4"/>
      <c r="SQS1342" s="4"/>
      <c r="SQT1342" s="4"/>
      <c r="SQU1342" s="4"/>
      <c r="SQV1342" s="4"/>
      <c r="SQW1342" s="4"/>
      <c r="SQX1342" s="4"/>
      <c r="SQY1342" s="4"/>
      <c r="SQZ1342" s="4"/>
      <c r="SRA1342" s="4"/>
      <c r="SRB1342" s="4"/>
      <c r="SRC1342" s="4"/>
      <c r="SRD1342" s="4"/>
      <c r="SRE1342" s="4"/>
      <c r="SRF1342" s="4"/>
      <c r="SRG1342" s="4"/>
      <c r="SRH1342" s="4"/>
      <c r="SRI1342" s="4"/>
      <c r="SRJ1342" s="4"/>
      <c r="SRK1342" s="4"/>
      <c r="SRL1342" s="4"/>
      <c r="SRM1342" s="4"/>
      <c r="SRN1342" s="4"/>
      <c r="SRO1342" s="4"/>
      <c r="SRP1342" s="4"/>
      <c r="SRQ1342" s="4"/>
      <c r="SRR1342" s="4"/>
      <c r="SRS1342" s="4"/>
      <c r="SRT1342" s="4"/>
      <c r="SRU1342" s="4"/>
      <c r="SRV1342" s="4"/>
      <c r="SRW1342" s="4"/>
      <c r="SRX1342" s="4"/>
      <c r="SRY1342" s="4"/>
      <c r="SRZ1342" s="4"/>
      <c r="SSA1342" s="4"/>
      <c r="SSB1342" s="4"/>
      <c r="SSC1342" s="4"/>
      <c r="SSD1342" s="4"/>
      <c r="SSE1342" s="4"/>
      <c r="SSF1342" s="4"/>
      <c r="SSG1342" s="4"/>
      <c r="SSH1342" s="4"/>
      <c r="SSI1342" s="4"/>
      <c r="SSJ1342" s="4"/>
      <c r="SSK1342" s="4"/>
      <c r="SSL1342" s="4"/>
      <c r="SSM1342" s="4"/>
      <c r="SSN1342" s="4"/>
      <c r="SSO1342" s="4"/>
      <c r="SSP1342" s="4"/>
      <c r="SSQ1342" s="4"/>
      <c r="SSR1342" s="4"/>
      <c r="SSS1342" s="4"/>
      <c r="SST1342" s="4"/>
      <c r="SSU1342" s="4"/>
      <c r="SSV1342" s="4"/>
      <c r="SSW1342" s="4"/>
      <c r="SSX1342" s="4"/>
      <c r="SSY1342" s="4"/>
      <c r="SSZ1342" s="4"/>
      <c r="STA1342" s="4"/>
      <c r="STB1342" s="4"/>
      <c r="STC1342" s="4"/>
      <c r="STD1342" s="4"/>
      <c r="STE1342" s="4"/>
      <c r="STF1342" s="4"/>
      <c r="STG1342" s="4"/>
      <c r="STH1342" s="4"/>
      <c r="STI1342" s="4"/>
      <c r="STJ1342" s="4"/>
      <c r="STK1342" s="4"/>
      <c r="STL1342" s="4"/>
      <c r="STM1342" s="4"/>
      <c r="STN1342" s="4"/>
      <c r="STO1342" s="4"/>
      <c r="STP1342" s="4"/>
      <c r="STQ1342" s="4"/>
      <c r="STR1342" s="4"/>
      <c r="STS1342" s="4"/>
      <c r="STT1342" s="4"/>
      <c r="STU1342" s="4"/>
      <c r="STV1342" s="4"/>
      <c r="STW1342" s="4"/>
      <c r="STX1342" s="4"/>
      <c r="STY1342" s="4"/>
      <c r="STZ1342" s="4"/>
      <c r="SUA1342" s="4"/>
      <c r="SUB1342" s="4"/>
      <c r="SUC1342" s="4"/>
      <c r="SUD1342" s="4"/>
      <c r="SUE1342" s="4"/>
      <c r="SUF1342" s="4"/>
      <c r="SUG1342" s="4"/>
      <c r="SUH1342" s="4"/>
      <c r="SUI1342" s="4"/>
      <c r="SUJ1342" s="4"/>
      <c r="SUK1342" s="4"/>
      <c r="SUL1342" s="4"/>
      <c r="SUM1342" s="4"/>
      <c r="SUN1342" s="4"/>
      <c r="SUO1342" s="4"/>
      <c r="SUP1342" s="4"/>
      <c r="SUQ1342" s="4"/>
      <c r="SUR1342" s="4"/>
      <c r="SUS1342" s="4"/>
      <c r="SUT1342" s="4"/>
      <c r="SUU1342" s="4"/>
      <c r="SUV1342" s="4"/>
      <c r="SUW1342" s="4"/>
      <c r="SUX1342" s="4"/>
      <c r="SUY1342" s="4"/>
      <c r="SUZ1342" s="4"/>
      <c r="SVA1342" s="4"/>
      <c r="SVB1342" s="4"/>
      <c r="SVC1342" s="4"/>
      <c r="SVD1342" s="4"/>
      <c r="SVE1342" s="4"/>
      <c r="SVF1342" s="4"/>
      <c r="SVG1342" s="4"/>
      <c r="SVH1342" s="4"/>
      <c r="SVI1342" s="4"/>
      <c r="SVJ1342" s="4"/>
      <c r="SVK1342" s="4"/>
      <c r="SVL1342" s="4"/>
      <c r="SVM1342" s="4"/>
      <c r="SVN1342" s="4"/>
      <c r="SVO1342" s="4"/>
      <c r="SVP1342" s="4"/>
      <c r="SVQ1342" s="4"/>
      <c r="SVR1342" s="4"/>
      <c r="SVS1342" s="4"/>
      <c r="SVT1342" s="4"/>
      <c r="SVU1342" s="4"/>
      <c r="SVV1342" s="4"/>
      <c r="SVW1342" s="4"/>
      <c r="SVX1342" s="4"/>
      <c r="SVY1342" s="4"/>
      <c r="SVZ1342" s="4"/>
      <c r="SWA1342" s="4"/>
      <c r="SWB1342" s="4"/>
      <c r="SWC1342" s="4"/>
      <c r="SWD1342" s="4"/>
      <c r="SWE1342" s="4"/>
      <c r="SWF1342" s="4"/>
      <c r="SWG1342" s="4"/>
      <c r="SWH1342" s="4"/>
      <c r="SWI1342" s="4"/>
      <c r="SWJ1342" s="4"/>
      <c r="SWK1342" s="4"/>
      <c r="SWL1342" s="4"/>
      <c r="SWM1342" s="4"/>
      <c r="SWN1342" s="4"/>
      <c r="SWO1342" s="4"/>
      <c r="SWP1342" s="4"/>
      <c r="SWQ1342" s="4"/>
      <c r="SWR1342" s="4"/>
      <c r="SWS1342" s="4"/>
      <c r="SWT1342" s="4"/>
      <c r="SWU1342" s="4"/>
      <c r="SWV1342" s="4"/>
      <c r="SWW1342" s="4"/>
      <c r="SWX1342" s="4"/>
      <c r="SWY1342" s="4"/>
      <c r="SWZ1342" s="4"/>
      <c r="SXA1342" s="4"/>
      <c r="SXB1342" s="4"/>
      <c r="SXC1342" s="4"/>
      <c r="SXD1342" s="4"/>
      <c r="SXE1342" s="4"/>
      <c r="SXF1342" s="4"/>
      <c r="SXG1342" s="4"/>
      <c r="SXH1342" s="4"/>
      <c r="SXI1342" s="4"/>
      <c r="SXJ1342" s="4"/>
      <c r="SXK1342" s="4"/>
      <c r="SXL1342" s="4"/>
      <c r="SXM1342" s="4"/>
      <c r="SXN1342" s="4"/>
      <c r="SXO1342" s="4"/>
      <c r="SXP1342" s="4"/>
      <c r="SXQ1342" s="4"/>
      <c r="SXR1342" s="4"/>
      <c r="SXS1342" s="4"/>
      <c r="SXT1342" s="4"/>
      <c r="SXU1342" s="4"/>
      <c r="SXV1342" s="4"/>
      <c r="SXW1342" s="4"/>
      <c r="SXX1342" s="4"/>
      <c r="SXY1342" s="4"/>
      <c r="SXZ1342" s="4"/>
      <c r="SYA1342" s="4"/>
      <c r="SYB1342" s="4"/>
      <c r="SYC1342" s="4"/>
      <c r="SYD1342" s="4"/>
      <c r="SYE1342" s="4"/>
      <c r="SYF1342" s="4"/>
      <c r="SYG1342" s="4"/>
      <c r="SYH1342" s="4"/>
      <c r="SYI1342" s="4"/>
      <c r="SYJ1342" s="4"/>
      <c r="SYK1342" s="4"/>
      <c r="SYL1342" s="4"/>
      <c r="SYM1342" s="4"/>
      <c r="SYN1342" s="4"/>
      <c r="SYO1342" s="4"/>
      <c r="SYP1342" s="4"/>
      <c r="SYQ1342" s="4"/>
      <c r="SYR1342" s="4"/>
      <c r="SYS1342" s="4"/>
      <c r="SYT1342" s="4"/>
      <c r="SYU1342" s="4"/>
      <c r="SYV1342" s="4"/>
      <c r="SYW1342" s="4"/>
      <c r="SYX1342" s="4"/>
      <c r="SYY1342" s="4"/>
      <c r="SYZ1342" s="4"/>
      <c r="SZA1342" s="4"/>
      <c r="SZB1342" s="4"/>
      <c r="SZC1342" s="4"/>
      <c r="SZD1342" s="4"/>
      <c r="SZE1342" s="4"/>
      <c r="SZF1342" s="4"/>
      <c r="SZG1342" s="4"/>
      <c r="SZH1342" s="4"/>
      <c r="SZI1342" s="4"/>
      <c r="SZJ1342" s="4"/>
      <c r="SZK1342" s="4"/>
      <c r="SZL1342" s="4"/>
      <c r="SZM1342" s="4"/>
      <c r="SZN1342" s="4"/>
      <c r="SZO1342" s="4"/>
      <c r="SZP1342" s="4"/>
      <c r="SZQ1342" s="4"/>
      <c r="SZR1342" s="4"/>
      <c r="SZS1342" s="4"/>
      <c r="SZT1342" s="4"/>
      <c r="SZU1342" s="4"/>
      <c r="SZV1342" s="4"/>
      <c r="SZW1342" s="4"/>
      <c r="SZX1342" s="4"/>
      <c r="SZY1342" s="4"/>
      <c r="SZZ1342" s="4"/>
      <c r="TAA1342" s="4"/>
      <c r="TAB1342" s="4"/>
      <c r="TAC1342" s="4"/>
      <c r="TAD1342" s="4"/>
      <c r="TAE1342" s="4"/>
      <c r="TAF1342" s="4"/>
      <c r="TAG1342" s="4"/>
      <c r="TAH1342" s="4"/>
      <c r="TAI1342" s="4"/>
      <c r="TAJ1342" s="4"/>
      <c r="TAK1342" s="4"/>
      <c r="TAL1342" s="4"/>
      <c r="TAM1342" s="4"/>
      <c r="TAN1342" s="4"/>
      <c r="TAO1342" s="4"/>
      <c r="TAP1342" s="4"/>
      <c r="TAQ1342" s="4"/>
      <c r="TAR1342" s="4"/>
      <c r="TAS1342" s="4"/>
      <c r="TAT1342" s="4"/>
      <c r="TAU1342" s="4"/>
      <c r="TAV1342" s="4"/>
      <c r="TAW1342" s="4"/>
      <c r="TAX1342" s="4"/>
      <c r="TAY1342" s="4"/>
      <c r="TAZ1342" s="4"/>
      <c r="TBA1342" s="4"/>
      <c r="TBB1342" s="4"/>
      <c r="TBC1342" s="4"/>
      <c r="TBD1342" s="4"/>
      <c r="TBE1342" s="4"/>
      <c r="TBF1342" s="4"/>
      <c r="TBG1342" s="4"/>
      <c r="TBH1342" s="4"/>
      <c r="TBI1342" s="4"/>
      <c r="TBJ1342" s="4"/>
      <c r="TBK1342" s="4"/>
      <c r="TBL1342" s="4"/>
      <c r="TBM1342" s="4"/>
      <c r="TBN1342" s="4"/>
      <c r="TBO1342" s="4"/>
      <c r="TBP1342" s="4"/>
      <c r="TBQ1342" s="4"/>
      <c r="TBR1342" s="4"/>
      <c r="TBS1342" s="4"/>
      <c r="TBT1342" s="4"/>
      <c r="TBU1342" s="4"/>
      <c r="TBV1342" s="4"/>
      <c r="TBW1342" s="4"/>
      <c r="TBX1342" s="4"/>
      <c r="TBY1342" s="4"/>
      <c r="TBZ1342" s="4"/>
      <c r="TCA1342" s="4"/>
      <c r="TCB1342" s="4"/>
      <c r="TCC1342" s="4"/>
      <c r="TCD1342" s="4"/>
      <c r="TCE1342" s="4"/>
      <c r="TCF1342" s="4"/>
      <c r="TCG1342" s="4"/>
      <c r="TCH1342" s="4"/>
      <c r="TCI1342" s="4"/>
      <c r="TCJ1342" s="4"/>
      <c r="TCK1342" s="4"/>
      <c r="TCL1342" s="4"/>
      <c r="TCM1342" s="4"/>
      <c r="TCN1342" s="4"/>
      <c r="TCO1342" s="4"/>
      <c r="TCP1342" s="4"/>
      <c r="TCQ1342" s="4"/>
      <c r="TCR1342" s="4"/>
      <c r="TCS1342" s="4"/>
      <c r="TCT1342" s="4"/>
      <c r="TCU1342" s="4"/>
      <c r="TCV1342" s="4"/>
      <c r="TCW1342" s="4"/>
      <c r="TCX1342" s="4"/>
      <c r="TCY1342" s="4"/>
      <c r="TCZ1342" s="4"/>
      <c r="TDA1342" s="4"/>
      <c r="TDB1342" s="4"/>
      <c r="TDC1342" s="4"/>
      <c r="TDD1342" s="4"/>
      <c r="TDE1342" s="4"/>
      <c r="TDF1342" s="4"/>
      <c r="TDG1342" s="4"/>
      <c r="TDH1342" s="4"/>
      <c r="TDI1342" s="4"/>
      <c r="TDJ1342" s="4"/>
      <c r="TDK1342" s="4"/>
      <c r="TDL1342" s="4"/>
      <c r="TDM1342" s="4"/>
      <c r="TDN1342" s="4"/>
      <c r="TDO1342" s="4"/>
      <c r="TDP1342" s="4"/>
      <c r="TDQ1342" s="4"/>
      <c r="TDR1342" s="4"/>
      <c r="TDS1342" s="4"/>
      <c r="TDT1342" s="4"/>
      <c r="TDU1342" s="4"/>
      <c r="TDV1342" s="4"/>
      <c r="TDW1342" s="4"/>
      <c r="TDX1342" s="4"/>
      <c r="TDY1342" s="4"/>
      <c r="TDZ1342" s="4"/>
      <c r="TEA1342" s="4"/>
      <c r="TEB1342" s="4"/>
      <c r="TEC1342" s="4"/>
      <c r="TED1342" s="4"/>
      <c r="TEE1342" s="4"/>
      <c r="TEF1342" s="4"/>
      <c r="TEG1342" s="4"/>
      <c r="TEH1342" s="4"/>
      <c r="TEI1342" s="4"/>
      <c r="TEJ1342" s="4"/>
      <c r="TEK1342" s="4"/>
      <c r="TEL1342" s="4"/>
      <c r="TEM1342" s="4"/>
      <c r="TEN1342" s="4"/>
      <c r="TEO1342" s="4"/>
      <c r="TEP1342" s="4"/>
      <c r="TEQ1342" s="4"/>
      <c r="TER1342" s="4"/>
      <c r="TES1342" s="4"/>
      <c r="TET1342" s="4"/>
      <c r="TEU1342" s="4"/>
      <c r="TEV1342" s="4"/>
      <c r="TEW1342" s="4"/>
      <c r="TEX1342" s="4"/>
      <c r="TEY1342" s="4"/>
      <c r="TEZ1342" s="4"/>
      <c r="TFA1342" s="4"/>
      <c r="TFB1342" s="4"/>
      <c r="TFC1342" s="4"/>
      <c r="TFD1342" s="4"/>
      <c r="TFE1342" s="4"/>
      <c r="TFF1342" s="4"/>
      <c r="TFG1342" s="4"/>
      <c r="TFH1342" s="4"/>
      <c r="TFI1342" s="4"/>
      <c r="TFJ1342" s="4"/>
      <c r="TFK1342" s="4"/>
      <c r="TFL1342" s="4"/>
      <c r="TFM1342" s="4"/>
      <c r="TFN1342" s="4"/>
      <c r="TFO1342" s="4"/>
      <c r="TFP1342" s="4"/>
      <c r="TFQ1342" s="4"/>
      <c r="TFR1342" s="4"/>
      <c r="TFS1342" s="4"/>
      <c r="TFT1342" s="4"/>
      <c r="TFU1342" s="4"/>
      <c r="TFV1342" s="4"/>
      <c r="TFW1342" s="4"/>
      <c r="TFX1342" s="4"/>
      <c r="TFY1342" s="4"/>
      <c r="TFZ1342" s="4"/>
      <c r="TGA1342" s="4"/>
      <c r="TGB1342" s="4"/>
      <c r="TGC1342" s="4"/>
      <c r="TGD1342" s="4"/>
      <c r="TGE1342" s="4"/>
      <c r="TGF1342" s="4"/>
      <c r="TGG1342" s="4"/>
      <c r="TGH1342" s="4"/>
      <c r="TGI1342" s="4"/>
      <c r="TGJ1342" s="4"/>
      <c r="TGK1342" s="4"/>
      <c r="TGL1342" s="4"/>
      <c r="TGM1342" s="4"/>
      <c r="TGN1342" s="4"/>
      <c r="TGO1342" s="4"/>
      <c r="TGP1342" s="4"/>
      <c r="TGQ1342" s="4"/>
      <c r="TGR1342" s="4"/>
      <c r="TGS1342" s="4"/>
      <c r="TGT1342" s="4"/>
      <c r="TGU1342" s="4"/>
      <c r="TGV1342" s="4"/>
      <c r="TGW1342" s="4"/>
      <c r="TGX1342" s="4"/>
      <c r="TGY1342" s="4"/>
      <c r="TGZ1342" s="4"/>
      <c r="THA1342" s="4"/>
      <c r="THB1342" s="4"/>
      <c r="THC1342" s="4"/>
      <c r="THD1342" s="4"/>
      <c r="THE1342" s="4"/>
      <c r="THF1342" s="4"/>
      <c r="THG1342" s="4"/>
      <c r="THH1342" s="4"/>
      <c r="THI1342" s="4"/>
      <c r="THJ1342" s="4"/>
      <c r="THK1342" s="4"/>
      <c r="THL1342" s="4"/>
      <c r="THM1342" s="4"/>
      <c r="THN1342" s="4"/>
      <c r="THO1342" s="4"/>
      <c r="THP1342" s="4"/>
      <c r="THQ1342" s="4"/>
      <c r="THR1342" s="4"/>
      <c r="THS1342" s="4"/>
      <c r="THT1342" s="4"/>
      <c r="THU1342" s="4"/>
      <c r="THV1342" s="4"/>
      <c r="THW1342" s="4"/>
      <c r="THX1342" s="4"/>
      <c r="THY1342" s="4"/>
      <c r="THZ1342" s="4"/>
      <c r="TIA1342" s="4"/>
      <c r="TIB1342" s="4"/>
      <c r="TIC1342" s="4"/>
      <c r="TID1342" s="4"/>
      <c r="TIE1342" s="4"/>
      <c r="TIF1342" s="4"/>
      <c r="TIG1342" s="4"/>
      <c r="TIH1342" s="4"/>
      <c r="TII1342" s="4"/>
      <c r="TIJ1342" s="4"/>
      <c r="TIK1342" s="4"/>
      <c r="TIL1342" s="4"/>
      <c r="TIM1342" s="4"/>
      <c r="TIN1342" s="4"/>
      <c r="TIO1342" s="4"/>
      <c r="TIP1342" s="4"/>
      <c r="TIQ1342" s="4"/>
      <c r="TIR1342" s="4"/>
      <c r="TIS1342" s="4"/>
      <c r="TIT1342" s="4"/>
      <c r="TIU1342" s="4"/>
      <c r="TIV1342" s="4"/>
      <c r="TIW1342" s="4"/>
      <c r="TIX1342" s="4"/>
      <c r="TIY1342" s="4"/>
      <c r="TIZ1342" s="4"/>
      <c r="TJA1342" s="4"/>
      <c r="TJB1342" s="4"/>
      <c r="TJC1342" s="4"/>
      <c r="TJD1342" s="4"/>
      <c r="TJE1342" s="4"/>
      <c r="TJF1342" s="4"/>
      <c r="TJG1342" s="4"/>
      <c r="TJH1342" s="4"/>
      <c r="TJI1342" s="4"/>
      <c r="TJJ1342" s="4"/>
      <c r="TJK1342" s="4"/>
      <c r="TJL1342" s="4"/>
      <c r="TJM1342" s="4"/>
      <c r="TJN1342" s="4"/>
      <c r="TJO1342" s="4"/>
      <c r="TJP1342" s="4"/>
      <c r="TJQ1342" s="4"/>
      <c r="TJR1342" s="4"/>
      <c r="TJS1342" s="4"/>
      <c r="TJT1342" s="4"/>
      <c r="TJU1342" s="4"/>
      <c r="TJV1342" s="4"/>
      <c r="TJW1342" s="4"/>
      <c r="TJX1342" s="4"/>
      <c r="TJY1342" s="4"/>
      <c r="TJZ1342" s="4"/>
      <c r="TKA1342" s="4"/>
      <c r="TKB1342" s="4"/>
      <c r="TKC1342" s="4"/>
      <c r="TKD1342" s="4"/>
      <c r="TKE1342" s="4"/>
      <c r="TKF1342" s="4"/>
      <c r="TKG1342" s="4"/>
      <c r="TKH1342" s="4"/>
      <c r="TKI1342" s="4"/>
      <c r="TKJ1342" s="4"/>
      <c r="TKK1342" s="4"/>
      <c r="TKL1342" s="4"/>
      <c r="TKM1342" s="4"/>
      <c r="TKN1342" s="4"/>
      <c r="TKO1342" s="4"/>
      <c r="TKP1342" s="4"/>
      <c r="TKQ1342" s="4"/>
      <c r="TKR1342" s="4"/>
      <c r="TKS1342" s="4"/>
      <c r="TKT1342" s="4"/>
      <c r="TKU1342" s="4"/>
      <c r="TKV1342" s="4"/>
      <c r="TKW1342" s="4"/>
      <c r="TKX1342" s="4"/>
      <c r="TKY1342" s="4"/>
      <c r="TKZ1342" s="4"/>
      <c r="TLA1342" s="4"/>
      <c r="TLB1342" s="4"/>
      <c r="TLC1342" s="4"/>
      <c r="TLD1342" s="4"/>
      <c r="TLE1342" s="4"/>
      <c r="TLF1342" s="4"/>
      <c r="TLG1342" s="4"/>
      <c r="TLH1342" s="4"/>
      <c r="TLI1342" s="4"/>
      <c r="TLJ1342" s="4"/>
      <c r="TLK1342" s="4"/>
      <c r="TLL1342" s="4"/>
      <c r="TLM1342" s="4"/>
      <c r="TLN1342" s="4"/>
      <c r="TLO1342" s="4"/>
      <c r="TLP1342" s="4"/>
      <c r="TLQ1342" s="4"/>
      <c r="TLR1342" s="4"/>
      <c r="TLS1342" s="4"/>
      <c r="TLT1342" s="4"/>
      <c r="TLU1342" s="4"/>
      <c r="TLV1342" s="4"/>
      <c r="TLW1342" s="4"/>
      <c r="TLX1342" s="4"/>
      <c r="TLY1342" s="4"/>
      <c r="TLZ1342" s="4"/>
      <c r="TMA1342" s="4"/>
      <c r="TMB1342" s="4"/>
      <c r="TMC1342" s="4"/>
      <c r="TMD1342" s="4"/>
      <c r="TME1342" s="4"/>
      <c r="TMF1342" s="4"/>
      <c r="TMG1342" s="4"/>
      <c r="TMH1342" s="4"/>
      <c r="TMI1342" s="4"/>
      <c r="TMJ1342" s="4"/>
      <c r="TMK1342" s="4"/>
      <c r="TML1342" s="4"/>
      <c r="TMM1342" s="4"/>
      <c r="TMN1342" s="4"/>
      <c r="TMO1342" s="4"/>
      <c r="TMP1342" s="4"/>
      <c r="TMQ1342" s="4"/>
      <c r="TMR1342" s="4"/>
      <c r="TMS1342" s="4"/>
      <c r="TMT1342" s="4"/>
      <c r="TMU1342" s="4"/>
      <c r="TMV1342" s="4"/>
      <c r="TMW1342" s="4"/>
      <c r="TMX1342" s="4"/>
      <c r="TMY1342" s="4"/>
      <c r="TMZ1342" s="4"/>
      <c r="TNA1342" s="4"/>
      <c r="TNB1342" s="4"/>
      <c r="TNC1342" s="4"/>
      <c r="TND1342" s="4"/>
      <c r="TNE1342" s="4"/>
      <c r="TNF1342" s="4"/>
      <c r="TNG1342" s="4"/>
      <c r="TNH1342" s="4"/>
      <c r="TNI1342" s="4"/>
      <c r="TNJ1342" s="4"/>
      <c r="TNK1342" s="4"/>
      <c r="TNL1342" s="4"/>
      <c r="TNM1342" s="4"/>
      <c r="TNN1342" s="4"/>
      <c r="TNO1342" s="4"/>
      <c r="TNP1342" s="4"/>
      <c r="TNQ1342" s="4"/>
      <c r="TNR1342" s="4"/>
      <c r="TNS1342" s="4"/>
      <c r="TNT1342" s="4"/>
      <c r="TNU1342" s="4"/>
      <c r="TNV1342" s="4"/>
      <c r="TNW1342" s="4"/>
      <c r="TNX1342" s="4"/>
      <c r="TNY1342" s="4"/>
      <c r="TNZ1342" s="4"/>
      <c r="TOA1342" s="4"/>
      <c r="TOB1342" s="4"/>
      <c r="TOC1342" s="4"/>
      <c r="TOD1342" s="4"/>
      <c r="TOE1342" s="4"/>
      <c r="TOF1342" s="4"/>
      <c r="TOG1342" s="4"/>
      <c r="TOH1342" s="4"/>
      <c r="TOI1342" s="4"/>
      <c r="TOJ1342" s="4"/>
      <c r="TOK1342" s="4"/>
      <c r="TOL1342" s="4"/>
      <c r="TOM1342" s="4"/>
      <c r="TON1342" s="4"/>
      <c r="TOO1342" s="4"/>
      <c r="TOP1342" s="4"/>
      <c r="TOQ1342" s="4"/>
      <c r="TOR1342" s="4"/>
      <c r="TOS1342" s="4"/>
      <c r="TOT1342" s="4"/>
      <c r="TOU1342" s="4"/>
      <c r="TOV1342" s="4"/>
      <c r="TOW1342" s="4"/>
      <c r="TOX1342" s="4"/>
      <c r="TOY1342" s="4"/>
      <c r="TOZ1342" s="4"/>
      <c r="TPA1342" s="4"/>
      <c r="TPB1342" s="4"/>
      <c r="TPC1342" s="4"/>
      <c r="TPD1342" s="4"/>
      <c r="TPE1342" s="4"/>
      <c r="TPF1342" s="4"/>
      <c r="TPG1342" s="4"/>
      <c r="TPH1342" s="4"/>
      <c r="TPI1342" s="4"/>
      <c r="TPJ1342" s="4"/>
      <c r="TPK1342" s="4"/>
      <c r="TPL1342" s="4"/>
      <c r="TPM1342" s="4"/>
      <c r="TPN1342" s="4"/>
      <c r="TPO1342" s="4"/>
      <c r="TPP1342" s="4"/>
      <c r="TPQ1342" s="4"/>
      <c r="TPR1342" s="4"/>
      <c r="TPS1342" s="4"/>
      <c r="TPT1342" s="4"/>
      <c r="TPU1342" s="4"/>
      <c r="TPV1342" s="4"/>
      <c r="TPW1342" s="4"/>
      <c r="TPX1342" s="4"/>
      <c r="TPY1342" s="4"/>
      <c r="TPZ1342" s="4"/>
      <c r="TQA1342" s="4"/>
      <c r="TQB1342" s="4"/>
      <c r="TQC1342" s="4"/>
      <c r="TQD1342" s="4"/>
      <c r="TQE1342" s="4"/>
      <c r="TQF1342" s="4"/>
      <c r="TQG1342" s="4"/>
      <c r="TQH1342" s="4"/>
      <c r="TQI1342" s="4"/>
      <c r="TQJ1342" s="4"/>
      <c r="TQK1342" s="4"/>
      <c r="TQL1342" s="4"/>
      <c r="TQM1342" s="4"/>
      <c r="TQN1342" s="4"/>
      <c r="TQO1342" s="4"/>
      <c r="TQP1342" s="4"/>
      <c r="TQQ1342" s="4"/>
      <c r="TQR1342" s="4"/>
      <c r="TQS1342" s="4"/>
      <c r="TQT1342" s="4"/>
      <c r="TQU1342" s="4"/>
      <c r="TQV1342" s="4"/>
      <c r="TQW1342" s="4"/>
      <c r="TQX1342" s="4"/>
      <c r="TQY1342" s="4"/>
      <c r="TQZ1342" s="4"/>
      <c r="TRA1342" s="4"/>
      <c r="TRB1342" s="4"/>
      <c r="TRC1342" s="4"/>
      <c r="TRD1342" s="4"/>
      <c r="TRE1342" s="4"/>
      <c r="TRF1342" s="4"/>
      <c r="TRG1342" s="4"/>
      <c r="TRH1342" s="4"/>
      <c r="TRI1342" s="4"/>
      <c r="TRJ1342" s="4"/>
      <c r="TRK1342" s="4"/>
      <c r="TRL1342" s="4"/>
      <c r="TRM1342" s="4"/>
      <c r="TRN1342" s="4"/>
      <c r="TRO1342" s="4"/>
      <c r="TRP1342" s="4"/>
      <c r="TRQ1342" s="4"/>
      <c r="TRR1342" s="4"/>
      <c r="TRS1342" s="4"/>
      <c r="TRT1342" s="4"/>
      <c r="TRU1342" s="4"/>
      <c r="TRV1342" s="4"/>
      <c r="TRW1342" s="4"/>
      <c r="TRX1342" s="4"/>
      <c r="TRY1342" s="4"/>
      <c r="TRZ1342" s="4"/>
      <c r="TSA1342" s="4"/>
      <c r="TSB1342" s="4"/>
      <c r="TSC1342" s="4"/>
      <c r="TSD1342" s="4"/>
      <c r="TSE1342" s="4"/>
      <c r="TSF1342" s="4"/>
      <c r="TSG1342" s="4"/>
      <c r="TSH1342" s="4"/>
      <c r="TSI1342" s="4"/>
      <c r="TSJ1342" s="4"/>
      <c r="TSK1342" s="4"/>
      <c r="TSL1342" s="4"/>
      <c r="TSM1342" s="4"/>
      <c r="TSN1342" s="4"/>
      <c r="TSO1342" s="4"/>
      <c r="TSP1342" s="4"/>
      <c r="TSQ1342" s="4"/>
      <c r="TSR1342" s="4"/>
      <c r="TSS1342" s="4"/>
      <c r="TST1342" s="4"/>
      <c r="TSU1342" s="4"/>
      <c r="TSV1342" s="4"/>
      <c r="TSW1342" s="4"/>
      <c r="TSX1342" s="4"/>
      <c r="TSY1342" s="4"/>
      <c r="TSZ1342" s="4"/>
      <c r="TTA1342" s="4"/>
      <c r="TTB1342" s="4"/>
      <c r="TTC1342" s="4"/>
      <c r="TTD1342" s="4"/>
      <c r="TTE1342" s="4"/>
      <c r="TTF1342" s="4"/>
      <c r="TTG1342" s="4"/>
      <c r="TTH1342" s="4"/>
      <c r="TTI1342" s="4"/>
      <c r="TTJ1342" s="4"/>
      <c r="TTK1342" s="4"/>
      <c r="TTL1342" s="4"/>
      <c r="TTM1342" s="4"/>
      <c r="TTN1342" s="4"/>
      <c r="TTO1342" s="4"/>
      <c r="TTP1342" s="4"/>
      <c r="TTQ1342" s="4"/>
      <c r="TTR1342" s="4"/>
      <c r="TTS1342" s="4"/>
      <c r="TTT1342" s="4"/>
      <c r="TTU1342" s="4"/>
      <c r="TTV1342" s="4"/>
      <c r="TTW1342" s="4"/>
      <c r="TTX1342" s="4"/>
      <c r="TTY1342" s="4"/>
      <c r="TTZ1342" s="4"/>
      <c r="TUA1342" s="4"/>
      <c r="TUB1342" s="4"/>
      <c r="TUC1342" s="4"/>
      <c r="TUD1342" s="4"/>
      <c r="TUE1342" s="4"/>
      <c r="TUF1342" s="4"/>
      <c r="TUG1342" s="4"/>
      <c r="TUH1342" s="4"/>
      <c r="TUI1342" s="4"/>
      <c r="TUJ1342" s="4"/>
      <c r="TUK1342" s="4"/>
      <c r="TUL1342" s="4"/>
      <c r="TUM1342" s="4"/>
      <c r="TUN1342" s="4"/>
      <c r="TUO1342" s="4"/>
      <c r="TUP1342" s="4"/>
      <c r="TUQ1342" s="4"/>
      <c r="TUR1342" s="4"/>
      <c r="TUS1342" s="4"/>
      <c r="TUT1342" s="4"/>
      <c r="TUU1342" s="4"/>
      <c r="TUV1342" s="4"/>
      <c r="TUW1342" s="4"/>
      <c r="TUX1342" s="4"/>
      <c r="TUY1342" s="4"/>
      <c r="TUZ1342" s="4"/>
      <c r="TVA1342" s="4"/>
      <c r="TVB1342" s="4"/>
      <c r="TVC1342" s="4"/>
      <c r="TVD1342" s="4"/>
      <c r="TVE1342" s="4"/>
      <c r="TVF1342" s="4"/>
      <c r="TVG1342" s="4"/>
      <c r="TVH1342" s="4"/>
      <c r="TVI1342" s="4"/>
      <c r="TVJ1342" s="4"/>
      <c r="TVK1342" s="4"/>
      <c r="TVL1342" s="4"/>
      <c r="TVM1342" s="4"/>
      <c r="TVN1342" s="4"/>
      <c r="TVO1342" s="4"/>
      <c r="TVP1342" s="4"/>
      <c r="TVQ1342" s="4"/>
      <c r="TVR1342" s="4"/>
      <c r="TVS1342" s="4"/>
      <c r="TVT1342" s="4"/>
      <c r="TVU1342" s="4"/>
      <c r="TVV1342" s="4"/>
      <c r="TVW1342" s="4"/>
      <c r="TVX1342" s="4"/>
      <c r="TVY1342" s="4"/>
      <c r="TVZ1342" s="4"/>
      <c r="TWA1342" s="4"/>
      <c r="TWB1342" s="4"/>
      <c r="TWC1342" s="4"/>
      <c r="TWD1342" s="4"/>
      <c r="TWE1342" s="4"/>
      <c r="TWF1342" s="4"/>
      <c r="TWG1342" s="4"/>
      <c r="TWH1342" s="4"/>
      <c r="TWI1342" s="4"/>
      <c r="TWJ1342" s="4"/>
      <c r="TWK1342" s="4"/>
      <c r="TWL1342" s="4"/>
      <c r="TWM1342" s="4"/>
      <c r="TWN1342" s="4"/>
      <c r="TWO1342" s="4"/>
      <c r="TWP1342" s="4"/>
      <c r="TWQ1342" s="4"/>
      <c r="TWR1342" s="4"/>
      <c r="TWS1342" s="4"/>
      <c r="TWT1342" s="4"/>
      <c r="TWU1342" s="4"/>
      <c r="TWV1342" s="4"/>
      <c r="TWW1342" s="4"/>
      <c r="TWX1342" s="4"/>
      <c r="TWY1342" s="4"/>
      <c r="TWZ1342" s="4"/>
      <c r="TXA1342" s="4"/>
      <c r="TXB1342" s="4"/>
      <c r="TXC1342" s="4"/>
      <c r="TXD1342" s="4"/>
      <c r="TXE1342" s="4"/>
      <c r="TXF1342" s="4"/>
      <c r="TXG1342" s="4"/>
      <c r="TXH1342" s="4"/>
      <c r="TXI1342" s="4"/>
      <c r="TXJ1342" s="4"/>
      <c r="TXK1342" s="4"/>
      <c r="TXL1342" s="4"/>
      <c r="TXM1342" s="4"/>
      <c r="TXN1342" s="4"/>
      <c r="TXO1342" s="4"/>
      <c r="TXP1342" s="4"/>
      <c r="TXQ1342" s="4"/>
      <c r="TXR1342" s="4"/>
      <c r="TXS1342" s="4"/>
      <c r="TXT1342" s="4"/>
      <c r="TXU1342" s="4"/>
      <c r="TXV1342" s="4"/>
      <c r="TXW1342" s="4"/>
      <c r="TXX1342" s="4"/>
      <c r="TXY1342" s="4"/>
      <c r="TXZ1342" s="4"/>
      <c r="TYA1342" s="4"/>
      <c r="TYB1342" s="4"/>
      <c r="TYC1342" s="4"/>
      <c r="TYD1342" s="4"/>
      <c r="TYE1342" s="4"/>
      <c r="TYF1342" s="4"/>
      <c r="TYG1342" s="4"/>
      <c r="TYH1342" s="4"/>
      <c r="TYI1342" s="4"/>
      <c r="TYJ1342" s="4"/>
      <c r="TYK1342" s="4"/>
      <c r="TYL1342" s="4"/>
      <c r="TYM1342" s="4"/>
      <c r="TYN1342" s="4"/>
      <c r="TYO1342" s="4"/>
      <c r="TYP1342" s="4"/>
      <c r="TYQ1342" s="4"/>
      <c r="TYR1342" s="4"/>
      <c r="TYS1342" s="4"/>
      <c r="TYT1342" s="4"/>
      <c r="TYU1342" s="4"/>
      <c r="TYV1342" s="4"/>
      <c r="TYW1342" s="4"/>
      <c r="TYX1342" s="4"/>
      <c r="TYY1342" s="4"/>
      <c r="TYZ1342" s="4"/>
      <c r="TZA1342" s="4"/>
      <c r="TZB1342" s="4"/>
      <c r="TZC1342" s="4"/>
      <c r="TZD1342" s="4"/>
      <c r="TZE1342" s="4"/>
      <c r="TZF1342" s="4"/>
      <c r="TZG1342" s="4"/>
      <c r="TZH1342" s="4"/>
      <c r="TZI1342" s="4"/>
      <c r="TZJ1342" s="4"/>
      <c r="TZK1342" s="4"/>
      <c r="TZL1342" s="4"/>
      <c r="TZM1342" s="4"/>
      <c r="TZN1342" s="4"/>
      <c r="TZO1342" s="4"/>
      <c r="TZP1342" s="4"/>
      <c r="TZQ1342" s="4"/>
      <c r="TZR1342" s="4"/>
      <c r="TZS1342" s="4"/>
      <c r="TZT1342" s="4"/>
      <c r="TZU1342" s="4"/>
      <c r="TZV1342" s="4"/>
      <c r="TZW1342" s="4"/>
      <c r="TZX1342" s="4"/>
      <c r="TZY1342" s="4"/>
      <c r="TZZ1342" s="4"/>
      <c r="UAA1342" s="4"/>
      <c r="UAB1342" s="4"/>
      <c r="UAC1342" s="4"/>
      <c r="UAD1342" s="4"/>
      <c r="UAE1342" s="4"/>
      <c r="UAF1342" s="4"/>
      <c r="UAG1342" s="4"/>
      <c r="UAH1342" s="4"/>
      <c r="UAI1342" s="4"/>
      <c r="UAJ1342" s="4"/>
      <c r="UAK1342" s="4"/>
      <c r="UAL1342" s="4"/>
      <c r="UAM1342" s="4"/>
      <c r="UAN1342" s="4"/>
      <c r="UAO1342" s="4"/>
      <c r="UAP1342" s="4"/>
      <c r="UAQ1342" s="4"/>
      <c r="UAR1342" s="4"/>
      <c r="UAS1342" s="4"/>
      <c r="UAT1342" s="4"/>
      <c r="UAU1342" s="4"/>
      <c r="UAV1342" s="4"/>
      <c r="UAW1342" s="4"/>
      <c r="UAX1342" s="4"/>
      <c r="UAY1342" s="4"/>
      <c r="UAZ1342" s="4"/>
      <c r="UBA1342" s="4"/>
      <c r="UBB1342" s="4"/>
      <c r="UBC1342" s="4"/>
      <c r="UBD1342" s="4"/>
      <c r="UBE1342" s="4"/>
      <c r="UBF1342" s="4"/>
      <c r="UBG1342" s="4"/>
      <c r="UBH1342" s="4"/>
      <c r="UBI1342" s="4"/>
      <c r="UBJ1342" s="4"/>
      <c r="UBK1342" s="4"/>
      <c r="UBL1342" s="4"/>
      <c r="UBM1342" s="4"/>
      <c r="UBN1342" s="4"/>
      <c r="UBO1342" s="4"/>
      <c r="UBP1342" s="4"/>
      <c r="UBQ1342" s="4"/>
      <c r="UBR1342" s="4"/>
      <c r="UBS1342" s="4"/>
      <c r="UBT1342" s="4"/>
      <c r="UBU1342" s="4"/>
      <c r="UBV1342" s="4"/>
      <c r="UBW1342" s="4"/>
      <c r="UBX1342" s="4"/>
      <c r="UBY1342" s="4"/>
      <c r="UBZ1342" s="4"/>
      <c r="UCA1342" s="4"/>
      <c r="UCB1342" s="4"/>
      <c r="UCC1342" s="4"/>
      <c r="UCD1342" s="4"/>
      <c r="UCE1342" s="4"/>
      <c r="UCF1342" s="4"/>
      <c r="UCG1342" s="4"/>
      <c r="UCH1342" s="4"/>
      <c r="UCI1342" s="4"/>
      <c r="UCJ1342" s="4"/>
      <c r="UCK1342" s="4"/>
      <c r="UCL1342" s="4"/>
      <c r="UCM1342" s="4"/>
      <c r="UCN1342" s="4"/>
      <c r="UCO1342" s="4"/>
      <c r="UCP1342" s="4"/>
      <c r="UCQ1342" s="4"/>
      <c r="UCR1342" s="4"/>
      <c r="UCS1342" s="4"/>
      <c r="UCT1342" s="4"/>
      <c r="UCU1342" s="4"/>
      <c r="UCV1342" s="4"/>
      <c r="UCW1342" s="4"/>
      <c r="UCX1342" s="4"/>
      <c r="UCY1342" s="4"/>
      <c r="UCZ1342" s="4"/>
      <c r="UDA1342" s="4"/>
      <c r="UDB1342" s="4"/>
      <c r="UDC1342" s="4"/>
      <c r="UDD1342" s="4"/>
      <c r="UDE1342" s="4"/>
      <c r="UDF1342" s="4"/>
      <c r="UDG1342" s="4"/>
      <c r="UDH1342" s="4"/>
      <c r="UDI1342" s="4"/>
      <c r="UDJ1342" s="4"/>
      <c r="UDK1342" s="4"/>
      <c r="UDL1342" s="4"/>
      <c r="UDM1342" s="4"/>
      <c r="UDN1342" s="4"/>
      <c r="UDO1342" s="4"/>
      <c r="UDP1342" s="4"/>
      <c r="UDQ1342" s="4"/>
      <c r="UDR1342" s="4"/>
      <c r="UDS1342" s="4"/>
      <c r="UDT1342" s="4"/>
      <c r="UDU1342" s="4"/>
      <c r="UDV1342" s="4"/>
      <c r="UDW1342" s="4"/>
      <c r="UDX1342" s="4"/>
      <c r="UDY1342" s="4"/>
      <c r="UDZ1342" s="4"/>
      <c r="UEA1342" s="4"/>
      <c r="UEB1342" s="4"/>
      <c r="UEC1342" s="4"/>
      <c r="UED1342" s="4"/>
      <c r="UEE1342" s="4"/>
      <c r="UEF1342" s="4"/>
      <c r="UEG1342" s="4"/>
      <c r="UEH1342" s="4"/>
      <c r="UEI1342" s="4"/>
      <c r="UEJ1342" s="4"/>
      <c r="UEK1342" s="4"/>
      <c r="UEL1342" s="4"/>
      <c r="UEM1342" s="4"/>
      <c r="UEN1342" s="4"/>
      <c r="UEO1342" s="4"/>
      <c r="UEP1342" s="4"/>
      <c r="UEQ1342" s="4"/>
      <c r="UER1342" s="4"/>
      <c r="UES1342" s="4"/>
      <c r="UET1342" s="4"/>
      <c r="UEU1342" s="4"/>
      <c r="UEV1342" s="4"/>
      <c r="UEW1342" s="4"/>
      <c r="UEX1342" s="4"/>
      <c r="UEY1342" s="4"/>
      <c r="UEZ1342" s="4"/>
      <c r="UFA1342" s="4"/>
      <c r="UFB1342" s="4"/>
      <c r="UFC1342" s="4"/>
      <c r="UFD1342" s="4"/>
      <c r="UFE1342" s="4"/>
      <c r="UFF1342" s="4"/>
      <c r="UFG1342" s="4"/>
      <c r="UFH1342" s="4"/>
      <c r="UFI1342" s="4"/>
      <c r="UFJ1342" s="4"/>
      <c r="UFK1342" s="4"/>
      <c r="UFL1342" s="4"/>
      <c r="UFM1342" s="4"/>
      <c r="UFN1342" s="4"/>
      <c r="UFO1342" s="4"/>
      <c r="UFP1342" s="4"/>
      <c r="UFQ1342" s="4"/>
      <c r="UFR1342" s="4"/>
      <c r="UFS1342" s="4"/>
      <c r="UFT1342" s="4"/>
      <c r="UFU1342" s="4"/>
      <c r="UFV1342" s="4"/>
      <c r="UFW1342" s="4"/>
      <c r="UFX1342" s="4"/>
      <c r="UFY1342" s="4"/>
      <c r="UFZ1342" s="4"/>
      <c r="UGA1342" s="4"/>
      <c r="UGB1342" s="4"/>
      <c r="UGC1342" s="4"/>
      <c r="UGD1342" s="4"/>
      <c r="UGE1342" s="4"/>
      <c r="UGF1342" s="4"/>
      <c r="UGG1342" s="4"/>
      <c r="UGH1342" s="4"/>
      <c r="UGI1342" s="4"/>
      <c r="UGJ1342" s="4"/>
      <c r="UGK1342" s="4"/>
      <c r="UGL1342" s="4"/>
      <c r="UGM1342" s="4"/>
      <c r="UGN1342" s="4"/>
      <c r="UGO1342" s="4"/>
      <c r="UGP1342" s="4"/>
      <c r="UGQ1342" s="4"/>
      <c r="UGR1342" s="4"/>
      <c r="UGS1342" s="4"/>
      <c r="UGT1342" s="4"/>
      <c r="UGU1342" s="4"/>
      <c r="UGV1342" s="4"/>
      <c r="UGW1342" s="4"/>
      <c r="UGX1342" s="4"/>
      <c r="UGY1342" s="4"/>
      <c r="UGZ1342" s="4"/>
      <c r="UHA1342" s="4"/>
      <c r="UHB1342" s="4"/>
      <c r="UHC1342" s="4"/>
      <c r="UHD1342" s="4"/>
      <c r="UHE1342" s="4"/>
      <c r="UHF1342" s="4"/>
      <c r="UHG1342" s="4"/>
      <c r="UHH1342" s="4"/>
      <c r="UHI1342" s="4"/>
      <c r="UHJ1342" s="4"/>
      <c r="UHK1342" s="4"/>
      <c r="UHL1342" s="4"/>
      <c r="UHM1342" s="4"/>
      <c r="UHN1342" s="4"/>
      <c r="UHO1342" s="4"/>
      <c r="UHP1342" s="4"/>
      <c r="UHQ1342" s="4"/>
      <c r="UHR1342" s="4"/>
      <c r="UHS1342" s="4"/>
      <c r="UHT1342" s="4"/>
      <c r="UHU1342" s="4"/>
      <c r="UHV1342" s="4"/>
      <c r="UHW1342" s="4"/>
      <c r="UHX1342" s="4"/>
      <c r="UHY1342" s="4"/>
      <c r="UHZ1342" s="4"/>
      <c r="UIA1342" s="4"/>
      <c r="UIB1342" s="4"/>
      <c r="UIC1342" s="4"/>
      <c r="UID1342" s="4"/>
      <c r="UIE1342" s="4"/>
      <c r="UIF1342" s="4"/>
      <c r="UIG1342" s="4"/>
      <c r="UIH1342" s="4"/>
      <c r="UII1342" s="4"/>
      <c r="UIJ1342" s="4"/>
      <c r="UIK1342" s="4"/>
      <c r="UIL1342" s="4"/>
      <c r="UIM1342" s="4"/>
      <c r="UIN1342" s="4"/>
      <c r="UIO1342" s="4"/>
      <c r="UIP1342" s="4"/>
      <c r="UIQ1342" s="4"/>
      <c r="UIR1342" s="4"/>
      <c r="UIS1342" s="4"/>
      <c r="UIT1342" s="4"/>
      <c r="UIU1342" s="4"/>
      <c r="UIV1342" s="4"/>
      <c r="UIW1342" s="4"/>
      <c r="UIX1342" s="4"/>
      <c r="UIY1342" s="4"/>
      <c r="UIZ1342" s="4"/>
      <c r="UJA1342" s="4"/>
      <c r="UJB1342" s="4"/>
      <c r="UJC1342" s="4"/>
      <c r="UJD1342" s="4"/>
      <c r="UJE1342" s="4"/>
      <c r="UJF1342" s="4"/>
      <c r="UJG1342" s="4"/>
      <c r="UJH1342" s="4"/>
      <c r="UJI1342" s="4"/>
      <c r="UJJ1342" s="4"/>
      <c r="UJK1342" s="4"/>
      <c r="UJL1342" s="4"/>
      <c r="UJM1342" s="4"/>
      <c r="UJN1342" s="4"/>
      <c r="UJO1342" s="4"/>
      <c r="UJP1342" s="4"/>
      <c r="UJQ1342" s="4"/>
      <c r="UJR1342" s="4"/>
      <c r="UJS1342" s="4"/>
      <c r="UJT1342" s="4"/>
      <c r="UJU1342" s="4"/>
      <c r="UJV1342" s="4"/>
      <c r="UJW1342" s="4"/>
      <c r="UJX1342" s="4"/>
      <c r="UJY1342" s="4"/>
      <c r="UJZ1342" s="4"/>
      <c r="UKA1342" s="4"/>
      <c r="UKB1342" s="4"/>
      <c r="UKC1342" s="4"/>
      <c r="UKD1342" s="4"/>
      <c r="UKE1342" s="4"/>
      <c r="UKF1342" s="4"/>
      <c r="UKG1342" s="4"/>
      <c r="UKH1342" s="4"/>
      <c r="UKI1342" s="4"/>
      <c r="UKJ1342" s="4"/>
      <c r="UKK1342" s="4"/>
      <c r="UKL1342" s="4"/>
      <c r="UKM1342" s="4"/>
      <c r="UKN1342" s="4"/>
      <c r="UKO1342" s="4"/>
      <c r="UKP1342" s="4"/>
      <c r="UKQ1342" s="4"/>
      <c r="UKR1342" s="4"/>
      <c r="UKS1342" s="4"/>
      <c r="UKT1342" s="4"/>
      <c r="UKU1342" s="4"/>
      <c r="UKV1342" s="4"/>
      <c r="UKW1342" s="4"/>
      <c r="UKX1342" s="4"/>
      <c r="UKY1342" s="4"/>
      <c r="UKZ1342" s="4"/>
      <c r="ULA1342" s="4"/>
      <c r="ULB1342" s="4"/>
      <c r="ULC1342" s="4"/>
      <c r="ULD1342" s="4"/>
      <c r="ULE1342" s="4"/>
      <c r="ULF1342" s="4"/>
      <c r="ULG1342" s="4"/>
      <c r="ULH1342" s="4"/>
      <c r="ULI1342" s="4"/>
      <c r="ULJ1342" s="4"/>
      <c r="ULK1342" s="4"/>
      <c r="ULL1342" s="4"/>
      <c r="ULM1342" s="4"/>
      <c r="ULN1342" s="4"/>
      <c r="ULO1342" s="4"/>
      <c r="ULP1342" s="4"/>
      <c r="ULQ1342" s="4"/>
      <c r="ULR1342" s="4"/>
      <c r="ULS1342" s="4"/>
      <c r="ULT1342" s="4"/>
      <c r="ULU1342" s="4"/>
      <c r="ULV1342" s="4"/>
      <c r="ULW1342" s="4"/>
      <c r="ULX1342" s="4"/>
      <c r="ULY1342" s="4"/>
      <c r="ULZ1342" s="4"/>
      <c r="UMA1342" s="4"/>
      <c r="UMB1342" s="4"/>
      <c r="UMC1342" s="4"/>
      <c r="UMD1342" s="4"/>
      <c r="UME1342" s="4"/>
      <c r="UMF1342" s="4"/>
      <c r="UMG1342" s="4"/>
      <c r="UMH1342" s="4"/>
      <c r="UMI1342" s="4"/>
      <c r="UMJ1342" s="4"/>
      <c r="UMK1342" s="4"/>
      <c r="UML1342" s="4"/>
      <c r="UMM1342" s="4"/>
      <c r="UMN1342" s="4"/>
      <c r="UMO1342" s="4"/>
      <c r="UMP1342" s="4"/>
      <c r="UMQ1342" s="4"/>
      <c r="UMR1342" s="4"/>
      <c r="UMS1342" s="4"/>
      <c r="UMT1342" s="4"/>
      <c r="UMU1342" s="4"/>
      <c r="UMV1342" s="4"/>
      <c r="UMW1342" s="4"/>
      <c r="UMX1342" s="4"/>
      <c r="UMY1342" s="4"/>
      <c r="UMZ1342" s="4"/>
      <c r="UNA1342" s="4"/>
      <c r="UNB1342" s="4"/>
      <c r="UNC1342" s="4"/>
      <c r="UND1342" s="4"/>
      <c r="UNE1342" s="4"/>
      <c r="UNF1342" s="4"/>
      <c r="UNG1342" s="4"/>
      <c r="UNH1342" s="4"/>
      <c r="UNI1342" s="4"/>
      <c r="UNJ1342" s="4"/>
      <c r="UNK1342" s="4"/>
      <c r="UNL1342" s="4"/>
      <c r="UNM1342" s="4"/>
      <c r="UNN1342" s="4"/>
      <c r="UNO1342" s="4"/>
      <c r="UNP1342" s="4"/>
      <c r="UNQ1342" s="4"/>
      <c r="UNR1342" s="4"/>
      <c r="UNS1342" s="4"/>
      <c r="UNT1342" s="4"/>
      <c r="UNU1342" s="4"/>
      <c r="UNV1342" s="4"/>
      <c r="UNW1342" s="4"/>
      <c r="UNX1342" s="4"/>
      <c r="UNY1342" s="4"/>
      <c r="UNZ1342" s="4"/>
      <c r="UOA1342" s="4"/>
      <c r="UOB1342" s="4"/>
      <c r="UOC1342" s="4"/>
      <c r="UOD1342" s="4"/>
      <c r="UOE1342" s="4"/>
      <c r="UOF1342" s="4"/>
      <c r="UOG1342" s="4"/>
      <c r="UOH1342" s="4"/>
      <c r="UOI1342" s="4"/>
      <c r="UOJ1342" s="4"/>
      <c r="UOK1342" s="4"/>
      <c r="UOL1342" s="4"/>
      <c r="UOM1342" s="4"/>
      <c r="UON1342" s="4"/>
      <c r="UOO1342" s="4"/>
      <c r="UOP1342" s="4"/>
      <c r="UOQ1342" s="4"/>
      <c r="UOR1342" s="4"/>
      <c r="UOS1342" s="4"/>
      <c r="UOT1342" s="4"/>
      <c r="UOU1342" s="4"/>
      <c r="UOV1342" s="4"/>
      <c r="UOW1342" s="4"/>
      <c r="UOX1342" s="4"/>
      <c r="UOY1342" s="4"/>
      <c r="UOZ1342" s="4"/>
      <c r="UPA1342" s="4"/>
      <c r="UPB1342" s="4"/>
      <c r="UPC1342" s="4"/>
      <c r="UPD1342" s="4"/>
      <c r="UPE1342" s="4"/>
      <c r="UPF1342" s="4"/>
      <c r="UPG1342" s="4"/>
      <c r="UPH1342" s="4"/>
      <c r="UPI1342" s="4"/>
      <c r="UPJ1342" s="4"/>
      <c r="UPK1342" s="4"/>
      <c r="UPL1342" s="4"/>
      <c r="UPM1342" s="4"/>
      <c r="UPN1342" s="4"/>
      <c r="UPO1342" s="4"/>
      <c r="UPP1342" s="4"/>
      <c r="UPQ1342" s="4"/>
      <c r="UPR1342" s="4"/>
      <c r="UPS1342" s="4"/>
      <c r="UPT1342" s="4"/>
      <c r="UPU1342" s="4"/>
      <c r="UPV1342" s="4"/>
      <c r="UPW1342" s="4"/>
      <c r="UPX1342" s="4"/>
      <c r="UPY1342" s="4"/>
      <c r="UPZ1342" s="4"/>
      <c r="UQA1342" s="4"/>
      <c r="UQB1342" s="4"/>
      <c r="UQC1342" s="4"/>
      <c r="UQD1342" s="4"/>
      <c r="UQE1342" s="4"/>
      <c r="UQF1342" s="4"/>
      <c r="UQG1342" s="4"/>
      <c r="UQH1342" s="4"/>
      <c r="UQI1342" s="4"/>
      <c r="UQJ1342" s="4"/>
      <c r="UQK1342" s="4"/>
      <c r="UQL1342" s="4"/>
      <c r="UQM1342" s="4"/>
      <c r="UQN1342" s="4"/>
      <c r="UQO1342" s="4"/>
      <c r="UQP1342" s="4"/>
      <c r="UQQ1342" s="4"/>
      <c r="UQR1342" s="4"/>
      <c r="UQS1342" s="4"/>
      <c r="UQT1342" s="4"/>
      <c r="UQU1342" s="4"/>
      <c r="UQV1342" s="4"/>
      <c r="UQW1342" s="4"/>
      <c r="UQX1342" s="4"/>
      <c r="UQY1342" s="4"/>
      <c r="UQZ1342" s="4"/>
      <c r="URA1342" s="4"/>
      <c r="URB1342" s="4"/>
      <c r="URC1342" s="4"/>
      <c r="URD1342" s="4"/>
      <c r="URE1342" s="4"/>
      <c r="URF1342" s="4"/>
      <c r="URG1342" s="4"/>
      <c r="URH1342" s="4"/>
      <c r="URI1342" s="4"/>
      <c r="URJ1342" s="4"/>
      <c r="URK1342" s="4"/>
      <c r="URL1342" s="4"/>
      <c r="URM1342" s="4"/>
      <c r="URN1342" s="4"/>
      <c r="URO1342" s="4"/>
      <c r="URP1342" s="4"/>
      <c r="URQ1342" s="4"/>
      <c r="URR1342" s="4"/>
      <c r="URS1342" s="4"/>
      <c r="URT1342" s="4"/>
      <c r="URU1342" s="4"/>
      <c r="URV1342" s="4"/>
      <c r="URW1342" s="4"/>
      <c r="URX1342" s="4"/>
      <c r="URY1342" s="4"/>
      <c r="URZ1342" s="4"/>
      <c r="USA1342" s="4"/>
      <c r="USB1342" s="4"/>
      <c r="USC1342" s="4"/>
      <c r="USD1342" s="4"/>
      <c r="USE1342" s="4"/>
      <c r="USF1342" s="4"/>
      <c r="USG1342" s="4"/>
      <c r="USH1342" s="4"/>
      <c r="USI1342" s="4"/>
      <c r="USJ1342" s="4"/>
      <c r="USK1342" s="4"/>
      <c r="USL1342" s="4"/>
      <c r="USM1342" s="4"/>
      <c r="USN1342" s="4"/>
      <c r="USO1342" s="4"/>
      <c r="USP1342" s="4"/>
      <c r="USQ1342" s="4"/>
      <c r="USR1342" s="4"/>
      <c r="USS1342" s="4"/>
      <c r="UST1342" s="4"/>
      <c r="USU1342" s="4"/>
      <c r="USV1342" s="4"/>
      <c r="USW1342" s="4"/>
      <c r="USX1342" s="4"/>
      <c r="USY1342" s="4"/>
      <c r="USZ1342" s="4"/>
      <c r="UTA1342" s="4"/>
      <c r="UTB1342" s="4"/>
      <c r="UTC1342" s="4"/>
      <c r="UTD1342" s="4"/>
      <c r="UTE1342" s="4"/>
      <c r="UTF1342" s="4"/>
      <c r="UTG1342" s="4"/>
      <c r="UTH1342" s="4"/>
      <c r="UTI1342" s="4"/>
      <c r="UTJ1342" s="4"/>
      <c r="UTK1342" s="4"/>
      <c r="UTL1342" s="4"/>
      <c r="UTM1342" s="4"/>
      <c r="UTN1342" s="4"/>
      <c r="UTO1342" s="4"/>
      <c r="UTP1342" s="4"/>
      <c r="UTQ1342" s="4"/>
      <c r="UTR1342" s="4"/>
      <c r="UTS1342" s="4"/>
      <c r="UTT1342" s="4"/>
      <c r="UTU1342" s="4"/>
      <c r="UTV1342" s="4"/>
      <c r="UTW1342" s="4"/>
      <c r="UTX1342" s="4"/>
      <c r="UTY1342" s="4"/>
      <c r="UTZ1342" s="4"/>
      <c r="UUA1342" s="4"/>
      <c r="UUB1342" s="4"/>
      <c r="UUC1342" s="4"/>
      <c r="UUD1342" s="4"/>
      <c r="UUE1342" s="4"/>
      <c r="UUF1342" s="4"/>
      <c r="UUG1342" s="4"/>
      <c r="UUH1342" s="4"/>
      <c r="UUI1342" s="4"/>
      <c r="UUJ1342" s="4"/>
      <c r="UUK1342" s="4"/>
      <c r="UUL1342" s="4"/>
      <c r="UUM1342" s="4"/>
      <c r="UUN1342" s="4"/>
      <c r="UUO1342" s="4"/>
      <c r="UUP1342" s="4"/>
      <c r="UUQ1342" s="4"/>
      <c r="UUR1342" s="4"/>
      <c r="UUS1342" s="4"/>
      <c r="UUT1342" s="4"/>
      <c r="UUU1342" s="4"/>
      <c r="UUV1342" s="4"/>
      <c r="UUW1342" s="4"/>
      <c r="UUX1342" s="4"/>
      <c r="UUY1342" s="4"/>
      <c r="UUZ1342" s="4"/>
      <c r="UVA1342" s="4"/>
      <c r="UVB1342" s="4"/>
      <c r="UVC1342" s="4"/>
      <c r="UVD1342" s="4"/>
      <c r="UVE1342" s="4"/>
      <c r="UVF1342" s="4"/>
      <c r="UVG1342" s="4"/>
      <c r="UVH1342" s="4"/>
      <c r="UVI1342" s="4"/>
      <c r="UVJ1342" s="4"/>
      <c r="UVK1342" s="4"/>
      <c r="UVL1342" s="4"/>
      <c r="UVM1342" s="4"/>
      <c r="UVN1342" s="4"/>
      <c r="UVO1342" s="4"/>
      <c r="UVP1342" s="4"/>
      <c r="UVQ1342" s="4"/>
      <c r="UVR1342" s="4"/>
      <c r="UVS1342" s="4"/>
      <c r="UVT1342" s="4"/>
      <c r="UVU1342" s="4"/>
      <c r="UVV1342" s="4"/>
      <c r="UVW1342" s="4"/>
      <c r="UVX1342" s="4"/>
      <c r="UVY1342" s="4"/>
      <c r="UVZ1342" s="4"/>
      <c r="UWA1342" s="4"/>
      <c r="UWB1342" s="4"/>
      <c r="UWC1342" s="4"/>
      <c r="UWD1342" s="4"/>
      <c r="UWE1342" s="4"/>
      <c r="UWF1342" s="4"/>
      <c r="UWG1342" s="4"/>
      <c r="UWH1342" s="4"/>
      <c r="UWI1342" s="4"/>
      <c r="UWJ1342" s="4"/>
      <c r="UWK1342" s="4"/>
      <c r="UWL1342" s="4"/>
      <c r="UWM1342" s="4"/>
      <c r="UWN1342" s="4"/>
      <c r="UWO1342" s="4"/>
      <c r="UWP1342" s="4"/>
      <c r="UWQ1342" s="4"/>
      <c r="UWR1342" s="4"/>
      <c r="UWS1342" s="4"/>
      <c r="UWT1342" s="4"/>
      <c r="UWU1342" s="4"/>
      <c r="UWV1342" s="4"/>
      <c r="UWW1342" s="4"/>
      <c r="UWX1342" s="4"/>
      <c r="UWY1342" s="4"/>
      <c r="UWZ1342" s="4"/>
      <c r="UXA1342" s="4"/>
      <c r="UXB1342" s="4"/>
      <c r="UXC1342" s="4"/>
      <c r="UXD1342" s="4"/>
      <c r="UXE1342" s="4"/>
      <c r="UXF1342" s="4"/>
      <c r="UXG1342" s="4"/>
      <c r="UXH1342" s="4"/>
      <c r="UXI1342" s="4"/>
      <c r="UXJ1342" s="4"/>
      <c r="UXK1342" s="4"/>
      <c r="UXL1342" s="4"/>
      <c r="UXM1342" s="4"/>
      <c r="UXN1342" s="4"/>
      <c r="UXO1342" s="4"/>
      <c r="UXP1342" s="4"/>
      <c r="UXQ1342" s="4"/>
      <c r="UXR1342" s="4"/>
      <c r="UXS1342" s="4"/>
      <c r="UXT1342" s="4"/>
      <c r="UXU1342" s="4"/>
      <c r="UXV1342" s="4"/>
      <c r="UXW1342" s="4"/>
      <c r="UXX1342" s="4"/>
      <c r="UXY1342" s="4"/>
      <c r="UXZ1342" s="4"/>
      <c r="UYA1342" s="4"/>
      <c r="UYB1342" s="4"/>
      <c r="UYC1342" s="4"/>
      <c r="UYD1342" s="4"/>
      <c r="UYE1342" s="4"/>
      <c r="UYF1342" s="4"/>
      <c r="UYG1342" s="4"/>
      <c r="UYH1342" s="4"/>
      <c r="UYI1342" s="4"/>
      <c r="UYJ1342" s="4"/>
      <c r="UYK1342" s="4"/>
      <c r="UYL1342" s="4"/>
      <c r="UYM1342" s="4"/>
      <c r="UYN1342" s="4"/>
      <c r="UYO1342" s="4"/>
      <c r="UYP1342" s="4"/>
      <c r="UYQ1342" s="4"/>
      <c r="UYR1342" s="4"/>
      <c r="UYS1342" s="4"/>
      <c r="UYT1342" s="4"/>
      <c r="UYU1342" s="4"/>
      <c r="UYV1342" s="4"/>
      <c r="UYW1342" s="4"/>
      <c r="UYX1342" s="4"/>
      <c r="UYY1342" s="4"/>
      <c r="UYZ1342" s="4"/>
      <c r="UZA1342" s="4"/>
      <c r="UZB1342" s="4"/>
      <c r="UZC1342" s="4"/>
      <c r="UZD1342" s="4"/>
      <c r="UZE1342" s="4"/>
      <c r="UZF1342" s="4"/>
      <c r="UZG1342" s="4"/>
      <c r="UZH1342" s="4"/>
      <c r="UZI1342" s="4"/>
      <c r="UZJ1342" s="4"/>
      <c r="UZK1342" s="4"/>
      <c r="UZL1342" s="4"/>
      <c r="UZM1342" s="4"/>
      <c r="UZN1342" s="4"/>
      <c r="UZO1342" s="4"/>
      <c r="UZP1342" s="4"/>
      <c r="UZQ1342" s="4"/>
      <c r="UZR1342" s="4"/>
      <c r="UZS1342" s="4"/>
      <c r="UZT1342" s="4"/>
      <c r="UZU1342" s="4"/>
      <c r="UZV1342" s="4"/>
      <c r="UZW1342" s="4"/>
      <c r="UZX1342" s="4"/>
      <c r="UZY1342" s="4"/>
      <c r="UZZ1342" s="4"/>
      <c r="VAA1342" s="4"/>
      <c r="VAB1342" s="4"/>
      <c r="VAC1342" s="4"/>
      <c r="VAD1342" s="4"/>
      <c r="VAE1342" s="4"/>
      <c r="VAF1342" s="4"/>
      <c r="VAG1342" s="4"/>
      <c r="VAH1342" s="4"/>
      <c r="VAI1342" s="4"/>
      <c r="VAJ1342" s="4"/>
      <c r="VAK1342" s="4"/>
      <c r="VAL1342" s="4"/>
      <c r="VAM1342" s="4"/>
      <c r="VAN1342" s="4"/>
      <c r="VAO1342" s="4"/>
      <c r="VAP1342" s="4"/>
      <c r="VAQ1342" s="4"/>
      <c r="VAR1342" s="4"/>
      <c r="VAS1342" s="4"/>
      <c r="VAT1342" s="4"/>
      <c r="VAU1342" s="4"/>
      <c r="VAV1342" s="4"/>
      <c r="VAW1342" s="4"/>
      <c r="VAX1342" s="4"/>
      <c r="VAY1342" s="4"/>
      <c r="VAZ1342" s="4"/>
      <c r="VBA1342" s="4"/>
      <c r="VBB1342" s="4"/>
      <c r="VBC1342" s="4"/>
      <c r="VBD1342" s="4"/>
      <c r="VBE1342" s="4"/>
      <c r="VBF1342" s="4"/>
      <c r="VBG1342" s="4"/>
      <c r="VBH1342" s="4"/>
      <c r="VBI1342" s="4"/>
      <c r="VBJ1342" s="4"/>
      <c r="VBK1342" s="4"/>
      <c r="VBL1342" s="4"/>
      <c r="VBM1342" s="4"/>
      <c r="VBN1342" s="4"/>
      <c r="VBO1342" s="4"/>
      <c r="VBP1342" s="4"/>
      <c r="VBQ1342" s="4"/>
      <c r="VBR1342" s="4"/>
      <c r="VBS1342" s="4"/>
      <c r="VBT1342" s="4"/>
      <c r="VBU1342" s="4"/>
      <c r="VBV1342" s="4"/>
      <c r="VBW1342" s="4"/>
      <c r="VBX1342" s="4"/>
      <c r="VBY1342" s="4"/>
      <c r="VBZ1342" s="4"/>
      <c r="VCA1342" s="4"/>
      <c r="VCB1342" s="4"/>
      <c r="VCC1342" s="4"/>
      <c r="VCD1342" s="4"/>
      <c r="VCE1342" s="4"/>
      <c r="VCF1342" s="4"/>
      <c r="VCG1342" s="4"/>
      <c r="VCH1342" s="4"/>
      <c r="VCI1342" s="4"/>
      <c r="VCJ1342" s="4"/>
      <c r="VCK1342" s="4"/>
      <c r="VCL1342" s="4"/>
      <c r="VCM1342" s="4"/>
      <c r="VCN1342" s="4"/>
      <c r="VCO1342" s="4"/>
      <c r="VCP1342" s="4"/>
      <c r="VCQ1342" s="4"/>
      <c r="VCR1342" s="4"/>
      <c r="VCS1342" s="4"/>
      <c r="VCT1342" s="4"/>
      <c r="VCU1342" s="4"/>
      <c r="VCV1342" s="4"/>
      <c r="VCW1342" s="4"/>
      <c r="VCX1342" s="4"/>
      <c r="VCY1342" s="4"/>
      <c r="VCZ1342" s="4"/>
      <c r="VDA1342" s="4"/>
      <c r="VDB1342" s="4"/>
      <c r="VDC1342" s="4"/>
      <c r="VDD1342" s="4"/>
      <c r="VDE1342" s="4"/>
      <c r="VDF1342" s="4"/>
      <c r="VDG1342" s="4"/>
      <c r="VDH1342" s="4"/>
      <c r="VDI1342" s="4"/>
      <c r="VDJ1342" s="4"/>
      <c r="VDK1342" s="4"/>
      <c r="VDL1342" s="4"/>
      <c r="VDM1342" s="4"/>
      <c r="VDN1342" s="4"/>
      <c r="VDO1342" s="4"/>
      <c r="VDP1342" s="4"/>
      <c r="VDQ1342" s="4"/>
      <c r="VDR1342" s="4"/>
      <c r="VDS1342" s="4"/>
      <c r="VDT1342" s="4"/>
      <c r="VDU1342" s="4"/>
      <c r="VDV1342" s="4"/>
      <c r="VDW1342" s="4"/>
      <c r="VDX1342" s="4"/>
      <c r="VDY1342" s="4"/>
      <c r="VDZ1342" s="4"/>
      <c r="VEA1342" s="4"/>
      <c r="VEB1342" s="4"/>
      <c r="VEC1342" s="4"/>
      <c r="VED1342" s="4"/>
      <c r="VEE1342" s="4"/>
      <c r="VEF1342" s="4"/>
      <c r="VEG1342" s="4"/>
      <c r="VEH1342" s="4"/>
      <c r="VEI1342" s="4"/>
      <c r="VEJ1342" s="4"/>
      <c r="VEK1342" s="4"/>
      <c r="VEL1342" s="4"/>
      <c r="VEM1342" s="4"/>
      <c r="VEN1342" s="4"/>
      <c r="VEO1342" s="4"/>
      <c r="VEP1342" s="4"/>
      <c r="VEQ1342" s="4"/>
      <c r="VER1342" s="4"/>
      <c r="VES1342" s="4"/>
      <c r="VET1342" s="4"/>
      <c r="VEU1342" s="4"/>
      <c r="VEV1342" s="4"/>
      <c r="VEW1342" s="4"/>
      <c r="VEX1342" s="4"/>
      <c r="VEY1342" s="4"/>
      <c r="VEZ1342" s="4"/>
      <c r="VFA1342" s="4"/>
      <c r="VFB1342" s="4"/>
      <c r="VFC1342" s="4"/>
      <c r="VFD1342" s="4"/>
      <c r="VFE1342" s="4"/>
      <c r="VFF1342" s="4"/>
      <c r="VFG1342" s="4"/>
      <c r="VFH1342" s="4"/>
      <c r="VFI1342" s="4"/>
      <c r="VFJ1342" s="4"/>
      <c r="VFK1342" s="4"/>
      <c r="VFL1342" s="4"/>
      <c r="VFM1342" s="4"/>
      <c r="VFN1342" s="4"/>
      <c r="VFO1342" s="4"/>
      <c r="VFP1342" s="4"/>
      <c r="VFQ1342" s="4"/>
      <c r="VFR1342" s="4"/>
      <c r="VFS1342" s="4"/>
      <c r="VFT1342" s="4"/>
      <c r="VFU1342" s="4"/>
      <c r="VFV1342" s="4"/>
      <c r="VFW1342" s="4"/>
      <c r="VFX1342" s="4"/>
      <c r="VFY1342" s="4"/>
      <c r="VFZ1342" s="4"/>
      <c r="VGA1342" s="4"/>
      <c r="VGB1342" s="4"/>
      <c r="VGC1342" s="4"/>
      <c r="VGD1342" s="4"/>
      <c r="VGE1342" s="4"/>
      <c r="VGF1342" s="4"/>
      <c r="VGG1342" s="4"/>
      <c r="VGH1342" s="4"/>
      <c r="VGI1342" s="4"/>
      <c r="VGJ1342" s="4"/>
      <c r="VGK1342" s="4"/>
      <c r="VGL1342" s="4"/>
      <c r="VGM1342" s="4"/>
      <c r="VGN1342" s="4"/>
      <c r="VGO1342" s="4"/>
      <c r="VGP1342" s="4"/>
      <c r="VGQ1342" s="4"/>
      <c r="VGR1342" s="4"/>
      <c r="VGS1342" s="4"/>
      <c r="VGT1342" s="4"/>
      <c r="VGU1342" s="4"/>
      <c r="VGV1342" s="4"/>
      <c r="VGW1342" s="4"/>
      <c r="VGX1342" s="4"/>
      <c r="VGY1342" s="4"/>
      <c r="VGZ1342" s="4"/>
      <c r="VHA1342" s="4"/>
      <c r="VHB1342" s="4"/>
      <c r="VHC1342" s="4"/>
      <c r="VHD1342" s="4"/>
      <c r="VHE1342" s="4"/>
      <c r="VHF1342" s="4"/>
      <c r="VHG1342" s="4"/>
      <c r="VHH1342" s="4"/>
      <c r="VHI1342" s="4"/>
      <c r="VHJ1342" s="4"/>
      <c r="VHK1342" s="4"/>
      <c r="VHL1342" s="4"/>
      <c r="VHM1342" s="4"/>
      <c r="VHN1342" s="4"/>
      <c r="VHO1342" s="4"/>
      <c r="VHP1342" s="4"/>
      <c r="VHQ1342" s="4"/>
      <c r="VHR1342" s="4"/>
      <c r="VHS1342" s="4"/>
      <c r="VHT1342" s="4"/>
      <c r="VHU1342" s="4"/>
      <c r="VHV1342" s="4"/>
      <c r="VHW1342" s="4"/>
      <c r="VHX1342" s="4"/>
      <c r="VHY1342" s="4"/>
      <c r="VHZ1342" s="4"/>
      <c r="VIA1342" s="4"/>
      <c r="VIB1342" s="4"/>
      <c r="VIC1342" s="4"/>
      <c r="VID1342" s="4"/>
      <c r="VIE1342" s="4"/>
      <c r="VIF1342" s="4"/>
      <c r="VIG1342" s="4"/>
      <c r="VIH1342" s="4"/>
      <c r="VII1342" s="4"/>
      <c r="VIJ1342" s="4"/>
      <c r="VIK1342" s="4"/>
      <c r="VIL1342" s="4"/>
      <c r="VIM1342" s="4"/>
      <c r="VIN1342" s="4"/>
      <c r="VIO1342" s="4"/>
      <c r="VIP1342" s="4"/>
      <c r="VIQ1342" s="4"/>
      <c r="VIR1342" s="4"/>
      <c r="VIS1342" s="4"/>
      <c r="VIT1342" s="4"/>
      <c r="VIU1342" s="4"/>
      <c r="VIV1342" s="4"/>
      <c r="VIW1342" s="4"/>
      <c r="VIX1342" s="4"/>
      <c r="VIY1342" s="4"/>
      <c r="VIZ1342" s="4"/>
      <c r="VJA1342" s="4"/>
      <c r="VJB1342" s="4"/>
      <c r="VJC1342" s="4"/>
      <c r="VJD1342" s="4"/>
      <c r="VJE1342" s="4"/>
      <c r="VJF1342" s="4"/>
      <c r="VJG1342" s="4"/>
      <c r="VJH1342" s="4"/>
      <c r="VJI1342" s="4"/>
      <c r="VJJ1342" s="4"/>
      <c r="VJK1342" s="4"/>
      <c r="VJL1342" s="4"/>
      <c r="VJM1342" s="4"/>
      <c r="VJN1342" s="4"/>
      <c r="VJO1342" s="4"/>
      <c r="VJP1342" s="4"/>
      <c r="VJQ1342" s="4"/>
      <c r="VJR1342" s="4"/>
      <c r="VJS1342" s="4"/>
      <c r="VJT1342" s="4"/>
      <c r="VJU1342" s="4"/>
      <c r="VJV1342" s="4"/>
      <c r="VJW1342" s="4"/>
      <c r="VJX1342" s="4"/>
      <c r="VJY1342" s="4"/>
      <c r="VJZ1342" s="4"/>
      <c r="VKA1342" s="4"/>
      <c r="VKB1342" s="4"/>
      <c r="VKC1342" s="4"/>
      <c r="VKD1342" s="4"/>
      <c r="VKE1342" s="4"/>
      <c r="VKF1342" s="4"/>
      <c r="VKG1342" s="4"/>
      <c r="VKH1342" s="4"/>
      <c r="VKI1342" s="4"/>
      <c r="VKJ1342" s="4"/>
      <c r="VKK1342" s="4"/>
      <c r="VKL1342" s="4"/>
      <c r="VKM1342" s="4"/>
      <c r="VKN1342" s="4"/>
      <c r="VKO1342" s="4"/>
      <c r="VKP1342" s="4"/>
      <c r="VKQ1342" s="4"/>
      <c r="VKR1342" s="4"/>
      <c r="VKS1342" s="4"/>
      <c r="VKT1342" s="4"/>
      <c r="VKU1342" s="4"/>
      <c r="VKV1342" s="4"/>
      <c r="VKW1342" s="4"/>
      <c r="VKX1342" s="4"/>
      <c r="VKY1342" s="4"/>
      <c r="VKZ1342" s="4"/>
      <c r="VLA1342" s="4"/>
      <c r="VLB1342" s="4"/>
      <c r="VLC1342" s="4"/>
      <c r="VLD1342" s="4"/>
      <c r="VLE1342" s="4"/>
      <c r="VLF1342" s="4"/>
      <c r="VLG1342" s="4"/>
      <c r="VLH1342" s="4"/>
      <c r="VLI1342" s="4"/>
      <c r="VLJ1342" s="4"/>
      <c r="VLK1342" s="4"/>
      <c r="VLL1342" s="4"/>
      <c r="VLM1342" s="4"/>
      <c r="VLN1342" s="4"/>
      <c r="VLO1342" s="4"/>
      <c r="VLP1342" s="4"/>
      <c r="VLQ1342" s="4"/>
      <c r="VLR1342" s="4"/>
      <c r="VLS1342" s="4"/>
      <c r="VLT1342" s="4"/>
      <c r="VLU1342" s="4"/>
      <c r="VLV1342" s="4"/>
      <c r="VLW1342" s="4"/>
      <c r="VLX1342" s="4"/>
      <c r="VLY1342" s="4"/>
      <c r="VLZ1342" s="4"/>
      <c r="VMA1342" s="4"/>
      <c r="VMB1342" s="4"/>
      <c r="VMC1342" s="4"/>
      <c r="VMD1342" s="4"/>
      <c r="VME1342" s="4"/>
      <c r="VMF1342" s="4"/>
      <c r="VMG1342" s="4"/>
      <c r="VMH1342" s="4"/>
      <c r="VMI1342" s="4"/>
      <c r="VMJ1342" s="4"/>
      <c r="VMK1342" s="4"/>
      <c r="VML1342" s="4"/>
      <c r="VMM1342" s="4"/>
      <c r="VMN1342" s="4"/>
      <c r="VMO1342" s="4"/>
      <c r="VMP1342" s="4"/>
      <c r="VMQ1342" s="4"/>
      <c r="VMR1342" s="4"/>
      <c r="VMS1342" s="4"/>
      <c r="VMT1342" s="4"/>
      <c r="VMU1342" s="4"/>
      <c r="VMV1342" s="4"/>
      <c r="VMW1342" s="4"/>
      <c r="VMX1342" s="4"/>
      <c r="VMY1342" s="4"/>
      <c r="VMZ1342" s="4"/>
      <c r="VNA1342" s="4"/>
      <c r="VNB1342" s="4"/>
      <c r="VNC1342" s="4"/>
      <c r="VND1342" s="4"/>
      <c r="VNE1342" s="4"/>
      <c r="VNF1342" s="4"/>
      <c r="VNG1342" s="4"/>
      <c r="VNH1342" s="4"/>
      <c r="VNI1342" s="4"/>
      <c r="VNJ1342" s="4"/>
      <c r="VNK1342" s="4"/>
      <c r="VNL1342" s="4"/>
      <c r="VNM1342" s="4"/>
      <c r="VNN1342" s="4"/>
      <c r="VNO1342" s="4"/>
      <c r="VNP1342" s="4"/>
      <c r="VNQ1342" s="4"/>
      <c r="VNR1342" s="4"/>
      <c r="VNS1342" s="4"/>
      <c r="VNT1342" s="4"/>
      <c r="VNU1342" s="4"/>
      <c r="VNV1342" s="4"/>
      <c r="VNW1342" s="4"/>
      <c r="VNX1342" s="4"/>
      <c r="VNY1342" s="4"/>
      <c r="VNZ1342" s="4"/>
      <c r="VOA1342" s="4"/>
      <c r="VOB1342" s="4"/>
      <c r="VOC1342" s="4"/>
      <c r="VOD1342" s="4"/>
      <c r="VOE1342" s="4"/>
      <c r="VOF1342" s="4"/>
      <c r="VOG1342" s="4"/>
      <c r="VOH1342" s="4"/>
      <c r="VOI1342" s="4"/>
      <c r="VOJ1342" s="4"/>
      <c r="VOK1342" s="4"/>
      <c r="VOL1342" s="4"/>
      <c r="VOM1342" s="4"/>
      <c r="VON1342" s="4"/>
      <c r="VOO1342" s="4"/>
      <c r="VOP1342" s="4"/>
      <c r="VOQ1342" s="4"/>
      <c r="VOR1342" s="4"/>
      <c r="VOS1342" s="4"/>
      <c r="VOT1342" s="4"/>
      <c r="VOU1342" s="4"/>
      <c r="VOV1342" s="4"/>
      <c r="VOW1342" s="4"/>
      <c r="VOX1342" s="4"/>
      <c r="VOY1342" s="4"/>
      <c r="VOZ1342" s="4"/>
      <c r="VPA1342" s="4"/>
      <c r="VPB1342" s="4"/>
      <c r="VPC1342" s="4"/>
      <c r="VPD1342" s="4"/>
      <c r="VPE1342" s="4"/>
      <c r="VPF1342" s="4"/>
      <c r="VPG1342" s="4"/>
      <c r="VPH1342" s="4"/>
      <c r="VPI1342" s="4"/>
      <c r="VPJ1342" s="4"/>
      <c r="VPK1342" s="4"/>
      <c r="VPL1342" s="4"/>
      <c r="VPM1342" s="4"/>
      <c r="VPN1342" s="4"/>
      <c r="VPO1342" s="4"/>
      <c r="VPP1342" s="4"/>
      <c r="VPQ1342" s="4"/>
      <c r="VPR1342" s="4"/>
      <c r="VPS1342" s="4"/>
      <c r="VPT1342" s="4"/>
      <c r="VPU1342" s="4"/>
      <c r="VPV1342" s="4"/>
      <c r="VPW1342" s="4"/>
      <c r="VPX1342" s="4"/>
      <c r="VPY1342" s="4"/>
      <c r="VPZ1342" s="4"/>
      <c r="VQA1342" s="4"/>
      <c r="VQB1342" s="4"/>
      <c r="VQC1342" s="4"/>
      <c r="VQD1342" s="4"/>
      <c r="VQE1342" s="4"/>
      <c r="VQF1342" s="4"/>
      <c r="VQG1342" s="4"/>
      <c r="VQH1342" s="4"/>
      <c r="VQI1342" s="4"/>
      <c r="VQJ1342" s="4"/>
      <c r="VQK1342" s="4"/>
      <c r="VQL1342" s="4"/>
      <c r="VQM1342" s="4"/>
      <c r="VQN1342" s="4"/>
      <c r="VQO1342" s="4"/>
      <c r="VQP1342" s="4"/>
      <c r="VQQ1342" s="4"/>
      <c r="VQR1342" s="4"/>
      <c r="VQS1342" s="4"/>
      <c r="VQT1342" s="4"/>
      <c r="VQU1342" s="4"/>
      <c r="VQV1342" s="4"/>
      <c r="VQW1342" s="4"/>
      <c r="VQX1342" s="4"/>
      <c r="VQY1342" s="4"/>
      <c r="VQZ1342" s="4"/>
      <c r="VRA1342" s="4"/>
      <c r="VRB1342" s="4"/>
      <c r="VRC1342" s="4"/>
      <c r="VRD1342" s="4"/>
      <c r="VRE1342" s="4"/>
      <c r="VRF1342" s="4"/>
      <c r="VRG1342" s="4"/>
      <c r="VRH1342" s="4"/>
      <c r="VRI1342" s="4"/>
      <c r="VRJ1342" s="4"/>
      <c r="VRK1342" s="4"/>
      <c r="VRL1342" s="4"/>
      <c r="VRM1342" s="4"/>
      <c r="VRN1342" s="4"/>
      <c r="VRO1342" s="4"/>
      <c r="VRP1342" s="4"/>
      <c r="VRQ1342" s="4"/>
      <c r="VRR1342" s="4"/>
      <c r="VRS1342" s="4"/>
      <c r="VRT1342" s="4"/>
      <c r="VRU1342" s="4"/>
      <c r="VRV1342" s="4"/>
      <c r="VRW1342" s="4"/>
      <c r="VRX1342" s="4"/>
      <c r="VRY1342" s="4"/>
      <c r="VRZ1342" s="4"/>
      <c r="VSA1342" s="4"/>
      <c r="VSB1342" s="4"/>
      <c r="VSC1342" s="4"/>
      <c r="VSD1342" s="4"/>
      <c r="VSE1342" s="4"/>
      <c r="VSF1342" s="4"/>
      <c r="VSG1342" s="4"/>
      <c r="VSH1342" s="4"/>
      <c r="VSI1342" s="4"/>
      <c r="VSJ1342" s="4"/>
      <c r="VSK1342" s="4"/>
      <c r="VSL1342" s="4"/>
      <c r="VSM1342" s="4"/>
      <c r="VSN1342" s="4"/>
      <c r="VSO1342" s="4"/>
      <c r="VSP1342" s="4"/>
      <c r="VSQ1342" s="4"/>
      <c r="VSR1342" s="4"/>
      <c r="VSS1342" s="4"/>
      <c r="VST1342" s="4"/>
      <c r="VSU1342" s="4"/>
      <c r="VSV1342" s="4"/>
      <c r="VSW1342" s="4"/>
      <c r="VSX1342" s="4"/>
      <c r="VSY1342" s="4"/>
      <c r="VSZ1342" s="4"/>
      <c r="VTA1342" s="4"/>
      <c r="VTB1342" s="4"/>
      <c r="VTC1342" s="4"/>
      <c r="VTD1342" s="4"/>
      <c r="VTE1342" s="4"/>
      <c r="VTF1342" s="4"/>
      <c r="VTG1342" s="4"/>
      <c r="VTH1342" s="4"/>
      <c r="VTI1342" s="4"/>
      <c r="VTJ1342" s="4"/>
      <c r="VTK1342" s="4"/>
      <c r="VTL1342" s="4"/>
      <c r="VTM1342" s="4"/>
      <c r="VTN1342" s="4"/>
      <c r="VTO1342" s="4"/>
      <c r="VTP1342" s="4"/>
      <c r="VTQ1342" s="4"/>
      <c r="VTR1342" s="4"/>
      <c r="VTS1342" s="4"/>
      <c r="VTT1342" s="4"/>
      <c r="VTU1342" s="4"/>
      <c r="VTV1342" s="4"/>
      <c r="VTW1342" s="4"/>
      <c r="VTX1342" s="4"/>
      <c r="VTY1342" s="4"/>
      <c r="VTZ1342" s="4"/>
      <c r="VUA1342" s="4"/>
      <c r="VUB1342" s="4"/>
      <c r="VUC1342" s="4"/>
      <c r="VUD1342" s="4"/>
      <c r="VUE1342" s="4"/>
      <c r="VUF1342" s="4"/>
      <c r="VUG1342" s="4"/>
      <c r="VUH1342" s="4"/>
      <c r="VUI1342" s="4"/>
      <c r="VUJ1342" s="4"/>
      <c r="VUK1342" s="4"/>
      <c r="VUL1342" s="4"/>
      <c r="VUM1342" s="4"/>
      <c r="VUN1342" s="4"/>
      <c r="VUO1342" s="4"/>
      <c r="VUP1342" s="4"/>
      <c r="VUQ1342" s="4"/>
      <c r="VUR1342" s="4"/>
      <c r="VUS1342" s="4"/>
      <c r="VUT1342" s="4"/>
      <c r="VUU1342" s="4"/>
      <c r="VUV1342" s="4"/>
      <c r="VUW1342" s="4"/>
      <c r="VUX1342" s="4"/>
      <c r="VUY1342" s="4"/>
      <c r="VUZ1342" s="4"/>
      <c r="VVA1342" s="4"/>
      <c r="VVB1342" s="4"/>
      <c r="VVC1342" s="4"/>
      <c r="VVD1342" s="4"/>
      <c r="VVE1342" s="4"/>
      <c r="VVF1342" s="4"/>
      <c r="VVG1342" s="4"/>
      <c r="VVH1342" s="4"/>
      <c r="VVI1342" s="4"/>
      <c r="VVJ1342" s="4"/>
      <c r="VVK1342" s="4"/>
      <c r="VVL1342" s="4"/>
      <c r="VVM1342" s="4"/>
      <c r="VVN1342" s="4"/>
      <c r="VVO1342" s="4"/>
      <c r="VVP1342" s="4"/>
      <c r="VVQ1342" s="4"/>
      <c r="VVR1342" s="4"/>
      <c r="VVS1342" s="4"/>
      <c r="VVT1342" s="4"/>
      <c r="VVU1342" s="4"/>
      <c r="VVV1342" s="4"/>
      <c r="VVW1342" s="4"/>
      <c r="VVX1342" s="4"/>
      <c r="VVY1342" s="4"/>
      <c r="VVZ1342" s="4"/>
      <c r="VWA1342" s="4"/>
      <c r="VWB1342" s="4"/>
      <c r="VWC1342" s="4"/>
      <c r="VWD1342" s="4"/>
      <c r="VWE1342" s="4"/>
      <c r="VWF1342" s="4"/>
      <c r="VWG1342" s="4"/>
      <c r="VWH1342" s="4"/>
      <c r="VWI1342" s="4"/>
      <c r="VWJ1342" s="4"/>
      <c r="VWK1342" s="4"/>
      <c r="VWL1342" s="4"/>
      <c r="VWM1342" s="4"/>
      <c r="VWN1342" s="4"/>
      <c r="VWO1342" s="4"/>
      <c r="VWP1342" s="4"/>
      <c r="VWQ1342" s="4"/>
      <c r="VWR1342" s="4"/>
      <c r="VWS1342" s="4"/>
      <c r="VWT1342" s="4"/>
      <c r="VWU1342" s="4"/>
      <c r="VWV1342" s="4"/>
      <c r="VWW1342" s="4"/>
      <c r="VWX1342" s="4"/>
      <c r="VWY1342" s="4"/>
      <c r="VWZ1342" s="4"/>
      <c r="VXA1342" s="4"/>
      <c r="VXB1342" s="4"/>
      <c r="VXC1342" s="4"/>
      <c r="VXD1342" s="4"/>
      <c r="VXE1342" s="4"/>
      <c r="VXF1342" s="4"/>
      <c r="VXG1342" s="4"/>
      <c r="VXH1342" s="4"/>
      <c r="VXI1342" s="4"/>
      <c r="VXJ1342" s="4"/>
      <c r="VXK1342" s="4"/>
      <c r="VXL1342" s="4"/>
      <c r="VXM1342" s="4"/>
      <c r="VXN1342" s="4"/>
      <c r="VXO1342" s="4"/>
      <c r="VXP1342" s="4"/>
      <c r="VXQ1342" s="4"/>
      <c r="VXR1342" s="4"/>
      <c r="VXS1342" s="4"/>
      <c r="VXT1342" s="4"/>
      <c r="VXU1342" s="4"/>
      <c r="VXV1342" s="4"/>
      <c r="VXW1342" s="4"/>
      <c r="VXX1342" s="4"/>
      <c r="VXY1342" s="4"/>
      <c r="VXZ1342" s="4"/>
      <c r="VYA1342" s="4"/>
      <c r="VYB1342" s="4"/>
      <c r="VYC1342" s="4"/>
      <c r="VYD1342" s="4"/>
      <c r="VYE1342" s="4"/>
      <c r="VYF1342" s="4"/>
      <c r="VYG1342" s="4"/>
      <c r="VYH1342" s="4"/>
      <c r="VYI1342" s="4"/>
      <c r="VYJ1342" s="4"/>
      <c r="VYK1342" s="4"/>
      <c r="VYL1342" s="4"/>
      <c r="VYM1342" s="4"/>
      <c r="VYN1342" s="4"/>
      <c r="VYO1342" s="4"/>
      <c r="VYP1342" s="4"/>
      <c r="VYQ1342" s="4"/>
      <c r="VYR1342" s="4"/>
      <c r="VYS1342" s="4"/>
      <c r="VYT1342" s="4"/>
      <c r="VYU1342" s="4"/>
      <c r="VYV1342" s="4"/>
      <c r="VYW1342" s="4"/>
      <c r="VYX1342" s="4"/>
      <c r="VYY1342" s="4"/>
      <c r="VYZ1342" s="4"/>
      <c r="VZA1342" s="4"/>
      <c r="VZB1342" s="4"/>
      <c r="VZC1342" s="4"/>
      <c r="VZD1342" s="4"/>
      <c r="VZE1342" s="4"/>
      <c r="VZF1342" s="4"/>
      <c r="VZG1342" s="4"/>
      <c r="VZH1342" s="4"/>
      <c r="VZI1342" s="4"/>
      <c r="VZJ1342" s="4"/>
      <c r="VZK1342" s="4"/>
      <c r="VZL1342" s="4"/>
      <c r="VZM1342" s="4"/>
      <c r="VZN1342" s="4"/>
      <c r="VZO1342" s="4"/>
      <c r="VZP1342" s="4"/>
      <c r="VZQ1342" s="4"/>
      <c r="VZR1342" s="4"/>
      <c r="VZS1342" s="4"/>
      <c r="VZT1342" s="4"/>
      <c r="VZU1342" s="4"/>
      <c r="VZV1342" s="4"/>
      <c r="VZW1342" s="4"/>
      <c r="VZX1342" s="4"/>
      <c r="VZY1342" s="4"/>
      <c r="VZZ1342" s="4"/>
      <c r="WAA1342" s="4"/>
      <c r="WAB1342" s="4"/>
      <c r="WAC1342" s="4"/>
      <c r="WAD1342" s="4"/>
      <c r="WAE1342" s="4"/>
      <c r="WAF1342" s="4"/>
      <c r="WAG1342" s="4"/>
      <c r="WAH1342" s="4"/>
      <c r="WAI1342" s="4"/>
      <c r="WAJ1342" s="4"/>
      <c r="WAK1342" s="4"/>
      <c r="WAL1342" s="4"/>
      <c r="WAM1342" s="4"/>
      <c r="WAN1342" s="4"/>
      <c r="WAO1342" s="4"/>
      <c r="WAP1342" s="4"/>
      <c r="WAQ1342" s="4"/>
      <c r="WAR1342" s="4"/>
      <c r="WAS1342" s="4"/>
      <c r="WAT1342" s="4"/>
      <c r="WAU1342" s="4"/>
      <c r="WAV1342" s="4"/>
      <c r="WAW1342" s="4"/>
      <c r="WAX1342" s="4"/>
      <c r="WAY1342" s="4"/>
      <c r="WAZ1342" s="4"/>
      <c r="WBA1342" s="4"/>
      <c r="WBB1342" s="4"/>
      <c r="WBC1342" s="4"/>
      <c r="WBD1342" s="4"/>
      <c r="WBE1342" s="4"/>
      <c r="WBF1342" s="4"/>
      <c r="WBG1342" s="4"/>
      <c r="WBH1342" s="4"/>
      <c r="WBI1342" s="4"/>
      <c r="WBJ1342" s="4"/>
      <c r="WBK1342" s="4"/>
      <c r="WBL1342" s="4"/>
      <c r="WBM1342" s="4"/>
      <c r="WBN1342" s="4"/>
      <c r="WBO1342" s="4"/>
      <c r="WBP1342" s="4"/>
      <c r="WBQ1342" s="4"/>
      <c r="WBR1342" s="4"/>
      <c r="WBS1342" s="4"/>
      <c r="WBT1342" s="4"/>
      <c r="WBU1342" s="4"/>
      <c r="WBV1342" s="4"/>
      <c r="WBW1342" s="4"/>
      <c r="WBX1342" s="4"/>
      <c r="WBY1342" s="4"/>
      <c r="WBZ1342" s="4"/>
      <c r="WCA1342" s="4"/>
      <c r="WCB1342" s="4"/>
      <c r="WCC1342" s="4"/>
      <c r="WCD1342" s="4"/>
      <c r="WCE1342" s="4"/>
      <c r="WCF1342" s="4"/>
      <c r="WCG1342" s="4"/>
      <c r="WCH1342" s="4"/>
      <c r="WCI1342" s="4"/>
      <c r="WCJ1342" s="4"/>
      <c r="WCK1342" s="4"/>
      <c r="WCL1342" s="4"/>
      <c r="WCM1342" s="4"/>
      <c r="WCN1342" s="4"/>
      <c r="WCO1342" s="4"/>
      <c r="WCP1342" s="4"/>
      <c r="WCQ1342" s="4"/>
      <c r="WCR1342" s="4"/>
      <c r="WCS1342" s="4"/>
      <c r="WCT1342" s="4"/>
      <c r="WCU1342" s="4"/>
      <c r="WCV1342" s="4"/>
      <c r="WCW1342" s="4"/>
      <c r="WCX1342" s="4"/>
      <c r="WCY1342" s="4"/>
      <c r="WCZ1342" s="4"/>
      <c r="WDA1342" s="4"/>
      <c r="WDB1342" s="4"/>
      <c r="WDC1342" s="4"/>
      <c r="WDD1342" s="4"/>
      <c r="WDE1342" s="4"/>
      <c r="WDF1342" s="4"/>
      <c r="WDG1342" s="4"/>
      <c r="WDH1342" s="4"/>
      <c r="WDI1342" s="4"/>
      <c r="WDJ1342" s="4"/>
      <c r="WDK1342" s="4"/>
      <c r="WDL1342" s="4"/>
      <c r="WDM1342" s="4"/>
      <c r="WDN1342" s="4"/>
      <c r="WDO1342" s="4"/>
      <c r="WDP1342" s="4"/>
      <c r="WDQ1342" s="4"/>
      <c r="WDR1342" s="4"/>
      <c r="WDS1342" s="4"/>
      <c r="WDT1342" s="4"/>
      <c r="WDU1342" s="4"/>
      <c r="WDV1342" s="4"/>
      <c r="WDW1342" s="4"/>
      <c r="WDX1342" s="4"/>
      <c r="WDY1342" s="4"/>
      <c r="WDZ1342" s="4"/>
      <c r="WEA1342" s="4"/>
      <c r="WEB1342" s="4"/>
      <c r="WEC1342" s="4"/>
      <c r="WED1342" s="4"/>
      <c r="WEE1342" s="4"/>
      <c r="WEF1342" s="4"/>
      <c r="WEG1342" s="4"/>
      <c r="WEH1342" s="4"/>
      <c r="WEI1342" s="4"/>
      <c r="WEJ1342" s="4"/>
      <c r="WEK1342" s="4"/>
      <c r="WEL1342" s="4"/>
      <c r="WEM1342" s="4"/>
      <c r="WEN1342" s="4"/>
      <c r="WEO1342" s="4"/>
      <c r="WEP1342" s="4"/>
      <c r="WEQ1342" s="4"/>
      <c r="WER1342" s="4"/>
      <c r="WES1342" s="4"/>
      <c r="WET1342" s="4"/>
      <c r="WEU1342" s="4"/>
      <c r="WEV1342" s="4"/>
      <c r="WEW1342" s="4"/>
      <c r="WEX1342" s="4"/>
      <c r="WEY1342" s="4"/>
      <c r="WEZ1342" s="4"/>
      <c r="WFA1342" s="4"/>
      <c r="WFB1342" s="4"/>
      <c r="WFC1342" s="4"/>
      <c r="WFD1342" s="4"/>
      <c r="WFE1342" s="4"/>
      <c r="WFF1342" s="4"/>
      <c r="WFG1342" s="4"/>
      <c r="WFH1342" s="4"/>
      <c r="WFI1342" s="4"/>
      <c r="WFJ1342" s="4"/>
      <c r="WFK1342" s="4"/>
      <c r="WFL1342" s="4"/>
      <c r="WFM1342" s="4"/>
      <c r="WFN1342" s="4"/>
      <c r="WFO1342" s="4"/>
      <c r="WFP1342" s="4"/>
      <c r="WFQ1342" s="4"/>
      <c r="WFR1342" s="4"/>
      <c r="WFS1342" s="4"/>
      <c r="WFT1342" s="4"/>
      <c r="WFU1342" s="4"/>
      <c r="WFV1342" s="4"/>
      <c r="WFW1342" s="4"/>
      <c r="WFX1342" s="4"/>
      <c r="WFY1342" s="4"/>
      <c r="WFZ1342" s="4"/>
      <c r="WGA1342" s="4"/>
      <c r="WGB1342" s="4"/>
      <c r="WGC1342" s="4"/>
      <c r="WGD1342" s="4"/>
      <c r="WGE1342" s="4"/>
      <c r="WGF1342" s="4"/>
      <c r="WGG1342" s="4"/>
      <c r="WGH1342" s="4"/>
      <c r="WGI1342" s="4"/>
      <c r="WGJ1342" s="4"/>
      <c r="WGK1342" s="4"/>
      <c r="WGL1342" s="4"/>
      <c r="WGM1342" s="4"/>
      <c r="WGN1342" s="4"/>
      <c r="WGO1342" s="4"/>
      <c r="WGP1342" s="4"/>
      <c r="WGQ1342" s="4"/>
      <c r="WGR1342" s="4"/>
      <c r="WGS1342" s="4"/>
      <c r="WGT1342" s="4"/>
      <c r="WGU1342" s="4"/>
      <c r="WGV1342" s="4"/>
      <c r="WGW1342" s="4"/>
      <c r="WGX1342" s="4"/>
      <c r="WGY1342" s="4"/>
      <c r="WGZ1342" s="4"/>
      <c r="WHA1342" s="4"/>
      <c r="WHB1342" s="4"/>
      <c r="WHC1342" s="4"/>
      <c r="WHD1342" s="4"/>
      <c r="WHE1342" s="4"/>
      <c r="WHF1342" s="4"/>
      <c r="WHG1342" s="4"/>
      <c r="WHH1342" s="4"/>
      <c r="WHI1342" s="4"/>
      <c r="WHJ1342" s="4"/>
      <c r="WHK1342" s="4"/>
      <c r="WHL1342" s="4"/>
      <c r="WHM1342" s="4"/>
      <c r="WHN1342" s="4"/>
      <c r="WHO1342" s="4"/>
      <c r="WHP1342" s="4"/>
      <c r="WHQ1342" s="4"/>
      <c r="WHR1342" s="4"/>
      <c r="WHS1342" s="4"/>
      <c r="WHT1342" s="4"/>
      <c r="WHU1342" s="4"/>
      <c r="WHV1342" s="4"/>
      <c r="WHW1342" s="4"/>
      <c r="WHX1342" s="4"/>
      <c r="WHY1342" s="4"/>
      <c r="WHZ1342" s="4"/>
      <c r="WIA1342" s="4"/>
      <c r="WIB1342" s="4"/>
      <c r="WIC1342" s="4"/>
      <c r="WID1342" s="4"/>
      <c r="WIE1342" s="4"/>
      <c r="WIF1342" s="4"/>
      <c r="WIG1342" s="4"/>
      <c r="WIH1342" s="4"/>
      <c r="WII1342" s="4"/>
      <c r="WIJ1342" s="4"/>
      <c r="WIK1342" s="4"/>
      <c r="WIL1342" s="4"/>
      <c r="WIM1342" s="4"/>
      <c r="WIN1342" s="4"/>
      <c r="WIO1342" s="4"/>
      <c r="WIP1342" s="4"/>
      <c r="WIQ1342" s="4"/>
      <c r="WIR1342" s="4"/>
      <c r="WIS1342" s="4"/>
      <c r="WIT1342" s="4"/>
      <c r="WIU1342" s="4"/>
      <c r="WIV1342" s="4"/>
      <c r="WIW1342" s="4"/>
      <c r="WIX1342" s="4"/>
      <c r="WIY1342" s="4"/>
      <c r="WIZ1342" s="4"/>
      <c r="WJA1342" s="4"/>
      <c r="WJB1342" s="4"/>
      <c r="WJC1342" s="4"/>
      <c r="WJD1342" s="4"/>
      <c r="WJE1342" s="4"/>
      <c r="WJF1342" s="4"/>
      <c r="WJG1342" s="4"/>
      <c r="WJH1342" s="4"/>
      <c r="WJI1342" s="4"/>
      <c r="WJJ1342" s="4"/>
      <c r="WJK1342" s="4"/>
      <c r="WJL1342" s="4"/>
      <c r="WJM1342" s="4"/>
      <c r="WJN1342" s="4"/>
      <c r="WJO1342" s="4"/>
      <c r="WJP1342" s="4"/>
      <c r="WJQ1342" s="4"/>
      <c r="WJR1342" s="4"/>
      <c r="WJS1342" s="4"/>
      <c r="WJT1342" s="4"/>
      <c r="WJU1342" s="4"/>
      <c r="WJV1342" s="4"/>
      <c r="WJW1342" s="4"/>
      <c r="WJX1342" s="4"/>
      <c r="WJY1342" s="4"/>
      <c r="WJZ1342" s="4"/>
      <c r="WKA1342" s="4"/>
      <c r="WKB1342" s="4"/>
      <c r="WKC1342" s="4"/>
      <c r="WKD1342" s="4"/>
      <c r="WKE1342" s="4"/>
      <c r="WKF1342" s="4"/>
      <c r="WKG1342" s="4"/>
      <c r="WKH1342" s="4"/>
      <c r="WKI1342" s="4"/>
      <c r="WKJ1342" s="4"/>
      <c r="WKK1342" s="4"/>
      <c r="WKL1342" s="4"/>
      <c r="WKM1342" s="4"/>
      <c r="WKN1342" s="4"/>
      <c r="WKO1342" s="4"/>
      <c r="WKP1342" s="4"/>
      <c r="WKQ1342" s="4"/>
      <c r="WKR1342" s="4"/>
      <c r="WKS1342" s="4"/>
      <c r="WKT1342" s="4"/>
      <c r="WKU1342" s="4"/>
      <c r="WKV1342" s="4"/>
      <c r="WKW1342" s="4"/>
      <c r="WKX1342" s="4"/>
      <c r="WKY1342" s="4"/>
      <c r="WKZ1342" s="4"/>
      <c r="WLA1342" s="4"/>
      <c r="WLB1342" s="4"/>
      <c r="WLC1342" s="4"/>
      <c r="WLD1342" s="4"/>
      <c r="WLE1342" s="4"/>
      <c r="WLF1342" s="4"/>
      <c r="WLG1342" s="4"/>
      <c r="WLH1342" s="4"/>
      <c r="WLI1342" s="4"/>
      <c r="WLJ1342" s="4"/>
      <c r="WLK1342" s="4"/>
      <c r="WLL1342" s="4"/>
      <c r="WLM1342" s="4"/>
      <c r="WLN1342" s="4"/>
      <c r="WLO1342" s="4"/>
      <c r="WLP1342" s="4"/>
      <c r="WLQ1342" s="4"/>
      <c r="WLR1342" s="4"/>
      <c r="WLS1342" s="4"/>
      <c r="WLT1342" s="4"/>
      <c r="WLU1342" s="4"/>
      <c r="WLV1342" s="4"/>
      <c r="WLW1342" s="4"/>
      <c r="WLX1342" s="4"/>
      <c r="WLY1342" s="4"/>
      <c r="WLZ1342" s="4"/>
      <c r="WMA1342" s="4"/>
      <c r="WMB1342" s="4"/>
      <c r="WMC1342" s="4"/>
      <c r="WMD1342" s="4"/>
      <c r="WME1342" s="4"/>
      <c r="WMF1342" s="4"/>
      <c r="WMG1342" s="4"/>
      <c r="WMH1342" s="4"/>
      <c r="WMI1342" s="4"/>
      <c r="WMJ1342" s="4"/>
      <c r="WMK1342" s="4"/>
      <c r="WML1342" s="4"/>
      <c r="WMM1342" s="4"/>
      <c r="WMN1342" s="4"/>
      <c r="WMO1342" s="4"/>
      <c r="WMP1342" s="4"/>
      <c r="WMQ1342" s="4"/>
      <c r="WMR1342" s="4"/>
      <c r="WMS1342" s="4"/>
      <c r="WMT1342" s="4"/>
      <c r="WMU1342" s="4"/>
      <c r="WMV1342" s="4"/>
      <c r="WMW1342" s="4"/>
      <c r="WMX1342" s="4"/>
      <c r="WMY1342" s="4"/>
      <c r="WMZ1342" s="4"/>
      <c r="WNA1342" s="4"/>
      <c r="WNB1342" s="4"/>
      <c r="WNC1342" s="4"/>
      <c r="WND1342" s="4"/>
      <c r="WNE1342" s="4"/>
      <c r="WNF1342" s="4"/>
      <c r="WNG1342" s="4"/>
      <c r="WNH1342" s="4"/>
      <c r="WNI1342" s="4"/>
      <c r="WNJ1342" s="4"/>
      <c r="WNK1342" s="4"/>
      <c r="WNL1342" s="4"/>
      <c r="WNM1342" s="4"/>
      <c r="WNN1342" s="4"/>
      <c r="WNO1342" s="4"/>
      <c r="WNP1342" s="4"/>
      <c r="WNQ1342" s="4"/>
      <c r="WNR1342" s="4"/>
      <c r="WNS1342" s="4"/>
      <c r="WNT1342" s="4"/>
      <c r="WNU1342" s="4"/>
      <c r="WNV1342" s="4"/>
      <c r="WNW1342" s="4"/>
      <c r="WNX1342" s="4"/>
      <c r="WNY1342" s="4"/>
      <c r="WNZ1342" s="4"/>
      <c r="WOA1342" s="4"/>
      <c r="WOB1342" s="4"/>
      <c r="WOC1342" s="4"/>
      <c r="WOD1342" s="4"/>
      <c r="WOE1342" s="4"/>
      <c r="WOF1342" s="4"/>
      <c r="WOG1342" s="4"/>
      <c r="WOH1342" s="4"/>
      <c r="WOI1342" s="4"/>
      <c r="WOJ1342" s="4"/>
      <c r="WOK1342" s="4"/>
      <c r="WOL1342" s="4"/>
      <c r="WOM1342" s="4"/>
      <c r="WON1342" s="4"/>
      <c r="WOO1342" s="4"/>
      <c r="WOP1342" s="4"/>
      <c r="WOQ1342" s="4"/>
      <c r="WOR1342" s="4"/>
      <c r="WOS1342" s="4"/>
      <c r="WOT1342" s="4"/>
      <c r="WOU1342" s="4"/>
      <c r="WOV1342" s="4"/>
      <c r="WOW1342" s="4"/>
      <c r="WOX1342" s="4"/>
      <c r="WOY1342" s="4"/>
      <c r="WOZ1342" s="4"/>
      <c r="WPA1342" s="4"/>
      <c r="WPB1342" s="4"/>
      <c r="WPC1342" s="4"/>
      <c r="WPD1342" s="4"/>
      <c r="WPE1342" s="4"/>
      <c r="WPF1342" s="4"/>
      <c r="WPG1342" s="4"/>
      <c r="WPH1342" s="4"/>
      <c r="WPI1342" s="4"/>
      <c r="WPJ1342" s="4"/>
      <c r="WPK1342" s="4"/>
      <c r="WPL1342" s="4"/>
      <c r="WPM1342" s="4"/>
      <c r="WPN1342" s="4"/>
      <c r="WPO1342" s="4"/>
      <c r="WPP1342" s="4"/>
      <c r="WPQ1342" s="4"/>
      <c r="WPR1342" s="4"/>
      <c r="WPS1342" s="4"/>
      <c r="WPT1342" s="4"/>
      <c r="WPU1342" s="4"/>
      <c r="WPV1342" s="4"/>
      <c r="WPW1342" s="4"/>
      <c r="WPX1342" s="4"/>
      <c r="WPY1342" s="4"/>
      <c r="WPZ1342" s="4"/>
      <c r="WQA1342" s="4"/>
      <c r="WQB1342" s="4"/>
      <c r="WQC1342" s="4"/>
      <c r="WQD1342" s="4"/>
      <c r="WQE1342" s="4"/>
      <c r="WQF1342" s="4"/>
      <c r="WQG1342" s="4"/>
      <c r="WQH1342" s="4"/>
      <c r="WQI1342" s="4"/>
      <c r="WQJ1342" s="4"/>
      <c r="WQK1342" s="4"/>
      <c r="WQL1342" s="4"/>
      <c r="WQM1342" s="4"/>
      <c r="WQN1342" s="4"/>
      <c r="WQO1342" s="4"/>
      <c r="WQP1342" s="4"/>
      <c r="WQQ1342" s="4"/>
      <c r="WQR1342" s="4"/>
      <c r="WQS1342" s="4"/>
      <c r="WQT1342" s="4"/>
      <c r="WQU1342" s="4"/>
      <c r="WQV1342" s="4"/>
      <c r="WQW1342" s="4"/>
      <c r="WQX1342" s="4"/>
      <c r="WQY1342" s="4"/>
      <c r="WQZ1342" s="4"/>
      <c r="WRA1342" s="4"/>
      <c r="WRB1342" s="4"/>
      <c r="WRC1342" s="4"/>
      <c r="WRD1342" s="4"/>
      <c r="WRE1342" s="4"/>
      <c r="WRF1342" s="4"/>
      <c r="WRG1342" s="4"/>
      <c r="WRH1342" s="4"/>
      <c r="WRI1342" s="4"/>
      <c r="WRJ1342" s="4"/>
      <c r="WRK1342" s="4"/>
      <c r="WRL1342" s="4"/>
      <c r="WRM1342" s="4"/>
      <c r="WRN1342" s="4"/>
      <c r="WRO1342" s="4"/>
      <c r="WRP1342" s="4"/>
      <c r="WRQ1342" s="4"/>
      <c r="WRR1342" s="4"/>
      <c r="WRS1342" s="4"/>
      <c r="WRT1342" s="4"/>
      <c r="WRU1342" s="4"/>
      <c r="WRV1342" s="4"/>
      <c r="WRW1342" s="4"/>
      <c r="WRX1342" s="4"/>
      <c r="WRY1342" s="4"/>
      <c r="WRZ1342" s="4"/>
      <c r="WSA1342" s="4"/>
      <c r="WSB1342" s="4"/>
      <c r="WSC1342" s="4"/>
      <c r="WSD1342" s="4"/>
      <c r="WSE1342" s="4"/>
      <c r="WSF1342" s="4"/>
      <c r="WSG1342" s="4"/>
      <c r="WSH1342" s="4"/>
      <c r="WSI1342" s="4"/>
      <c r="WSJ1342" s="4"/>
      <c r="WSK1342" s="4"/>
      <c r="WSL1342" s="4"/>
      <c r="WSM1342" s="4"/>
      <c r="WSN1342" s="4"/>
      <c r="WSO1342" s="4"/>
      <c r="WSP1342" s="4"/>
      <c r="WSQ1342" s="4"/>
      <c r="WSR1342" s="4"/>
      <c r="WSS1342" s="4"/>
      <c r="WST1342" s="4"/>
      <c r="WSU1342" s="4"/>
      <c r="WSV1342" s="4"/>
      <c r="WSW1342" s="4"/>
      <c r="WSX1342" s="4"/>
      <c r="WSY1342" s="4"/>
      <c r="WSZ1342" s="4"/>
      <c r="WTA1342" s="4"/>
      <c r="WTB1342" s="4"/>
      <c r="WTC1342" s="4"/>
      <c r="WTD1342" s="4"/>
      <c r="WTE1342" s="4"/>
      <c r="WTF1342" s="4"/>
      <c r="WTG1342" s="4"/>
      <c r="WTH1342" s="4"/>
      <c r="WTI1342" s="4"/>
      <c r="WTJ1342" s="4"/>
      <c r="WTK1342" s="4"/>
      <c r="WTL1342" s="4"/>
      <c r="WTM1342" s="4"/>
      <c r="WTN1342" s="4"/>
      <c r="WTO1342" s="4"/>
      <c r="WTP1342" s="4"/>
      <c r="WTQ1342" s="4"/>
      <c r="WTR1342" s="4"/>
      <c r="WTS1342" s="4"/>
      <c r="WTT1342" s="4"/>
      <c r="WTU1342" s="4"/>
      <c r="WTV1342" s="4"/>
      <c r="WTW1342" s="4"/>
      <c r="WTX1342" s="4"/>
      <c r="WTY1342" s="4"/>
      <c r="WTZ1342" s="4"/>
      <c r="WUA1342" s="4"/>
      <c r="WUB1342" s="4"/>
      <c r="WUC1342" s="4"/>
      <c r="WUD1342" s="4"/>
      <c r="WUE1342" s="4"/>
      <c r="WUF1342" s="4"/>
      <c r="WUG1342" s="4"/>
      <c r="WUH1342" s="4"/>
      <c r="WUI1342" s="4"/>
      <c r="WUJ1342" s="4"/>
      <c r="WUK1342" s="4"/>
      <c r="WUL1342" s="4"/>
      <c r="WUM1342" s="4"/>
      <c r="WUN1342" s="4"/>
      <c r="WUO1342" s="4"/>
      <c r="WUP1342" s="4"/>
      <c r="WUQ1342" s="4"/>
      <c r="WUR1342" s="4"/>
      <c r="WUS1342" s="4"/>
      <c r="WUT1342" s="4"/>
      <c r="WUU1342" s="4"/>
      <c r="WUV1342" s="4"/>
      <c r="WUW1342" s="4"/>
      <c r="WUX1342" s="4"/>
      <c r="WUY1342" s="4"/>
      <c r="WUZ1342" s="4"/>
      <c r="WVA1342" s="4"/>
      <c r="WVB1342" s="4"/>
      <c r="WVC1342" s="4"/>
      <c r="WVD1342" s="4"/>
      <c r="WVE1342" s="4"/>
      <c r="WVF1342" s="4"/>
      <c r="WVG1342" s="4"/>
      <c r="WVH1342" s="4"/>
      <c r="WVI1342" s="4"/>
      <c r="WVJ1342" s="4"/>
      <c r="WVK1342" s="4"/>
      <c r="WVL1342" s="4"/>
      <c r="WVM1342" s="4"/>
      <c r="WVN1342" s="4"/>
      <c r="WVO1342" s="4"/>
      <c r="WVP1342" s="4"/>
      <c r="WVQ1342" s="4"/>
      <c r="WVR1342" s="4"/>
      <c r="WVS1342" s="4"/>
      <c r="WVT1342" s="4"/>
      <c r="WVU1342" s="4"/>
      <c r="WVV1342" s="4"/>
      <c r="WVW1342" s="4"/>
      <c r="WVX1342" s="4"/>
      <c r="WVY1342" s="4"/>
      <c r="WVZ1342" s="4"/>
      <c r="WWA1342" s="4"/>
      <c r="WWB1342" s="4"/>
      <c r="WWC1342" s="4"/>
      <c r="WWD1342" s="4"/>
      <c r="WWE1342" s="4"/>
      <c r="WWF1342" s="4"/>
      <c r="WWG1342" s="4"/>
      <c r="WWH1342" s="4"/>
      <c r="WWI1342" s="4"/>
      <c r="WWJ1342" s="4"/>
      <c r="WWK1342" s="4"/>
      <c r="WWL1342" s="4"/>
      <c r="WWM1342" s="4"/>
      <c r="WWN1342" s="4"/>
      <c r="WWO1342" s="4"/>
      <c r="WWP1342" s="4"/>
      <c r="WWQ1342" s="4"/>
      <c r="WWR1342" s="4"/>
      <c r="WWS1342" s="4"/>
      <c r="WWT1342" s="4"/>
      <c r="WWU1342" s="4"/>
      <c r="WWV1342" s="4"/>
      <c r="WWW1342" s="4"/>
      <c r="WWX1342" s="4"/>
      <c r="WWY1342" s="4"/>
      <c r="WWZ1342" s="4"/>
      <c r="WXA1342" s="4"/>
      <c r="WXB1342" s="4"/>
      <c r="WXC1342" s="4"/>
      <c r="WXD1342" s="4"/>
      <c r="WXE1342" s="4"/>
      <c r="WXF1342" s="4"/>
      <c r="WXG1342" s="4"/>
    </row>
  </sheetData>
  <sheetProtection algorithmName="SHA-512" hashValue="uoHG+dmjlrNqk2iPnWRVit7JFQiBIQKQcdBCnFSb/T0v9ga4szg3Xom6zV2cVSmQmoB0zXDZ7z7skojmkVytCQ==" saltValue="xVDVS5iQmk1SZjTr46hI6g==" spinCount="100000" sheet="1" objects="1" scenarios="1" autoFilter="0"/>
  <autoFilter ref="A15:G1305"/>
  <mergeCells count="3">
    <mergeCell ref="A1322:G1331"/>
    <mergeCell ref="A13:G13"/>
    <mergeCell ref="B3:H3"/>
  </mergeCells>
  <phoneticPr fontId="76" type="noConversion"/>
  <conditionalFormatting sqref="A56">
    <cfRule type="duplicateValues" dxfId="185" priority="267"/>
  </conditionalFormatting>
  <conditionalFormatting sqref="A288">
    <cfRule type="duplicateValues" dxfId="184" priority="266"/>
  </conditionalFormatting>
  <conditionalFormatting sqref="A307">
    <cfRule type="duplicateValues" dxfId="183" priority="265"/>
  </conditionalFormatting>
  <conditionalFormatting sqref="A318">
    <cfRule type="duplicateValues" dxfId="182" priority="264"/>
  </conditionalFormatting>
  <conditionalFormatting sqref="A338">
    <cfRule type="duplicateValues" dxfId="181" priority="263"/>
  </conditionalFormatting>
  <conditionalFormatting sqref="A349">
    <cfRule type="duplicateValues" dxfId="180" priority="262"/>
  </conditionalFormatting>
  <conditionalFormatting sqref="A517">
    <cfRule type="duplicateValues" dxfId="179" priority="261"/>
  </conditionalFormatting>
  <conditionalFormatting sqref="A918">
    <cfRule type="duplicateValues" dxfId="178" priority="259"/>
  </conditionalFormatting>
  <conditionalFormatting sqref="A1087">
    <cfRule type="duplicateValues" dxfId="177" priority="257"/>
  </conditionalFormatting>
  <conditionalFormatting sqref="A1096">
    <cfRule type="duplicateValues" dxfId="176" priority="256"/>
  </conditionalFormatting>
  <conditionalFormatting sqref="A1117">
    <cfRule type="duplicateValues" dxfId="175" priority="255"/>
  </conditionalFormatting>
  <conditionalFormatting sqref="A1143">
    <cfRule type="duplicateValues" dxfId="174" priority="254"/>
  </conditionalFormatting>
  <conditionalFormatting sqref="A1185">
    <cfRule type="duplicateValues" dxfId="173" priority="253"/>
  </conditionalFormatting>
  <conditionalFormatting sqref="A1194">
    <cfRule type="duplicateValues" dxfId="172" priority="252"/>
  </conditionalFormatting>
  <conditionalFormatting sqref="A1198">
    <cfRule type="duplicateValues" dxfId="171" priority="250"/>
  </conditionalFormatting>
  <conditionalFormatting sqref="A1239">
    <cfRule type="duplicateValues" dxfId="170" priority="248"/>
  </conditionalFormatting>
  <conditionalFormatting sqref="A1245">
    <cfRule type="duplicateValues" dxfId="169" priority="247"/>
  </conditionalFormatting>
  <conditionalFormatting sqref="A1255">
    <cfRule type="duplicateValues" dxfId="168" priority="246"/>
  </conditionalFormatting>
  <conditionalFormatting sqref="A1294">
    <cfRule type="duplicateValues" dxfId="167" priority="244"/>
  </conditionalFormatting>
  <conditionalFormatting sqref="A1302">
    <cfRule type="duplicateValues" dxfId="166" priority="243"/>
  </conditionalFormatting>
  <conditionalFormatting sqref="A57">
    <cfRule type="duplicateValues" dxfId="165" priority="241"/>
  </conditionalFormatting>
  <conditionalFormatting sqref="A289">
    <cfRule type="duplicateValues" dxfId="164" priority="240"/>
  </conditionalFormatting>
  <conditionalFormatting sqref="A308">
    <cfRule type="duplicateValues" dxfId="163" priority="239"/>
  </conditionalFormatting>
  <conditionalFormatting sqref="A319">
    <cfRule type="duplicateValues" dxfId="162" priority="238"/>
  </conditionalFormatting>
  <conditionalFormatting sqref="A339">
    <cfRule type="duplicateValues" dxfId="161" priority="237"/>
  </conditionalFormatting>
  <conditionalFormatting sqref="A350">
    <cfRule type="duplicateValues" dxfId="160" priority="236"/>
  </conditionalFormatting>
  <conditionalFormatting sqref="A518">
    <cfRule type="duplicateValues" dxfId="159" priority="234"/>
  </conditionalFormatting>
  <conditionalFormatting sqref="A919">
    <cfRule type="duplicateValues" dxfId="158" priority="232"/>
  </conditionalFormatting>
  <conditionalFormatting sqref="A1088">
    <cfRule type="duplicateValues" dxfId="157" priority="231"/>
  </conditionalFormatting>
  <conditionalFormatting sqref="A1097">
    <cfRule type="duplicateValues" dxfId="156" priority="230"/>
  </conditionalFormatting>
  <conditionalFormatting sqref="A1118">
    <cfRule type="duplicateValues" dxfId="155" priority="229"/>
  </conditionalFormatting>
  <conditionalFormatting sqref="A1144">
    <cfRule type="duplicateValues" dxfId="154" priority="228"/>
  </conditionalFormatting>
  <conditionalFormatting sqref="A1186">
    <cfRule type="duplicateValues" dxfId="153" priority="227"/>
  </conditionalFormatting>
  <conditionalFormatting sqref="A1195">
    <cfRule type="duplicateValues" dxfId="152" priority="225"/>
  </conditionalFormatting>
  <conditionalFormatting sqref="A1209">
    <cfRule type="duplicateValues" dxfId="151" priority="223"/>
  </conditionalFormatting>
  <conditionalFormatting sqref="A1240">
    <cfRule type="duplicateValues" dxfId="150" priority="222"/>
  </conditionalFormatting>
  <conditionalFormatting sqref="A1246">
    <cfRule type="duplicateValues" dxfId="149" priority="221"/>
  </conditionalFormatting>
  <conditionalFormatting sqref="A1256">
    <cfRule type="duplicateValues" dxfId="148" priority="219"/>
  </conditionalFormatting>
  <conditionalFormatting sqref="A1295">
    <cfRule type="duplicateValues" dxfId="147" priority="218"/>
  </conditionalFormatting>
  <conditionalFormatting sqref="A1307">
    <cfRule type="duplicateValues" dxfId="146" priority="397"/>
  </conditionalFormatting>
  <conditionalFormatting sqref="A1308">
    <cfRule type="duplicateValues" dxfId="145" priority="398"/>
  </conditionalFormatting>
  <conditionalFormatting sqref="A1135">
    <cfRule type="duplicateValues" dxfId="144" priority="217"/>
  </conditionalFormatting>
  <conditionalFormatting sqref="A1303">
    <cfRule type="duplicateValues" dxfId="143" priority="214"/>
  </conditionalFormatting>
  <conditionalFormatting sqref="A1305">
    <cfRule type="duplicateValues" dxfId="142" priority="213"/>
  </conditionalFormatting>
  <conditionalFormatting sqref="A351">
    <cfRule type="duplicateValues" dxfId="141" priority="212"/>
  </conditionalFormatting>
  <conditionalFormatting sqref="A400">
    <cfRule type="duplicateValues" dxfId="140" priority="205"/>
  </conditionalFormatting>
  <conditionalFormatting sqref="A432">
    <cfRule type="duplicateValues" dxfId="139" priority="193"/>
  </conditionalFormatting>
  <conditionalFormatting sqref="A433">
    <cfRule type="duplicateValues" dxfId="138" priority="192"/>
  </conditionalFormatting>
  <conditionalFormatting sqref="A437">
    <cfRule type="duplicateValues" dxfId="137" priority="191"/>
  </conditionalFormatting>
  <conditionalFormatting sqref="A446">
    <cfRule type="duplicateValues" dxfId="136" priority="190"/>
  </conditionalFormatting>
  <conditionalFormatting sqref="A447">
    <cfRule type="duplicateValues" dxfId="135" priority="189"/>
  </conditionalFormatting>
  <conditionalFormatting sqref="A458">
    <cfRule type="duplicateValues" dxfId="134" priority="188"/>
  </conditionalFormatting>
  <conditionalFormatting sqref="A457">
    <cfRule type="duplicateValues" dxfId="133" priority="187"/>
  </conditionalFormatting>
  <conditionalFormatting sqref="A463">
    <cfRule type="duplicateValues" dxfId="132" priority="186"/>
  </conditionalFormatting>
  <conditionalFormatting sqref="A468">
    <cfRule type="duplicateValues" dxfId="131" priority="185"/>
  </conditionalFormatting>
  <conditionalFormatting sqref="A472">
    <cfRule type="duplicateValues" dxfId="130" priority="184"/>
  </conditionalFormatting>
  <conditionalFormatting sqref="A67">
    <cfRule type="duplicateValues" dxfId="129" priority="183"/>
  </conditionalFormatting>
  <conditionalFormatting sqref="A69">
    <cfRule type="duplicateValues" dxfId="128" priority="181"/>
  </conditionalFormatting>
  <conditionalFormatting sqref="A152">
    <cfRule type="duplicateValues" dxfId="127" priority="180"/>
  </conditionalFormatting>
  <conditionalFormatting sqref="A161">
    <cfRule type="duplicateValues" dxfId="126" priority="179"/>
  </conditionalFormatting>
  <conditionalFormatting sqref="A439">
    <cfRule type="duplicateValues" dxfId="125" priority="176"/>
  </conditionalFormatting>
  <conditionalFormatting sqref="A442">
    <cfRule type="duplicateValues" dxfId="124" priority="175"/>
  </conditionalFormatting>
  <conditionalFormatting sqref="A449">
    <cfRule type="duplicateValues" dxfId="123" priority="174"/>
  </conditionalFormatting>
  <conditionalFormatting sqref="A455">
    <cfRule type="duplicateValues" dxfId="122" priority="173"/>
  </conditionalFormatting>
  <conditionalFormatting sqref="A451">
    <cfRule type="duplicateValues" dxfId="121" priority="171"/>
  </conditionalFormatting>
  <conditionalFormatting sqref="A925">
    <cfRule type="duplicateValues" dxfId="120" priority="170"/>
  </conditionalFormatting>
  <conditionalFormatting sqref="A927">
    <cfRule type="duplicateValues" dxfId="119" priority="169"/>
  </conditionalFormatting>
  <conditionalFormatting sqref="A956">
    <cfRule type="duplicateValues" dxfId="118" priority="168"/>
  </conditionalFormatting>
  <conditionalFormatting sqref="A967">
    <cfRule type="duplicateValues" dxfId="117" priority="167"/>
  </conditionalFormatting>
  <conditionalFormatting sqref="A969">
    <cfRule type="duplicateValues" dxfId="116" priority="166"/>
  </conditionalFormatting>
  <conditionalFormatting sqref="A974">
    <cfRule type="duplicateValues" dxfId="115" priority="165"/>
  </conditionalFormatting>
  <conditionalFormatting sqref="A976">
    <cfRule type="duplicateValues" dxfId="114" priority="164"/>
  </conditionalFormatting>
  <conditionalFormatting sqref="A980:A981">
    <cfRule type="duplicateValues" dxfId="113" priority="163"/>
  </conditionalFormatting>
  <conditionalFormatting sqref="A990">
    <cfRule type="duplicateValues" dxfId="112" priority="162"/>
  </conditionalFormatting>
  <conditionalFormatting sqref="A997">
    <cfRule type="duplicateValues" dxfId="111" priority="161"/>
  </conditionalFormatting>
  <conditionalFormatting sqref="A1007">
    <cfRule type="duplicateValues" dxfId="110" priority="160"/>
  </conditionalFormatting>
  <conditionalFormatting sqref="A1031">
    <cfRule type="duplicateValues" dxfId="109" priority="159"/>
  </conditionalFormatting>
  <conditionalFormatting sqref="A1033">
    <cfRule type="duplicateValues" dxfId="108" priority="158"/>
  </conditionalFormatting>
  <conditionalFormatting sqref="A1039">
    <cfRule type="duplicateValues" dxfId="107" priority="157"/>
  </conditionalFormatting>
  <conditionalFormatting sqref="A1044">
    <cfRule type="duplicateValues" dxfId="106" priority="156"/>
  </conditionalFormatting>
  <conditionalFormatting sqref="A1048">
    <cfRule type="duplicateValues" dxfId="105" priority="155"/>
  </conditionalFormatting>
  <conditionalFormatting sqref="A1053">
    <cfRule type="duplicateValues" dxfId="104" priority="154"/>
  </conditionalFormatting>
  <conditionalFormatting sqref="A1056">
    <cfRule type="duplicateValues" dxfId="103" priority="153"/>
  </conditionalFormatting>
  <conditionalFormatting sqref="A1066:A1067">
    <cfRule type="duplicateValues" dxfId="102" priority="152"/>
  </conditionalFormatting>
  <conditionalFormatting sqref="A1071">
    <cfRule type="duplicateValues" dxfId="101" priority="151"/>
  </conditionalFormatting>
  <conditionalFormatting sqref="A474">
    <cfRule type="duplicateValues" dxfId="100" priority="150"/>
  </conditionalFormatting>
  <conditionalFormatting sqref="A515 A475 A512 A510 A506 A504">
    <cfRule type="duplicateValues" dxfId="99" priority="143"/>
  </conditionalFormatting>
  <conditionalFormatting sqref="A1058">
    <cfRule type="duplicateValues" dxfId="98" priority="142"/>
  </conditionalFormatting>
  <conditionalFormatting sqref="A1062">
    <cfRule type="duplicateValues" dxfId="97" priority="141"/>
  </conditionalFormatting>
  <conditionalFormatting sqref="A1064">
    <cfRule type="duplicateValues" dxfId="96" priority="140"/>
  </conditionalFormatting>
  <conditionalFormatting sqref="A1075">
    <cfRule type="duplicateValues" dxfId="95" priority="139"/>
  </conditionalFormatting>
  <conditionalFormatting sqref="A1076">
    <cfRule type="duplicateValues" dxfId="94" priority="138"/>
  </conditionalFormatting>
  <conditionalFormatting sqref="A1085">
    <cfRule type="duplicateValues" dxfId="93" priority="137"/>
  </conditionalFormatting>
  <conditionalFormatting sqref="A1343:A1346 A1339:A1340">
    <cfRule type="duplicateValues" dxfId="92" priority="6027"/>
  </conditionalFormatting>
  <conditionalFormatting sqref="A1290">
    <cfRule type="duplicateValues" dxfId="91" priority="136"/>
  </conditionalFormatting>
  <conditionalFormatting sqref="A1347:A1048576 A1093 A1273 A1288 A1332:A1333 A1105:A1106 A39:A40 A519:A520 A309 A1098 A1279:A1280 A1159 A1178 A298 A32:A33 A331 A305 A1252 A139 A1134 A1125:A1126 A1089 A23:A24 A290:A291 A320:A321 A340:A341 A352 A920:A921 A1119:A1120 A1145:A1146 A1196 A1210 A1241 A1257 A1306 A1309:A1313 A1322 A58 A311 A1131 A1229 A327 A329 A1175 A1181 A1172 A1170 A1187 A1150 A1155:A1156 A1108 A1233 A1300 A1152 A1112 A313 A1114:A1115 A345 A1296:A1297 A1128 A296 A147 A1264:A1265 A1282 A279 A53 A301:A302 A1191 A4 A15">
    <cfRule type="duplicateValues" dxfId="90" priority="8247"/>
  </conditionalFormatting>
  <conditionalFormatting sqref="A1208">
    <cfRule type="duplicateValues" dxfId="89" priority="129"/>
  </conditionalFormatting>
  <conditionalFormatting sqref="A1199">
    <cfRule type="duplicateValues" dxfId="88" priority="128"/>
  </conditionalFormatting>
  <conditionalFormatting sqref="A1200">
    <cfRule type="duplicateValues" dxfId="87" priority="130"/>
  </conditionalFormatting>
  <conditionalFormatting sqref="A295">
    <cfRule type="duplicateValues" dxfId="86" priority="126"/>
  </conditionalFormatting>
  <conditionalFormatting sqref="A294">
    <cfRule type="duplicateValues" dxfId="85" priority="123"/>
  </conditionalFormatting>
  <conditionalFormatting sqref="A361">
    <cfRule type="duplicateValues" dxfId="84" priority="122"/>
  </conditionalFormatting>
  <conditionalFormatting sqref="A369:A370">
    <cfRule type="duplicateValues" dxfId="83" priority="121"/>
  </conditionalFormatting>
  <conditionalFormatting sqref="A377">
    <cfRule type="duplicateValues" dxfId="82" priority="120"/>
  </conditionalFormatting>
  <conditionalFormatting sqref="A380">
    <cfRule type="duplicateValues" dxfId="81" priority="119"/>
  </conditionalFormatting>
  <conditionalFormatting sqref="A383">
    <cfRule type="duplicateValues" dxfId="80" priority="118"/>
  </conditionalFormatting>
  <conditionalFormatting sqref="A395">
    <cfRule type="duplicateValues" dxfId="79" priority="117"/>
  </conditionalFormatting>
  <conditionalFormatting sqref="A401">
    <cfRule type="duplicateValues" dxfId="78" priority="116"/>
  </conditionalFormatting>
  <conditionalFormatting sqref="A405">
    <cfRule type="duplicateValues" dxfId="77" priority="115"/>
  </conditionalFormatting>
  <conditionalFormatting sqref="A413">
    <cfRule type="duplicateValues" dxfId="76" priority="114"/>
  </conditionalFormatting>
  <conditionalFormatting sqref="A422">
    <cfRule type="duplicateValues" dxfId="75" priority="113"/>
  </conditionalFormatting>
  <conditionalFormatting sqref="A418">
    <cfRule type="duplicateValues" dxfId="74" priority="112"/>
  </conditionalFormatting>
  <conditionalFormatting sqref="A428:A429">
    <cfRule type="duplicateValues" dxfId="73" priority="111"/>
  </conditionalFormatting>
  <conditionalFormatting sqref="B324:B331 B1272:B1275 B1227:B1231 B1277:B1315 B304:B315 B317:B321 B1172:B1176 B1178:B1181 B540 B544:B546 B569 B601 B618 B641:B683 B702 B713 B741:B742 B726:B739 B1252 B870:B896 B898:B904 B1205:B1206 B1208:B1225 B747:B765 B333:B520 B1096:B1138 B1233:B1246 B906:B1090 B1093 B776:B791 B706:B710 B716:B717 B793:B868 B1254:B1270 B23:B302 B15 B1185:B1201 B1141:B1156 B1158:B1170 B4 B1322:B1333 B1337:B1048576">
    <cfRule type="containsText" dxfId="72" priority="109" operator="containsText" text="Ivory">
      <formula>NOT(ISERROR(SEARCH("Ivory",B4)))</formula>
    </cfRule>
  </conditionalFormatting>
  <conditionalFormatting sqref="B303">
    <cfRule type="containsText" dxfId="71" priority="108" operator="containsText" text="Ivory">
      <formula>NOT(ISERROR(SEARCH("Ivory",B303)))</formula>
    </cfRule>
  </conditionalFormatting>
  <conditionalFormatting sqref="B316">
    <cfRule type="containsText" dxfId="70" priority="107" operator="containsText" text="Ivory">
      <formula>NOT(ISERROR(SEARCH("Ivory",B316)))</formula>
    </cfRule>
  </conditionalFormatting>
  <conditionalFormatting sqref="B1139">
    <cfRule type="containsText" dxfId="69" priority="106" operator="containsText" text="Ivory">
      <formula>NOT(ISERROR(SEARCH("Ivory",B1139)))</formula>
    </cfRule>
  </conditionalFormatting>
  <conditionalFormatting sqref="B1140">
    <cfRule type="containsText" dxfId="68" priority="105" operator="containsText" text="Ivory">
      <formula>NOT(ISERROR(SEARCH("Ivory",B1140)))</formula>
    </cfRule>
  </conditionalFormatting>
  <conditionalFormatting sqref="B323">
    <cfRule type="containsText" dxfId="67" priority="104" operator="containsText" text="Ivory">
      <formula>NOT(ISERROR(SEARCH("Ivory",B323)))</formula>
    </cfRule>
  </conditionalFormatting>
  <conditionalFormatting sqref="B322">
    <cfRule type="containsText" dxfId="66" priority="103" operator="containsText" text="Ivory">
      <formula>NOT(ISERROR(SEARCH("Ivory",B322)))</formula>
    </cfRule>
  </conditionalFormatting>
  <conditionalFormatting sqref="B332">
    <cfRule type="containsText" dxfId="65" priority="102" operator="containsText" text="Ivory">
      <formula>NOT(ISERROR(SEARCH("Ivory",B332)))</formula>
    </cfRule>
  </conditionalFormatting>
  <conditionalFormatting sqref="B1276">
    <cfRule type="containsText" dxfId="64" priority="101" operator="containsText" text="Ivory">
      <formula>NOT(ISERROR(SEARCH("Ivory",B1276)))</formula>
    </cfRule>
  </conditionalFormatting>
  <conditionalFormatting sqref="B1271">
    <cfRule type="containsText" dxfId="63" priority="100" operator="containsText" text="Ivory">
      <formula>NOT(ISERROR(SEARCH("Ivory",B1271)))</formula>
    </cfRule>
  </conditionalFormatting>
  <conditionalFormatting sqref="B1226">
    <cfRule type="containsText" dxfId="62" priority="98" operator="containsText" text="Ivory">
      <formula>NOT(ISERROR(SEARCH("Ivory",B1226)))</formula>
    </cfRule>
  </conditionalFormatting>
  <conditionalFormatting sqref="B1232">
    <cfRule type="containsText" dxfId="61" priority="97" operator="containsText" text="Ivory">
      <formula>NOT(ISERROR(SEARCH("Ivory",B1232)))</formula>
    </cfRule>
  </conditionalFormatting>
  <conditionalFormatting sqref="B1171">
    <cfRule type="containsText" dxfId="60" priority="93" operator="containsText" text="Ivory">
      <formula>NOT(ISERROR(SEARCH("Ivory",B1171)))</formula>
    </cfRule>
  </conditionalFormatting>
  <conditionalFormatting sqref="B718">
    <cfRule type="containsText" dxfId="59" priority="92" operator="containsText" text="Ivory">
      <formula>NOT(ISERROR(SEARCH("Ivory",B718)))</formula>
    </cfRule>
  </conditionalFormatting>
  <conditionalFormatting sqref="B719:B721">
    <cfRule type="containsText" dxfId="58" priority="91" operator="containsText" text="Ivory">
      <formula>NOT(ISERROR(SEARCH("Ivory",B719)))</formula>
    </cfRule>
  </conditionalFormatting>
  <conditionalFormatting sqref="B722:B723">
    <cfRule type="containsText" dxfId="57" priority="90" operator="containsText" text="Ivory">
      <formula>NOT(ISERROR(SEARCH("Ivory",B722)))</formula>
    </cfRule>
  </conditionalFormatting>
  <conditionalFormatting sqref="B743:B746">
    <cfRule type="containsText" dxfId="56" priority="89" operator="containsText" text="Ivory">
      <formula>NOT(ISERROR(SEARCH("Ivory",B743)))</formula>
    </cfRule>
  </conditionalFormatting>
  <conditionalFormatting sqref="B724">
    <cfRule type="containsText" dxfId="55" priority="88" operator="containsText" text="Ivory">
      <formula>NOT(ISERROR(SEARCH("Ivory",B724)))</formula>
    </cfRule>
  </conditionalFormatting>
  <conditionalFormatting sqref="B725">
    <cfRule type="containsText" dxfId="54" priority="86" operator="containsText" text="Ivory">
      <formula>NOT(ISERROR(SEARCH("Ivory",B725)))</formula>
    </cfRule>
  </conditionalFormatting>
  <conditionalFormatting sqref="B740">
    <cfRule type="containsText" dxfId="53" priority="85" operator="containsText" text="Ivory">
      <formula>NOT(ISERROR(SEARCH("Ivory",B740)))</formula>
    </cfRule>
  </conditionalFormatting>
  <conditionalFormatting sqref="A1247">
    <cfRule type="duplicateValues" dxfId="52" priority="84"/>
  </conditionalFormatting>
  <conditionalFormatting sqref="B1247">
    <cfRule type="containsText" dxfId="51" priority="83" operator="containsText" text="Ivory">
      <formula>NOT(ISERROR(SEARCH("Ivory",B1247)))</formula>
    </cfRule>
  </conditionalFormatting>
  <conditionalFormatting sqref="B1248">
    <cfRule type="containsText" dxfId="50" priority="80" operator="containsText" text="Ivory">
      <formula>NOT(ISERROR(SEARCH("Ivory",B1248)))</formula>
    </cfRule>
  </conditionalFormatting>
  <conditionalFormatting sqref="B1249">
    <cfRule type="containsText" dxfId="49" priority="76" operator="containsText" text="Ivory">
      <formula>NOT(ISERROR(SEARCH("Ivory",B1249)))</formula>
    </cfRule>
  </conditionalFormatting>
  <conditionalFormatting sqref="B1250">
    <cfRule type="containsText" dxfId="48" priority="72" operator="containsText" text="Ivory">
      <formula>NOT(ISERROR(SEARCH("Ivory",B1250)))</formula>
    </cfRule>
  </conditionalFormatting>
  <conditionalFormatting sqref="B1251">
    <cfRule type="containsText" dxfId="47" priority="71" operator="containsText" text="Ivory">
      <formula>NOT(ISERROR(SEARCH("Ivory",B1251)))</formula>
    </cfRule>
  </conditionalFormatting>
  <conditionalFormatting sqref="B869">
    <cfRule type="containsText" dxfId="46" priority="70" operator="containsText" text="Ivory">
      <formula>NOT(ISERROR(SEARCH("Ivory",B869)))</formula>
    </cfRule>
  </conditionalFormatting>
  <conditionalFormatting sqref="B897">
    <cfRule type="containsText" dxfId="45" priority="69" operator="containsText" text="Ivory">
      <formula>NOT(ISERROR(SEARCH("Ivory",B897)))</formula>
    </cfRule>
  </conditionalFormatting>
  <conditionalFormatting sqref="B905">
    <cfRule type="containsText" dxfId="44" priority="68" operator="containsText" text="Ivory">
      <formula>NOT(ISERROR(SEARCH("Ivory",B905)))</formula>
    </cfRule>
  </conditionalFormatting>
  <conditionalFormatting sqref="B766">
    <cfRule type="containsText" dxfId="43" priority="67" operator="containsText" text="Ivory">
      <formula>NOT(ISERROR(SEARCH("Ivory",B766)))</formula>
    </cfRule>
  </conditionalFormatting>
  <conditionalFormatting sqref="B770">
    <cfRule type="containsText" dxfId="42" priority="66" operator="containsText" text="Ivory">
      <formula>NOT(ISERROR(SEARCH("Ivory",B770)))</formula>
    </cfRule>
  </conditionalFormatting>
  <conditionalFormatting sqref="B769">
    <cfRule type="containsText" dxfId="41" priority="65" operator="containsText" text="Ivory">
      <formula>NOT(ISERROR(SEARCH("Ivory",B769)))</formula>
    </cfRule>
  </conditionalFormatting>
  <conditionalFormatting sqref="B768">
    <cfRule type="containsText" dxfId="40" priority="64" operator="containsText" text="Ivory">
      <formula>NOT(ISERROR(SEARCH("Ivory",B768)))</formula>
    </cfRule>
  </conditionalFormatting>
  <conditionalFormatting sqref="B775">
    <cfRule type="containsText" dxfId="39" priority="63" operator="containsText" text="Ivory">
      <formula>NOT(ISERROR(SEARCH("Ivory",B775)))</formula>
    </cfRule>
  </conditionalFormatting>
  <conditionalFormatting sqref="B772">
    <cfRule type="containsText" dxfId="38" priority="62" operator="containsText" text="Ivory">
      <formula>NOT(ISERROR(SEARCH("Ivory",B772)))</formula>
    </cfRule>
  </conditionalFormatting>
  <conditionalFormatting sqref="B771">
    <cfRule type="containsText" dxfId="37" priority="61" operator="containsText" text="Ivory">
      <formula>NOT(ISERROR(SEARCH("Ivory",B771)))</formula>
    </cfRule>
  </conditionalFormatting>
  <conditionalFormatting sqref="B767">
    <cfRule type="containsText" dxfId="36" priority="60" operator="containsText" text="Ivory">
      <formula>NOT(ISERROR(SEARCH("Ivory",B767)))</formula>
    </cfRule>
  </conditionalFormatting>
  <conditionalFormatting sqref="B705">
    <cfRule type="containsText" dxfId="35" priority="57" operator="containsText" text="Ivory">
      <formula>NOT(ISERROR(SEARCH("Ivory",B705)))</formula>
    </cfRule>
  </conditionalFormatting>
  <conditionalFormatting sqref="B704">
    <cfRule type="containsText" dxfId="34" priority="56" operator="containsText" text="Ivory">
      <formula>NOT(ISERROR(SEARCH("Ivory",B704)))</formula>
    </cfRule>
  </conditionalFormatting>
  <conditionalFormatting sqref="B703">
    <cfRule type="containsText" dxfId="33" priority="55" operator="containsText" text="Ivory">
      <formula>NOT(ISERROR(SEARCH("Ivory",B703)))</formula>
    </cfRule>
  </conditionalFormatting>
  <conditionalFormatting sqref="B1202 B1204">
    <cfRule type="containsText" dxfId="32" priority="54" operator="containsText" text="Ivory">
      <formula>NOT(ISERROR(SEARCH("Ivory",B1202)))</formula>
    </cfRule>
  </conditionalFormatting>
  <conditionalFormatting sqref="B1207">
    <cfRule type="containsText" dxfId="31" priority="53" operator="containsText" text="Ivory">
      <formula>NOT(ISERROR(SEARCH("Ivory",B1207)))</formula>
    </cfRule>
  </conditionalFormatting>
  <conditionalFormatting sqref="B1203">
    <cfRule type="containsText" dxfId="30" priority="52" operator="containsText" text="Ivory">
      <formula>NOT(ISERROR(SEARCH("Ivory",B1203)))</formula>
    </cfRule>
  </conditionalFormatting>
  <conditionalFormatting sqref="B792">
    <cfRule type="containsText" dxfId="29" priority="51" operator="containsText" text="Ivory">
      <formula>NOT(ISERROR(SEARCH("Ivory",B792)))</formula>
    </cfRule>
  </conditionalFormatting>
  <conditionalFormatting sqref="B774">
    <cfRule type="containsText" dxfId="28" priority="48" operator="containsText" text="Ivory">
      <formula>NOT(ISERROR(SEARCH("Ivory",B774)))</formula>
    </cfRule>
  </conditionalFormatting>
  <conditionalFormatting sqref="B773">
    <cfRule type="containsText" dxfId="27" priority="47" operator="containsText" text="Ivory">
      <formula>NOT(ISERROR(SEARCH("Ivory",B773)))</formula>
    </cfRule>
  </conditionalFormatting>
  <conditionalFormatting sqref="A14">
    <cfRule type="duplicateValues" dxfId="26" priority="46"/>
  </conditionalFormatting>
  <conditionalFormatting sqref="B14">
    <cfRule type="containsText" dxfId="25" priority="45" operator="containsText" text="Ivory">
      <formula>NOT(ISERROR(SEARCH("Ivory",B14)))</formula>
    </cfRule>
  </conditionalFormatting>
  <conditionalFormatting sqref="B1321">
    <cfRule type="containsText" dxfId="24" priority="28" operator="containsText" text="Ivory">
      <formula>NOT(ISERROR(SEARCH("Ivory",B1321)))</formula>
    </cfRule>
  </conditionalFormatting>
  <conditionalFormatting sqref="A1314:A1315">
    <cfRule type="duplicateValues" dxfId="23" priority="8420"/>
  </conditionalFormatting>
  <conditionalFormatting sqref="A1337">
    <cfRule type="duplicateValues" dxfId="22" priority="26"/>
  </conditionalFormatting>
  <conditionalFormatting sqref="B1253">
    <cfRule type="containsText" dxfId="21" priority="24" operator="containsText" text="Ivory">
      <formula>NOT(ISERROR(SEARCH("Ivory",B1253)))</formula>
    </cfRule>
  </conditionalFormatting>
  <conditionalFormatting sqref="A22">
    <cfRule type="duplicateValues" dxfId="20" priority="20"/>
  </conditionalFormatting>
  <conditionalFormatting sqref="A19 A16:A17">
    <cfRule type="duplicateValues" dxfId="19" priority="21"/>
  </conditionalFormatting>
  <conditionalFormatting sqref="B16:B22">
    <cfRule type="containsText" dxfId="18" priority="19" operator="containsText" text="Ivory">
      <formula>NOT(ISERROR(SEARCH("Ivory",B16)))</formula>
    </cfRule>
  </conditionalFormatting>
  <conditionalFormatting sqref="A1321">
    <cfRule type="duplicateValues" dxfId="17" priority="8492"/>
  </conditionalFormatting>
  <conditionalFormatting sqref="B1182">
    <cfRule type="containsText" dxfId="16" priority="18" operator="containsText" text="Ivory">
      <formula>NOT(ISERROR(SEARCH("Ivory",B1182)))</formula>
    </cfRule>
  </conditionalFormatting>
  <conditionalFormatting sqref="A1183">
    <cfRule type="duplicateValues" dxfId="15" priority="16"/>
  </conditionalFormatting>
  <conditionalFormatting sqref="A1184">
    <cfRule type="duplicateValues" dxfId="14" priority="15"/>
  </conditionalFormatting>
  <conditionalFormatting sqref="A1157">
    <cfRule type="duplicateValues" dxfId="13" priority="13"/>
  </conditionalFormatting>
  <conditionalFormatting sqref="B7 B9">
    <cfRule type="containsText" dxfId="12" priority="11" operator="containsText" text="Ivory">
      <formula>NOT(ISERROR(SEARCH("Ivory",B7)))</formula>
    </cfRule>
  </conditionalFormatting>
  <conditionalFormatting sqref="A13">
    <cfRule type="containsText" dxfId="11" priority="10" operator="containsText" text="Ivory">
      <formula>NOT(ISERROR(SEARCH("Ivory",A13)))</formula>
    </cfRule>
  </conditionalFormatting>
  <conditionalFormatting sqref="B11">
    <cfRule type="containsText" dxfId="10" priority="8" operator="containsText" text="Ivory">
      <formula>NOT(ISERROR(SEARCH("Ivory",B11)))</formula>
    </cfRule>
  </conditionalFormatting>
  <conditionalFormatting sqref="A11">
    <cfRule type="duplicateValues" dxfId="9" priority="9"/>
  </conditionalFormatting>
  <conditionalFormatting sqref="A5">
    <cfRule type="duplicateValues" dxfId="8" priority="7"/>
  </conditionalFormatting>
  <conditionalFormatting sqref="B5">
    <cfRule type="containsText" dxfId="7" priority="6" operator="containsText" text="Ivory">
      <formula>NOT(ISERROR(SEARCH("Ivory",B5)))</formula>
    </cfRule>
  </conditionalFormatting>
  <conditionalFormatting sqref="B8">
    <cfRule type="containsText" dxfId="6" priority="5" operator="containsText" text="Ivory">
      <formula>NOT(ISERROR(SEARCH("Ivory",B8)))</formula>
    </cfRule>
  </conditionalFormatting>
  <conditionalFormatting sqref="A6">
    <cfRule type="duplicateValues" dxfId="5" priority="4"/>
  </conditionalFormatting>
  <conditionalFormatting sqref="B6">
    <cfRule type="containsText" dxfId="4" priority="3" operator="containsText" text="Ivory">
      <formula>NOT(ISERROR(SEARCH("Ivory",B6)))</formula>
    </cfRule>
  </conditionalFormatting>
  <conditionalFormatting sqref="C1341:C1342">
    <cfRule type="duplicateValues" dxfId="3" priority="8564"/>
  </conditionalFormatting>
  <conditionalFormatting sqref="A1335:A1336">
    <cfRule type="duplicateValues" dxfId="2" priority="1"/>
  </conditionalFormatting>
  <conditionalFormatting sqref="A1334">
    <cfRule type="duplicateValues" dxfId="1" priority="2"/>
  </conditionalFormatting>
  <printOptions horizontalCentered="1"/>
  <pageMargins left="0.59055118110236227" right="0.39370078740157483" top="1.3779527559055118" bottom="0.59055118110236227" header="0.51181102362204722" footer="0.31496062992125984"/>
  <pageSetup scale="68" fitToHeight="38" orientation="portrait" r:id="rId1"/>
  <headerFooter>
    <oddFooter>&amp;C&amp;8Página &amp;P de &amp;N</oddFooter>
  </headerFooter>
  <rowBreaks count="1" manualBreakCount="1">
    <brk id="1306"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D1297"/>
  <sheetViews>
    <sheetView topLeftCell="A799" workbookViewId="0">
      <selection activeCell="A2" sqref="A2:D1297"/>
    </sheetView>
  </sheetViews>
  <sheetFormatPr baseColWidth="10" defaultRowHeight="12.75"/>
  <cols>
    <col min="2" max="2" width="34.28515625" customWidth="1"/>
    <col min="3" max="3" width="17" style="122" bestFit="1" customWidth="1"/>
  </cols>
  <sheetData>
    <row r="1" spans="1:4">
      <c r="A1" t="s">
        <v>2364</v>
      </c>
      <c r="B1" t="s">
        <v>2365</v>
      </c>
      <c r="C1" s="122" t="s">
        <v>2366</v>
      </c>
      <c r="D1" t="s">
        <v>2367</v>
      </c>
    </row>
    <row r="2" spans="1:4" hidden="1">
      <c r="A2" s="119" t="e">
        <f>+'2. PPTO CONSOLIDADO'!#REF!</f>
        <v>#REF!</v>
      </c>
      <c r="B2" s="120" t="e">
        <f>+'2. PPTO CONSOLIDADO'!#REF!</f>
        <v>#REF!</v>
      </c>
      <c r="C2" s="123" t="e">
        <f>+IF('2. PPTO CONSOLIDADO'!#REF!="","",'2. PPTO CONSOLIDADO'!#REF!)</f>
        <v>#REF!</v>
      </c>
      <c r="D2" s="121" t="str">
        <f>+IFERROR(C2/'2. PPTO CONSOLIDADO'!$G$1307,"")</f>
        <v/>
      </c>
    </row>
    <row r="3" spans="1:4" hidden="1">
      <c r="A3" s="119" t="e">
        <f>+'2. PPTO CONSOLIDADO'!#REF!</f>
        <v>#REF!</v>
      </c>
      <c r="B3" s="120" t="e">
        <f>+'2. PPTO CONSOLIDADO'!#REF!</f>
        <v>#REF!</v>
      </c>
      <c r="C3" s="123" t="e">
        <f>+IF('2. PPTO CONSOLIDADO'!#REF!="","",'2. PPTO CONSOLIDADO'!#REF!)</f>
        <v>#REF!</v>
      </c>
      <c r="D3" s="121" t="str">
        <f>+IFERROR(C3/'2. PPTO CONSOLIDADO'!$G$1307,"")</f>
        <v/>
      </c>
    </row>
    <row r="4" spans="1:4" hidden="1">
      <c r="A4" s="119" t="e">
        <f>+'2. PPTO CONSOLIDADO'!#REF!</f>
        <v>#REF!</v>
      </c>
      <c r="B4" s="120" t="e">
        <f>+'2. PPTO CONSOLIDADO'!#REF!</f>
        <v>#REF!</v>
      </c>
      <c r="C4" s="123" t="e">
        <f>+IF('2. PPTO CONSOLIDADO'!#REF!="","",'2. PPTO CONSOLIDADO'!#REF!)</f>
        <v>#REF!</v>
      </c>
      <c r="D4" s="121" t="str">
        <f>+IFERROR(C4/'2. PPTO CONSOLIDADO'!$G$1307,"")</f>
        <v/>
      </c>
    </row>
    <row r="5" spans="1:4" ht="51" hidden="1">
      <c r="A5" s="119">
        <f>+'2. PPTO CONSOLIDADO'!A23</f>
        <v>2</v>
      </c>
      <c r="B5" s="120" t="str">
        <f>+'2. PPTO CONSOLIDADO'!B23</f>
        <v>MOVIMIENTOS DE TIERRAS, CIMENTACIONES, Y OTROS ENTERRADOS / SUBTERRÁNEOS DE TIPO ESTRUCTURAL.</v>
      </c>
      <c r="C5" s="123">
        <f>+IF('2. PPTO CONSOLIDADO'!G23="","",'2. PPTO CONSOLIDADO'!G23)</f>
        <v>0</v>
      </c>
      <c r="D5" s="121" t="str">
        <f>+IFERROR(C5/'2. PPTO CONSOLIDADO'!$G$1307,"")</f>
        <v/>
      </c>
    </row>
    <row r="6" spans="1:4" ht="25.5" hidden="1">
      <c r="A6" s="119" t="str">
        <f>+'2. PPTO CONSOLIDADO'!A24</f>
        <v>2.1</v>
      </c>
      <c r="B6" s="120" t="str">
        <f>+'2. PPTO CONSOLIDADO'!B24</f>
        <v>EXCAVACIONES, RELLENOS Y REEMPLAZOS.</v>
      </c>
      <c r="C6" s="123">
        <f>+IF('2. PPTO CONSOLIDADO'!G24="","",'2. PPTO CONSOLIDADO'!G24)</f>
        <v>0</v>
      </c>
      <c r="D6" s="121" t="str">
        <f>+IFERROR(C6/'2. PPTO CONSOLIDADO'!$G$1307,"")</f>
        <v/>
      </c>
    </row>
    <row r="7" spans="1:4" hidden="1">
      <c r="A7" s="119" t="str">
        <f>+'2. PPTO CONSOLIDADO'!A32</f>
        <v>2.2</v>
      </c>
      <c r="B7" s="120" t="str">
        <f>+'2. PPTO CONSOLIDADO'!B32</f>
        <v>CONCRETOS PARA CIMENTACIÓN.</v>
      </c>
      <c r="C7" s="123">
        <f>+IF('2. PPTO CONSOLIDADO'!G32="","",'2. PPTO CONSOLIDADO'!G32)</f>
        <v>0</v>
      </c>
      <c r="D7" s="121" t="str">
        <f>+IFERROR(C7/'2. PPTO CONSOLIDADO'!$G$1307,"")</f>
        <v/>
      </c>
    </row>
    <row r="8" spans="1:4" hidden="1">
      <c r="A8" s="119" t="str">
        <f>+'2. PPTO CONSOLIDADO'!A33</f>
        <v>2.2.1</v>
      </c>
      <c r="B8" s="120" t="str">
        <f>+'2. PPTO CONSOLIDADO'!B33</f>
        <v>CIMENTACIÓN SUPERFICIAL.</v>
      </c>
      <c r="C8" s="123">
        <f>+IF('2. PPTO CONSOLIDADO'!G33="","",'2. PPTO CONSOLIDADO'!G33)</f>
        <v>0</v>
      </c>
      <c r="D8" s="121" t="str">
        <f>+IFERROR(C8/'2. PPTO CONSOLIDADO'!$G$1307,"")</f>
        <v/>
      </c>
    </row>
    <row r="9" spans="1:4" ht="38.25" hidden="1">
      <c r="A9" s="119" t="str">
        <f>+'2. PPTO CONSOLIDADO'!A39</f>
        <v>2.3</v>
      </c>
      <c r="B9" s="120" t="str">
        <f>+'2. PPTO CONSOLIDADO'!B39</f>
        <v>CONCRETOS PARA OTROS ELEMENTOS ESTRUCTURALES ENTERRADOS / SUBTERRÁNEOS.</v>
      </c>
      <c r="C9" s="123">
        <f>+IF('2. PPTO CONSOLIDADO'!G39="","",'2. PPTO CONSOLIDADO'!G39)</f>
        <v>0</v>
      </c>
      <c r="D9" s="121" t="str">
        <f>+IFERROR(C9/'2. PPTO CONSOLIDADO'!$G$1307,"")</f>
        <v/>
      </c>
    </row>
    <row r="10" spans="1:4" ht="51" hidden="1">
      <c r="A10" s="119" t="str">
        <f>+'2. PPTO CONSOLIDADO'!A40</f>
        <v>2.3.1</v>
      </c>
      <c r="B10" s="120" t="str">
        <f>+'2. PPTO CONSOLIDADO'!B40</f>
        <v>TANQUE DE ALMACENAMIENTO DE AGUA - POTABLE, CONTRA-INCENDIO, SISTEMA MIXTO, RECICLADA.</v>
      </c>
      <c r="C10" s="123">
        <f>+IF('2. PPTO CONSOLIDADO'!G40="","",'2. PPTO CONSOLIDADO'!G40)</f>
        <v>0</v>
      </c>
      <c r="D10" s="121" t="str">
        <f>+IFERROR(C10/'2. PPTO CONSOLIDADO'!$G$1307,"")</f>
        <v/>
      </c>
    </row>
    <row r="11" spans="1:4" ht="38.25" hidden="1">
      <c r="A11" s="119" t="str">
        <f>+'2. PPTO CONSOLIDADO'!A53</f>
        <v>2.4</v>
      </c>
      <c r="B11" s="120" t="str">
        <f>+'2. PPTO CONSOLIDADO'!B53</f>
        <v>ACEROS DE REFUERZO PARA ELEMENTOS ESTRUCTURALES ENTERRADOS / SUBTERRÁNEOS.</v>
      </c>
      <c r="C11" s="123">
        <f>+IF('2. PPTO CONSOLIDADO'!G53="","",'2. PPTO CONSOLIDADO'!G53)</f>
        <v>0</v>
      </c>
      <c r="D11" s="121" t="str">
        <f>+IFERROR(C11/'2. PPTO CONSOLIDADO'!$G$1307,"")</f>
        <v/>
      </c>
    </row>
    <row r="12" spans="1:4" ht="51" hidden="1">
      <c r="A12" s="119">
        <f>+'2. PPTO CONSOLIDADO'!A57</f>
        <v>3</v>
      </c>
      <c r="B12" s="120" t="str">
        <f>+'2. PPTO CONSOLIDADO'!B57</f>
        <v>REDES SUBTERRÁNEAS (hidrosanitarias, gas, eléctricas, comunicaciones, calderas, lavandería, ventilación, ambientales, etc.).</v>
      </c>
      <c r="C12" s="123">
        <f>+IF('2. PPTO CONSOLIDADO'!G57="","",'2. PPTO CONSOLIDADO'!G57)</f>
        <v>0</v>
      </c>
      <c r="D12" s="121" t="str">
        <f>+IFERROR(C12/'2. PPTO CONSOLIDADO'!$G$1307,"")</f>
        <v/>
      </c>
    </row>
    <row r="13" spans="1:4" ht="25.5" hidden="1">
      <c r="A13" s="119" t="str">
        <f>+'2. PPTO CONSOLIDADO'!A58</f>
        <v>3.1</v>
      </c>
      <c r="B13" s="120" t="str">
        <f>+'2. PPTO CONSOLIDADO'!B58</f>
        <v>EXCAVACIONES, RELLENOS Y REEMPLAZOS.</v>
      </c>
      <c r="C13" s="123">
        <f>+IF('2. PPTO CONSOLIDADO'!G58="","",'2. PPTO CONSOLIDADO'!G58)</f>
        <v>0</v>
      </c>
      <c r="D13" s="121" t="str">
        <f>+IFERROR(C13/'2. PPTO CONSOLIDADO'!$G$1307,"")</f>
        <v/>
      </c>
    </row>
    <row r="14" spans="1:4" hidden="1">
      <c r="A14" s="119" t="str">
        <f>+'2. PPTO CONSOLIDADO'!A67</f>
        <v>3.2</v>
      </c>
      <c r="B14" s="120" t="str">
        <f>+'2. PPTO CONSOLIDADO'!B67</f>
        <v>REDES HÚMEDAS.</v>
      </c>
      <c r="C14" s="123">
        <f>+IF('2. PPTO CONSOLIDADO'!G67="","",'2. PPTO CONSOLIDADO'!G67)</f>
        <v>0</v>
      </c>
      <c r="D14" s="121" t="str">
        <f>+IFERROR(C14/'2. PPTO CONSOLIDADO'!$G$1307,"")</f>
        <v/>
      </c>
    </row>
    <row r="15" spans="1:4" ht="25.5" hidden="1">
      <c r="A15" s="119" t="str">
        <f>+'2. PPTO CONSOLIDADO'!A69</f>
        <v>3.2.1</v>
      </c>
      <c r="B15" s="120" t="str">
        <f>+'2. PPTO CONSOLIDADO'!B69</f>
        <v>REDES DE SUMINISTRO DE AGUA POTABLE</v>
      </c>
      <c r="C15" s="123">
        <f>+IF('2. PPTO CONSOLIDADO'!G69="","",'2. PPTO CONSOLIDADO'!G69)</f>
        <v>0</v>
      </c>
      <c r="D15" s="121" t="str">
        <f>+IFERROR(C15/'2. PPTO CONSOLIDADO'!$G$1307,"")</f>
        <v/>
      </c>
    </row>
    <row r="16" spans="1:4" hidden="1">
      <c r="A16" s="119" t="str">
        <f>+'2. PPTO CONSOLIDADO'!A139</f>
        <v>3.2.2</v>
      </c>
      <c r="B16" s="120" t="str">
        <f>+'2. PPTO CONSOLIDADO'!B139</f>
        <v>DESAGÜE AGUAS RESIDUALES.</v>
      </c>
      <c r="C16" s="123">
        <f>+IF('2. PPTO CONSOLIDADO'!G139="","",'2. PPTO CONSOLIDADO'!G139)</f>
        <v>0</v>
      </c>
      <c r="D16" s="121" t="str">
        <f>+IFERROR(C16/'2. PPTO CONSOLIDADO'!$G$1307,"")</f>
        <v/>
      </c>
    </row>
    <row r="17" spans="1:4" hidden="1">
      <c r="A17" s="119" t="str">
        <f>+'2. PPTO CONSOLIDADO'!A147</f>
        <v>3.2.3</v>
      </c>
      <c r="B17" s="120" t="str">
        <f>+'2. PPTO CONSOLIDADO'!B147</f>
        <v>DESAGÜE AGUAS LLUVIAS.</v>
      </c>
      <c r="C17" s="123">
        <f>+IF('2. PPTO CONSOLIDADO'!G147="","",'2. PPTO CONSOLIDADO'!G147)</f>
        <v>0</v>
      </c>
      <c r="D17" s="121" t="str">
        <f>+IFERROR(C17/'2. PPTO CONSOLIDADO'!$G$1307,"")</f>
        <v/>
      </c>
    </row>
    <row r="18" spans="1:4" hidden="1">
      <c r="A18" s="119" t="str">
        <f>+'2. PPTO CONSOLIDADO'!A152</f>
        <v>3.2.4</v>
      </c>
      <c r="B18" s="120" t="str">
        <f>+'2. PPTO CONSOLIDADO'!B152</f>
        <v>OBRAS CIVILES HIDROSANITARIAS.</v>
      </c>
      <c r="C18" s="123">
        <f>+IF('2. PPTO CONSOLIDADO'!G152="","",'2. PPTO CONSOLIDADO'!G152)</f>
        <v>0</v>
      </c>
      <c r="D18" s="121" t="str">
        <f>+IFERROR(C18/'2. PPTO CONSOLIDADO'!$G$1307,"")</f>
        <v/>
      </c>
    </row>
    <row r="19" spans="1:4" ht="25.5" hidden="1">
      <c r="A19" s="119" t="str">
        <f>+'2. PPTO CONSOLIDADO'!A161</f>
        <v>3.2.5</v>
      </c>
      <c r="B19" s="120" t="str">
        <f>+'2. PPTO CONSOLIDADO'!B161</f>
        <v>TANQUES DE SUMINISTRO Y RESERVA</v>
      </c>
      <c r="C19" s="123">
        <f>+IF('2. PPTO CONSOLIDADO'!G161="","",'2. PPTO CONSOLIDADO'!G161)</f>
        <v>0</v>
      </c>
      <c r="D19" s="121" t="str">
        <f>+IFERROR(C19/'2. PPTO CONSOLIDADO'!$G$1307,"")</f>
        <v/>
      </c>
    </row>
    <row r="20" spans="1:4" ht="25.5" hidden="1">
      <c r="A20" s="119" t="str">
        <f>+'2. PPTO CONSOLIDADO'!A279</f>
        <v>3.2.6</v>
      </c>
      <c r="B20" s="120" t="str">
        <f>+'2. PPTO CONSOLIDADO'!B279</f>
        <v>RED SUBTERRÁNEA PARA SISTEMA CONTRAINCENDIO</v>
      </c>
      <c r="C20" s="123">
        <f>+IF('2. PPTO CONSOLIDADO'!G279="","",'2. PPTO CONSOLIDADO'!G279)</f>
        <v>0</v>
      </c>
      <c r="D20" s="121" t="str">
        <f>+IFERROR(C20/'2. PPTO CONSOLIDADO'!$G$1307,"")</f>
        <v/>
      </c>
    </row>
    <row r="21" spans="1:4" ht="38.25" hidden="1">
      <c r="A21" s="119">
        <f>+'2. PPTO CONSOLIDADO'!A289</f>
        <v>4</v>
      </c>
      <c r="B21" s="120" t="str">
        <f>+'2. PPTO CONSOLIDADO'!B289</f>
        <v>ESTRUCTURAS (Concreto, metal, madera) Y CONCRETOS ARQUITECTÓNICOS.</v>
      </c>
      <c r="C21" s="123">
        <f>+IF('2. PPTO CONSOLIDADO'!G289="","",'2. PPTO CONSOLIDADO'!G289)</f>
        <v>0</v>
      </c>
      <c r="D21" s="121" t="str">
        <f>+IFERROR(C21/'2. PPTO CONSOLIDADO'!$G$1307,"")</f>
        <v/>
      </c>
    </row>
    <row r="22" spans="1:4" hidden="1">
      <c r="A22" s="119" t="str">
        <f>+'2. PPTO CONSOLIDADO'!A290</f>
        <v>4.1</v>
      </c>
      <c r="B22" s="120" t="str">
        <f>+'2. PPTO CONSOLIDADO'!B290</f>
        <v>ESTRUCTURAS DE CONCRETO.</v>
      </c>
      <c r="C22" s="123">
        <f>+IF('2. PPTO CONSOLIDADO'!G290="","",'2. PPTO CONSOLIDADO'!G290)</f>
        <v>0</v>
      </c>
      <c r="D22" s="121" t="str">
        <f>+IFERROR(C22/'2. PPTO CONSOLIDADO'!$G$1307,"")</f>
        <v/>
      </c>
    </row>
    <row r="23" spans="1:4" ht="25.5" hidden="1">
      <c r="A23" s="119" t="str">
        <f>+'2. PPTO CONSOLIDADO'!A291</f>
        <v>4.1.1</v>
      </c>
      <c r="B23" s="120" t="str">
        <f>+'2. PPTO CONSOLIDADO'!B291</f>
        <v>ELEMENTOS VERTICALES ESTRUCTURALES DE CONCRETO.</v>
      </c>
      <c r="C23" s="123">
        <f>+IF('2. PPTO CONSOLIDADO'!G291="","",'2. PPTO CONSOLIDADO'!G291)</f>
        <v>0</v>
      </c>
      <c r="D23" s="121" t="str">
        <f>+IFERROR(C23/'2. PPTO CONSOLIDADO'!$G$1307,"")</f>
        <v/>
      </c>
    </row>
    <row r="24" spans="1:4" ht="25.5" hidden="1">
      <c r="A24" s="119" t="str">
        <f>+'2. PPTO CONSOLIDADO'!A296</f>
        <v>4.1.3</v>
      </c>
      <c r="B24" s="120" t="str">
        <f>+'2. PPTO CONSOLIDADO'!B296</f>
        <v>PLACAS ESTRUCTURALES DE CONCRETO.</v>
      </c>
      <c r="C24" s="123">
        <f>+IF('2. PPTO CONSOLIDADO'!G296="","",'2. PPTO CONSOLIDADO'!G296)</f>
        <v>0</v>
      </c>
      <c r="D24" s="121" t="str">
        <f>+IFERROR(C24/'2. PPTO CONSOLIDADO'!$G$1307,"")</f>
        <v/>
      </c>
    </row>
    <row r="25" spans="1:4" ht="25.5" hidden="1">
      <c r="A25" s="119" t="str">
        <f>+'2. PPTO CONSOLIDADO'!A298</f>
        <v>4.1.4</v>
      </c>
      <c r="B25" s="120" t="str">
        <f>+'2. PPTO CONSOLIDADO'!B298</f>
        <v>OTROS ELEMENTOS ESTRUCTURALES DE CONCRETO.</v>
      </c>
      <c r="C25" s="123">
        <f>+IF('2. PPTO CONSOLIDADO'!G298="","",'2. PPTO CONSOLIDADO'!G298)</f>
        <v>0</v>
      </c>
      <c r="D25" s="121" t="str">
        <f>+IFERROR(C25/'2. PPTO CONSOLIDADO'!$G$1307,"")</f>
        <v/>
      </c>
    </row>
    <row r="26" spans="1:4" hidden="1">
      <c r="A26" s="119" t="str">
        <f>+'2. PPTO CONSOLIDADO'!A301</f>
        <v>4.2</v>
      </c>
      <c r="B26" s="120" t="str">
        <f>+'2. PPTO CONSOLIDADO'!B301</f>
        <v>CONCRETOS ARQUITECTÓNICOS.</v>
      </c>
      <c r="C26" s="123">
        <f>+IF('2. PPTO CONSOLIDADO'!G301="","",'2. PPTO CONSOLIDADO'!G301)</f>
        <v>0</v>
      </c>
      <c r="D26" s="121" t="str">
        <f>+IFERROR(C26/'2. PPTO CONSOLIDADO'!$G$1307,"")</f>
        <v/>
      </c>
    </row>
    <row r="27" spans="1:4" ht="25.5" hidden="1">
      <c r="A27" s="119" t="str">
        <f>+'2. PPTO CONSOLIDADO'!A302</f>
        <v>4.2.1</v>
      </c>
      <c r="B27" s="120" t="str">
        <f>+'2. PPTO CONSOLIDADO'!B302</f>
        <v>ELEMENTOS VERTICALES ARQUITECTÓNICOS DE CONCRETO.</v>
      </c>
      <c r="C27" s="123">
        <f>+IF('2. PPTO CONSOLIDADO'!G302="","",'2. PPTO CONSOLIDADO'!G302)</f>
        <v>0</v>
      </c>
      <c r="D27" s="121" t="str">
        <f>+IFERROR(C27/'2. PPTO CONSOLIDADO'!$G$1307,"")</f>
        <v/>
      </c>
    </row>
    <row r="28" spans="1:4" ht="38.25" hidden="1">
      <c r="A28" s="119" t="str">
        <f>+'2. PPTO CONSOLIDADO'!A305</f>
        <v>4.3</v>
      </c>
      <c r="B28" s="120" t="str">
        <f>+'2. PPTO CONSOLIDADO'!B305</f>
        <v>ACEROS DE REFUERZO PARA ESTRUCTURAS EN CONCRETO Y RELACIONADOS.</v>
      </c>
      <c r="C28" s="123">
        <f>+IF('2. PPTO CONSOLIDADO'!G305="","",'2. PPTO CONSOLIDADO'!G305)</f>
        <v>0</v>
      </c>
      <c r="D28" s="121" t="str">
        <f>+IFERROR(C28/'2. PPTO CONSOLIDADO'!$G$1307,"")</f>
        <v/>
      </c>
    </row>
    <row r="29" spans="1:4" hidden="1">
      <c r="A29" s="119">
        <f>+'2. PPTO CONSOLIDADO'!A308</f>
        <v>5</v>
      </c>
      <c r="B29" s="120" t="str">
        <f>+'2. PPTO CONSOLIDADO'!B308</f>
        <v>MAMPOSTERÍAS Y RELACIONADOS.</v>
      </c>
      <c r="C29" s="123">
        <f>+IF('2. PPTO CONSOLIDADO'!G308="","",'2. PPTO CONSOLIDADO'!G308)</f>
        <v>0</v>
      </c>
      <c r="D29" s="121" t="str">
        <f>+IFERROR(C29/'2. PPTO CONSOLIDADO'!$G$1307,"")</f>
        <v/>
      </c>
    </row>
    <row r="30" spans="1:4" hidden="1">
      <c r="A30" s="119" t="str">
        <f>+'2. PPTO CONSOLIDADO'!A309</f>
        <v>5.1</v>
      </c>
      <c r="B30" s="120" t="str">
        <f>+'2. PPTO CONSOLIDADO'!B309</f>
        <v>MAMPOSTERÍA DE CONCRETO.</v>
      </c>
      <c r="C30" s="123">
        <f>+IF('2. PPTO CONSOLIDADO'!G309="","",'2. PPTO CONSOLIDADO'!G309)</f>
        <v>0</v>
      </c>
      <c r="D30" s="121" t="str">
        <f>+IFERROR(C30/'2. PPTO CONSOLIDADO'!$G$1307,"")</f>
        <v/>
      </c>
    </row>
    <row r="31" spans="1:4" hidden="1">
      <c r="A31" s="119" t="str">
        <f>+'2. PPTO CONSOLIDADO'!A311</f>
        <v>5.2</v>
      </c>
      <c r="B31" s="120" t="str">
        <f>+'2. PPTO CONSOLIDADO'!B311</f>
        <v>MAMPOSTERÍA DE ARCILLA.</v>
      </c>
      <c r="C31" s="123">
        <f>+IF('2. PPTO CONSOLIDADO'!G311="","",'2. PPTO CONSOLIDADO'!G311)</f>
        <v>0</v>
      </c>
      <c r="D31" s="121" t="str">
        <f>+IFERROR(C31/'2. PPTO CONSOLIDADO'!$G$1307,"")</f>
        <v/>
      </c>
    </row>
    <row r="32" spans="1:4" hidden="1">
      <c r="A32" s="119" t="str">
        <f>+'2. PPTO CONSOLIDADO'!A313</f>
        <v>5.3</v>
      </c>
      <c r="B32" s="120" t="str">
        <f>+'2. PPTO CONSOLIDADO'!B313</f>
        <v>OTROS MAMPUESTOS.</v>
      </c>
      <c r="C32" s="123">
        <f>+IF('2. PPTO CONSOLIDADO'!G313="","",'2. PPTO CONSOLIDADO'!G313)</f>
        <v>0</v>
      </c>
      <c r="D32" s="121" t="str">
        <f>+IFERROR(C32/'2. PPTO CONSOLIDADO'!$G$1307,"")</f>
        <v/>
      </c>
    </row>
    <row r="33" spans="1:4" ht="38.25" hidden="1">
      <c r="A33" s="119">
        <f>+'2. PPTO CONSOLIDADO'!A319</f>
        <v>6</v>
      </c>
      <c r="B33" s="120" t="str">
        <f>+'2. PPTO CONSOLIDADO'!B319</f>
        <v>ELEMENTOS NO ESTRUCTURALES PREFABRICADOS Y/O FUNDIDOS EN SITIO.</v>
      </c>
      <c r="C33" s="123">
        <f>+IF('2. PPTO CONSOLIDADO'!G319="","",'2. PPTO CONSOLIDADO'!G319)</f>
        <v>0</v>
      </c>
      <c r="D33" s="121" t="str">
        <f>+IFERROR(C33/'2. PPTO CONSOLIDADO'!$G$1307,"")</f>
        <v/>
      </c>
    </row>
    <row r="34" spans="1:4" ht="25.5" hidden="1">
      <c r="A34" s="119" t="str">
        <f>+'2. PPTO CONSOLIDADO'!A320</f>
        <v>6.1</v>
      </c>
      <c r="B34" s="120" t="str">
        <f>+'2. PPTO CONSOLIDADO'!B320</f>
        <v>PREFABRICADOS EN OBRA O FUNDIDOS EN SITIO.</v>
      </c>
      <c r="C34" s="123">
        <f>+IF('2. PPTO CONSOLIDADO'!G320="","",'2. PPTO CONSOLIDADO'!G320)</f>
        <v>0</v>
      </c>
      <c r="D34" s="121" t="str">
        <f>+IFERROR(C34/'2. PPTO CONSOLIDADO'!$G$1307,"")</f>
        <v/>
      </c>
    </row>
    <row r="35" spans="1:4" hidden="1">
      <c r="A35" s="119" t="str">
        <f>+'2. PPTO CONSOLIDADO'!A321</f>
        <v>6.1.8</v>
      </c>
      <c r="B35" s="120" t="str">
        <f>+'2. PPTO CONSOLIDADO'!B321</f>
        <v>MESONES EN CONCRETO.</v>
      </c>
      <c r="C35" s="123">
        <f>+IF('2. PPTO CONSOLIDADO'!G321="","",'2. PPTO CONSOLIDADO'!G321)</f>
        <v>0</v>
      </c>
      <c r="D35" s="121" t="str">
        <f>+IFERROR(C35/'2. PPTO CONSOLIDADO'!$G$1307,"")</f>
        <v/>
      </c>
    </row>
    <row r="36" spans="1:4" hidden="1">
      <c r="A36" s="119" t="str">
        <f>+'2. PPTO CONSOLIDADO'!A327</f>
        <v>6.1.9</v>
      </c>
      <c r="B36" s="120" t="str">
        <f>+'2. PPTO CONSOLIDADO'!B327</f>
        <v>POYOS PARA MUEBLES.</v>
      </c>
      <c r="C36" s="123">
        <f>+IF('2. PPTO CONSOLIDADO'!G327="","",'2. PPTO CONSOLIDADO'!G327)</f>
        <v>0</v>
      </c>
      <c r="D36" s="121" t="str">
        <f>+IFERROR(C36/'2. PPTO CONSOLIDADO'!$G$1307,"")</f>
        <v/>
      </c>
    </row>
    <row r="37" spans="1:4" hidden="1">
      <c r="A37" s="119" t="str">
        <f>+'2. PPTO CONSOLIDADO'!A329</f>
        <v>6.1.11</v>
      </c>
      <c r="B37" s="120" t="str">
        <f>+'2. PPTO CONSOLIDADO'!B329</f>
        <v>CONDUCTORES DE AGUA.</v>
      </c>
      <c r="C37" s="123">
        <f>+IF('2. PPTO CONSOLIDADO'!G329="","",'2. PPTO CONSOLIDADO'!G329)</f>
        <v>0</v>
      </c>
      <c r="D37" s="121" t="str">
        <f>+IFERROR(C37/'2. PPTO CONSOLIDADO'!$G$1307,"")</f>
        <v/>
      </c>
    </row>
    <row r="38" spans="1:4" ht="25.5" hidden="1">
      <c r="A38" s="119" t="str">
        <f>+'2. PPTO CONSOLIDADO'!A331</f>
        <v>6.1.12</v>
      </c>
      <c r="B38" s="120" t="str">
        <f>+'2. PPTO CONSOLIDADO'!B331</f>
        <v>BANCAS PREFABRICADAS EN CONCRETO.</v>
      </c>
      <c r="C38" s="123">
        <f>+IF('2. PPTO CONSOLIDADO'!G331="","",'2. PPTO CONSOLIDADO'!G331)</f>
        <v>0</v>
      </c>
      <c r="D38" s="121" t="str">
        <f>+IFERROR(C38/'2. PPTO CONSOLIDADO'!$G$1307,"")</f>
        <v/>
      </c>
    </row>
    <row r="39" spans="1:4" hidden="1">
      <c r="A39" s="119" t="str">
        <f>+'2. PPTO CONSOLIDADO'!A1273</f>
        <v>25.4.5</v>
      </c>
      <c r="B39" s="120" t="str">
        <f>+'2. PPTO CONSOLIDADO'!B1273</f>
        <v>OTROS COMPLEMENTARIOS.</v>
      </c>
      <c r="C39" s="123">
        <f>+IF('2. PPTO CONSOLIDADO'!G1273="","",'2. PPTO CONSOLIDADO'!G1273)</f>
        <v>0</v>
      </c>
      <c r="D39" s="121" t="str">
        <f>+IFERROR(C39/'2. PPTO CONSOLIDADO'!$G$1307,"")</f>
        <v/>
      </c>
    </row>
    <row r="40" spans="1:4" ht="25.5" hidden="1">
      <c r="A40" s="119">
        <f>+'2. PPTO CONSOLIDADO'!A339</f>
        <v>7</v>
      </c>
      <c r="B40" s="120" t="str">
        <f>+'2. PPTO CONSOLIDADO'!B339</f>
        <v>CONSTRUCCIÓN LIVIANA EN SECO (Cielos rasos, divisiones, otros).</v>
      </c>
      <c r="C40" s="123">
        <f>+IF('2. PPTO CONSOLIDADO'!G339="","",'2. PPTO CONSOLIDADO'!G339)</f>
        <v>0</v>
      </c>
      <c r="D40" s="121" t="str">
        <f>+IFERROR(C40/'2. PPTO CONSOLIDADO'!$G$1307,"")</f>
        <v/>
      </c>
    </row>
    <row r="41" spans="1:4" hidden="1">
      <c r="A41" s="119" t="str">
        <f>+'2. PPTO CONSOLIDADO'!A340</f>
        <v>7.1</v>
      </c>
      <c r="B41" s="120" t="str">
        <f>+'2. PPTO CONSOLIDADO'!B340</f>
        <v>DIVISIONES.</v>
      </c>
      <c r="C41" s="123">
        <f>+IF('2. PPTO CONSOLIDADO'!G340="","",'2. PPTO CONSOLIDADO'!G340)</f>
        <v>0</v>
      </c>
      <c r="D41" s="121" t="str">
        <f>+IFERROR(C41/'2. PPTO CONSOLIDADO'!$G$1307,"")</f>
        <v/>
      </c>
    </row>
    <row r="42" spans="1:4" ht="25.5" hidden="1">
      <c r="A42" s="119" t="str">
        <f>+'2. PPTO CONSOLIDADO'!A341</f>
        <v>7.1.2</v>
      </c>
      <c r="B42" s="120" t="str">
        <f>+'2. PPTO CONSOLIDADO'!B341</f>
        <v>DIVISIONES FABRICADAS CON LÁMINAS EN FIBROCEMENTO.</v>
      </c>
      <c r="C42" s="123">
        <f>+IF('2. PPTO CONSOLIDADO'!G341="","",'2. PPTO CONSOLIDADO'!G341)</f>
        <v>0</v>
      </c>
      <c r="D42" s="121" t="str">
        <f>+IFERROR(C42/'2. PPTO CONSOLIDADO'!$G$1307,"")</f>
        <v/>
      </c>
    </row>
    <row r="43" spans="1:4" hidden="1">
      <c r="A43" s="119" t="e">
        <f>+'2. PPTO CONSOLIDADO'!#REF!</f>
        <v>#REF!</v>
      </c>
      <c r="B43" s="120" t="e">
        <f>+'2. PPTO CONSOLIDADO'!#REF!</f>
        <v>#REF!</v>
      </c>
      <c r="C43" s="123" t="e">
        <f>+IF('2. PPTO CONSOLIDADO'!#REF!="","",'2. PPTO CONSOLIDADO'!#REF!)</f>
        <v>#REF!</v>
      </c>
      <c r="D43" s="121" t="str">
        <f>+IFERROR(C43/'2. PPTO CONSOLIDADO'!$G$1307,"")</f>
        <v/>
      </c>
    </row>
    <row r="44" spans="1:4" hidden="1">
      <c r="A44" s="119" t="str">
        <f>+'2. PPTO CONSOLIDADO'!A345</f>
        <v>7.3</v>
      </c>
      <c r="B44" s="120" t="str">
        <f>+'2. PPTO CONSOLIDADO'!B345</f>
        <v>CIELOS RASOS.</v>
      </c>
      <c r="C44" s="123">
        <f>+IF('2. PPTO CONSOLIDADO'!G345="","",'2. PPTO CONSOLIDADO'!G345)</f>
        <v>0</v>
      </c>
      <c r="D44" s="121" t="str">
        <f>+IFERROR(C44/'2. PPTO CONSOLIDADO'!$G$1307,"")</f>
        <v/>
      </c>
    </row>
    <row r="45" spans="1:4" ht="38.25" hidden="1">
      <c r="A45" s="119">
        <f>+'2. PPTO CONSOLIDADO'!A350</f>
        <v>8</v>
      </c>
      <c r="B45" s="120" t="str">
        <f>+'2. PPTO CONSOLIDADO'!B350</f>
        <v>INSTALACIONES HIDROSANITARIAS, CONTRAINCENDIO, DE GAS, AIRES COMPRIMIDOS (redes y equipos).</v>
      </c>
      <c r="C45" s="123">
        <f>+IF('2. PPTO CONSOLIDADO'!G350="","",'2. PPTO CONSOLIDADO'!G350)</f>
        <v>0</v>
      </c>
      <c r="D45" s="121" t="str">
        <f>+IFERROR(C45/'2. PPTO CONSOLIDADO'!$G$1307,"")</f>
        <v/>
      </c>
    </row>
    <row r="46" spans="1:4" hidden="1">
      <c r="A46" s="119" t="str">
        <f>+'2. PPTO CONSOLIDADO'!A351</f>
        <v>8.1</v>
      </c>
      <c r="B46" s="120" t="str">
        <f>+'2. PPTO CONSOLIDADO'!B351</f>
        <v>INSTALACIONES HIDROSANITARIAS.</v>
      </c>
      <c r="C46" s="123">
        <f>+IF('2. PPTO CONSOLIDADO'!G351="","",'2. PPTO CONSOLIDADO'!G351)</f>
        <v>0</v>
      </c>
      <c r="D46" s="121" t="str">
        <f>+IFERROR(C46/'2. PPTO CONSOLIDADO'!$G$1307,"")</f>
        <v/>
      </c>
    </row>
    <row r="47" spans="1:4" hidden="1">
      <c r="A47" s="119" t="str">
        <f>+'2. PPTO CONSOLIDADO'!A352</f>
        <v>8.1.1</v>
      </c>
      <c r="B47" s="120" t="str">
        <f>+'2. PPTO CONSOLIDADO'!B352</f>
        <v>SUMINISTRO DE AGUA POTABLE</v>
      </c>
      <c r="C47" s="123">
        <f>+IF('2. PPTO CONSOLIDADO'!G352="","",'2. PPTO CONSOLIDADO'!G352)</f>
        <v>0</v>
      </c>
      <c r="D47" s="121" t="str">
        <f>+IFERROR(C47/'2. PPTO CONSOLIDADO'!$G$1307,"")</f>
        <v/>
      </c>
    </row>
    <row r="48" spans="1:4" hidden="1">
      <c r="A48" s="119" t="str">
        <f>+'2. PPTO CONSOLIDADO'!A361</f>
        <v>8.1.2</v>
      </c>
      <c r="B48" s="120" t="str">
        <f>+'2. PPTO CONSOLIDADO'!B361</f>
        <v>SUMINISTRO DE AGUA POTABLE</v>
      </c>
      <c r="C48" s="123">
        <f>+IF('2. PPTO CONSOLIDADO'!G361="","",'2. PPTO CONSOLIDADO'!G361)</f>
        <v>0</v>
      </c>
      <c r="D48" s="121" t="str">
        <f>+IFERROR(C48/'2. PPTO CONSOLIDADO'!$G$1307,"")</f>
        <v/>
      </c>
    </row>
    <row r="49" spans="1:4" hidden="1">
      <c r="A49" s="119" t="str">
        <f>+'2. PPTO CONSOLIDADO'!A369</f>
        <v>8.1.3</v>
      </c>
      <c r="B49" s="120" t="str">
        <f>+'2. PPTO CONSOLIDADO'!B369</f>
        <v>REGISTROS</v>
      </c>
      <c r="C49" s="123">
        <f>+IF('2. PPTO CONSOLIDADO'!G369="","",'2. PPTO CONSOLIDADO'!G369)</f>
        <v>0</v>
      </c>
      <c r="D49" s="121" t="str">
        <f>+IFERROR(C49/'2. PPTO CONSOLIDADO'!$G$1307,"")</f>
        <v/>
      </c>
    </row>
    <row r="50" spans="1:4" hidden="1">
      <c r="A50" s="119" t="str">
        <f>+'2. PPTO CONSOLIDADO'!A370</f>
        <v>8.1.3.1</v>
      </c>
      <c r="B50" s="120" t="str">
        <f>+'2. PPTO CONSOLIDADO'!B370</f>
        <v>REGISTROS DE BOLA</v>
      </c>
      <c r="C50" s="123">
        <f>+IF('2. PPTO CONSOLIDADO'!G370="","",'2. PPTO CONSOLIDADO'!G370)</f>
        <v>0</v>
      </c>
      <c r="D50" s="121" t="str">
        <f>+IFERROR(C50/'2. PPTO CONSOLIDADO'!$G$1307,"")</f>
        <v/>
      </c>
    </row>
    <row r="51" spans="1:4" hidden="1">
      <c r="A51" s="119" t="str">
        <f>+'2. PPTO CONSOLIDADO'!A377</f>
        <v>8.1.3.2</v>
      </c>
      <c r="B51" s="120" t="str">
        <f>+'2. PPTO CONSOLIDADO'!B377</f>
        <v>REGISTROS DE CORTINA</v>
      </c>
      <c r="C51" s="123">
        <f>+IF('2. PPTO CONSOLIDADO'!G377="","",'2. PPTO CONSOLIDADO'!G377)</f>
        <v>0</v>
      </c>
      <c r="D51" s="121" t="str">
        <f>+IFERROR(C51/'2. PPTO CONSOLIDADO'!$G$1307,"")</f>
        <v/>
      </c>
    </row>
    <row r="52" spans="1:4" hidden="1">
      <c r="A52" s="119" t="str">
        <f>+'2. PPTO CONSOLIDADO'!A380</f>
        <v>8.1.4</v>
      </c>
      <c r="B52" s="120" t="str">
        <f>+'2. PPTO CONSOLIDADO'!B380</f>
        <v>SUPRESOR GOLPE DE ARIETE</v>
      </c>
      <c r="C52" s="123">
        <f>+IF('2. PPTO CONSOLIDADO'!G380="","",'2. PPTO CONSOLIDADO'!G380)</f>
        <v>0</v>
      </c>
      <c r="D52" s="121" t="str">
        <f>+IFERROR(C52/'2. PPTO CONSOLIDADO'!$G$1307,"")</f>
        <v/>
      </c>
    </row>
    <row r="53" spans="1:4" ht="25.5" hidden="1">
      <c r="A53" s="119" t="str">
        <f>+'2. PPTO CONSOLIDADO'!A383</f>
        <v>8.1.5</v>
      </c>
      <c r="B53" s="120" t="str">
        <f>+'2. PPTO CONSOLIDADO'!B383</f>
        <v>PUNTOS HIDRÁULICOS DE AGUA FRÍA POTABLE</v>
      </c>
      <c r="C53" s="123">
        <f>+IF('2. PPTO CONSOLIDADO'!G383="","",'2. PPTO CONSOLIDADO'!G383)</f>
        <v>0</v>
      </c>
      <c r="D53" s="121" t="str">
        <f>+IFERROR(C53/'2. PPTO CONSOLIDADO'!$G$1307,"")</f>
        <v/>
      </c>
    </row>
    <row r="54" spans="1:4" ht="25.5" hidden="1">
      <c r="A54" s="119" t="str">
        <f>+'2. PPTO CONSOLIDADO'!A395</f>
        <v>8.1.6</v>
      </c>
      <c r="B54" s="120" t="str">
        <f>+'2. PPTO CONSOLIDADO'!B395</f>
        <v>PUNTOS HIDRÁULICOS AGUA FRÍA RECICLADA (AGUA GRIS).</v>
      </c>
      <c r="C54" s="123">
        <f>+IF('2. PPTO CONSOLIDADO'!G395="","",'2. PPTO CONSOLIDADO'!G395)</f>
        <v>0</v>
      </c>
      <c r="D54" s="121" t="str">
        <f>+IFERROR(C54/'2. PPTO CONSOLIDADO'!$G$1307,"")</f>
        <v/>
      </c>
    </row>
    <row r="55" spans="1:4" ht="25.5" hidden="1">
      <c r="A55" s="119" t="str">
        <f>+'2. PPTO CONSOLIDADO'!A400</f>
        <v>8.1.7</v>
      </c>
      <c r="B55" s="120" t="str">
        <f>+'2. PPTO CONSOLIDADO'!B400</f>
        <v>RED SANITARIA, AGUAS LLUVIAS Y VENTILACIONES</v>
      </c>
      <c r="C55" s="123">
        <f>+IF('2. PPTO CONSOLIDADO'!G400="","",'2. PPTO CONSOLIDADO'!G400)</f>
        <v>0</v>
      </c>
      <c r="D55" s="121" t="str">
        <f>+IFERROR(C55/'2. PPTO CONSOLIDADO'!$G$1307,"")</f>
        <v/>
      </c>
    </row>
    <row r="56" spans="1:4" hidden="1">
      <c r="A56" s="119" t="str">
        <f>+'2. PPTO CONSOLIDADO'!A401</f>
        <v>8.1.7.1</v>
      </c>
      <c r="B56" s="120" t="str">
        <f>+'2. PPTO CONSOLIDADO'!B401</f>
        <v>Tuberia PVC-S</v>
      </c>
      <c r="C56" s="123">
        <f>+IF('2. PPTO CONSOLIDADO'!G401="","",'2. PPTO CONSOLIDADO'!G401)</f>
        <v>0</v>
      </c>
      <c r="D56" s="121" t="str">
        <f>+IFERROR(C56/'2. PPTO CONSOLIDADO'!$G$1307,"")</f>
        <v/>
      </c>
    </row>
    <row r="57" spans="1:4" hidden="1">
      <c r="A57" s="119" t="str">
        <f>+'2. PPTO CONSOLIDADO'!A405</f>
        <v>8.1.7.2</v>
      </c>
      <c r="B57" s="120" t="str">
        <f>+'2. PPTO CONSOLIDADO'!B405</f>
        <v>Salida sanitaria</v>
      </c>
      <c r="C57" s="123">
        <f>+IF('2. PPTO CONSOLIDADO'!G405="","",'2. PPTO CONSOLIDADO'!G405)</f>
        <v>0</v>
      </c>
      <c r="D57" s="121" t="str">
        <f>+IFERROR(C57/'2. PPTO CONSOLIDADO'!$G$1307,"")</f>
        <v/>
      </c>
    </row>
    <row r="58" spans="1:4" hidden="1">
      <c r="A58" s="119" t="str">
        <f>+'2. PPTO CONSOLIDADO'!A413</f>
        <v>8.1.7.3</v>
      </c>
      <c r="B58" s="120" t="str">
        <f>+'2. PPTO CONSOLIDADO'!B413</f>
        <v>Tuberia PVC-L</v>
      </c>
      <c r="C58" s="123">
        <f>+IF('2. PPTO CONSOLIDADO'!G413="","",'2. PPTO CONSOLIDADO'!G413)</f>
        <v>0</v>
      </c>
      <c r="D58" s="121" t="str">
        <f>+IFERROR(C58/'2. PPTO CONSOLIDADO'!$G$1307,"")</f>
        <v/>
      </c>
    </row>
    <row r="59" spans="1:4" hidden="1">
      <c r="A59" s="119" t="str">
        <f>+'2. PPTO CONSOLIDADO'!A418</f>
        <v>8.1.7.4</v>
      </c>
      <c r="B59" s="120" t="str">
        <f>+'2. PPTO CONSOLIDADO'!B418</f>
        <v>Tuberia Novafort</v>
      </c>
      <c r="C59" s="123">
        <f>+IF('2. PPTO CONSOLIDADO'!G418="","",'2. PPTO CONSOLIDADO'!G418)</f>
        <v>0</v>
      </c>
      <c r="D59" s="121" t="str">
        <f>+IFERROR(C59/'2. PPTO CONSOLIDADO'!$G$1307,"")</f>
        <v/>
      </c>
    </row>
    <row r="60" spans="1:4" hidden="1">
      <c r="A60" s="119" t="str">
        <f>+'2. PPTO CONSOLIDADO'!A422</f>
        <v>8.1.7.5</v>
      </c>
      <c r="B60" s="120" t="str">
        <f>+'2. PPTO CONSOLIDADO'!B422</f>
        <v>Excavacion y rellenos</v>
      </c>
      <c r="C60" s="123">
        <f>+IF('2. PPTO CONSOLIDADO'!G422="","",'2. PPTO CONSOLIDADO'!G422)</f>
        <v>0</v>
      </c>
      <c r="D60" s="121" t="str">
        <f>+IFERROR(C60/'2. PPTO CONSOLIDADO'!$G$1307,"")</f>
        <v/>
      </c>
    </row>
    <row r="61" spans="1:4" hidden="1">
      <c r="A61" s="119" t="str">
        <f>+'2. PPTO CONSOLIDADO'!A428</f>
        <v>8.1.8</v>
      </c>
      <c r="B61" s="120" t="str">
        <f>+'2. PPTO CONSOLIDADO'!B428</f>
        <v>MONTAJE DE APARATOS</v>
      </c>
      <c r="C61" s="123">
        <f>+IF('2. PPTO CONSOLIDADO'!G428="","",'2. PPTO CONSOLIDADO'!G428)</f>
        <v>0</v>
      </c>
      <c r="D61" s="121" t="str">
        <f>+IFERROR(C61/'2. PPTO CONSOLIDADO'!$G$1307,"")</f>
        <v/>
      </c>
    </row>
    <row r="62" spans="1:4" ht="25.5" hidden="1">
      <c r="A62" s="119" t="str">
        <f>+'2. PPTO CONSOLIDADO'!A429</f>
        <v>8.1.8.1</v>
      </c>
      <c r="B62" s="120" t="str">
        <f>+'2. PPTO CONSOLIDADO'!B429</f>
        <v>Rejilla bronce para tuberia PVC normalizada</v>
      </c>
      <c r="C62" s="123">
        <f>+IF('2. PPTO CONSOLIDADO'!G429="","",'2. PPTO CONSOLIDADO'!G429)</f>
        <v>0</v>
      </c>
      <c r="D62" s="121" t="str">
        <f>+IFERROR(C62/'2. PPTO CONSOLIDADO'!$G$1307,"")</f>
        <v/>
      </c>
    </row>
    <row r="63" spans="1:4" hidden="1">
      <c r="A63" s="119" t="e">
        <f>+'2. PPTO CONSOLIDADO'!#REF!</f>
        <v>#REF!</v>
      </c>
      <c r="B63" s="120" t="e">
        <f>+'2. PPTO CONSOLIDADO'!#REF!</f>
        <v>#REF!</v>
      </c>
      <c r="C63" s="123" t="e">
        <f>+IF('2. PPTO CONSOLIDADO'!#REF!="","",'2. PPTO CONSOLIDADO'!#REF!)</f>
        <v>#REF!</v>
      </c>
      <c r="D63" s="121" t="str">
        <f>+IFERROR(C63/'2. PPTO CONSOLIDADO'!$G$1307,"")</f>
        <v/>
      </c>
    </row>
    <row r="64" spans="1:4" hidden="1">
      <c r="A64" s="119" t="e">
        <f>+'2. PPTO CONSOLIDADO'!#REF!</f>
        <v>#REF!</v>
      </c>
      <c r="B64" s="120" t="e">
        <f>+'2. PPTO CONSOLIDADO'!#REF!</f>
        <v>#REF!</v>
      </c>
      <c r="C64" s="123" t="e">
        <f>+IF('2. PPTO CONSOLIDADO'!#REF!="","",'2. PPTO CONSOLIDADO'!#REF!)</f>
        <v>#REF!</v>
      </c>
      <c r="D64" s="121" t="str">
        <f>+IFERROR(C64/'2. PPTO CONSOLIDADO'!$G$1307,"")</f>
        <v/>
      </c>
    </row>
    <row r="65" spans="1:4" hidden="1">
      <c r="A65" s="119" t="e">
        <f>+'2. PPTO CONSOLIDADO'!#REF!</f>
        <v>#REF!</v>
      </c>
      <c r="B65" s="120" t="e">
        <f>+'2. PPTO CONSOLIDADO'!#REF!</f>
        <v>#REF!</v>
      </c>
      <c r="C65" s="123" t="e">
        <f>+IF('2. PPTO CONSOLIDADO'!#REF!="","",'2. PPTO CONSOLIDADO'!#REF!)</f>
        <v>#REF!</v>
      </c>
      <c r="D65" s="121" t="str">
        <f>+IFERROR(C65/'2. PPTO CONSOLIDADO'!$G$1307,"")</f>
        <v/>
      </c>
    </row>
    <row r="66" spans="1:4" hidden="1">
      <c r="A66" s="119" t="str">
        <f>+'2. PPTO CONSOLIDADO'!A432</f>
        <v>8.1.10</v>
      </c>
      <c r="B66" s="120" t="str">
        <f>+'2. PPTO CONSOLIDADO'!B432</f>
        <v>SISTEMA AGUAS LLUVIAS</v>
      </c>
      <c r="C66" s="123">
        <f>+IF('2. PPTO CONSOLIDADO'!G432="","",'2. PPTO CONSOLIDADO'!G432)</f>
        <v>0</v>
      </c>
      <c r="D66" s="121" t="str">
        <f>+IFERROR(C66/'2. PPTO CONSOLIDADO'!$G$1307,"")</f>
        <v/>
      </c>
    </row>
    <row r="67" spans="1:4" hidden="1">
      <c r="A67" s="119" t="str">
        <f>+'2. PPTO CONSOLIDADO'!A433</f>
        <v>8.1.10.1</v>
      </c>
      <c r="B67" s="120" t="str">
        <f>+'2. PPTO CONSOLIDADO'!B433</f>
        <v>Tragante doble, drenaje y sobreflujo</v>
      </c>
      <c r="C67" s="123">
        <f>+IF('2. PPTO CONSOLIDADO'!G433="","",'2. PPTO CONSOLIDADO'!G433)</f>
        <v>0</v>
      </c>
      <c r="D67" s="121" t="str">
        <f>+IFERROR(C67/'2. PPTO CONSOLIDADO'!$G$1307,"")</f>
        <v/>
      </c>
    </row>
    <row r="68" spans="1:4" hidden="1">
      <c r="A68" s="119" t="str">
        <f>+'2. PPTO CONSOLIDADO'!A437</f>
        <v>8.1.10.2</v>
      </c>
      <c r="B68" s="120" t="str">
        <f>+'2. PPTO CONSOLIDADO'!B437</f>
        <v>Rejilla piso</v>
      </c>
      <c r="C68" s="123">
        <f>+IF('2. PPTO CONSOLIDADO'!G437="","",'2. PPTO CONSOLIDADO'!G437)</f>
        <v>0</v>
      </c>
      <c r="D68" s="121" t="str">
        <f>+IFERROR(C68/'2. PPTO CONSOLIDADO'!$G$1307,"")</f>
        <v/>
      </c>
    </row>
    <row r="69" spans="1:4" hidden="1">
      <c r="A69" s="119" t="str">
        <f>+'2. PPTO CONSOLIDADO'!A439</f>
        <v>8.1.11</v>
      </c>
      <c r="B69" s="120" t="str">
        <f>+'2. PPTO CONSOLIDADO'!B439</f>
        <v>VALVULAS DE ADMISION DE AIRE</v>
      </c>
      <c r="C69" s="123">
        <f>+IF('2. PPTO CONSOLIDADO'!G439="","",'2. PPTO CONSOLIDADO'!G439)</f>
        <v>0</v>
      </c>
      <c r="D69" s="121" t="str">
        <f>+IFERROR(C69/'2. PPTO CONSOLIDADO'!$G$1307,"")</f>
        <v/>
      </c>
    </row>
    <row r="70" spans="1:4" hidden="1">
      <c r="A70" s="119" t="str">
        <f>+'2. PPTO CONSOLIDADO'!A442</f>
        <v>8.1.12</v>
      </c>
      <c r="B70" s="120" t="str">
        <f>+'2. PPTO CONSOLIDADO'!B442</f>
        <v>TAPON DE INSPECCION EN PISO</v>
      </c>
      <c r="C70" s="123">
        <f>+IF('2. PPTO CONSOLIDADO'!G442="","",'2. PPTO CONSOLIDADO'!G442)</f>
        <v>0</v>
      </c>
      <c r="D70" s="121" t="str">
        <f>+IFERROR(C70/'2. PPTO CONSOLIDADO'!$G$1307,"")</f>
        <v/>
      </c>
    </row>
    <row r="71" spans="1:4" ht="25.5" hidden="1">
      <c r="A71" s="119" t="str">
        <f>+'2. PPTO CONSOLIDADO'!A446</f>
        <v>8.1.13</v>
      </c>
      <c r="B71" s="120" t="str">
        <f>+'2. PPTO CONSOLIDADO'!B446</f>
        <v>CONSTRUCCIONES EN MAMPOSTERIA Y CONCRETO</v>
      </c>
      <c r="C71" s="123">
        <f>+IF('2. PPTO CONSOLIDADO'!G446="","",'2. PPTO CONSOLIDADO'!G446)</f>
        <v>0</v>
      </c>
      <c r="D71" s="121" t="str">
        <f>+IFERROR(C71/'2. PPTO CONSOLIDADO'!$G$1307,"")</f>
        <v/>
      </c>
    </row>
    <row r="72" spans="1:4" hidden="1">
      <c r="A72" s="119" t="str">
        <f>+'2. PPTO CONSOLIDADO'!A447</f>
        <v>8.1.13.1</v>
      </c>
      <c r="B72" s="120" t="str">
        <f>+'2. PPTO CONSOLIDADO'!B447</f>
        <v>Caja de inspeccion</v>
      </c>
      <c r="C72" s="123">
        <f>+IF('2. PPTO CONSOLIDADO'!G447="","",'2. PPTO CONSOLIDADO'!G447)</f>
        <v>0</v>
      </c>
      <c r="D72" s="121" t="str">
        <f>+IFERROR(C72/'2. PPTO CONSOLIDADO'!$G$1307,"")</f>
        <v/>
      </c>
    </row>
    <row r="73" spans="1:4" hidden="1">
      <c r="A73" s="119" t="str">
        <f>+'2. PPTO CONSOLIDADO'!A449</f>
        <v>8.1.13.2</v>
      </c>
      <c r="B73" s="120" t="str">
        <f>+'2. PPTO CONSOLIDADO'!B449</f>
        <v>Pozo eyector</v>
      </c>
      <c r="C73" s="123">
        <f>+IF('2. PPTO CONSOLIDADO'!G449="","",'2. PPTO CONSOLIDADO'!G449)</f>
        <v>0</v>
      </c>
      <c r="D73" s="121" t="str">
        <f>+IFERROR(C73/'2. PPTO CONSOLIDADO'!$G$1307,"")</f>
        <v/>
      </c>
    </row>
    <row r="74" spans="1:4" ht="25.5" hidden="1">
      <c r="A74" s="119" t="str">
        <f>+'2. PPTO CONSOLIDADO'!A451</f>
        <v>8.1.14</v>
      </c>
      <c r="B74" s="120" t="str">
        <f>+'2. PPTO CONSOLIDADO'!B451</f>
        <v>DRENAJE EQUIPOS AIRE ACONDICIONADO</v>
      </c>
      <c r="C74" s="123">
        <f>+IF('2. PPTO CONSOLIDADO'!G451="","",'2. PPTO CONSOLIDADO'!G451)</f>
        <v>0</v>
      </c>
      <c r="D74" s="121" t="str">
        <f>+IFERROR(C74/'2. PPTO CONSOLIDADO'!$G$1307,"")</f>
        <v/>
      </c>
    </row>
    <row r="75" spans="1:4" hidden="1">
      <c r="A75" s="119" t="e">
        <f>+'2. PPTO CONSOLIDADO'!#REF!</f>
        <v>#REF!</v>
      </c>
      <c r="B75" s="120" t="e">
        <f>+'2. PPTO CONSOLIDADO'!#REF!</f>
        <v>#REF!</v>
      </c>
      <c r="C75" s="123" t="e">
        <f>+IF('2. PPTO CONSOLIDADO'!#REF!="","",'2. PPTO CONSOLIDADO'!#REF!)</f>
        <v>#REF!</v>
      </c>
      <c r="D75" s="121" t="str">
        <f>+IFERROR(C75/'2. PPTO CONSOLIDADO'!$G$1307,"")</f>
        <v/>
      </c>
    </row>
    <row r="76" spans="1:4" ht="25.5" hidden="1">
      <c r="A76" s="119" t="str">
        <f>+'2. PPTO CONSOLIDADO'!A455</f>
        <v>8.1.16</v>
      </c>
      <c r="B76" s="120" t="str">
        <f>+'2. PPTO CONSOLIDADO'!B455</f>
        <v>CANALES PREFABRICADAS HORMIGON POLIMERO</v>
      </c>
      <c r="C76" s="123">
        <f>+IF('2. PPTO CONSOLIDADO'!G455="","",'2. PPTO CONSOLIDADO'!G455)</f>
        <v>0</v>
      </c>
      <c r="D76" s="121" t="str">
        <f>+IFERROR(C76/'2. PPTO CONSOLIDADO'!$G$1307,"")</f>
        <v/>
      </c>
    </row>
    <row r="77" spans="1:4" hidden="1">
      <c r="A77" s="119" t="str">
        <f>+'2. PPTO CONSOLIDADO'!A457</f>
        <v>8.2</v>
      </c>
      <c r="B77" s="120" t="str">
        <f>+'2. PPTO CONSOLIDADO'!B457</f>
        <v>INSTALACIONES DE GAS.</v>
      </c>
      <c r="C77" s="123">
        <f>+IF('2. PPTO CONSOLIDADO'!G457="","",'2. PPTO CONSOLIDADO'!G457)</f>
        <v>0</v>
      </c>
      <c r="D77" s="121" t="str">
        <f>+IFERROR(C77/'2. PPTO CONSOLIDADO'!$G$1307,"")</f>
        <v/>
      </c>
    </row>
    <row r="78" spans="1:4" hidden="1">
      <c r="A78" s="119" t="str">
        <f>+'2. PPTO CONSOLIDADO'!A458</f>
        <v>8.2.1</v>
      </c>
      <c r="B78" s="120" t="str">
        <f>+'2. PPTO CONSOLIDADO'!B458</f>
        <v>MEDIDORES</v>
      </c>
      <c r="C78" s="123">
        <f>+IF('2. PPTO CONSOLIDADO'!G458="","",'2. PPTO CONSOLIDADO'!G458)</f>
        <v>0</v>
      </c>
      <c r="D78" s="121" t="str">
        <f>+IFERROR(C78/'2. PPTO CONSOLIDADO'!$G$1307,"")</f>
        <v/>
      </c>
    </row>
    <row r="79" spans="1:4" ht="25.5" hidden="1">
      <c r="A79" s="119" t="str">
        <f>+'2. PPTO CONSOLIDADO'!A463</f>
        <v>8.2.2</v>
      </c>
      <c r="B79" s="120" t="str">
        <f>+'2. PPTO CONSOLIDADO'!B463</f>
        <v>TUBERÍASY ACCESORIOS EN ACERO DE GAS</v>
      </c>
      <c r="C79" s="123">
        <f>+IF('2. PPTO CONSOLIDADO'!G463="","",'2. PPTO CONSOLIDADO'!G463)</f>
        <v>0</v>
      </c>
      <c r="D79" s="121" t="str">
        <f>+IFERROR(C79/'2. PPTO CONSOLIDADO'!$G$1307,"")</f>
        <v/>
      </c>
    </row>
    <row r="80" spans="1:4" hidden="1">
      <c r="A80" s="119" t="str">
        <f>+'2. PPTO CONSOLIDADO'!A468</f>
        <v>8.2.3</v>
      </c>
      <c r="B80" s="120" t="str">
        <f>+'2. PPTO CONSOLIDADO'!B468</f>
        <v>VÁLVULAS Y REGISTRO</v>
      </c>
      <c r="C80" s="123">
        <f>+IF('2. PPTO CONSOLIDADO'!G468="","",'2. PPTO CONSOLIDADO'!G468)</f>
        <v>0</v>
      </c>
      <c r="D80" s="121" t="str">
        <f>+IFERROR(C80/'2. PPTO CONSOLIDADO'!$G$1307,"")</f>
        <v/>
      </c>
    </row>
    <row r="81" spans="1:4" hidden="1">
      <c r="A81" s="119" t="str">
        <f>+'2. PPTO CONSOLIDADO'!A472</f>
        <v>8.2.4</v>
      </c>
      <c r="B81" s="120" t="str">
        <f>+'2. PPTO CONSOLIDADO'!B472</f>
        <v>MONTAJE DE APARATOS</v>
      </c>
      <c r="C81" s="123">
        <f>+IF('2. PPTO CONSOLIDADO'!G472="","",'2. PPTO CONSOLIDADO'!G472)</f>
        <v>0</v>
      </c>
      <c r="D81" s="121" t="str">
        <f>+IFERROR(C81/'2. PPTO CONSOLIDADO'!$G$1307,"")</f>
        <v/>
      </c>
    </row>
    <row r="82" spans="1:4" hidden="1">
      <c r="A82" s="119" t="str">
        <f>+'2. PPTO CONSOLIDADO'!A474</f>
        <v>8.3</v>
      </c>
      <c r="B82" s="120" t="str">
        <f>+'2. PPTO CONSOLIDADO'!B474</f>
        <v>INSTALACIONES CONTRAINCENDIO.</v>
      </c>
      <c r="C82" s="123">
        <f>+IF('2. PPTO CONSOLIDADO'!G474="","",'2. PPTO CONSOLIDADO'!G474)</f>
        <v>0</v>
      </c>
      <c r="D82" s="121" t="str">
        <f>+IFERROR(C82/'2. PPTO CONSOLIDADO'!$G$1307,"")</f>
        <v/>
      </c>
    </row>
    <row r="83" spans="1:4" hidden="1">
      <c r="A83" s="119" t="str">
        <f>+'2. PPTO CONSOLIDADO'!A475</f>
        <v>8.3.2</v>
      </c>
      <c r="B83" s="120" t="str">
        <f>+'2. PPTO CONSOLIDADO'!B475</f>
        <v>RED GENERAL CONTRAINCENDIO.</v>
      </c>
      <c r="C83" s="123">
        <f>+IF('2. PPTO CONSOLIDADO'!G475="","",'2. PPTO CONSOLIDADO'!G475)</f>
        <v>0</v>
      </c>
      <c r="D83" s="121" t="str">
        <f>+IFERROR(C83/'2. PPTO CONSOLIDADO'!$G$1307,"")</f>
        <v/>
      </c>
    </row>
    <row r="84" spans="1:4" hidden="1">
      <c r="A84" s="119" t="str">
        <f>+'2. PPTO CONSOLIDADO'!A504</f>
        <v>8.3.3</v>
      </c>
      <c r="B84" s="120" t="str">
        <f>+'2. PPTO CONSOLIDADO'!B504</f>
        <v>PUNTOS CONTRAINCENDIO.</v>
      </c>
      <c r="C84" s="123">
        <f>+IF('2. PPTO CONSOLIDADO'!G504="","",'2. PPTO CONSOLIDADO'!G504)</f>
        <v>0</v>
      </c>
      <c r="D84" s="121" t="str">
        <f>+IFERROR(C84/'2. PPTO CONSOLIDADO'!$G$1307,"")</f>
        <v/>
      </c>
    </row>
    <row r="85" spans="1:4" hidden="1">
      <c r="A85" s="119" t="str">
        <f>+'2. PPTO CONSOLIDADO'!A506</f>
        <v>8.3.4</v>
      </c>
      <c r="B85" s="120" t="str">
        <f>+'2. PPTO CONSOLIDADO'!B506</f>
        <v>ACCESORIOS ESPECIALES</v>
      </c>
      <c r="C85" s="123">
        <f>+IF('2. PPTO CONSOLIDADO'!G506="","",'2. PPTO CONSOLIDADO'!G506)</f>
        <v>0</v>
      </c>
      <c r="D85" s="121" t="str">
        <f>+IFERROR(C85/'2. PPTO CONSOLIDADO'!$G$1307,"")</f>
        <v/>
      </c>
    </row>
    <row r="86" spans="1:4" hidden="1">
      <c r="A86" s="119" t="str">
        <f>+'2. PPTO CONSOLIDADO'!A510</f>
        <v>8.3.5</v>
      </c>
      <c r="B86" s="120" t="str">
        <f>+'2. PPTO CONSOLIDADO'!B510</f>
        <v>APARATOS CONTRAINCENDIO.</v>
      </c>
      <c r="C86" s="123">
        <f>+IF('2. PPTO CONSOLIDADO'!G510="","",'2. PPTO CONSOLIDADO'!G510)</f>
        <v>0</v>
      </c>
      <c r="D86" s="121" t="str">
        <f>+IFERROR(C86/'2. PPTO CONSOLIDADO'!$G$1307,"")</f>
        <v/>
      </c>
    </row>
    <row r="87" spans="1:4" ht="38.25" hidden="1">
      <c r="A87" s="119" t="str">
        <f>+'2. PPTO CONSOLIDADO'!A512</f>
        <v>8.3.6</v>
      </c>
      <c r="B87" s="120" t="str">
        <f>+'2. PPTO CONSOLIDADO'!B512</f>
        <v>VÁLVULAS Y ACCESORIOS ESPECIALES SISTEMA CONTRAINCENDIO</v>
      </c>
      <c r="C87" s="123">
        <f>+IF('2. PPTO CONSOLIDADO'!G512="","",'2. PPTO CONSOLIDADO'!G512)</f>
        <v>0</v>
      </c>
      <c r="D87" s="121" t="str">
        <f>+IFERROR(C87/'2. PPTO CONSOLIDADO'!$G$1307,"")</f>
        <v/>
      </c>
    </row>
    <row r="88" spans="1:4" hidden="1">
      <c r="A88" s="119" t="str">
        <f>+'2. PPTO CONSOLIDADO'!A515</f>
        <v>8.3.7</v>
      </c>
      <c r="B88" s="120" t="str">
        <f>+'2. PPTO CONSOLIDADO'!B515</f>
        <v>EQUIPOS CONTRAINCENDIO.</v>
      </c>
      <c r="C88" s="123">
        <f>+IF('2. PPTO CONSOLIDADO'!G515="","",'2. PPTO CONSOLIDADO'!G515)</f>
        <v>0</v>
      </c>
      <c r="D88" s="121" t="str">
        <f>+IFERROR(C88/'2. PPTO CONSOLIDADO'!$G$1307,"")</f>
        <v/>
      </c>
    </row>
    <row r="89" spans="1:4" ht="38.25" hidden="1">
      <c r="A89" s="119">
        <f>+'2. PPTO CONSOLIDADO'!A518</f>
        <v>10</v>
      </c>
      <c r="B89" s="120" t="str">
        <f>+'2. PPTO CONSOLIDADO'!B518</f>
        <v>INSTALACIONES ELÉCTRICAS, DE COMUNICACIONES, SEGURIDAD Y SONIDO (redes y equipos).</v>
      </c>
      <c r="C89" s="123">
        <f>+IF('2. PPTO CONSOLIDADO'!G518="","",'2. PPTO CONSOLIDADO'!G518)</f>
        <v>0</v>
      </c>
      <c r="D89" s="121" t="str">
        <f>+IFERROR(C89/'2. PPTO CONSOLIDADO'!$G$1307,"")</f>
        <v/>
      </c>
    </row>
    <row r="90" spans="1:4" ht="25.5" hidden="1">
      <c r="A90" s="119" t="str">
        <f>+'2. PPTO CONSOLIDADO'!A519</f>
        <v>10.1</v>
      </c>
      <c r="B90" s="120" t="str">
        <f>+'2. PPTO CONSOLIDADO'!B519</f>
        <v>DERIVACIÓN DE RED DE MEDIA TENSIÓN Y SUBESTACIÓN.</v>
      </c>
      <c r="C90" s="123">
        <f>+IF('2. PPTO CONSOLIDADO'!G519="","",'2. PPTO CONSOLIDADO'!G519)</f>
        <v>0</v>
      </c>
      <c r="D90" s="121" t="str">
        <f>+IFERROR(C90/'2. PPTO CONSOLIDADO'!$G$1307,"")</f>
        <v/>
      </c>
    </row>
    <row r="91" spans="1:4" ht="38.25" hidden="1">
      <c r="A91" s="119" t="str">
        <f>+'2. PPTO CONSOLIDADO'!A520</f>
        <v>10.1.1</v>
      </c>
      <c r="B91" s="120" t="str">
        <f>+'2. PPTO CONSOLIDADO'!B520</f>
        <v>ADECUACIÓN DE INFRAESTRUCTURA MEDIA TENSIÓN.</v>
      </c>
      <c r="C91" s="123">
        <f>+IF('2. PPTO CONSOLIDADO'!G520="","",'2. PPTO CONSOLIDADO'!G520)</f>
        <v>0</v>
      </c>
      <c r="D91" s="121" t="str">
        <f>+IFERROR(C91/'2. PPTO CONSOLIDADO'!$G$1307,"")</f>
        <v/>
      </c>
    </row>
    <row r="92" spans="1:4" ht="25.5" hidden="1">
      <c r="A92" s="119" t="str">
        <f>+'2. PPTO CONSOLIDADO'!A540</f>
        <v>10.1.2</v>
      </c>
      <c r="B92" s="120" t="str">
        <f>+'2. PPTO CONSOLIDADO'!B540</f>
        <v>EQUIPOS SUBESTACIÓN Y MEDIA TENSIÓN.</v>
      </c>
      <c r="C92" s="123">
        <f>+IF('2. PPTO CONSOLIDADO'!G540="","",'2. PPTO CONSOLIDADO'!G540)</f>
        <v>0</v>
      </c>
      <c r="D92" s="121" t="str">
        <f>+IFERROR(C92/'2. PPTO CONSOLIDADO'!$G$1307,"")</f>
        <v/>
      </c>
    </row>
    <row r="93" spans="1:4" ht="38.25" hidden="1">
      <c r="A93" s="119" t="str">
        <f>+'2. PPTO CONSOLIDADO'!A544</f>
        <v>10.1.3</v>
      </c>
      <c r="B93" s="120" t="str">
        <f>+'2. PPTO CONSOLIDADO'!B544</f>
        <v>CARPINTERÍA METÁLICA PARA CELDA DE PROTECCIÓN Y TRANSFORMADOR.</v>
      </c>
      <c r="C93" s="123">
        <f>+IF('2. PPTO CONSOLIDADO'!G544="","",'2. PPTO CONSOLIDADO'!G544)</f>
        <v>0</v>
      </c>
      <c r="D93" s="121" t="str">
        <f>+IFERROR(C93/'2. PPTO CONSOLIDADO'!$G$1307,"")</f>
        <v/>
      </c>
    </row>
    <row r="94" spans="1:4" hidden="1">
      <c r="A94" s="119" t="str">
        <f>+'2. PPTO CONSOLIDADO'!A545</f>
        <v>10.2</v>
      </c>
      <c r="B94" s="120" t="str">
        <f>+'2. PPTO CONSOLIDADO'!B545</f>
        <v>RED DE BAJA TENSIÓN.</v>
      </c>
      <c r="C94" s="123">
        <f>+IF('2. PPTO CONSOLIDADO'!G545="","",'2. PPTO CONSOLIDADO'!G545)</f>
        <v>0</v>
      </c>
      <c r="D94" s="121" t="str">
        <f>+IFERROR(C94/'2. PPTO CONSOLIDADO'!$G$1307,"")</f>
        <v/>
      </c>
    </row>
    <row r="95" spans="1:4" ht="25.5" hidden="1">
      <c r="A95" s="119" t="str">
        <f>+'2. PPTO CONSOLIDADO'!A546</f>
        <v>10.2.1</v>
      </c>
      <c r="B95" s="120" t="str">
        <f>+'2. PPTO CONSOLIDADO'!B546</f>
        <v>CANALIZACIONES PARA CABLEADO ELÉCTRICO BT.</v>
      </c>
      <c r="C95" s="123">
        <f>+IF('2. PPTO CONSOLIDADO'!G546="","",'2. PPTO CONSOLIDADO'!G546)</f>
        <v>0</v>
      </c>
      <c r="D95" s="121" t="str">
        <f>+IFERROR(C95/'2. PPTO CONSOLIDADO'!$G$1307,"")</f>
        <v/>
      </c>
    </row>
    <row r="96" spans="1:4" hidden="1">
      <c r="A96" s="119" t="str">
        <f>+'2. PPTO CONSOLIDADO'!A569</f>
        <v>10.2.2</v>
      </c>
      <c r="B96" s="120" t="str">
        <f>+'2. PPTO CONSOLIDADO'!B569</f>
        <v>ACOMETIDAS Y CABLEADOS BT.</v>
      </c>
      <c r="C96" s="123">
        <f>+IF('2. PPTO CONSOLIDADO'!G569="","",'2. PPTO CONSOLIDADO'!G569)</f>
        <v>0</v>
      </c>
      <c r="D96" s="121" t="str">
        <f>+IFERROR(C96/'2. PPTO CONSOLIDADO'!$G$1307,"")</f>
        <v/>
      </c>
    </row>
    <row r="97" spans="1:4" hidden="1">
      <c r="A97" s="119" t="str">
        <f>+'2. PPTO CONSOLIDADO'!A601</f>
        <v>10.2.3</v>
      </c>
      <c r="B97" s="120" t="str">
        <f>+'2. PPTO CONSOLIDADO'!B601</f>
        <v>TABLEROS BT.</v>
      </c>
      <c r="C97" s="123">
        <f>+IF('2. PPTO CONSOLIDADO'!G601="","",'2. PPTO CONSOLIDADO'!G601)</f>
        <v>0</v>
      </c>
      <c r="D97" s="121" t="str">
        <f>+IFERROR(C97/'2. PPTO CONSOLIDADO'!$G$1307,"")</f>
        <v/>
      </c>
    </row>
    <row r="98" spans="1:4" ht="25.5" hidden="1">
      <c r="A98" s="119" t="str">
        <f>+'2. PPTO CONSOLIDADO'!A618</f>
        <v>10.2.4</v>
      </c>
      <c r="B98" s="120" t="str">
        <f>+'2. PPTO CONSOLIDADO'!B618</f>
        <v>INTERRUPTORES Y PROTECCIONES BT.</v>
      </c>
      <c r="C98" s="123">
        <f>+IF('2. PPTO CONSOLIDADO'!G618="","",'2. PPTO CONSOLIDADO'!G618)</f>
        <v>0</v>
      </c>
      <c r="D98" s="121" t="str">
        <f>+IFERROR(C98/'2. PPTO CONSOLIDADO'!$G$1307,"")</f>
        <v/>
      </c>
    </row>
    <row r="99" spans="1:4" hidden="1">
      <c r="A99" s="119" t="str">
        <f>+'2. PPTO CONSOLIDADO'!A641</f>
        <v>10.2.5</v>
      </c>
      <c r="B99" s="120" t="str">
        <f>+'2. PPTO CONSOLIDADO'!B641</f>
        <v>SALIDAS DE ALUMBRADO.</v>
      </c>
      <c r="C99" s="123">
        <f>+IF('2. PPTO CONSOLIDADO'!G641="","",'2. PPTO CONSOLIDADO'!G641)</f>
        <v>0</v>
      </c>
      <c r="D99" s="121" t="str">
        <f>+IFERROR(C99/'2. PPTO CONSOLIDADO'!$G$1307,"")</f>
        <v/>
      </c>
    </row>
    <row r="100" spans="1:4" ht="25.5" hidden="1">
      <c r="A100" s="119" t="str">
        <f>+'2. PPTO CONSOLIDADO'!A647</f>
        <v>10.2.6</v>
      </c>
      <c r="B100" s="120" t="str">
        <f>+'2. PPTO CONSOLIDADO'!B647</f>
        <v>SALIDAS DE TOMAS NORMALES Y REGULADAS.</v>
      </c>
      <c r="C100" s="123">
        <f>+IF('2. PPTO CONSOLIDADO'!G647="","",'2. PPTO CONSOLIDADO'!G647)</f>
        <v>0</v>
      </c>
      <c r="D100" s="121" t="str">
        <f>+IFERROR(C100/'2. PPTO CONSOLIDADO'!$G$1307,"")</f>
        <v/>
      </c>
    </row>
    <row r="101" spans="1:4" hidden="1">
      <c r="A101" s="119" t="str">
        <f>+'2. PPTO CONSOLIDADO'!A650</f>
        <v>10.2.7</v>
      </c>
      <c r="B101" s="120" t="str">
        <f>+'2. PPTO CONSOLIDADO'!B650</f>
        <v>OTRAS SALIDAS.</v>
      </c>
      <c r="C101" s="123">
        <f>+IF('2. PPTO CONSOLIDADO'!G650="","",'2. PPTO CONSOLIDADO'!G650)</f>
        <v>0</v>
      </c>
      <c r="D101" s="121" t="str">
        <f>+IFERROR(C101/'2. PPTO CONSOLIDADO'!$G$1307,"")</f>
        <v/>
      </c>
    </row>
    <row r="102" spans="1:4" hidden="1">
      <c r="A102" s="119" t="str">
        <f>+'2. PPTO CONSOLIDADO'!A652</f>
        <v>10.2.8</v>
      </c>
      <c r="B102" s="120" t="str">
        <f>+'2. PPTO CONSOLIDADO'!B652</f>
        <v>APARATOS ELÉCTRICOS.</v>
      </c>
      <c r="C102" s="123">
        <f>+IF('2. PPTO CONSOLIDADO'!G652="","",'2. PPTO CONSOLIDADO'!G652)</f>
        <v>0</v>
      </c>
      <c r="D102" s="121" t="str">
        <f>+IFERROR(C102/'2. PPTO CONSOLIDADO'!$G$1307,"")</f>
        <v/>
      </c>
    </row>
    <row r="103" spans="1:4" hidden="1">
      <c r="A103" s="119" t="str">
        <f>+'2. PPTO CONSOLIDADO'!A683</f>
        <v>10.2.9</v>
      </c>
      <c r="B103" s="120" t="str">
        <f>+'2. PPTO CONSOLIDADO'!B683</f>
        <v>EQUIPOS BT.</v>
      </c>
      <c r="C103" s="123">
        <f>+IF('2. PPTO CONSOLIDADO'!G683="","",'2. PPTO CONSOLIDADO'!G683)</f>
        <v>0</v>
      </c>
      <c r="D103" s="121" t="str">
        <f>+IFERROR(C103/'2. PPTO CONSOLIDADO'!$G$1307,"")</f>
        <v/>
      </c>
    </row>
    <row r="104" spans="1:4" hidden="1">
      <c r="A104" s="119" t="str">
        <f>+'2. PPTO CONSOLIDADO'!A702</f>
        <v>10.2.10</v>
      </c>
      <c r="B104" s="120" t="str">
        <f>+'2. PPTO CONSOLIDADO'!B702</f>
        <v>MARCACIÓN Y CERTIFICACIÓN.</v>
      </c>
      <c r="C104" s="123">
        <f>+IF('2. PPTO CONSOLIDADO'!G702="","",'2. PPTO CONSOLIDADO'!G702)</f>
        <v>0</v>
      </c>
      <c r="D104" s="121" t="str">
        <f>+IFERROR(C104/'2. PPTO CONSOLIDADO'!$G$1307,"")</f>
        <v/>
      </c>
    </row>
    <row r="105" spans="1:4" ht="25.5" hidden="1">
      <c r="A105" s="119" t="str">
        <f>+'2. PPTO CONSOLIDADO'!A707</f>
        <v>10.3</v>
      </c>
      <c r="B105" s="120" t="str">
        <f>+'2. PPTO CONSOLIDADO'!B707</f>
        <v>PLANTA ELÉCTRICA - GRUPO ELECTRÓGENO.</v>
      </c>
      <c r="C105" s="123">
        <f>+IF('2. PPTO CONSOLIDADO'!G707="","",'2. PPTO CONSOLIDADO'!G707)</f>
        <v>0</v>
      </c>
      <c r="D105" s="121" t="str">
        <f>+IFERROR(C105/'2. PPTO CONSOLIDADO'!$G$1307,"")</f>
        <v/>
      </c>
    </row>
    <row r="106" spans="1:4" hidden="1">
      <c r="A106" s="119" t="e">
        <f>+'2. PPTO CONSOLIDADO'!#REF!</f>
        <v>#REF!</v>
      </c>
      <c r="B106" s="120" t="e">
        <f>+'2. PPTO CONSOLIDADO'!#REF!</f>
        <v>#REF!</v>
      </c>
      <c r="C106" s="123" t="e">
        <f>+IF('2. PPTO CONSOLIDADO'!#REF!="","",'2. PPTO CONSOLIDADO'!#REF!)</f>
        <v>#REF!</v>
      </c>
      <c r="D106" s="121" t="str">
        <f>+IFERROR(C106/'2. PPTO CONSOLIDADO'!$G$1307,"")</f>
        <v/>
      </c>
    </row>
    <row r="107" spans="1:4" ht="38.25" hidden="1">
      <c r="A107" s="119" t="str">
        <f>+'2. PPTO CONSOLIDADO'!A708</f>
        <v>10.3.2</v>
      </c>
      <c r="B107" s="120" t="str">
        <f>+'2. PPTO CONSOLIDADO'!B708</f>
        <v>ADECUACIONES DE INFRAESTRUCTURA GRUPO ELECTRÓGENO.</v>
      </c>
      <c r="C107" s="123">
        <f>+IF('2. PPTO CONSOLIDADO'!G708="","",'2. PPTO CONSOLIDADO'!G708)</f>
        <v>0</v>
      </c>
      <c r="D107" s="121" t="str">
        <f>+IFERROR(C107/'2. PPTO CONSOLIDADO'!$G$1307,"")</f>
        <v/>
      </c>
    </row>
    <row r="108" spans="1:4" ht="25.5" hidden="1">
      <c r="A108" s="119" t="str">
        <f>+'2. PPTO CONSOLIDADO'!A710</f>
        <v>10.3.3</v>
      </c>
      <c r="B108" s="120" t="str">
        <f>+'2. PPTO CONSOLIDADO'!B710</f>
        <v>EQUIPOS TRANSFERENCIAS AUTOMATICAS</v>
      </c>
      <c r="C108" s="123">
        <f>+IF('2. PPTO CONSOLIDADO'!G710="","",'2. PPTO CONSOLIDADO'!G710)</f>
        <v>0</v>
      </c>
      <c r="D108" s="121" t="str">
        <f>+IFERROR(C108/'2. PPTO CONSOLIDADO'!$G$1307,"")</f>
        <v/>
      </c>
    </row>
    <row r="109" spans="1:4" hidden="1">
      <c r="A109" s="119" t="str">
        <f>+'2. PPTO CONSOLIDADO'!A713</f>
        <v>10.3.4</v>
      </c>
      <c r="B109" s="120" t="str">
        <f>+'2. PPTO CONSOLIDADO'!B713</f>
        <v>EQUIPOS PLANTAS ELECTRICAS</v>
      </c>
      <c r="C109" s="123">
        <f>+IF('2. PPTO CONSOLIDADO'!G713="","",'2. PPTO CONSOLIDADO'!G713)</f>
        <v>0</v>
      </c>
      <c r="D109" s="121" t="str">
        <f>+IFERROR(C109/'2. PPTO CONSOLIDADO'!$G$1307,"")</f>
        <v/>
      </c>
    </row>
    <row r="110" spans="1:4" hidden="1">
      <c r="A110" s="119" t="e">
        <f>+'2. PPTO CONSOLIDADO'!#REF!</f>
        <v>#REF!</v>
      </c>
      <c r="B110" s="120" t="e">
        <f>+'2. PPTO CONSOLIDADO'!#REF!</f>
        <v>#REF!</v>
      </c>
      <c r="C110" s="123" t="e">
        <f>+IF('2. PPTO CONSOLIDADO'!#REF!="","",'2. PPTO CONSOLIDADO'!#REF!)</f>
        <v>#REF!</v>
      </c>
      <c r="D110" s="121" t="str">
        <f>+IFERROR(C110/'2. PPTO CONSOLIDADO'!$G$1307,"")</f>
        <v/>
      </c>
    </row>
    <row r="111" spans="1:4" hidden="1">
      <c r="A111" s="119" t="e">
        <f>+'2. PPTO CONSOLIDADO'!#REF!</f>
        <v>#REF!</v>
      </c>
      <c r="B111" s="120" t="e">
        <f>+'2. PPTO CONSOLIDADO'!#REF!</f>
        <v>#REF!</v>
      </c>
      <c r="C111" s="123" t="e">
        <f>+IF('2. PPTO CONSOLIDADO'!#REF!="","",'2. PPTO CONSOLIDADO'!#REF!)</f>
        <v>#REF!</v>
      </c>
      <c r="D111" s="121" t="str">
        <f>+IFERROR(C111/'2. PPTO CONSOLIDADO'!$G$1307,"")</f>
        <v/>
      </c>
    </row>
    <row r="112" spans="1:4" hidden="1">
      <c r="A112" s="119" t="e">
        <f>+'2. PPTO CONSOLIDADO'!#REF!</f>
        <v>#REF!</v>
      </c>
      <c r="B112" s="120" t="e">
        <f>+'2. PPTO CONSOLIDADO'!#REF!</f>
        <v>#REF!</v>
      </c>
      <c r="C112" s="123" t="e">
        <f>+IF('2. PPTO CONSOLIDADO'!#REF!="","",'2. PPTO CONSOLIDADO'!#REF!)</f>
        <v>#REF!</v>
      </c>
      <c r="D112" s="121" t="str">
        <f>+IFERROR(C112/'2. PPTO CONSOLIDADO'!$G$1307,"")</f>
        <v/>
      </c>
    </row>
    <row r="113" spans="1:4" ht="38.25" hidden="1">
      <c r="A113" s="119" t="str">
        <f>+'2. PPTO CONSOLIDADO'!A716</f>
        <v>10.5</v>
      </c>
      <c r="B113" s="120" t="str">
        <f>+'2. PPTO CONSOLIDADO'!B716</f>
        <v>RED DE PROTECCIÓN CONTRA DESCARGAS ATMOSFÉRICAS APANTALLAMIENTO.</v>
      </c>
      <c r="C113" s="123">
        <f>+IF('2. PPTO CONSOLIDADO'!G716="","",'2. PPTO CONSOLIDADO'!G716)</f>
        <v>0</v>
      </c>
      <c r="D113" s="121" t="str">
        <f>+IFERROR(C113/'2. PPTO CONSOLIDADO'!$G$1307,"")</f>
        <v/>
      </c>
    </row>
    <row r="114" spans="1:4" hidden="1">
      <c r="A114" s="119" t="str">
        <f>+'2. PPTO CONSOLIDADO'!A717</f>
        <v>10.5.1</v>
      </c>
      <c r="B114" s="120" t="str">
        <f>+'2. PPTO CONSOLIDADO'!B717</f>
        <v>SISTEMA DE PUESTA A TIERRA.</v>
      </c>
      <c r="C114" s="123">
        <f>+IF('2. PPTO CONSOLIDADO'!G717="","",'2. PPTO CONSOLIDADO'!G717)</f>
        <v>0</v>
      </c>
      <c r="D114" s="121" t="str">
        <f>+IFERROR(C114/'2. PPTO CONSOLIDADO'!$G$1307,"")</f>
        <v/>
      </c>
    </row>
    <row r="115" spans="1:4" ht="25.5" hidden="1">
      <c r="A115" s="119" t="str">
        <f>+'2. PPTO CONSOLIDADO'!A726</f>
        <v>10.5.2</v>
      </c>
      <c r="B115" s="120" t="str">
        <f>+'2. PPTO CONSOLIDADO'!B726</f>
        <v>RED DE CAPTACIÓN Y CABLEADO APANTALLAMIENTO.</v>
      </c>
      <c r="C115" s="123">
        <f>+IF('2. PPTO CONSOLIDADO'!G726="","",'2. PPTO CONSOLIDADO'!G726)</f>
        <v>0</v>
      </c>
      <c r="D115" s="121" t="str">
        <f>+IFERROR(C115/'2. PPTO CONSOLIDADO'!$G$1307,"")</f>
        <v/>
      </c>
    </row>
    <row r="116" spans="1:4" hidden="1">
      <c r="A116" s="119" t="e">
        <f>+'2. PPTO CONSOLIDADO'!#REF!</f>
        <v>#REF!</v>
      </c>
      <c r="B116" s="120" t="e">
        <f>+'2. PPTO CONSOLIDADO'!#REF!</f>
        <v>#REF!</v>
      </c>
      <c r="C116" s="123" t="e">
        <f>+IF('2. PPTO CONSOLIDADO'!#REF!="","",'2. PPTO CONSOLIDADO'!#REF!)</f>
        <v>#REF!</v>
      </c>
      <c r="D116" s="121" t="str">
        <f>+IFERROR(C116/'2. PPTO CONSOLIDADO'!$G$1307,"")</f>
        <v/>
      </c>
    </row>
    <row r="117" spans="1:4" ht="38.25" hidden="1">
      <c r="A117" s="119" t="str">
        <f>+'2. PPTO CONSOLIDADO'!A747</f>
        <v>10.7</v>
      </c>
      <c r="B117" s="120" t="str">
        <f>+'2. PPTO CONSOLIDADO'!B747</f>
        <v>SISTEMA DE CONTROL DE ACCESOS, VISITANTES, SEGURIDAD Y AUTOMATIZACIÓN.</v>
      </c>
      <c r="C117" s="123">
        <f>+IF('2. PPTO CONSOLIDADO'!G747="","",'2. PPTO CONSOLIDADO'!G747)</f>
        <v>0</v>
      </c>
      <c r="D117" s="121" t="str">
        <f>+IFERROR(C117/'2. PPTO CONSOLIDADO'!$G$1307,"")</f>
        <v/>
      </c>
    </row>
    <row r="118" spans="1:4" ht="25.5" hidden="1">
      <c r="A118" s="119" t="str">
        <f>+'2. PPTO CONSOLIDADO'!A777</f>
        <v>10.8</v>
      </c>
      <c r="B118" s="120" t="str">
        <f>+'2. PPTO CONSOLIDADO'!B777</f>
        <v>SISTEMA DE DETECCION DE INCENDIOS</v>
      </c>
      <c r="C118" s="123">
        <f>+IF('2. PPTO CONSOLIDADO'!G777="","",'2. PPTO CONSOLIDADO'!G777)</f>
        <v>0</v>
      </c>
      <c r="D118" s="121" t="str">
        <f>+IFERROR(C118/'2. PPTO CONSOLIDADO'!$G$1307,"")</f>
        <v/>
      </c>
    </row>
    <row r="119" spans="1:4" hidden="1">
      <c r="A119" s="119" t="e">
        <f>+'2. PPTO CONSOLIDADO'!#REF!</f>
        <v>#REF!</v>
      </c>
      <c r="B119" s="120" t="e">
        <f>+'2. PPTO CONSOLIDADO'!#REF!</f>
        <v>#REF!</v>
      </c>
      <c r="C119" s="123" t="e">
        <f>+IF('2. PPTO CONSOLIDADO'!#REF!="","",'2. PPTO CONSOLIDADO'!#REF!)</f>
        <v>#REF!</v>
      </c>
      <c r="D119" s="121" t="str">
        <f>+IFERROR(C119/'2. PPTO CONSOLIDADO'!$G$1307,"")</f>
        <v/>
      </c>
    </row>
    <row r="120" spans="1:4" hidden="1">
      <c r="A120" s="119" t="str">
        <f>+'2. PPTO CONSOLIDADO'!A793</f>
        <v>10.10</v>
      </c>
      <c r="B120" s="120" t="str">
        <f>+'2. PPTO CONSOLIDADO'!B793</f>
        <v>PROTECCIONES</v>
      </c>
      <c r="C120" s="123">
        <f>+IF('2. PPTO CONSOLIDADO'!G793="","",'2. PPTO CONSOLIDADO'!G793)</f>
        <v>0</v>
      </c>
      <c r="D120" s="121" t="str">
        <f>+IFERROR(C120/'2. PPTO CONSOLIDADO'!$G$1307,"")</f>
        <v/>
      </c>
    </row>
    <row r="121" spans="1:4" ht="38.25" hidden="1">
      <c r="A121" s="119" t="str">
        <f>+'2. PPTO CONSOLIDADO'!A797</f>
        <v>10.11</v>
      </c>
      <c r="B121" s="120" t="str">
        <f>+'2. PPTO CONSOLIDADO'!B797</f>
        <v>CUARTO DE CONTROL DE SEGURIDAD, COMUNICACIONES Y CUARTOS TÉCNICOS.</v>
      </c>
      <c r="C121" s="123">
        <f>+IF('2. PPTO CONSOLIDADO'!G797="","",'2. PPTO CONSOLIDADO'!G797)</f>
        <v>0</v>
      </c>
      <c r="D121" s="121" t="str">
        <f>+IFERROR(C121/'2. PPTO CONSOLIDADO'!$G$1307,"")</f>
        <v/>
      </c>
    </row>
    <row r="122" spans="1:4" hidden="1">
      <c r="A122" s="119" t="e">
        <f>+'2. PPTO CONSOLIDADO'!#REF!</f>
        <v>#REF!</v>
      </c>
      <c r="B122" s="120" t="e">
        <f>+'2. PPTO CONSOLIDADO'!#REF!</f>
        <v>#REF!</v>
      </c>
      <c r="C122" s="123" t="e">
        <f>+IF('2. PPTO CONSOLIDADO'!#REF!="","",'2. PPTO CONSOLIDADO'!#REF!)</f>
        <v>#REF!</v>
      </c>
      <c r="D122" s="121" t="str">
        <f>+IFERROR(C122/'2. PPTO CONSOLIDADO'!$G$1307,"")</f>
        <v/>
      </c>
    </row>
    <row r="123" spans="1:4" hidden="1">
      <c r="A123" s="119" t="str">
        <f>+'2. PPTO CONSOLIDADO'!A802</f>
        <v>10.13</v>
      </c>
      <c r="B123" s="120" t="str">
        <f>+'2. PPTO CONSOLIDADO'!B802</f>
        <v>TUBERIA Y CABLEADO</v>
      </c>
      <c r="C123" s="123">
        <f>+IF('2. PPTO CONSOLIDADO'!G802="","",'2. PPTO CONSOLIDADO'!G802)</f>
        <v>0</v>
      </c>
      <c r="D123" s="121" t="str">
        <f>+IFERROR(C123/'2. PPTO CONSOLIDADO'!$G$1307,"")</f>
        <v/>
      </c>
    </row>
    <row r="124" spans="1:4" hidden="1">
      <c r="A124" s="119" t="str">
        <f>+'2. PPTO CONSOLIDADO'!A809</f>
        <v>10.14</v>
      </c>
      <c r="B124" s="120" t="str">
        <f>+'2. PPTO CONSOLIDADO'!B809</f>
        <v>CONTROL DE ACCESOS</v>
      </c>
      <c r="C124" s="123">
        <f>+IF('2. PPTO CONSOLIDADO'!G809="","",'2. PPTO CONSOLIDADO'!G809)</f>
        <v>0</v>
      </c>
      <c r="D124" s="121" t="str">
        <f>+IFERROR(C124/'2. PPTO CONSOLIDADO'!$G$1307,"")</f>
        <v/>
      </c>
    </row>
    <row r="125" spans="1:4" hidden="1">
      <c r="A125" s="119" t="e">
        <f>+'2. PPTO CONSOLIDADO'!#REF!</f>
        <v>#REF!</v>
      </c>
      <c r="B125" s="120" t="e">
        <f>+'2. PPTO CONSOLIDADO'!#REF!</f>
        <v>#REF!</v>
      </c>
      <c r="C125" s="123" t="e">
        <f>+IF('2. PPTO CONSOLIDADO'!#REF!="","",'2. PPTO CONSOLIDADO'!#REF!)</f>
        <v>#REF!</v>
      </c>
      <c r="D125" s="121" t="str">
        <f>+IFERROR(C125/'2. PPTO CONSOLIDADO'!$G$1307,"")</f>
        <v/>
      </c>
    </row>
    <row r="126" spans="1:4" ht="25.5" hidden="1">
      <c r="A126" s="119" t="str">
        <f>+'2. PPTO CONSOLIDADO'!A811</f>
        <v>10.16</v>
      </c>
      <c r="B126" s="120" t="str">
        <f>+'2. PPTO CONSOLIDADO'!B811</f>
        <v>SISTEMA DE COMUNICACIONES Y CABLEADO ESTRUCTURADO</v>
      </c>
      <c r="C126" s="123">
        <f>+IF('2. PPTO CONSOLIDADO'!G811="","",'2. PPTO CONSOLIDADO'!G811)</f>
        <v>0</v>
      </c>
      <c r="D126" s="121" t="str">
        <f>+IFERROR(C126/'2. PPTO CONSOLIDADO'!$G$1307,"")</f>
        <v/>
      </c>
    </row>
    <row r="127" spans="1:4" ht="38.25" hidden="1">
      <c r="A127" s="119" t="str">
        <f>+'2. PPTO CONSOLIDADO'!A812</f>
        <v>10.16.1</v>
      </c>
      <c r="B127" s="120" t="str">
        <f>+'2. PPTO CONSOLIDADO'!B812</f>
        <v>SUBSISTEMA DE ESTACIÓN DE TRABAJO (WORD ÁREA-OUTLET TELECOMUNICACIÓN)</v>
      </c>
      <c r="C127" s="123">
        <f>+IF('2. PPTO CONSOLIDADO'!G812="","",'2. PPTO CONSOLIDADO'!G812)</f>
        <v>0</v>
      </c>
      <c r="D127" s="121" t="str">
        <f>+IFERROR(C127/'2. PPTO CONSOLIDADO'!$G$1307,"")</f>
        <v/>
      </c>
    </row>
    <row r="128" spans="1:4" ht="25.5" hidden="1">
      <c r="A128" s="119" t="str">
        <f>+'2. PPTO CONSOLIDADO'!A819</f>
        <v>10.16.2</v>
      </c>
      <c r="B128" s="120" t="str">
        <f>+'2. PPTO CONSOLIDADO'!B819</f>
        <v>SUBSISTEMA DE CABLEADO HORIZONTAL Y ADMINISTRACIÓN</v>
      </c>
      <c r="C128" s="123">
        <f>+IF('2. PPTO CONSOLIDADO'!G819="","",'2. PPTO CONSOLIDADO'!G819)</f>
        <v>0</v>
      </c>
      <c r="D128" s="121" t="str">
        <f>+IFERROR(C128/'2. PPTO CONSOLIDADO'!$G$1307,"")</f>
        <v/>
      </c>
    </row>
    <row r="129" spans="1:4" ht="25.5" hidden="1">
      <c r="A129" s="119" t="str">
        <f>+'2. PPTO CONSOLIDADO'!A830</f>
        <v>10.16.3</v>
      </c>
      <c r="B129" s="120" t="str">
        <f>+'2. PPTO CONSOLIDADO'!B830</f>
        <v>SISTEMA DE PUESTA A TIERRA Y MULTITOMA</v>
      </c>
      <c r="C129" s="123">
        <f>+IF('2. PPTO CONSOLIDADO'!G830="","",'2. PPTO CONSOLIDADO'!G830)</f>
        <v>0</v>
      </c>
      <c r="D129" s="121" t="str">
        <f>+IFERROR(C129/'2. PPTO CONSOLIDADO'!$G$1307,"")</f>
        <v/>
      </c>
    </row>
    <row r="130" spans="1:4" hidden="1">
      <c r="A130" s="119" t="str">
        <f>+'2. PPTO CONSOLIDADO'!A835</f>
        <v>10.16.4</v>
      </c>
      <c r="B130" s="120" t="str">
        <f>+'2. PPTO CONSOLIDADO'!B835</f>
        <v>SUBSISTEMA DE BACKBONE</v>
      </c>
      <c r="C130" s="123">
        <f>+IF('2. PPTO CONSOLIDADO'!G835="","",'2. PPTO CONSOLIDADO'!G835)</f>
        <v>0</v>
      </c>
      <c r="D130" s="121" t="str">
        <f>+IFERROR(C130/'2. PPTO CONSOLIDADO'!$G$1307,"")</f>
        <v/>
      </c>
    </row>
    <row r="131" spans="1:4" hidden="1">
      <c r="A131" s="119" t="str">
        <f>+'2. PPTO CONSOLIDADO'!A851</f>
        <v>10.16.5</v>
      </c>
      <c r="B131" s="120" t="str">
        <f>+'2. PPTO CONSOLIDADO'!B851</f>
        <v>SUBSISTEMA DE TELEVISION IPTV</v>
      </c>
      <c r="C131" s="123">
        <f>+IF('2. PPTO CONSOLIDADO'!G851="","",'2. PPTO CONSOLIDADO'!G851)</f>
        <v>0</v>
      </c>
      <c r="D131" s="121" t="str">
        <f>+IFERROR(C131/'2. PPTO CONSOLIDADO'!$G$1307,"")</f>
        <v/>
      </c>
    </row>
    <row r="132" spans="1:4" ht="25.5" hidden="1">
      <c r="A132" s="119" t="str">
        <f>+'2. PPTO CONSOLIDADO'!A862</f>
        <v>10.17</v>
      </c>
      <c r="B132" s="120" t="str">
        <f>+'2. PPTO CONSOLIDADO'!B862</f>
        <v>SUBSISTEMA DE TELEFONIA IP - INTERCOMUNICADORES</v>
      </c>
      <c r="C132" s="123">
        <f>+IF('2. PPTO CONSOLIDADO'!G862="","",'2. PPTO CONSOLIDADO'!G862)</f>
        <v>0</v>
      </c>
      <c r="D132" s="121" t="str">
        <f>+IFERROR(C132/'2. PPTO CONSOLIDADO'!$G$1307,"")</f>
        <v/>
      </c>
    </row>
    <row r="133" spans="1:4" hidden="1">
      <c r="A133" s="119" t="str">
        <f>+'2. PPTO CONSOLIDADO'!A863</f>
        <v>10.17.1</v>
      </c>
      <c r="B133" s="120" t="str">
        <f>+'2. PPTO CONSOLIDADO'!B863</f>
        <v>PLANTA TELEFONICA IP</v>
      </c>
      <c r="C133" s="123">
        <f>+IF('2. PPTO CONSOLIDADO'!G863="","",'2. PPTO CONSOLIDADO'!G863)</f>
        <v>0</v>
      </c>
      <c r="D133" s="121" t="str">
        <f>+IFERROR(C133/'2. PPTO CONSOLIDADO'!$G$1307,"")</f>
        <v/>
      </c>
    </row>
    <row r="134" spans="1:4" hidden="1">
      <c r="A134" s="119" t="str">
        <f>+'2. PPTO CONSOLIDADO'!A868</f>
        <v>10.17.2</v>
      </c>
      <c r="B134" s="120" t="str">
        <f>+'2. PPTO CONSOLIDADO'!B868</f>
        <v>TELEFONOS</v>
      </c>
      <c r="C134" s="123">
        <f>+IF('2. PPTO CONSOLIDADO'!G868="","",'2. PPTO CONSOLIDADO'!G868)</f>
        <v>0</v>
      </c>
      <c r="D134" s="121" t="str">
        <f>+IFERROR(C134/'2. PPTO CONSOLIDADO'!$G$1307,"")</f>
        <v/>
      </c>
    </row>
    <row r="135" spans="1:4" hidden="1">
      <c r="A135" s="119" t="str">
        <f>+'2. PPTO CONSOLIDADO'!A871</f>
        <v>10.18</v>
      </c>
      <c r="B135" s="120" t="str">
        <f>+'2. PPTO CONSOLIDADO'!B871</f>
        <v>SUBSISTEMA DE EQUIPOS ACTIVOS</v>
      </c>
      <c r="C135" s="123">
        <f>+IF('2. PPTO CONSOLIDADO'!G871="","",'2. PPTO CONSOLIDADO'!G871)</f>
        <v>0</v>
      </c>
      <c r="D135" s="121" t="str">
        <f>+IFERROR(C135/'2. PPTO CONSOLIDADO'!$G$1307,"")</f>
        <v/>
      </c>
    </row>
    <row r="136" spans="1:4" hidden="1">
      <c r="A136" s="119" t="str">
        <f>+'2. PPTO CONSOLIDADO'!A872</f>
        <v>10.18.1</v>
      </c>
      <c r="B136" s="120" t="str">
        <f>+'2. PPTO CONSOLIDADO'!B872</f>
        <v>SWITCH CORE</v>
      </c>
      <c r="C136" s="123">
        <f>+IF('2. PPTO CONSOLIDADO'!G872="","",'2. PPTO CONSOLIDADO'!G872)</f>
        <v>0</v>
      </c>
      <c r="D136" s="121" t="str">
        <f>+IFERROR(C136/'2. PPTO CONSOLIDADO'!$G$1307,"")</f>
        <v/>
      </c>
    </row>
    <row r="137" spans="1:4" ht="25.5" hidden="1">
      <c r="A137" s="119" t="str">
        <f>+'2. PPTO CONSOLIDADO'!A881</f>
        <v>10.18.2</v>
      </c>
      <c r="B137" s="120" t="str">
        <f>+'2. PPTO CONSOLIDADO'!B881</f>
        <v>SWITCHES EDGE 10/100/1000 POE CAPA 3</v>
      </c>
      <c r="C137" s="123">
        <f>+IF('2. PPTO CONSOLIDADO'!G881="","",'2. PPTO CONSOLIDADO'!G881)</f>
        <v>0</v>
      </c>
      <c r="D137" s="121" t="str">
        <f>+IFERROR(C137/'2. PPTO CONSOLIDADO'!$G$1307,"")</f>
        <v/>
      </c>
    </row>
    <row r="138" spans="1:4" hidden="1">
      <c r="A138" s="119" t="str">
        <f>+'2. PPTO CONSOLIDADO'!A889</f>
        <v>10.18.3</v>
      </c>
      <c r="B138" s="120" t="str">
        <f>+'2. PPTO CONSOLIDADO'!B889</f>
        <v>MODULOS DE FIBRA</v>
      </c>
      <c r="C138" s="123">
        <f>+IF('2. PPTO CONSOLIDADO'!G889="","",'2. PPTO CONSOLIDADO'!G889)</f>
        <v>0</v>
      </c>
      <c r="D138" s="121" t="str">
        <f>+IFERROR(C138/'2. PPTO CONSOLIDADO'!$G$1307,"")</f>
        <v/>
      </c>
    </row>
    <row r="139" spans="1:4" hidden="1">
      <c r="A139" s="119" t="str">
        <f>+'2. PPTO CONSOLIDADO'!A891</f>
        <v>10.18.4</v>
      </c>
      <c r="B139" s="120" t="str">
        <f>+'2. PPTO CONSOLIDADO'!B891</f>
        <v>SEGURIDAD</v>
      </c>
      <c r="C139" s="123">
        <f>+IF('2. PPTO CONSOLIDADO'!G891="","",'2. PPTO CONSOLIDADO'!G891)</f>
        <v>0</v>
      </c>
      <c r="D139" s="121" t="str">
        <f>+IFERROR(C139/'2. PPTO CONSOLIDADO'!$G$1307,"")</f>
        <v/>
      </c>
    </row>
    <row r="140" spans="1:4" hidden="1">
      <c r="A140" s="119" t="str">
        <f>+'2. PPTO CONSOLIDADO'!A894</f>
        <v>10.19</v>
      </c>
      <c r="B140" s="120" t="str">
        <f>+'2. PPTO CONSOLIDADO'!B894</f>
        <v>SISTEMA DE MEGAFONÍA</v>
      </c>
      <c r="C140" s="123">
        <f>+IF('2. PPTO CONSOLIDADO'!G894="","",'2. PPTO CONSOLIDADO'!G894)</f>
        <v>0</v>
      </c>
      <c r="D140" s="121" t="str">
        <f>+IFERROR(C140/'2. PPTO CONSOLIDADO'!$G$1307,"")</f>
        <v/>
      </c>
    </row>
    <row r="141" spans="1:4" hidden="1">
      <c r="A141" s="119" t="str">
        <f>+'2. PPTO CONSOLIDADO'!A907</f>
        <v>10.20</v>
      </c>
      <c r="B141" s="120" t="str">
        <f>+'2. PPTO CONSOLIDADO'!B907</f>
        <v>INFRAESTRUCTURA MEGAFONÍA</v>
      </c>
      <c r="C141" s="123">
        <f>+IF('2. PPTO CONSOLIDADO'!G907="","",'2. PPTO CONSOLIDADO'!G907)</f>
        <v>0</v>
      </c>
      <c r="D141" s="121" t="str">
        <f>+IFERROR(C141/'2. PPTO CONSOLIDADO'!$G$1307,"")</f>
        <v/>
      </c>
    </row>
    <row r="142" spans="1:4" hidden="1">
      <c r="A142" s="119" t="str">
        <f>+'2. PPTO CONSOLIDADO'!A911</f>
        <v>10.21</v>
      </c>
      <c r="B142" s="120" t="str">
        <f>+'2. PPTO CONSOLIDADO'!B911</f>
        <v>SOPORTE Y SERVICIOS</v>
      </c>
      <c r="C142" s="123">
        <f>+IF('2. PPTO CONSOLIDADO'!G911="","",'2. PPTO CONSOLIDADO'!G911)</f>
        <v>0</v>
      </c>
      <c r="D142" s="121" t="str">
        <f>+IFERROR(C142/'2. PPTO CONSOLIDADO'!$G$1307,"")</f>
        <v/>
      </c>
    </row>
    <row r="143" spans="1:4" hidden="1">
      <c r="A143" s="119" t="str">
        <f>+'2. PPTO CONSOLIDADO'!A914</f>
        <v>10.22</v>
      </c>
      <c r="B143" s="120" t="str">
        <f>+'2. PPTO CONSOLIDADO'!B914</f>
        <v>CANALIZACIÓN EXTERNA</v>
      </c>
      <c r="C143" s="123">
        <f>+IF('2. PPTO CONSOLIDADO'!G914="","",'2. PPTO CONSOLIDADO'!G914)</f>
        <v>0</v>
      </c>
      <c r="D143" s="121" t="str">
        <f>+IFERROR(C143/'2. PPTO CONSOLIDADO'!$G$1307,"")</f>
        <v/>
      </c>
    </row>
    <row r="144" spans="1:4" ht="38.25" hidden="1">
      <c r="A144" s="119">
        <f>+'2. PPTO CONSOLIDADO'!A919</f>
        <v>12</v>
      </c>
      <c r="B144" s="120" t="str">
        <f>+'2. PPTO CONSOLIDADO'!B919</f>
        <v>INSTALACIONES DE VENTILACIÓN MECÁNICA Y AIRES ACONDICIONADOS (redes y equipos).</v>
      </c>
      <c r="C144" s="123">
        <f>+IF('2. PPTO CONSOLIDADO'!G919="","",'2. PPTO CONSOLIDADO'!G919)</f>
        <v>0</v>
      </c>
      <c r="D144" s="121" t="str">
        <f>+IFERROR(C144/'2. PPTO CONSOLIDADO'!$G$1307,"")</f>
        <v/>
      </c>
    </row>
    <row r="145" spans="1:4" hidden="1">
      <c r="A145" s="119" t="str">
        <f>+'2. PPTO CONSOLIDADO'!A920</f>
        <v>12.1</v>
      </c>
      <c r="B145" s="120" t="str">
        <f>+'2. PPTO CONSOLIDADO'!B920</f>
        <v>REDES INTERIORES</v>
      </c>
      <c r="C145" s="123">
        <f>+IF('2. PPTO CONSOLIDADO'!G920="","",'2. PPTO CONSOLIDADO'!G920)</f>
        <v>0</v>
      </c>
      <c r="D145" s="121" t="str">
        <f>+IFERROR(C145/'2. PPTO CONSOLIDADO'!$G$1307,"")</f>
        <v/>
      </c>
    </row>
    <row r="146" spans="1:4" ht="25.5" hidden="1">
      <c r="A146" s="119" t="str">
        <f>+'2. PPTO CONSOLIDADO'!A921</f>
        <v>12.1.1</v>
      </c>
      <c r="B146" s="120" t="str">
        <f>+'2. PPTO CONSOLIDADO'!B921</f>
        <v>CONDUCTOS EN LAMINA GALVANIZADA</v>
      </c>
      <c r="C146" s="123">
        <f>+IF('2. PPTO CONSOLIDADO'!G921="","",'2. PPTO CONSOLIDADO'!G921)</f>
        <v>0</v>
      </c>
      <c r="D146" s="121" t="str">
        <f>+IFERROR(C146/'2. PPTO CONSOLIDADO'!$G$1307,"")</f>
        <v/>
      </c>
    </row>
    <row r="147" spans="1:4" hidden="1">
      <c r="A147" s="119" t="str">
        <f>+'2. PPTO CONSOLIDADO'!A925</f>
        <v>12.1.2</v>
      </c>
      <c r="B147" s="120" t="str">
        <f>+'2. PPTO CONSOLIDADO'!B925</f>
        <v>AISLAMIENTO TERMICO</v>
      </c>
      <c r="C147" s="123">
        <f>+IF('2. PPTO CONSOLIDADO'!G925="","",'2. PPTO CONSOLIDADO'!G925)</f>
        <v>0</v>
      </c>
      <c r="D147" s="121" t="str">
        <f>+IFERROR(C147/'2. PPTO CONSOLIDADO'!$G$1307,"")</f>
        <v/>
      </c>
    </row>
    <row r="148" spans="1:4" ht="25.5" hidden="1">
      <c r="A148" s="119" t="str">
        <f>+'2. PPTO CONSOLIDADO'!A927</f>
        <v>12.1.3</v>
      </c>
      <c r="B148" s="120" t="str">
        <f>+'2. PPTO CONSOLIDADO'!B927</f>
        <v>DIFUSORES, REJILLAS Y PERSIANAS</v>
      </c>
      <c r="C148" s="123">
        <f>+IF('2. PPTO CONSOLIDADO'!G927="","",'2. PPTO CONSOLIDADO'!G927)</f>
        <v>0</v>
      </c>
      <c r="D148" s="121" t="str">
        <f>+IFERROR(C148/'2. PPTO CONSOLIDADO'!$G$1307,"")</f>
        <v/>
      </c>
    </row>
    <row r="149" spans="1:4" hidden="1">
      <c r="A149" s="119" t="str">
        <f>+'2. PPTO CONSOLIDADO'!A956</f>
        <v>12.1.4</v>
      </c>
      <c r="B149" s="120" t="str">
        <f>+'2. PPTO CONSOLIDADO'!B956</f>
        <v>TUBERIA DE REFRIGERACION</v>
      </c>
      <c r="C149" s="123">
        <f>+IF('2. PPTO CONSOLIDADO'!G956="","",'2. PPTO CONSOLIDADO'!G956)</f>
        <v>0</v>
      </c>
      <c r="D149" s="121" t="str">
        <f>+IFERROR(C149/'2. PPTO CONSOLIDADO'!$G$1307,"")</f>
        <v/>
      </c>
    </row>
    <row r="150" spans="1:4" hidden="1">
      <c r="A150" s="119" t="str">
        <f>+'2. PPTO CONSOLIDADO'!A967</f>
        <v>12.1.5</v>
      </c>
      <c r="B150" s="120" t="str">
        <f>+'2. PPTO CONSOLIDADO'!B967</f>
        <v xml:space="preserve">REFRIGERANTE </v>
      </c>
      <c r="C150" s="123">
        <f>+IF('2. PPTO CONSOLIDADO'!G967="","",'2. PPTO CONSOLIDADO'!G967)</f>
        <v>0</v>
      </c>
      <c r="D150" s="121" t="str">
        <f>+IFERROR(C150/'2. PPTO CONSOLIDADO'!$G$1307,"")</f>
        <v/>
      </c>
    </row>
    <row r="151" spans="1:4" hidden="1">
      <c r="A151" s="119" t="str">
        <f>+'2. PPTO CONSOLIDADO'!A969</f>
        <v>12.1.6</v>
      </c>
      <c r="B151" s="120" t="str">
        <f>+'2. PPTO CONSOLIDADO'!B969</f>
        <v>DAMPER DE BALANCEO</v>
      </c>
      <c r="C151" s="123">
        <f>+IF('2. PPTO CONSOLIDADO'!G969="","",'2. PPTO CONSOLIDADO'!G969)</f>
        <v>0</v>
      </c>
      <c r="D151" s="121" t="str">
        <f>+IFERROR(C151/'2. PPTO CONSOLIDADO'!$G$1307,"")</f>
        <v/>
      </c>
    </row>
    <row r="152" spans="1:4" hidden="1">
      <c r="A152" s="119" t="str">
        <f>+'2. PPTO CONSOLIDADO'!A974</f>
        <v>12.1.7</v>
      </c>
      <c r="B152" s="120" t="str">
        <f>+'2. PPTO CONSOLIDADO'!B974</f>
        <v>MANGUERA FLEXIBLE</v>
      </c>
      <c r="C152" s="123">
        <f>+IF('2. PPTO CONSOLIDADO'!G974="","",'2. PPTO CONSOLIDADO'!G974)</f>
        <v>0</v>
      </c>
      <c r="D152" s="121" t="str">
        <f>+IFERROR(C152/'2. PPTO CONSOLIDADO'!$G$1307,"")</f>
        <v/>
      </c>
    </row>
    <row r="153" spans="1:4" ht="25.5" hidden="1">
      <c r="A153" s="119" t="str">
        <f>+'2. PPTO CONSOLIDADO'!A976</f>
        <v>12.1.8</v>
      </c>
      <c r="B153" s="120" t="str">
        <f>+'2. PPTO CONSOLIDADO'!B976</f>
        <v>CONDUCTOS METALICOS CIRCULARES TIPO ESPIRAL</v>
      </c>
      <c r="C153" s="123">
        <f>+IF('2. PPTO CONSOLIDADO'!G976="","",'2. PPTO CONSOLIDADO'!G976)</f>
        <v>0</v>
      </c>
      <c r="D153" s="121" t="str">
        <f>+IFERROR(C153/'2. PPTO CONSOLIDADO'!$G$1307,"")</f>
        <v/>
      </c>
    </row>
    <row r="154" spans="1:4" ht="25.5" hidden="1">
      <c r="A154" s="119">
        <f>+'2. PPTO CONSOLIDADO'!A980</f>
        <v>12.2</v>
      </c>
      <c r="B154" s="120" t="str">
        <f>+'2. PPTO CONSOLIDADO'!B980</f>
        <v>EQUIPOS AIRE ACONDICIONADO Y VENTILACION</v>
      </c>
      <c r="C154" s="123">
        <f>+IF('2. PPTO CONSOLIDADO'!G980="","",'2. PPTO CONSOLIDADO'!G980)</f>
        <v>0</v>
      </c>
      <c r="D154" s="121" t="str">
        <f>+IFERROR(C154/'2. PPTO CONSOLIDADO'!$G$1307,"")</f>
        <v/>
      </c>
    </row>
    <row r="155" spans="1:4" ht="25.5" hidden="1">
      <c r="A155" s="119" t="str">
        <f>+'2. PPTO CONSOLIDADO'!A981</f>
        <v>12.2.1</v>
      </c>
      <c r="B155" s="120" t="str">
        <f>+'2. PPTO CONSOLIDADO'!B981</f>
        <v>UNIDADES EVAPORADORAS TIPO MINI SPLIT</v>
      </c>
      <c r="C155" s="123">
        <f>+IF('2. PPTO CONSOLIDADO'!G981="","",'2. PPTO CONSOLIDADO'!G981)</f>
        <v>0</v>
      </c>
      <c r="D155" s="121" t="str">
        <f>+IFERROR(C155/'2. PPTO CONSOLIDADO'!$G$1307,"")</f>
        <v/>
      </c>
    </row>
    <row r="156" spans="1:4" ht="25.5" hidden="1">
      <c r="A156" s="119" t="str">
        <f>+'2. PPTO CONSOLIDADO'!A990</f>
        <v>12.2.2</v>
      </c>
      <c r="B156" s="120" t="str">
        <f>+'2. PPTO CONSOLIDADO'!B990</f>
        <v>UNIDADES CONDENSADORAS TIPO MINI SPLIT</v>
      </c>
      <c r="C156" s="123">
        <f>+IF('2. PPTO CONSOLIDADO'!G990="","",'2. PPTO CONSOLIDADO'!G990)</f>
        <v>0</v>
      </c>
      <c r="D156" s="121" t="str">
        <f>+IFERROR(C156/'2. PPTO CONSOLIDADO'!$G$1307,"")</f>
        <v/>
      </c>
    </row>
    <row r="157" spans="1:4" ht="25.5" hidden="1">
      <c r="A157" s="119" t="str">
        <f>+'2. PPTO CONSOLIDADO'!A997</f>
        <v>12.2.3</v>
      </c>
      <c r="B157" s="120" t="str">
        <f>+'2. PPTO CONSOLIDADO'!B997</f>
        <v>UNIDADES ACONDICIONADORA TIPO PAQUETE</v>
      </c>
      <c r="C157" s="123">
        <f>+IF('2. PPTO CONSOLIDADO'!G997="","",'2. PPTO CONSOLIDADO'!G997)</f>
        <v>0</v>
      </c>
      <c r="D157" s="121" t="str">
        <f>+IFERROR(C157/'2. PPTO CONSOLIDADO'!$G$1307,"")</f>
        <v/>
      </c>
    </row>
    <row r="158" spans="1:4" hidden="1">
      <c r="A158" s="119" t="str">
        <f>+'2. PPTO CONSOLIDADO'!A1007</f>
        <v>12.2.4</v>
      </c>
      <c r="B158" s="120" t="str">
        <f>+'2. PPTO CONSOLIDADO'!B1007</f>
        <v>VENTILADOR EXTRACCION HONGO</v>
      </c>
      <c r="C158" s="123">
        <f>+IF('2. PPTO CONSOLIDADO'!G1007="","",'2. PPTO CONSOLIDADO'!G1007)</f>
        <v>0</v>
      </c>
      <c r="D158" s="121" t="str">
        <f>+IFERROR(C158/'2. PPTO CONSOLIDADO'!$G$1307,"")</f>
        <v/>
      </c>
    </row>
    <row r="159" spans="1:4" ht="25.5" hidden="1">
      <c r="A159" s="119" t="str">
        <f>+'2. PPTO CONSOLIDADO'!A1031</f>
        <v>12.2.5</v>
      </c>
      <c r="B159" s="120" t="str">
        <f>+'2. PPTO CONSOLIDADO'!B1031</f>
        <v>VENTILADOR EXTRACCION TIPO PLAFON</v>
      </c>
      <c r="C159" s="123">
        <f>+IF('2. PPTO CONSOLIDADO'!G1031="","",'2. PPTO CONSOLIDADO'!G1031)</f>
        <v>0</v>
      </c>
      <c r="D159" s="121" t="str">
        <f>+IFERROR(C159/'2. PPTO CONSOLIDADO'!$G$1307,"")</f>
        <v/>
      </c>
    </row>
    <row r="160" spans="1:4" ht="38.25" hidden="1">
      <c r="A160" s="119" t="str">
        <f>+'2. PPTO CONSOLIDADO'!A1033</f>
        <v>12.2.6</v>
      </c>
      <c r="B160" s="120" t="str">
        <f>+'2. PPTO CONSOLIDADO'!B1033</f>
        <v>UNIDADES EVAPORADORAS TIPO VOLUMEN VARIABLE DE REFRIGERANTE (VRV)</v>
      </c>
      <c r="C160" s="123">
        <f>+IF('2. PPTO CONSOLIDADO'!G1033="","",'2. PPTO CONSOLIDADO'!G1033)</f>
        <v>0</v>
      </c>
      <c r="D160" s="121" t="str">
        <f>+IFERROR(C160/'2. PPTO CONSOLIDADO'!$G$1307,"")</f>
        <v/>
      </c>
    </row>
    <row r="161" spans="1:4" ht="38.25" hidden="1">
      <c r="A161" s="119" t="str">
        <f>+'2. PPTO CONSOLIDADO'!A1039</f>
        <v>12.2.7</v>
      </c>
      <c r="B161" s="120" t="str">
        <f>+'2. PPTO CONSOLIDADO'!B1039</f>
        <v>UNIDADES CONDENSADORA TIPO VOLUMEN VARIABLE DE REFRIGERANTE (VRV)</v>
      </c>
      <c r="C161" s="123">
        <f>+IF('2. PPTO CONSOLIDADO'!G1039="","",'2. PPTO CONSOLIDADO'!G1039)</f>
        <v>0</v>
      </c>
      <c r="D161" s="121" t="str">
        <f>+IFERROR(C161/'2. PPTO CONSOLIDADO'!$G$1307,"")</f>
        <v/>
      </c>
    </row>
    <row r="162" spans="1:4" hidden="1">
      <c r="A162" s="119" t="str">
        <f>+'2. PPTO CONSOLIDADO'!A1044</f>
        <v>12.2.8</v>
      </c>
      <c r="B162" s="120" t="str">
        <f>+'2. PPTO CONSOLIDADO'!B1044</f>
        <v>CAMPANA DE EXTRACCION TIPO 1</v>
      </c>
      <c r="C162" s="123">
        <f>+IF('2. PPTO CONSOLIDADO'!G1044="","",'2. PPTO CONSOLIDADO'!G1044)</f>
        <v>0</v>
      </c>
      <c r="D162" s="121" t="str">
        <f>+IFERROR(C162/'2. PPTO CONSOLIDADO'!$G$1307,"")</f>
        <v/>
      </c>
    </row>
    <row r="163" spans="1:4" hidden="1">
      <c r="A163" s="119" t="str">
        <f>+'2. PPTO CONSOLIDADO'!A1048</f>
        <v>12.2.9</v>
      </c>
      <c r="B163" s="120" t="str">
        <f>+'2. PPTO CONSOLIDADO'!B1048</f>
        <v>CONDENSADORA TIPO SPLIT</v>
      </c>
      <c r="C163" s="123">
        <f>+IF('2. PPTO CONSOLIDADO'!G1048="","",'2. PPTO CONSOLIDADO'!G1048)</f>
        <v>0</v>
      </c>
      <c r="D163" s="121" t="str">
        <f>+IFERROR(C163/'2. PPTO CONSOLIDADO'!$G$1307,"")</f>
        <v/>
      </c>
    </row>
    <row r="164" spans="1:4" hidden="1">
      <c r="A164" s="119" t="str">
        <f>+'2. PPTO CONSOLIDADO'!A1053</f>
        <v>12.2.10</v>
      </c>
      <c r="B164" s="120" t="str">
        <f>+'2. PPTO CONSOLIDADO'!B1053</f>
        <v>FAN COIL ENDUCTABLE TIPO SPLIT</v>
      </c>
      <c r="C164" s="123">
        <f>+IF('2. PPTO CONSOLIDADO'!G1053="","",'2. PPTO CONSOLIDADO'!G1053)</f>
        <v>0</v>
      </c>
      <c r="D164" s="121" t="str">
        <f>+IFERROR(C164/'2. PPTO CONSOLIDADO'!$G$1307,"")</f>
        <v/>
      </c>
    </row>
    <row r="165" spans="1:4" ht="25.5" hidden="1">
      <c r="A165" s="119" t="str">
        <f>+'2. PPTO CONSOLIDADO'!A1056</f>
        <v>12.2.11</v>
      </c>
      <c r="B165" s="120" t="str">
        <f>+'2. PPTO CONSOLIDADO'!B1056</f>
        <v>SISTEMA DE ENFRIAMIENTO DE PRECISION</v>
      </c>
      <c r="C165" s="123">
        <f>+IF('2. PPTO CONSOLIDADO'!G1056="","",'2. PPTO CONSOLIDADO'!G1056)</f>
        <v>0</v>
      </c>
      <c r="D165" s="121" t="str">
        <f>+IFERROR(C165/'2. PPTO CONSOLIDADO'!$G$1307,"")</f>
        <v/>
      </c>
    </row>
    <row r="166" spans="1:4" ht="25.5" hidden="1">
      <c r="A166" s="119" t="str">
        <f>+'2. PPTO CONSOLIDADO'!A1058</f>
        <v>12.2.12</v>
      </c>
      <c r="B166" s="120" t="str">
        <f>+'2. PPTO CONSOLIDADO'!B1058</f>
        <v>UNIDAD MANEJADORA DOBLE PARED EXPANSION</v>
      </c>
      <c r="C166" s="123">
        <f>+IF('2. PPTO CONSOLIDADO'!G1058="","",'2. PPTO CONSOLIDADO'!G1058)</f>
        <v>0</v>
      </c>
      <c r="D166" s="121" t="str">
        <f>+IFERROR(C166/'2. PPTO CONSOLIDADO'!$G$1307,"")</f>
        <v/>
      </c>
    </row>
    <row r="167" spans="1:4" hidden="1">
      <c r="A167" s="119" t="str">
        <f>+'2. PPTO CONSOLIDADO'!A1062</f>
        <v>12.2.13</v>
      </c>
      <c r="B167" s="120" t="str">
        <f>+'2. PPTO CONSOLIDADO'!B1062</f>
        <v>VENTILADOR TECHO</v>
      </c>
      <c r="C167" s="123">
        <f>+IF('2. PPTO CONSOLIDADO'!G1062="","",'2. PPTO CONSOLIDADO'!G1062)</f>
        <v>0</v>
      </c>
      <c r="D167" s="121" t="str">
        <f>+IFERROR(C167/'2. PPTO CONSOLIDADO'!$G$1307,"")</f>
        <v/>
      </c>
    </row>
    <row r="168" spans="1:4" hidden="1">
      <c r="A168" s="119" t="str">
        <f>+'2. PPTO CONSOLIDADO'!A1064</f>
        <v>12.2.14</v>
      </c>
      <c r="B168" s="120" t="str">
        <f>+'2. PPTO CONSOLIDADO'!B1064</f>
        <v>VENTILADOR CENTRIFUGO</v>
      </c>
      <c r="C168" s="123">
        <f>+IF('2. PPTO CONSOLIDADO'!G1064="","",'2. PPTO CONSOLIDADO'!G1064)</f>
        <v>0</v>
      </c>
      <c r="D168" s="121" t="str">
        <f>+IFERROR(C168/'2. PPTO CONSOLIDADO'!$G$1307,"")</f>
        <v/>
      </c>
    </row>
    <row r="169" spans="1:4" hidden="1">
      <c r="A169" s="119">
        <f>+'2. PPTO CONSOLIDADO'!A1066</f>
        <v>12.3</v>
      </c>
      <c r="B169" s="120" t="str">
        <f>+'2. PPTO CONSOLIDADO'!B1066</f>
        <v>EQUIPOS CUARTOS FRIOS</v>
      </c>
      <c r="C169" s="123">
        <f>+IF('2. PPTO CONSOLIDADO'!G1066="","",'2. PPTO CONSOLIDADO'!G1066)</f>
        <v>0</v>
      </c>
      <c r="D169" s="121" t="str">
        <f>+IFERROR(C169/'2. PPTO CONSOLIDADO'!$G$1307,"")</f>
        <v/>
      </c>
    </row>
    <row r="170" spans="1:4" hidden="1">
      <c r="A170" s="119" t="str">
        <f>+'2. PPTO CONSOLIDADO'!A1067</f>
        <v>12.3.1</v>
      </c>
      <c r="B170" s="120" t="str">
        <f>+'2. PPTO CONSOLIDADO'!B1067</f>
        <v xml:space="preserve">UNIDADES EVAPORADORAS </v>
      </c>
      <c r="C170" s="123">
        <f>+IF('2. PPTO CONSOLIDADO'!G1067="","",'2. PPTO CONSOLIDADO'!G1067)</f>
        <v>0</v>
      </c>
      <c r="D170" s="121" t="str">
        <f>+IFERROR(C170/'2. PPTO CONSOLIDADO'!$G$1307,"")</f>
        <v/>
      </c>
    </row>
    <row r="171" spans="1:4" hidden="1">
      <c r="A171" s="119" t="str">
        <f>+'2. PPTO CONSOLIDADO'!A1071</f>
        <v>12.3.2</v>
      </c>
      <c r="B171" s="120" t="str">
        <f>+'2. PPTO CONSOLIDADO'!B1071</f>
        <v xml:space="preserve">UNIDADES CONDENSADORAS </v>
      </c>
      <c r="C171" s="123">
        <f>+IF('2. PPTO CONSOLIDADO'!G1071="","",'2. PPTO CONSOLIDADO'!G1071)</f>
        <v>0</v>
      </c>
      <c r="D171" s="121" t="str">
        <f>+IFERROR(C171/'2. PPTO CONSOLIDADO'!$G$1307,"")</f>
        <v/>
      </c>
    </row>
    <row r="172" spans="1:4" hidden="1">
      <c r="A172" s="119">
        <f>+'2. PPTO CONSOLIDADO'!A1075</f>
        <v>12.4</v>
      </c>
      <c r="B172" s="120" t="str">
        <f>+'2. PPTO CONSOLIDADO'!B1075</f>
        <v>REDES VAPOR Y CONDENSADOS</v>
      </c>
      <c r="C172" s="123">
        <f>+IF('2. PPTO CONSOLIDADO'!G1075="","",'2. PPTO CONSOLIDADO'!G1075)</f>
        <v>0</v>
      </c>
      <c r="D172" s="121" t="str">
        <f>+IFERROR(C172/'2. PPTO CONSOLIDADO'!$G$1307,"")</f>
        <v/>
      </c>
    </row>
    <row r="173" spans="1:4" ht="25.5" hidden="1">
      <c r="A173" s="119" t="str">
        <f>+'2. PPTO CONSOLIDADO'!A1076</f>
        <v>12.4.1</v>
      </c>
      <c r="B173" s="120" t="str">
        <f>+'2. PPTO CONSOLIDADO'!B1076</f>
        <v xml:space="preserve">TUBERIA ACERO AL CARBON SCH 40 </v>
      </c>
      <c r="C173" s="123">
        <f>+IF('2. PPTO CONSOLIDADO'!G1076="","",'2. PPTO CONSOLIDADO'!G1076)</f>
        <v>0</v>
      </c>
      <c r="D173" s="121" t="str">
        <f>+IFERROR(C173/'2. PPTO CONSOLIDADO'!$G$1307,"")</f>
        <v/>
      </c>
    </row>
    <row r="174" spans="1:4" hidden="1">
      <c r="A174" s="119" t="str">
        <f>+'2. PPTO CONSOLIDADO'!A1085</f>
        <v>12.4.2</v>
      </c>
      <c r="B174" s="120" t="str">
        <f>+'2. PPTO CONSOLIDADO'!B1085</f>
        <v>EQUIPOS GENERACION DE VAPOR</v>
      </c>
      <c r="C174" s="123">
        <f>+IF('2. PPTO CONSOLIDADO'!G1085="","",'2. PPTO CONSOLIDADO'!G1085)</f>
        <v>0</v>
      </c>
      <c r="D174" s="121" t="str">
        <f>+IFERROR(C174/'2. PPTO CONSOLIDADO'!$G$1307,"")</f>
        <v/>
      </c>
    </row>
    <row r="175" spans="1:4" ht="25.5" hidden="1">
      <c r="A175" s="119">
        <f>+'2. PPTO CONSOLIDADO'!A1088</f>
        <v>13</v>
      </c>
      <c r="B175" s="120" t="str">
        <f>+'2. PPTO CONSOLIDADO'!B1088</f>
        <v>PAÑETES, REVOQUES Y REPELLOS.</v>
      </c>
      <c r="C175" s="123">
        <f>+IF('2. PPTO CONSOLIDADO'!G1088="","",'2. PPTO CONSOLIDADO'!G1088)</f>
        <v>0</v>
      </c>
      <c r="D175" s="121" t="str">
        <f>+IFERROR(C175/'2. PPTO CONSOLIDADO'!$G$1307,"")</f>
        <v/>
      </c>
    </row>
    <row r="176" spans="1:4" ht="25.5" hidden="1">
      <c r="A176" s="119" t="str">
        <f>+'2. PPTO CONSOLIDADO'!A1089</f>
        <v>13.1</v>
      </c>
      <c r="B176" s="120" t="str">
        <f>+'2. PPTO CONSOLIDADO'!B1089</f>
        <v>SOBRE MUROS Y OTROS ELEMENTOS VERTICALES.</v>
      </c>
      <c r="C176" s="123">
        <f>+IF('2. PPTO CONSOLIDADO'!G1089="","",'2. PPTO CONSOLIDADO'!G1089)</f>
        <v>0</v>
      </c>
      <c r="D176" s="121" t="str">
        <f>+IFERROR(C176/'2. PPTO CONSOLIDADO'!$G$1307,"")</f>
        <v/>
      </c>
    </row>
    <row r="177" spans="1:4" ht="25.5" hidden="1">
      <c r="A177" s="119">
        <f>+'2. PPTO CONSOLIDADO'!A1097</f>
        <v>14</v>
      </c>
      <c r="B177" s="120" t="str">
        <f>+'2. PPTO CONSOLIDADO'!B1097</f>
        <v>ALISTADOS Y ACABADOS DE PISOS.</v>
      </c>
      <c r="C177" s="123">
        <f>+IF('2. PPTO CONSOLIDADO'!G1097="","",'2. PPTO CONSOLIDADO'!G1097)</f>
        <v>0</v>
      </c>
      <c r="D177" s="121" t="str">
        <f>+IFERROR(C177/'2. PPTO CONSOLIDADO'!$G$1307,"")</f>
        <v/>
      </c>
    </row>
    <row r="178" spans="1:4" hidden="1">
      <c r="A178" s="119" t="str">
        <f>+'2. PPTO CONSOLIDADO'!A1098</f>
        <v>14.1</v>
      </c>
      <c r="B178" s="120" t="str">
        <f>+'2. PPTO CONSOLIDADO'!B1098</f>
        <v>BASES DE PISOS Y AFINADOS.</v>
      </c>
      <c r="C178" s="123">
        <f>+IF('2. PPTO CONSOLIDADO'!G1098="","",'2. PPTO CONSOLIDADO'!G1098)</f>
        <v>0</v>
      </c>
      <c r="D178" s="121" t="str">
        <f>+IFERROR(C178/'2. PPTO CONSOLIDADO'!$G$1307,"")</f>
        <v/>
      </c>
    </row>
    <row r="179" spans="1:4" hidden="1">
      <c r="A179" s="119" t="str">
        <f>+'2. PPTO CONSOLIDADO'!A1105</f>
        <v>14.2</v>
      </c>
      <c r="B179" s="120" t="str">
        <f>+'2. PPTO CONSOLIDADO'!B1105</f>
        <v>ACABADO DE PISOS.</v>
      </c>
      <c r="C179" s="123">
        <f>+IF('2. PPTO CONSOLIDADO'!G1105="","",'2. PPTO CONSOLIDADO'!G1105)</f>
        <v>0</v>
      </c>
      <c r="D179" s="121" t="str">
        <f>+IFERROR(C179/'2. PPTO CONSOLIDADO'!$G$1307,"")</f>
        <v/>
      </c>
    </row>
    <row r="180" spans="1:4" hidden="1">
      <c r="A180" s="119" t="str">
        <f>+'2. PPTO CONSOLIDADO'!A1106</f>
        <v>14.2.3</v>
      </c>
      <c r="B180" s="120" t="str">
        <f>+'2. PPTO CONSOLIDADO'!B1106</f>
        <v>GRANOS, PIEDRAS Y MÁRMOLES.</v>
      </c>
      <c r="C180" s="123">
        <f>+IF('2. PPTO CONSOLIDADO'!G1106="","",'2. PPTO CONSOLIDADO'!G1106)</f>
        <v>0</v>
      </c>
      <c r="D180" s="121" t="str">
        <f>+IFERROR(C180/'2. PPTO CONSOLIDADO'!$G$1307,"")</f>
        <v/>
      </c>
    </row>
    <row r="181" spans="1:4" hidden="1">
      <c r="A181" s="119" t="e">
        <f>+'2. PPTO CONSOLIDADO'!#REF!</f>
        <v>#REF!</v>
      </c>
      <c r="B181" s="120" t="e">
        <f>+'2. PPTO CONSOLIDADO'!#REF!</f>
        <v>#REF!</v>
      </c>
      <c r="C181" s="123" t="e">
        <f>+IF('2. PPTO CONSOLIDADO'!#REF!="","",'2. PPTO CONSOLIDADO'!#REF!)</f>
        <v>#REF!</v>
      </c>
      <c r="D181" s="121" t="str">
        <f>+IFERROR(C181/'2. PPTO CONSOLIDADO'!$G$1307,"")</f>
        <v/>
      </c>
    </row>
    <row r="182" spans="1:4" hidden="1">
      <c r="A182" s="119" t="str">
        <f>+'2. PPTO CONSOLIDADO'!A1108</f>
        <v>14.2.5</v>
      </c>
      <c r="B182" s="120" t="str">
        <f>+'2. PPTO CONSOLIDADO'!B1108</f>
        <v>SINTÉTICOS.</v>
      </c>
      <c r="C182" s="123">
        <f>+IF('2. PPTO CONSOLIDADO'!G1108="","",'2. PPTO CONSOLIDADO'!G1108)</f>
        <v>0</v>
      </c>
      <c r="D182" s="121" t="str">
        <f>+IFERROR(C182/'2. PPTO CONSOLIDADO'!$G$1307,"")</f>
        <v/>
      </c>
    </row>
    <row r="183" spans="1:4" hidden="1">
      <c r="A183" s="119" t="str">
        <f>+'2. PPTO CONSOLIDADO'!A1112</f>
        <v>14.2.7</v>
      </c>
      <c r="B183" s="120" t="str">
        <f>+'2. PPTO CONSOLIDADO'!B1112</f>
        <v>OTROS.</v>
      </c>
      <c r="C183" s="123">
        <f>+IF('2. PPTO CONSOLIDADO'!G1112="","",'2. PPTO CONSOLIDADO'!G1112)</f>
        <v>0</v>
      </c>
      <c r="D183" s="121" t="str">
        <f>+IFERROR(C183/'2. PPTO CONSOLIDADO'!$G$1307,"")</f>
        <v/>
      </c>
    </row>
    <row r="184" spans="1:4" hidden="1">
      <c r="A184" s="119" t="str">
        <f>+'2. PPTO CONSOLIDADO'!A1114</f>
        <v>14.3</v>
      </c>
      <c r="B184" s="120" t="str">
        <f>+'2. PPTO CONSOLIDADO'!B1114</f>
        <v>GUARDAESCOBAS Y MEDIACAÑAS.</v>
      </c>
      <c r="C184" s="123">
        <f>+IF('2. PPTO CONSOLIDADO'!G1114="","",'2. PPTO CONSOLIDADO'!G1114)</f>
        <v>0</v>
      </c>
      <c r="D184" s="121" t="str">
        <f>+IFERROR(C184/'2. PPTO CONSOLIDADO'!$G$1307,"")</f>
        <v/>
      </c>
    </row>
    <row r="185" spans="1:4" hidden="1">
      <c r="A185" s="119" t="str">
        <f>+'2. PPTO CONSOLIDADO'!A1115</f>
        <v>14.3.3</v>
      </c>
      <c r="B185" s="120" t="str">
        <f>+'2. PPTO CONSOLIDADO'!B1115</f>
        <v>GRANOS, PIEDRAS Y MÁRMOLES.</v>
      </c>
      <c r="C185" s="123">
        <f>+IF('2. PPTO CONSOLIDADO'!G1115="","",'2. PPTO CONSOLIDADO'!G1115)</f>
        <v>0</v>
      </c>
      <c r="D185" s="121" t="str">
        <f>+IFERROR(C185/'2. PPTO CONSOLIDADO'!$G$1307,"")</f>
        <v/>
      </c>
    </row>
    <row r="186" spans="1:4" ht="51" hidden="1">
      <c r="A186" s="119">
        <f>+'2. PPTO CONSOLIDADO'!A1118</f>
        <v>15</v>
      </c>
      <c r="B186" s="120" t="str">
        <f>+'2. PPTO CONSOLIDADO'!B1118</f>
        <v>ALISTADOS, IMPERMEABILIZACIONES, ACABADOS DE CUBIERTAS Y SISTEMAS DE FACHADA.</v>
      </c>
      <c r="C186" s="123">
        <f>+IF('2. PPTO CONSOLIDADO'!G1118="","",'2. PPTO CONSOLIDADO'!G1118)</f>
        <v>0</v>
      </c>
      <c r="D186" s="121" t="str">
        <f>+IFERROR(C186/'2. PPTO CONSOLIDADO'!$G$1307,"")</f>
        <v/>
      </c>
    </row>
    <row r="187" spans="1:4" ht="25.5" hidden="1">
      <c r="A187" s="119" t="str">
        <f>+'2. PPTO CONSOLIDADO'!A1119</f>
        <v>15.1</v>
      </c>
      <c r="B187" s="120" t="str">
        <f>+'2. PPTO CONSOLIDADO'!B1119</f>
        <v>ALISTADOS E IMPERMEABILIZACIONES.</v>
      </c>
      <c r="C187" s="123">
        <f>+IF('2. PPTO CONSOLIDADO'!G1119="","",'2. PPTO CONSOLIDADO'!G1119)</f>
        <v>0</v>
      </c>
      <c r="D187" s="121" t="str">
        <f>+IFERROR(C187/'2. PPTO CONSOLIDADO'!$G$1307,"")</f>
        <v/>
      </c>
    </row>
    <row r="188" spans="1:4" hidden="1">
      <c r="A188" s="119" t="str">
        <f>+'2. PPTO CONSOLIDADO'!A1120</f>
        <v>15.1.2</v>
      </c>
      <c r="B188" s="120" t="str">
        <f>+'2. PPTO CONSOLIDADO'!B1120</f>
        <v>CUBIERTAS, TERRAZAS, MATERAS.</v>
      </c>
      <c r="C188" s="123">
        <f>+IF('2. PPTO CONSOLIDADO'!G1120="","",'2. PPTO CONSOLIDADO'!G1120)</f>
        <v>0</v>
      </c>
      <c r="D188" s="121" t="str">
        <f>+IFERROR(C188/'2. PPTO CONSOLIDADO'!$G$1307,"")</f>
        <v/>
      </c>
    </row>
    <row r="189" spans="1:4" hidden="1">
      <c r="A189" s="119" t="str">
        <f>+'2. PPTO CONSOLIDADO'!A1125</f>
        <v>15.2</v>
      </c>
      <c r="B189" s="120" t="str">
        <f>+'2. PPTO CONSOLIDADO'!B1125</f>
        <v>CUBIERTAS.</v>
      </c>
      <c r="C189" s="123">
        <f>+IF('2. PPTO CONSOLIDADO'!G1125="","",'2. PPTO CONSOLIDADO'!G1125)</f>
        <v>0</v>
      </c>
      <c r="D189" s="121" t="str">
        <f>+IFERROR(C189/'2. PPTO CONSOLIDADO'!$G$1307,"")</f>
        <v/>
      </c>
    </row>
    <row r="190" spans="1:4" hidden="1">
      <c r="A190" s="119" t="str">
        <f>+'2. PPTO CONSOLIDADO'!A1126</f>
        <v>15.2.5</v>
      </c>
      <c r="B190" s="120" t="str">
        <f>+'2. PPTO CONSOLIDADO'!B1126</f>
        <v>OTROS ACABADOS DE CUBIERTA.</v>
      </c>
      <c r="C190" s="123">
        <f>+IF('2. PPTO CONSOLIDADO'!G1126="","",'2. PPTO CONSOLIDADO'!G1126)</f>
        <v>0</v>
      </c>
      <c r="D190" s="121" t="str">
        <f>+IFERROR(C190/'2. PPTO CONSOLIDADO'!$G$1307,"")</f>
        <v/>
      </c>
    </row>
    <row r="191" spans="1:4" ht="25.5" hidden="1">
      <c r="A191" s="119" t="str">
        <f>+'2. PPTO CONSOLIDADO'!A1128</f>
        <v>15.2.6</v>
      </c>
      <c r="B191" s="120" t="str">
        <f>+'2. PPTO CONSOLIDADO'!B1128</f>
        <v>TRAGALUCES, CLARABOYAS, MARQUESINAS, PÉRGOLAS.</v>
      </c>
      <c r="C191" s="123">
        <f>+IF('2. PPTO CONSOLIDADO'!G1128="","",'2. PPTO CONSOLIDADO'!G1128)</f>
        <v>0</v>
      </c>
      <c r="D191" s="121" t="str">
        <f>+IFERROR(C191/'2. PPTO CONSOLIDADO'!$G$1307,"")</f>
        <v/>
      </c>
    </row>
    <row r="192" spans="1:4" ht="25.5" hidden="1">
      <c r="A192" s="119" t="str">
        <f>+'2. PPTO CONSOLIDADO'!A1131</f>
        <v>15.2.7</v>
      </c>
      <c r="B192" s="120" t="str">
        <f>+'2. PPTO CONSOLIDADO'!B1131</f>
        <v>OTROS COMPLEMENTARIOS CUBIERTA.</v>
      </c>
      <c r="C192" s="123">
        <f>+IF('2. PPTO CONSOLIDADO'!G1131="","",'2. PPTO CONSOLIDADO'!G1131)</f>
        <v>0</v>
      </c>
      <c r="D192" s="121" t="str">
        <f>+IFERROR(C192/'2. PPTO CONSOLIDADO'!$G$1307,"")</f>
        <v/>
      </c>
    </row>
    <row r="193" spans="1:4" hidden="1">
      <c r="A193" s="119" t="str">
        <f>+'2. PPTO CONSOLIDADO'!A1134</f>
        <v>15.3</v>
      </c>
      <c r="B193" s="120" t="str">
        <f>+'2. PPTO CONSOLIDADO'!B1134</f>
        <v>SISTEMAS DE FACHADA.</v>
      </c>
      <c r="C193" s="123">
        <f>+IF('2. PPTO CONSOLIDADO'!G1134="","",'2. PPTO CONSOLIDADO'!G1134)</f>
        <v>0</v>
      </c>
      <c r="D193" s="121" t="str">
        <f>+IFERROR(C193/'2. PPTO CONSOLIDADO'!$G$1307,"")</f>
        <v/>
      </c>
    </row>
    <row r="194" spans="1:4" hidden="1">
      <c r="A194" s="119" t="str">
        <f>+'2. PPTO CONSOLIDADO'!A1135</f>
        <v>15.3.3</v>
      </c>
      <c r="B194" s="120" t="str">
        <f>+'2. PPTO CONSOLIDADO'!B1135</f>
        <v>OTROS ELEMENTOS DE FACHADA</v>
      </c>
      <c r="C194" s="123">
        <f>+IF('2. PPTO CONSOLIDADO'!G1135="","",'2. PPTO CONSOLIDADO'!G1135)</f>
        <v>0</v>
      </c>
      <c r="D194" s="121" t="str">
        <f>+IFERROR(C194/'2. PPTO CONSOLIDADO'!$G$1307,"")</f>
        <v/>
      </c>
    </row>
    <row r="195" spans="1:4" ht="25.5" hidden="1">
      <c r="A195" s="119">
        <f>+'2. PPTO CONSOLIDADO'!A1144</f>
        <v>16</v>
      </c>
      <c r="B195" s="120" t="str">
        <f>+'2. PPTO CONSOLIDADO'!B1144</f>
        <v>CARPINTERÍA METÁLICA (Aluminio, acero y otros).</v>
      </c>
      <c r="C195" s="123">
        <f>+IF('2. PPTO CONSOLIDADO'!G1144="","",'2. PPTO CONSOLIDADO'!G1144)</f>
        <v>0</v>
      </c>
      <c r="D195" s="121" t="str">
        <f>+IFERROR(C195/'2. PPTO CONSOLIDADO'!$G$1307,"")</f>
        <v/>
      </c>
    </row>
    <row r="196" spans="1:4" hidden="1">
      <c r="A196" s="119" t="str">
        <f>+'2. PPTO CONSOLIDADO'!A1145</f>
        <v>16.1</v>
      </c>
      <c r="B196" s="120" t="str">
        <f>+'2. PPTO CONSOLIDADO'!B1145</f>
        <v>CARPINTERÍA EN ALUMINIO.</v>
      </c>
      <c r="C196" s="123">
        <f>+IF('2. PPTO CONSOLIDADO'!G1145="","",'2. PPTO CONSOLIDADO'!G1145)</f>
        <v>0</v>
      </c>
      <c r="D196" s="121" t="str">
        <f>+IFERROR(C196/'2. PPTO CONSOLIDADO'!$G$1307,"")</f>
        <v/>
      </c>
    </row>
    <row r="197" spans="1:4" hidden="1">
      <c r="A197" s="119" t="str">
        <f>+'2. PPTO CONSOLIDADO'!A1146</f>
        <v>16.1.1</v>
      </c>
      <c r="B197" s="120" t="str">
        <f>+'2. PPTO CONSOLIDADO'!B1146</f>
        <v>VENTANAS EN ALUMINIO.</v>
      </c>
      <c r="C197" s="123">
        <f>+IF('2. PPTO CONSOLIDADO'!G1146="","",'2. PPTO CONSOLIDADO'!G1146)</f>
        <v>0</v>
      </c>
      <c r="D197" s="121" t="str">
        <f>+IFERROR(C197/'2. PPTO CONSOLIDADO'!$G$1307,"")</f>
        <v/>
      </c>
    </row>
    <row r="198" spans="1:4" ht="25.5" hidden="1">
      <c r="A198" s="119" t="str">
        <f>+'2. PPTO CONSOLIDADO'!A1150</f>
        <v>16.1.2</v>
      </c>
      <c r="B198" s="120" t="str">
        <f>+'2. PPTO CONSOLIDADO'!B1150</f>
        <v>REJILLAS Y LAMINAS PERFORADAS EN ALUMINIO.</v>
      </c>
      <c r="C198" s="123">
        <f>+IF('2. PPTO CONSOLIDADO'!G1150="","",'2. PPTO CONSOLIDADO'!G1150)</f>
        <v>0</v>
      </c>
      <c r="D198" s="121" t="str">
        <f>+IFERROR(C198/'2. PPTO CONSOLIDADO'!$G$1307,"")</f>
        <v/>
      </c>
    </row>
    <row r="199" spans="1:4" ht="25.5" hidden="1">
      <c r="A199" s="119" t="str">
        <f>+'2. PPTO CONSOLIDADO'!A1152</f>
        <v>16.1.3</v>
      </c>
      <c r="B199" s="120" t="str">
        <f>+'2. PPTO CONSOLIDADO'!B1152</f>
        <v>PUERTAS Y PUERTA-VENTANAS EN ALUMINIO.</v>
      </c>
      <c r="C199" s="123">
        <f>+IF('2. PPTO CONSOLIDADO'!G1152="","",'2. PPTO CONSOLIDADO'!G1152)</f>
        <v>0</v>
      </c>
      <c r="D199" s="121" t="str">
        <f>+IFERROR(C199/'2. PPTO CONSOLIDADO'!$G$1307,"")</f>
        <v/>
      </c>
    </row>
    <row r="200" spans="1:4" hidden="1">
      <c r="A200" s="119" t="str">
        <f>+'2. PPTO CONSOLIDADO'!A1155</f>
        <v>16.2</v>
      </c>
      <c r="B200" s="120" t="str">
        <f>+'2. PPTO CONSOLIDADO'!B1155</f>
        <v>CARPINTERÍA EN ACERO.</v>
      </c>
      <c r="C200" s="123">
        <f>+IF('2. PPTO CONSOLIDADO'!G1155="","",'2. PPTO CONSOLIDADO'!G1155)</f>
        <v>0</v>
      </c>
      <c r="D200" s="121" t="str">
        <f>+IFERROR(C200/'2. PPTO CONSOLIDADO'!$G$1307,"")</f>
        <v/>
      </c>
    </row>
    <row r="201" spans="1:4" hidden="1">
      <c r="A201" s="119" t="str">
        <f>+'2. PPTO CONSOLIDADO'!A1156</f>
        <v>16.2.1</v>
      </c>
      <c r="B201" s="120" t="str">
        <f>+'2. PPTO CONSOLIDADO'!B1156</f>
        <v>VENTANAS EN ACERO.</v>
      </c>
      <c r="C201" s="123">
        <f>+IF('2. PPTO CONSOLIDADO'!G1156="","",'2. PPTO CONSOLIDADO'!G1156)</f>
        <v>0</v>
      </c>
      <c r="D201" s="121" t="str">
        <f>+IFERROR(C201/'2. PPTO CONSOLIDADO'!$G$1307,"")</f>
        <v/>
      </c>
    </row>
    <row r="202" spans="1:4" hidden="1">
      <c r="A202" s="119" t="str">
        <f>+'2. PPTO CONSOLIDADO'!A1159</f>
        <v>16.2.3</v>
      </c>
      <c r="B202" s="120" t="str">
        <f>+'2. PPTO CONSOLIDADO'!B1159</f>
        <v>PUERTAS EN ACERO.</v>
      </c>
      <c r="C202" s="123">
        <f>+IF('2. PPTO CONSOLIDADO'!G1159="","",'2. PPTO CONSOLIDADO'!G1159)</f>
        <v>0</v>
      </c>
      <c r="D202" s="121" t="str">
        <f>+IFERROR(C202/'2. PPTO CONSOLIDADO'!$G$1307,"")</f>
        <v/>
      </c>
    </row>
    <row r="203" spans="1:4" ht="25.5" hidden="1">
      <c r="A203" s="119" t="str">
        <f>+'2. PPTO CONSOLIDADO'!A1170</f>
        <v>16.2.5</v>
      </c>
      <c r="B203" s="120" t="str">
        <f>+'2. PPTO CONSOLIDADO'!B1170</f>
        <v>DIVISIONES Y PUERTAS EN ACERO PARA BAÑOS.</v>
      </c>
      <c r="C203" s="123">
        <f>+IF('2. PPTO CONSOLIDADO'!G1170="","",'2. PPTO CONSOLIDADO'!G1170)</f>
        <v>0</v>
      </c>
      <c r="D203" s="121" t="str">
        <f>+IFERROR(C203/'2. PPTO CONSOLIDADO'!$G$1307,"")</f>
        <v/>
      </c>
    </row>
    <row r="204" spans="1:4" ht="25.5" hidden="1">
      <c r="A204" s="119" t="str">
        <f>+'2. PPTO CONSOLIDADO'!A1172</f>
        <v>16.2.6</v>
      </c>
      <c r="B204" s="120" t="str">
        <f>+'2. PPTO CONSOLIDADO'!B1172</f>
        <v>BARANDAS Y PASAMANOS EN ACERO.</v>
      </c>
      <c r="C204" s="123">
        <f>+IF('2. PPTO CONSOLIDADO'!G1172="","",'2. PPTO CONSOLIDADO'!G1172)</f>
        <v>0</v>
      </c>
      <c r="D204" s="121" t="str">
        <f>+IFERROR(C204/'2. PPTO CONSOLIDADO'!$G$1307,"")</f>
        <v/>
      </c>
    </row>
    <row r="205" spans="1:4" hidden="1">
      <c r="A205" s="119" t="str">
        <f>+'2. PPTO CONSOLIDADO'!A1175</f>
        <v>16.2.7</v>
      </c>
      <c r="B205" s="120" t="str">
        <f>+'2. PPTO CONSOLIDADO'!B1175</f>
        <v>REJAS Y CORTINAS EN ACERO.</v>
      </c>
      <c r="C205" s="123">
        <f>+IF('2. PPTO CONSOLIDADO'!G1175="","",'2. PPTO CONSOLIDADO'!G1175)</f>
        <v>0</v>
      </c>
      <c r="D205" s="121" t="str">
        <f>+IFERROR(C205/'2. PPTO CONSOLIDADO'!$G$1307,"")</f>
        <v/>
      </c>
    </row>
    <row r="206" spans="1:4" hidden="1">
      <c r="A206" s="119" t="str">
        <f>+'2. PPTO CONSOLIDADO'!A1178</f>
        <v>16.2.8</v>
      </c>
      <c r="B206" s="120" t="str">
        <f>+'2. PPTO CONSOLIDADO'!B1178</f>
        <v>OTROS ELEMENTOS EN ACERO.</v>
      </c>
      <c r="C206" s="123">
        <f>+IF('2. PPTO CONSOLIDADO'!G1178="","",'2. PPTO CONSOLIDADO'!G1178)</f>
        <v>0</v>
      </c>
      <c r="D206" s="121" t="str">
        <f>+IFERROR(C206/'2. PPTO CONSOLIDADO'!$G$1307,"")</f>
        <v/>
      </c>
    </row>
    <row r="207" spans="1:4" ht="25.5" hidden="1">
      <c r="A207" s="119" t="str">
        <f>+'2. PPTO CONSOLIDADO'!A1181</f>
        <v>16.4</v>
      </c>
      <c r="B207" s="120" t="str">
        <f>+'2. PPTO CONSOLIDADO'!B1181</f>
        <v>VIDRIOS PARA CARPINTERÍA METÁLICA.</v>
      </c>
      <c r="C207" s="123">
        <f>+IF('2. PPTO CONSOLIDADO'!G1181="","",'2. PPTO CONSOLIDADO'!G1181)</f>
        <v>0</v>
      </c>
      <c r="D207" s="121" t="str">
        <f>+IFERROR(C207/'2. PPTO CONSOLIDADO'!$G$1307,"")</f>
        <v/>
      </c>
    </row>
    <row r="208" spans="1:4" hidden="1">
      <c r="A208" s="119">
        <f>+'2. PPTO CONSOLIDADO'!A1186</f>
        <v>17</v>
      </c>
      <c r="B208" s="120" t="str">
        <f>+'2. PPTO CONSOLIDADO'!B1186</f>
        <v>CARPINTERÍA DE MADERA.</v>
      </c>
      <c r="C208" s="123">
        <f>+IF('2. PPTO CONSOLIDADO'!G1186="","",'2. PPTO CONSOLIDADO'!G1186)</f>
        <v>0</v>
      </c>
      <c r="D208" s="121" t="str">
        <f>+IFERROR(C208/'2. PPTO CONSOLIDADO'!$G$1307,"")</f>
        <v/>
      </c>
    </row>
    <row r="209" spans="1:4" hidden="1">
      <c r="A209" s="119" t="str">
        <f>+'2. PPTO CONSOLIDADO'!A1187</f>
        <v>17.2</v>
      </c>
      <c r="B209" s="120" t="str">
        <f>+'2. PPTO CONSOLIDADO'!B1187</f>
        <v>PUERTAS EN MADERA.</v>
      </c>
      <c r="C209" s="123">
        <f>+IF('2. PPTO CONSOLIDADO'!G1187="","",'2. PPTO CONSOLIDADO'!G1187)</f>
        <v>0</v>
      </c>
      <c r="D209" s="121" t="str">
        <f>+IFERROR(C209/'2. PPTO CONSOLIDADO'!$G$1307,"")</f>
        <v/>
      </c>
    </row>
    <row r="210" spans="1:4" ht="25.5" hidden="1">
      <c r="A210" s="119" t="str">
        <f>+'2. PPTO CONSOLIDADO'!A1191</f>
        <v>17.4</v>
      </c>
      <c r="B210" s="120" t="str">
        <f>+'2. PPTO CONSOLIDADO'!B1191</f>
        <v>OTRAS CARPINTERÍAS EN MADERA Y COMPLEMENTARIOS.</v>
      </c>
      <c r="C210" s="123">
        <f>+IF('2. PPTO CONSOLIDADO'!G1191="","",'2. PPTO CONSOLIDADO'!G1191)</f>
        <v>0</v>
      </c>
      <c r="D210" s="121" t="str">
        <f>+IFERROR(C210/'2. PPTO CONSOLIDADO'!$G$1307,"")</f>
        <v/>
      </c>
    </row>
    <row r="211" spans="1:4" hidden="1">
      <c r="A211" s="119">
        <f>+'2. PPTO CONSOLIDADO'!A1195</f>
        <v>19</v>
      </c>
      <c r="B211" s="120" t="str">
        <f>+'2. PPTO CONSOLIDADO'!B1195</f>
        <v>ENCHAPES.</v>
      </c>
      <c r="C211" s="123">
        <f>+IF('2. PPTO CONSOLIDADO'!G1195="","",'2. PPTO CONSOLIDADO'!G1195)</f>
        <v>0</v>
      </c>
      <c r="D211" s="121" t="str">
        <f>+IFERROR(C211/'2. PPTO CONSOLIDADO'!$G$1307,"")</f>
        <v/>
      </c>
    </row>
    <row r="212" spans="1:4" hidden="1">
      <c r="A212" s="119" t="str">
        <f>+'2. PPTO CONSOLIDADO'!A1196</f>
        <v>19.1</v>
      </c>
      <c r="B212" s="120" t="str">
        <f>+'2. PPTO CONSOLIDADO'!B1196</f>
        <v>SOBRE MUROS.</v>
      </c>
      <c r="C212" s="123">
        <f>+IF('2. PPTO CONSOLIDADO'!G1196="","",'2. PPTO CONSOLIDADO'!G1196)</f>
        <v>0</v>
      </c>
      <c r="D212" s="121" t="str">
        <f>+IFERROR(C212/'2. PPTO CONSOLIDADO'!$G$1307,"")</f>
        <v/>
      </c>
    </row>
    <row r="213" spans="1:4" hidden="1">
      <c r="A213" s="119">
        <f>+'2. PPTO CONSOLIDADO'!A1199</f>
        <v>20</v>
      </c>
      <c r="B213" s="120" t="str">
        <f>+'2. PPTO CONSOLIDADO'!B1199</f>
        <v>ILUMINACIÓN.</v>
      </c>
      <c r="C213" s="123">
        <f>+IF('2. PPTO CONSOLIDADO'!G1199="","",'2. PPTO CONSOLIDADO'!G1199)</f>
        <v>0</v>
      </c>
      <c r="D213" s="121" t="str">
        <f>+IFERROR(C213/'2. PPTO CONSOLIDADO'!$G$1307,"")</f>
        <v/>
      </c>
    </row>
    <row r="214" spans="1:4" ht="25.5" hidden="1">
      <c r="A214" s="119" t="str">
        <f>+'2. PPTO CONSOLIDADO'!A1200</f>
        <v>20.4</v>
      </c>
      <c r="B214" s="120" t="str">
        <f>+'2. PPTO CONSOLIDADO'!B1200</f>
        <v>LUMINARIAS DE URBANISMO Y ZONAS EXTERIORES.</v>
      </c>
      <c r="C214" s="123">
        <f>+IF('2. PPTO CONSOLIDADO'!G1200="","",'2. PPTO CONSOLIDADO'!G1200)</f>
        <v>0</v>
      </c>
      <c r="D214" s="121" t="str">
        <f>+IFERROR(C214/'2. PPTO CONSOLIDADO'!$G$1307,"")</f>
        <v/>
      </c>
    </row>
    <row r="215" spans="1:4" ht="25.5" hidden="1">
      <c r="A215" s="119">
        <f>+'2. PPTO CONSOLIDADO'!A1209</f>
        <v>21</v>
      </c>
      <c r="B215" s="120" t="str">
        <f>+'2. PPTO CONSOLIDADO'!B1209</f>
        <v>APARATOS SANITARIOS Y RELACIONADOS.</v>
      </c>
      <c r="C215" s="123">
        <f>+IF('2. PPTO CONSOLIDADO'!G1209="","",'2. PPTO CONSOLIDADO'!G1209)</f>
        <v>0</v>
      </c>
      <c r="D215" s="121" t="str">
        <f>+IFERROR(C215/'2. PPTO CONSOLIDADO'!$G$1307,"")</f>
        <v/>
      </c>
    </row>
    <row r="216" spans="1:4" hidden="1">
      <c r="A216" s="119" t="str">
        <f>+'2. PPTO CONSOLIDADO'!A1210</f>
        <v>21.1</v>
      </c>
      <c r="B216" s="120" t="str">
        <f>+'2. PPTO CONSOLIDADO'!B1210</f>
        <v>APARATOS SANITARIOS.</v>
      </c>
      <c r="C216" s="123">
        <f>+IF('2. PPTO CONSOLIDADO'!G1210="","",'2. PPTO CONSOLIDADO'!G1210)</f>
        <v>0</v>
      </c>
      <c r="D216" s="121" t="str">
        <f>+IFERROR(C216/'2. PPTO CONSOLIDADO'!$G$1307,"")</f>
        <v/>
      </c>
    </row>
    <row r="217" spans="1:4" hidden="1">
      <c r="A217" s="119" t="str">
        <f>+'2. PPTO CONSOLIDADO'!A1229</f>
        <v>21.2</v>
      </c>
      <c r="B217" s="120" t="str">
        <f>+'2. PPTO CONSOLIDADO'!B1229</f>
        <v>GRIFERÍAS.</v>
      </c>
      <c r="C217" s="123">
        <f>+IF('2. PPTO CONSOLIDADO'!G1229="","",'2. PPTO CONSOLIDADO'!G1229)</f>
        <v>0</v>
      </c>
      <c r="D217" s="121" t="str">
        <f>+IFERROR(C217/'2. PPTO CONSOLIDADO'!$G$1307,"")</f>
        <v/>
      </c>
    </row>
    <row r="218" spans="1:4" ht="25.5" hidden="1">
      <c r="A218" s="119" t="str">
        <f>+'2. PPTO CONSOLIDADO'!A1233</f>
        <v>21.4</v>
      </c>
      <c r="B218" s="120" t="str">
        <f>+'2. PPTO CONSOLIDADO'!B1233</f>
        <v>ACCESORIOS PARA UNIDADES SANITARIAS.</v>
      </c>
      <c r="C218" s="123">
        <f>+IF('2. PPTO CONSOLIDADO'!G1233="","",'2. PPTO CONSOLIDADO'!G1233)</f>
        <v>0</v>
      </c>
      <c r="D218" s="121" t="str">
        <f>+IFERROR(C218/'2. PPTO CONSOLIDADO'!$G$1307,"")</f>
        <v/>
      </c>
    </row>
    <row r="219" spans="1:4" hidden="1">
      <c r="A219" s="119" t="e">
        <f>+'2. PPTO CONSOLIDADO'!#REF!</f>
        <v>#REF!</v>
      </c>
      <c r="B219" s="120" t="e">
        <f>+'2. PPTO CONSOLIDADO'!#REF!</f>
        <v>#REF!</v>
      </c>
      <c r="C219" s="123" t="e">
        <f>+IF('2. PPTO CONSOLIDADO'!#REF!="","",'2. PPTO CONSOLIDADO'!#REF!)</f>
        <v>#REF!</v>
      </c>
      <c r="D219" s="121" t="str">
        <f>+IFERROR(C219/'2. PPTO CONSOLIDADO'!$G$1307,"")</f>
        <v/>
      </c>
    </row>
    <row r="220" spans="1:4" hidden="1">
      <c r="A220" s="119">
        <f>+'2. PPTO CONSOLIDADO'!A1240</f>
        <v>22</v>
      </c>
      <c r="B220" s="120" t="str">
        <f>+'2. PPTO CONSOLIDADO'!B1240</f>
        <v>PINTURAS Y RECUBRIMIENTOS.</v>
      </c>
      <c r="C220" s="123">
        <f>+IF('2. PPTO CONSOLIDADO'!G1240="","",'2. PPTO CONSOLIDADO'!G1240)</f>
        <v>0</v>
      </c>
      <c r="D220" s="121" t="str">
        <f>+IFERROR(C220/'2. PPTO CONSOLIDADO'!$G$1307,"")</f>
        <v/>
      </c>
    </row>
    <row r="221" spans="1:4" ht="25.5" hidden="1">
      <c r="A221" s="119" t="str">
        <f>+'2. PPTO CONSOLIDADO'!A1241</f>
        <v>22.1</v>
      </c>
      <c r="B221" s="120" t="str">
        <f>+'2. PPTO CONSOLIDADO'!B1241</f>
        <v>SOBRE MUROS Y PANELERÍA LIVIANA.</v>
      </c>
      <c r="C221" s="123">
        <f>+IF('2. PPTO CONSOLIDADO'!G1241="","",'2. PPTO CONSOLIDADO'!G1241)</f>
        <v>0</v>
      </c>
      <c r="D221" s="121" t="str">
        <f>+IFERROR(C221/'2. PPTO CONSOLIDADO'!$G$1307,"")</f>
        <v/>
      </c>
    </row>
    <row r="222" spans="1:4" ht="25.5" hidden="1">
      <c r="A222" s="119">
        <f>+'2. PPTO CONSOLIDADO'!A1093</f>
        <v>13.2</v>
      </c>
      <c r="B222" s="120" t="str">
        <f>+'2. PPTO CONSOLIDADO'!B1093</f>
        <v>SOBRE TECHOS Y/O CIELOS RASOS.</v>
      </c>
      <c r="C222" s="123">
        <f>+IF('2. PPTO CONSOLIDADO'!G1093="","",'2. PPTO CONSOLIDADO'!G1093)</f>
        <v>0</v>
      </c>
      <c r="D222" s="121" t="str">
        <f>+IFERROR(C222/'2. PPTO CONSOLIDADO'!$G$1307,"")</f>
        <v/>
      </c>
    </row>
    <row r="223" spans="1:4" ht="38.25" hidden="1">
      <c r="A223" s="119">
        <f>+'2. PPTO CONSOLIDADO'!A1246</f>
        <v>23</v>
      </c>
      <c r="B223" s="120" t="str">
        <f>+'2. PPTO CONSOLIDADO'!B1246</f>
        <v>CERRADURAS, COMPLEMENTARIOS DE PUERTAS, ESPEJOS Y PELÍCULAS.</v>
      </c>
      <c r="C223" s="123">
        <f>+IF('2. PPTO CONSOLIDADO'!G1246="","",'2. PPTO CONSOLIDADO'!G1246)</f>
        <v>0</v>
      </c>
      <c r="D223" s="121" t="str">
        <f>+IFERROR(C223/'2. PPTO CONSOLIDADO'!$G$1307,"")</f>
        <v/>
      </c>
    </row>
    <row r="224" spans="1:4" hidden="1">
      <c r="A224" s="119" t="str">
        <f>+'2. PPTO CONSOLIDADO'!A1252</f>
        <v>23.2</v>
      </c>
      <c r="B224" s="120" t="str">
        <f>+'2. PPTO CONSOLIDADO'!B1252</f>
        <v>ESPEJOS.</v>
      </c>
      <c r="C224" s="123">
        <f>+IF('2. PPTO CONSOLIDADO'!G1252="","",'2. PPTO CONSOLIDADO'!G1252)</f>
        <v>0</v>
      </c>
      <c r="D224" s="121" t="str">
        <f>+IFERROR(C224/'2. PPTO CONSOLIDADO'!$G$1307,"")</f>
        <v/>
      </c>
    </row>
    <row r="225" spans="1:4" ht="25.5" hidden="1">
      <c r="A225" s="119">
        <f>+'2. PPTO CONSOLIDADO'!A1256</f>
        <v>25</v>
      </c>
      <c r="B225" s="120" t="str">
        <f>+'2. PPTO CONSOLIDADO'!B1256</f>
        <v>OBRAS URBANISMO (espacio público).</v>
      </c>
      <c r="C225" s="123">
        <f>+IF('2. PPTO CONSOLIDADO'!G1256="","",'2. PPTO CONSOLIDADO'!G1256)</f>
        <v>0</v>
      </c>
      <c r="D225" s="121" t="str">
        <f>+IFERROR(C225/'2. PPTO CONSOLIDADO'!$G$1307,"")</f>
        <v/>
      </c>
    </row>
    <row r="226" spans="1:4" ht="25.5" hidden="1">
      <c r="A226" s="119" t="str">
        <f>+'2. PPTO CONSOLIDADO'!A1257</f>
        <v>25.2</v>
      </c>
      <c r="B226" s="120" t="str">
        <f>+'2. PPTO CONSOLIDADO'!B1257</f>
        <v>EXCAVACIONES, RELLENOS Y REEMPLAZOS.</v>
      </c>
      <c r="C226" s="123">
        <f>+IF('2. PPTO CONSOLIDADO'!G1257="","",'2. PPTO CONSOLIDADO'!G1257)</f>
        <v>0</v>
      </c>
      <c r="D226" s="121" t="str">
        <f>+IFERROR(C226/'2. PPTO CONSOLIDADO'!$G$1307,"")</f>
        <v/>
      </c>
    </row>
    <row r="227" spans="1:4" hidden="1">
      <c r="A227" s="119" t="str">
        <f>+'2. PPTO CONSOLIDADO'!A1264</f>
        <v>25.4</v>
      </c>
      <c r="B227" s="120" t="str">
        <f>+'2. PPTO CONSOLIDADO'!B1264</f>
        <v>ZONAS DURAS.</v>
      </c>
      <c r="C227" s="123">
        <f>+IF('2. PPTO CONSOLIDADO'!G1264="","",'2. PPTO CONSOLIDADO'!G1264)</f>
        <v>0</v>
      </c>
      <c r="D227" s="121" t="str">
        <f>+IFERROR(C227/'2. PPTO CONSOLIDADO'!$G$1307,"")</f>
        <v/>
      </c>
    </row>
    <row r="228" spans="1:4" hidden="1">
      <c r="A228" s="119" t="str">
        <f>+'2. PPTO CONSOLIDADO'!A1265</f>
        <v>25.4.2</v>
      </c>
      <c r="B228" s="120" t="str">
        <f>+'2. PPTO CONSOLIDADO'!B1265</f>
        <v>ELEMENTOS ESTRUCTURALES.</v>
      </c>
      <c r="C228" s="123">
        <f>+IF('2. PPTO CONSOLIDADO'!G1265="","",'2. PPTO CONSOLIDADO'!G1265)</f>
        <v>0</v>
      </c>
      <c r="D228" s="121" t="str">
        <f>+IFERROR(C228/'2. PPTO CONSOLIDADO'!$G$1307,"")</f>
        <v/>
      </c>
    </row>
    <row r="229" spans="1:4" hidden="1">
      <c r="A229" s="119" t="str">
        <f>+'2. PPTO CONSOLIDADO'!A1279</f>
        <v>25.5</v>
      </c>
      <c r="B229" s="120" t="str">
        <f>+'2. PPTO CONSOLIDADO'!B1279</f>
        <v>ZONAS VERDES.</v>
      </c>
      <c r="C229" s="123">
        <f>+IF('2. PPTO CONSOLIDADO'!G1279="","",'2. PPTO CONSOLIDADO'!G1279)</f>
        <v>0</v>
      </c>
      <c r="D229" s="121" t="str">
        <f>+IFERROR(C229/'2. PPTO CONSOLIDADO'!$G$1307,"")</f>
        <v/>
      </c>
    </row>
    <row r="230" spans="1:4" hidden="1">
      <c r="A230" s="119" t="str">
        <f>+'2. PPTO CONSOLIDADO'!A1280</f>
        <v>25.5.1</v>
      </c>
      <c r="B230" s="120" t="str">
        <f>+'2. PPTO CONSOLIDADO'!B1280</f>
        <v>SUPERFICIES VERDES.</v>
      </c>
      <c r="C230" s="123">
        <f>+IF('2. PPTO CONSOLIDADO'!G1280="","",'2. PPTO CONSOLIDADO'!G1280)</f>
        <v>0</v>
      </c>
      <c r="D230" s="121" t="str">
        <f>+IFERROR(C230/'2. PPTO CONSOLIDADO'!$G$1307,"")</f>
        <v/>
      </c>
    </row>
    <row r="231" spans="1:4" hidden="1">
      <c r="A231" s="119" t="str">
        <f>+'2. PPTO CONSOLIDADO'!A1282</f>
        <v>25.5.2</v>
      </c>
      <c r="B231" s="120" t="str">
        <f>+'2. PPTO CONSOLIDADO'!B1282</f>
        <v>ARBORIZACIÓN.</v>
      </c>
      <c r="C231" s="123">
        <f>+IF('2. PPTO CONSOLIDADO'!G1282="","",'2. PPTO CONSOLIDADO'!G1282)</f>
        <v>0</v>
      </c>
      <c r="D231" s="121" t="str">
        <f>+IFERROR(C231/'2. PPTO CONSOLIDADO'!$G$1307,"")</f>
        <v/>
      </c>
    </row>
    <row r="232" spans="1:4" hidden="1">
      <c r="A232" s="119" t="str">
        <f>+'2. PPTO CONSOLIDADO'!A1288</f>
        <v>25.5.3</v>
      </c>
      <c r="B232" s="120" t="str">
        <f>+'2. PPTO CONSOLIDADO'!B1288</f>
        <v>OTROS COMPLEMENTARIOS.</v>
      </c>
      <c r="C232" s="123">
        <f>+IF('2. PPTO CONSOLIDADO'!G1288="","",'2. PPTO CONSOLIDADO'!G1288)</f>
        <v>0</v>
      </c>
      <c r="D232" s="121" t="str">
        <f>+IFERROR(C232/'2. PPTO CONSOLIDADO'!$G$1307,"")</f>
        <v/>
      </c>
    </row>
    <row r="233" spans="1:4" hidden="1">
      <c r="A233" s="119" t="str">
        <f>+'2. PPTO CONSOLIDADO'!A1290</f>
        <v>25.6</v>
      </c>
      <c r="B233" s="120" t="str">
        <f>+'2. PPTO CONSOLIDADO'!B1290</f>
        <v>PINTURAS EN EXTERIORES.</v>
      </c>
      <c r="C233" s="123">
        <f>+IF('2. PPTO CONSOLIDADO'!G1290="","",'2. PPTO CONSOLIDADO'!G1290)</f>
        <v>0</v>
      </c>
      <c r="D233" s="121" t="str">
        <f>+IFERROR(C233/'2. PPTO CONSOLIDADO'!$G$1307,"")</f>
        <v/>
      </c>
    </row>
    <row r="234" spans="1:4" ht="25.5" hidden="1">
      <c r="A234" s="119">
        <f>+'2. PPTO CONSOLIDADO'!A1295</f>
        <v>26</v>
      </c>
      <c r="B234" s="120" t="str">
        <f>+'2. PPTO CONSOLIDADO'!B1295</f>
        <v>MOBILIARIO, DOTACIONES, SEÑALIZACIÓN, ASEO Y FINALES.</v>
      </c>
      <c r="C234" s="123">
        <f>+IF('2. PPTO CONSOLIDADO'!G1295="","",'2. PPTO CONSOLIDADO'!G1295)</f>
        <v>0</v>
      </c>
      <c r="D234" s="121" t="str">
        <f>+IFERROR(C234/'2. PPTO CONSOLIDADO'!$G$1307,"")</f>
        <v/>
      </c>
    </row>
    <row r="235" spans="1:4" hidden="1">
      <c r="A235" s="119" t="e">
        <f>+'2. PPTO CONSOLIDADO'!#REF!</f>
        <v>#REF!</v>
      </c>
      <c r="B235" s="120" t="e">
        <f>+'2. PPTO CONSOLIDADO'!#REF!</f>
        <v>#REF!</v>
      </c>
      <c r="C235" s="123" t="e">
        <f>+IF('2. PPTO CONSOLIDADO'!#REF!="","",'2. PPTO CONSOLIDADO'!#REF!)</f>
        <v>#REF!</v>
      </c>
      <c r="D235" s="121" t="str">
        <f>+IFERROR(C235/'2. PPTO CONSOLIDADO'!$G$1307,"")</f>
        <v/>
      </c>
    </row>
    <row r="236" spans="1:4" ht="25.5" hidden="1">
      <c r="A236" s="119" t="str">
        <f>+'2. PPTO CONSOLIDADO'!A1296</f>
        <v>26.3</v>
      </c>
      <c r="B236" s="120" t="str">
        <f>+'2. PPTO CONSOLIDADO'!B1296</f>
        <v>SEÑALIZACIÓN DE ESPACIOS Y EDIFICIOS.</v>
      </c>
      <c r="C236" s="123">
        <f>+IF('2. PPTO CONSOLIDADO'!G1296="","",'2. PPTO CONSOLIDADO'!G1296)</f>
        <v>0</v>
      </c>
      <c r="D236" s="121" t="str">
        <f>+IFERROR(C236/'2. PPTO CONSOLIDADO'!$G$1307,"")</f>
        <v/>
      </c>
    </row>
    <row r="237" spans="1:4" hidden="1">
      <c r="A237" s="119" t="str">
        <f>+'2. PPTO CONSOLIDADO'!A1297</f>
        <v>26.3.1</v>
      </c>
      <c r="B237" s="120" t="str">
        <f>+'2. PPTO CONSOLIDADO'!B1297</f>
        <v>SEÑALIZACIÓN NUEVA.</v>
      </c>
      <c r="C237" s="123">
        <f>+IF('2. PPTO CONSOLIDADO'!G1297="","",'2. PPTO CONSOLIDADO'!G1297)</f>
        <v>0</v>
      </c>
      <c r="D237" s="121" t="str">
        <f>+IFERROR(C237/'2. PPTO CONSOLIDADO'!$G$1307,"")</f>
        <v/>
      </c>
    </row>
    <row r="238" spans="1:4" hidden="1">
      <c r="A238" s="119" t="str">
        <f>+'2. PPTO CONSOLIDADO'!A1300</f>
        <v>26.4</v>
      </c>
      <c r="B238" s="120" t="str">
        <f>+'2. PPTO CONSOLIDADO'!B1300</f>
        <v>ASEO Y LIMPIEZA.</v>
      </c>
      <c r="C238" s="123">
        <f>+IF('2. PPTO CONSOLIDADO'!G1300="","",'2. PPTO CONSOLIDADO'!G1300)</f>
        <v>0</v>
      </c>
      <c r="D238" s="121" t="str">
        <f>+IFERROR(C238/'2. PPTO CONSOLIDADO'!$G$1307,"")</f>
        <v/>
      </c>
    </row>
    <row r="239" spans="1:4" ht="25.5" hidden="1">
      <c r="A239" s="119">
        <f>+'2. PPTO CONSOLIDADO'!A1303</f>
        <v>27</v>
      </c>
      <c r="B239" s="120" t="str">
        <f>+'2. PPTO CONSOLIDADO'!B1303</f>
        <v>MAQUINARIA Y EQUIPOS ESPECIALES</v>
      </c>
      <c r="C239" s="123">
        <f>+IF('2. PPTO CONSOLIDADO'!G1303="","",'2. PPTO CONSOLIDADO'!G1303)</f>
        <v>0</v>
      </c>
      <c r="D239" s="121" t="str">
        <f>+IFERROR(C239/'2. PPTO CONSOLIDADO'!$G$1307,"")</f>
        <v/>
      </c>
    </row>
    <row r="240" spans="1:4" hidden="1">
      <c r="A240" s="119">
        <f>+'2. PPTO CONSOLIDADO'!A1306</f>
        <v>0</v>
      </c>
      <c r="B240" s="120">
        <f>+'2. PPTO CONSOLIDADO'!B1306</f>
        <v>0</v>
      </c>
      <c r="C240" s="123" t="str">
        <f>+IF('2. PPTO CONSOLIDADO'!G1306="","",'2. PPTO CONSOLIDADO'!G1306)</f>
        <v/>
      </c>
      <c r="D240" s="121" t="str">
        <f>+IFERROR(C240/'2. PPTO CONSOLIDADO'!$G$1307,"")</f>
        <v/>
      </c>
    </row>
    <row r="241" spans="1:4" hidden="1">
      <c r="A241" s="119">
        <f>+'2. PPTO CONSOLIDADO'!A1307</f>
        <v>0</v>
      </c>
      <c r="B241" s="120" t="str">
        <f>+'2. PPTO CONSOLIDADO'!B1307</f>
        <v>TOTAL COSTOS DIRECTOS</v>
      </c>
      <c r="C241" s="123">
        <f>+IF('2. PPTO CONSOLIDADO'!G1307="","",'2. PPTO CONSOLIDADO'!G1307)</f>
        <v>0</v>
      </c>
      <c r="D241" s="121" t="str">
        <f>+IFERROR(C241/'2. PPTO CONSOLIDADO'!$G$1307,"")</f>
        <v/>
      </c>
    </row>
    <row r="242" spans="1:4" ht="51" hidden="1">
      <c r="A242" s="119" t="str">
        <f>+'2. PPTO CONSOLIDADO'!A918</f>
        <v>10.</v>
      </c>
      <c r="B242" s="120" t="str">
        <f>+'2. PPTO CONSOLIDADO'!B918</f>
        <v>SUBTOTAL 10. INSTALACIONES ELÉCTRICAS, DE COMUNICACIONES, SEGURIDAD Y SONIDO (redes y equipos).</v>
      </c>
      <c r="C242" s="123">
        <f>+IF('2. PPTO CONSOLIDADO'!G918="","",'2. PPTO CONSOLIDADO'!G918)</f>
        <v>0</v>
      </c>
      <c r="D242" s="121" t="str">
        <f>+IFERROR(C242/'2. PPTO CONSOLIDADO'!$G$1307,"")</f>
        <v/>
      </c>
    </row>
    <row r="243" spans="1:4" ht="25.5" hidden="1">
      <c r="A243" s="119" t="str">
        <f>+'2. PPTO CONSOLIDADO'!A1185</f>
        <v>16.</v>
      </c>
      <c r="B243" s="120" t="str">
        <f>+'2. PPTO CONSOLIDADO'!B1185</f>
        <v>SUBTOTAL 16. CARPINTERÍA METÁLICA (Aluminio, acero y otros).</v>
      </c>
      <c r="C243" s="123">
        <f>+IF('2. PPTO CONSOLIDADO'!G1185="","",'2. PPTO CONSOLIDADO'!G1185)</f>
        <v>0</v>
      </c>
      <c r="D243" s="121" t="str">
        <f>+IFERROR(C243/'2. PPTO CONSOLIDADO'!$G$1307,"")</f>
        <v/>
      </c>
    </row>
    <row r="244" spans="1:4" ht="38.25" hidden="1">
      <c r="A244" s="119" t="str">
        <f>+'2. PPTO CONSOLIDADO'!A307</f>
        <v>4.</v>
      </c>
      <c r="B244" s="120" t="str">
        <f>+'2. PPTO CONSOLIDADO'!B307</f>
        <v>SUBTOTAL 4. ESTRUCTURAS (Concreto, metal, madera) Y CONCRETOS ARQUITECTÓNICOS.</v>
      </c>
      <c r="C244" s="123">
        <f>+IF('2. PPTO CONSOLIDADO'!G307="","",'2. PPTO CONSOLIDADO'!G307)</f>
        <v>0</v>
      </c>
      <c r="D244" s="121" t="str">
        <f>+IFERROR(C244/'2. PPTO CONSOLIDADO'!$G$1307,"")</f>
        <v/>
      </c>
    </row>
    <row r="245" spans="1:4" ht="357">
      <c r="A245" s="124" t="str">
        <f>+'2. PPTO CONSOLIDADO'!A1176</f>
        <v>16.2.7.35</v>
      </c>
      <c r="B245" s="125" t="str">
        <f>+'2. PPTO CONSOLIDADO'!B1176</f>
        <v>Cerramiento de h.=4,2m construido con malla de alta seguridad Tipo 358 en configuración horizontal y continua. Fabricada con alambre de acero de ⌀.=4,0mm electro soldado formando una retícula de 76,2x12,7 mm a ejes, y con protección galvánica certificada de mínimo 95% zinc y 5% aluminio. Incluye postes tubulares de 100x100x4mm a los cuales se fijan las mallas mediante una platina frontal y tornillos de seguridad auto rompibles (DIN 603 M08 x 130), espaciados cada 304,8mm., se incluye ángulos en “L” en la parte superior del cerramiento para la fijación de la concertina. Las mallas, los postes, platinas y ángulos se protegen de la intemperie mediante un proceso de galvanizado estándar y recubrimiento grado marino y/o costero y/o de ambientes salinos, con un acabado de pintura poliéster mediante proceso de termo fusionado ejecutado en planta, color azul institucional. Todos los tornillos, tuercas, espaciadores y arandelas en acero inoxidable grado AISI 304. No incluye cimentación</v>
      </c>
      <c r="C245" s="126">
        <f>+IF('2. PPTO CONSOLIDADO'!G1176="","",'2. PPTO CONSOLIDADO'!G1176)</f>
        <v>0</v>
      </c>
      <c r="D245" s="127" t="str">
        <f>+IFERROR(C245/'2. PPTO CONSOLIDADO'!$G$1307,"")</f>
        <v/>
      </c>
    </row>
    <row r="246" spans="1:4" ht="63.75" hidden="1">
      <c r="A246" s="119" t="str">
        <f>+'2. PPTO CONSOLIDADO'!A56</f>
        <v>2.</v>
      </c>
      <c r="B246" s="120" t="str">
        <f>+'2. PPTO CONSOLIDADO'!B56</f>
        <v>SUBTOTAL 2. MOVIMIENTOS DE TIERRAS, CIMENTACIONES, Y OTROS ENTERRADOS / SUBTERRÁNEOS DE TIPO ESTRUCTURAL.</v>
      </c>
      <c r="C246" s="123">
        <f>+IF('2. PPTO CONSOLIDADO'!G56="","",'2. PPTO CONSOLIDADO'!G56)</f>
        <v>0</v>
      </c>
      <c r="D246" s="121" t="str">
        <f>+IFERROR(C246/'2. PPTO CONSOLIDADO'!$G$1307,"")</f>
        <v/>
      </c>
    </row>
    <row r="247" spans="1:4" ht="25.5" hidden="1">
      <c r="A247" s="119" t="str">
        <f>+'2. PPTO CONSOLIDADO'!A1294</f>
        <v>25.</v>
      </c>
      <c r="B247" s="120" t="str">
        <f>+'2. PPTO CONSOLIDADO'!B1294</f>
        <v>SUBTOTAL 25. OBRAS URBANISMO (espacio público).</v>
      </c>
      <c r="C247" s="123">
        <f>+IF('2. PPTO CONSOLIDADO'!G1294="","",'2. PPTO CONSOLIDADO'!G1294)</f>
        <v>0</v>
      </c>
      <c r="D247" s="121" t="str">
        <f>+IFERROR(C247/'2. PPTO CONSOLIDADO'!$G$1307,"")</f>
        <v/>
      </c>
    </row>
    <row r="248" spans="1:4" ht="63.75" hidden="1">
      <c r="A248" s="119" t="str">
        <f>+'2. PPTO CONSOLIDADO'!A288</f>
        <v>3.</v>
      </c>
      <c r="B248" s="120" t="str">
        <f>+'2. PPTO CONSOLIDADO'!B288</f>
        <v>SUBTOTAL 3. REDES SUBTERRÁNEAS (hidrosanitarias, gas, eléctricas, comunicaciones, calderas, lavandería, ventilación, ambientales, etc.).</v>
      </c>
      <c r="C248" s="123">
        <f>+IF('2. PPTO CONSOLIDADO'!G288="","",'2. PPTO CONSOLIDADO'!G288)</f>
        <v>0</v>
      </c>
      <c r="D248" s="121" t="str">
        <f>+IFERROR(C248/'2. PPTO CONSOLIDADO'!$G$1307,"")</f>
        <v/>
      </c>
    </row>
    <row r="249" spans="1:4" ht="38.25">
      <c r="A249" s="124" t="str">
        <f>+'2. PPTO CONSOLIDADO'!A297</f>
        <v>4.1.3.8</v>
      </c>
      <c r="B249" s="125" t="str">
        <f>+'2. PPTO CONSOLIDADO'!B297</f>
        <v>Placa aligerada aérea en concreto f'c=4000 PSI, e max= 0,60 m. No incluye aceros.</v>
      </c>
      <c r="C249" s="126">
        <f>+IF('2. PPTO CONSOLIDADO'!G297="","",'2. PPTO CONSOLIDADO'!G297)</f>
        <v>0</v>
      </c>
      <c r="D249" s="127" t="str">
        <f>+IFERROR(C249/'2. PPTO CONSOLIDADO'!$G$1307,"")</f>
        <v/>
      </c>
    </row>
    <row r="250" spans="1:4">
      <c r="A250" s="124" t="e">
        <f>+'2. PPTO CONSOLIDADO'!#REF!</f>
        <v>#REF!</v>
      </c>
      <c r="B250" s="125" t="e">
        <f>+'2. PPTO CONSOLIDADO'!#REF!</f>
        <v>#REF!</v>
      </c>
      <c r="C250" s="126" t="e">
        <f>+IF('2. PPTO CONSOLIDADO'!#REF!="","",'2. PPTO CONSOLIDADO'!#REF!)</f>
        <v>#REF!</v>
      </c>
      <c r="D250" s="127" t="str">
        <f>+IFERROR(C250/'2. PPTO CONSOLIDADO'!$G$1307,"")</f>
        <v/>
      </c>
    </row>
    <row r="251" spans="1:4" ht="38.25" hidden="1">
      <c r="A251" s="119" t="str">
        <f>+'2. PPTO CONSOLIDADO'!A1087</f>
        <v>12.</v>
      </c>
      <c r="B251" s="120" t="str">
        <f>+'2. PPTO CONSOLIDADO'!B1087</f>
        <v>SUBTOTAL 12. INSTALACIONES DE VENTILACIÓN MECÁNICA Y AIRES ACONDICIONADOS (redes y equipos).</v>
      </c>
      <c r="C251" s="123">
        <f>+IF('2. PPTO CONSOLIDADO'!G1087="","",'2. PPTO CONSOLIDADO'!G1087)</f>
        <v>0</v>
      </c>
      <c r="D251" s="121" t="str">
        <f>+IFERROR(C251/'2. PPTO CONSOLIDADO'!$G$1307,"")</f>
        <v/>
      </c>
    </row>
    <row r="252" spans="1:4" ht="51" hidden="1">
      <c r="A252" s="119" t="str">
        <f>+'2. PPTO CONSOLIDADO'!A517</f>
        <v>8.</v>
      </c>
      <c r="B252" s="120" t="str">
        <f>+'2. PPTO CONSOLIDADO'!B517</f>
        <v>SUBTOTAL 8. INSTALACIONES HIDROSANITARIAS, CONTRAINCENDIO, DE GAS, AIRES COMPRIMIDOS (redes y equipos).</v>
      </c>
      <c r="C252" s="123">
        <f>+IF('2. PPTO CONSOLIDADO'!G517="","",'2. PPTO CONSOLIDADO'!G517)</f>
        <v>0</v>
      </c>
      <c r="D252" s="121" t="str">
        <f>+IFERROR(C252/'2. PPTO CONSOLIDADO'!$G$1307,"")</f>
        <v/>
      </c>
    </row>
    <row r="253" spans="1:4" ht="25.5" hidden="1">
      <c r="A253" s="119" t="str">
        <f>+'2. PPTO CONSOLIDADO'!A1239</f>
        <v>21.</v>
      </c>
      <c r="B253" s="120" t="str">
        <f>+'2. PPTO CONSOLIDADO'!B1239</f>
        <v>SUBTOTAL 21. APARATOS SANITARIOS Y RELACIONADOS.</v>
      </c>
      <c r="C253" s="123">
        <f>+IF('2. PPTO CONSOLIDADO'!G1239="","",'2. PPTO CONSOLIDADO'!G1239)</f>
        <v>0</v>
      </c>
      <c r="D253" s="121" t="str">
        <f>+IFERROR(C253/'2. PPTO CONSOLIDADO'!$G$1307,"")</f>
        <v/>
      </c>
    </row>
    <row r="254" spans="1:4" ht="25.5">
      <c r="A254" s="124" t="str">
        <f>+'2. PPTO CONSOLIDADO'!A306</f>
        <v>4.3.1</v>
      </c>
      <c r="B254" s="125" t="str">
        <f>+'2. PPTO CONSOLIDADO'!B306</f>
        <v>Acero de 60.000 PSI 420 MPa. Incluye corte, figurado y fijación.</v>
      </c>
      <c r="C254" s="126">
        <f>+IF('2. PPTO CONSOLIDADO'!G306="","",'2. PPTO CONSOLIDADO'!G306)</f>
        <v>0</v>
      </c>
      <c r="D254" s="127" t="str">
        <f>+IFERROR(C254/'2. PPTO CONSOLIDADO'!$G$1307,"")</f>
        <v/>
      </c>
    </row>
    <row r="255" spans="1:4" ht="102">
      <c r="A255" s="124" t="str">
        <f>+'2. PPTO CONSOLIDADO'!A1171</f>
        <v>16.2.5.1</v>
      </c>
      <c r="B255" s="125" t="str">
        <f>+'2. PPTO CONSOLIDADO'!B1171</f>
        <v>División cabinas de baño en lámina de acero inoxidable 304 cal 20, entamborada con poliestireno de alta calidad, acabado satinado, tipo IGT, SOCODA o equivalente de igual calidad o superior. Incluye parales y todos los accesorios necesarios para su correcta instalación.</v>
      </c>
      <c r="C255" s="126">
        <f>+IF('2. PPTO CONSOLIDADO'!G1171="","",'2. PPTO CONSOLIDADO'!G1171)</f>
        <v>0</v>
      </c>
      <c r="D255" s="127" t="str">
        <f>+IFERROR(C255/'2. PPTO CONSOLIDADO'!$G$1307,"")</f>
        <v/>
      </c>
    </row>
    <row r="256" spans="1:4" ht="51" hidden="1">
      <c r="A256" s="119" t="str">
        <f>+'2. PPTO CONSOLIDADO'!A1143</f>
        <v>15.</v>
      </c>
      <c r="B256" s="120" t="str">
        <f>+'2. PPTO CONSOLIDADO'!B1143</f>
        <v>SUBTOTAL 15. ALISTADOS, IMPERMEABILIZACIONES, ACABADOS DE CUBIERTAS Y SISTEMAS DE FACHADA.</v>
      </c>
      <c r="C256" s="123">
        <f>+IF('2. PPTO CONSOLIDADO'!G1143="","",'2. PPTO CONSOLIDADO'!G1143)</f>
        <v>0</v>
      </c>
      <c r="D256" s="121" t="str">
        <f>+IFERROR(C256/'2. PPTO CONSOLIDADO'!$G$1307,"")</f>
        <v/>
      </c>
    </row>
    <row r="257" spans="1:4" ht="38.25">
      <c r="A257" s="124" t="str">
        <f>+'2. PPTO CONSOLIDADO'!A1258</f>
        <v>25.2.3</v>
      </c>
      <c r="B257" s="125" t="str">
        <f>+'2. PPTO CONSOLIDADO'!B1258</f>
        <v>Relleno mecanico con recebo B-400. Incluye extendido, humedecimiento y compactación.</v>
      </c>
      <c r="C257" s="126">
        <f>+IF('2. PPTO CONSOLIDADO'!G1258="","",'2. PPTO CONSOLIDADO'!G1258)</f>
        <v>0</v>
      </c>
      <c r="D257" s="127" t="str">
        <f>+IFERROR(C257/'2. PPTO CONSOLIDADO'!$G$1307,"")</f>
        <v/>
      </c>
    </row>
    <row r="258" spans="1:4" ht="38.25" hidden="1">
      <c r="A258" s="119" t="str">
        <f>+'2. PPTO CONSOLIDADO'!A338</f>
        <v>6.</v>
      </c>
      <c r="B258" s="120" t="str">
        <f>+'2. PPTO CONSOLIDADO'!B338</f>
        <v>SUBTOTAL 6. ELEMENTOS NO ESTRUCTURALES PREFABRICADOS Y/O FUNDIDOS EN SITIO.</v>
      </c>
      <c r="C258" s="123">
        <f>+IF('2. PPTO CONSOLIDADO'!G338="","",'2. PPTO CONSOLIDADO'!G338)</f>
        <v>0</v>
      </c>
      <c r="D258" s="121" t="str">
        <f>+IFERROR(C258/'2. PPTO CONSOLIDADO'!$G$1307,"")</f>
        <v/>
      </c>
    </row>
    <row r="259" spans="1:4">
      <c r="A259" s="124" t="str">
        <f>+'2. PPTO CONSOLIDADO'!A654</f>
        <v>10.2.8.2</v>
      </c>
      <c r="B259" s="125" t="str">
        <f>+'2. PPTO CONSOLIDADO'!B654</f>
        <v>Luminaria antivandálica de 33W</v>
      </c>
      <c r="C259" s="126">
        <f>+IF('2. PPTO CONSOLIDADO'!G654="","",'2. PPTO CONSOLIDADO'!G654)</f>
        <v>0</v>
      </c>
      <c r="D259" s="127" t="str">
        <f>+IFERROR(C259/'2. PPTO CONSOLIDADO'!$G$1307,"")</f>
        <v/>
      </c>
    </row>
    <row r="260" spans="1:4" ht="25.5">
      <c r="A260" s="124" t="str">
        <f>+'2. PPTO CONSOLIDADO'!A293</f>
        <v>4.1.1.2</v>
      </c>
      <c r="B260" s="125" t="str">
        <f>+'2. PPTO CONSOLIDADO'!B293</f>
        <v>Muro estructural en concreto f'c=4000 PSI. No incluye aceros.</v>
      </c>
      <c r="C260" s="126">
        <f>+IF('2. PPTO CONSOLIDADO'!G293="","",'2. PPTO CONSOLIDADO'!G293)</f>
        <v>0</v>
      </c>
      <c r="D260" s="127" t="str">
        <f>+IFERROR(C260/'2. PPTO CONSOLIDADO'!$G$1307,"")</f>
        <v/>
      </c>
    </row>
    <row r="261" spans="1:4">
      <c r="A261" s="124" t="e">
        <f>+'2. PPTO CONSOLIDADO'!#REF!</f>
        <v>#REF!</v>
      </c>
      <c r="B261" s="125" t="e">
        <f>+'2. PPTO CONSOLIDADO'!#REF!</f>
        <v>#REF!</v>
      </c>
      <c r="C261" s="126" t="e">
        <f>+IF('2. PPTO CONSOLIDADO'!#REF!="","",'2. PPTO CONSOLIDADO'!#REF!)</f>
        <v>#REF!</v>
      </c>
      <c r="D261" s="127" t="str">
        <f>+IFERROR(C261/'2. PPTO CONSOLIDADO'!$G$1307,"")</f>
        <v/>
      </c>
    </row>
    <row r="262" spans="1:4">
      <c r="A262" s="124" t="e">
        <f>+'2. PPTO CONSOLIDADO'!#REF!</f>
        <v>#REF!</v>
      </c>
      <c r="B262" s="125" t="e">
        <f>+'2. PPTO CONSOLIDADO'!#REF!</f>
        <v>#REF!</v>
      </c>
      <c r="C262" s="126" t="e">
        <f>+IF('2. PPTO CONSOLIDADO'!#REF!="","",'2. PPTO CONSOLIDADO'!#REF!)</f>
        <v>#REF!</v>
      </c>
      <c r="D262" s="127" t="str">
        <f>+IFERROR(C262/'2. PPTO CONSOLIDADO'!$G$1307,"")</f>
        <v/>
      </c>
    </row>
    <row r="263" spans="1:4">
      <c r="A263" s="124" t="e">
        <f>+'2. PPTO CONSOLIDADO'!#REF!</f>
        <v>#REF!</v>
      </c>
      <c r="B263" s="125" t="e">
        <f>+'2. PPTO CONSOLIDADO'!#REF!</f>
        <v>#REF!</v>
      </c>
      <c r="C263" s="126" t="e">
        <f>+IF('2. PPTO CONSOLIDADO'!#REF!="","",'2. PPTO CONSOLIDADO'!#REF!)</f>
        <v>#REF!</v>
      </c>
      <c r="D263" s="127" t="str">
        <f>+IFERROR(C263/'2. PPTO CONSOLIDADO'!$G$1307,"")</f>
        <v/>
      </c>
    </row>
    <row r="264" spans="1:4" ht="25.5" hidden="1">
      <c r="A264" s="119" t="str">
        <f>+'2. PPTO CONSOLIDADO'!A1117</f>
        <v>14.</v>
      </c>
      <c r="B264" s="120" t="str">
        <f>+'2. PPTO CONSOLIDADO'!B1117</f>
        <v>SUBTOTAL 14. ALISTADOS Y ACABADOS DE PISOS.</v>
      </c>
      <c r="C264" s="123">
        <f>+IF('2. PPTO CONSOLIDADO'!G1117="","",'2. PPTO CONSOLIDADO'!G1117)</f>
        <v>0</v>
      </c>
      <c r="D264" s="121" t="str">
        <f>+IFERROR(C264/'2. PPTO CONSOLIDADO'!$G$1307,"")</f>
        <v/>
      </c>
    </row>
    <row r="265" spans="1:4" ht="63.75">
      <c r="A265" s="124" t="str">
        <f>+'2. PPTO CONSOLIDADO'!A37</f>
        <v>2.2.1.32</v>
      </c>
      <c r="B265" s="125" t="str">
        <f>+'2. PPTO CONSOLIDADO'!B37</f>
        <v>Vigas de cimentación en concreto f'c=4000 PSI. Incluye porcentaje de formaletería ordinaria para los sitios donde no se funda contra terreno. No incluye acero de refuerzo.</v>
      </c>
      <c r="C265" s="126">
        <f>+IF('2. PPTO CONSOLIDADO'!G37="","",'2. PPTO CONSOLIDADO'!G37)</f>
        <v>0</v>
      </c>
      <c r="D265" s="127" t="str">
        <f>+IFERROR(C265/'2. PPTO CONSOLIDADO'!$G$1307,"")</f>
        <v/>
      </c>
    </row>
    <row r="266" spans="1:4" ht="25.5">
      <c r="A266" s="124" t="str">
        <f>+'2. PPTO CONSOLIDADO'!A54</f>
        <v>2.4.1</v>
      </c>
      <c r="B266" s="125" t="str">
        <f>+'2. PPTO CONSOLIDADO'!B54</f>
        <v>Acero de 60.000 PSI 420 MPa. Incluye corte, figurado y fijación.</v>
      </c>
      <c r="C266" s="126">
        <f>+IF('2. PPTO CONSOLIDADO'!G54="","",'2. PPTO CONSOLIDADO'!G54)</f>
        <v>0</v>
      </c>
      <c r="D266" s="127" t="str">
        <f>+IFERROR(C266/'2. PPTO CONSOLIDADO'!$G$1307,"")</f>
        <v/>
      </c>
    </row>
    <row r="267" spans="1:4">
      <c r="A267" s="124" t="e">
        <f>+'2. PPTO CONSOLIDADO'!#REF!</f>
        <v>#REF!</v>
      </c>
      <c r="B267" s="125" t="e">
        <f>+'2. PPTO CONSOLIDADO'!#REF!</f>
        <v>#REF!</v>
      </c>
      <c r="C267" s="126" t="e">
        <f>+IF('2. PPTO CONSOLIDADO'!#REF!="","",'2. PPTO CONSOLIDADO'!#REF!)</f>
        <v>#REF!</v>
      </c>
      <c r="D267" s="127" t="str">
        <f>+IFERROR(C267/'2. PPTO CONSOLIDADO'!$G$1307,"")</f>
        <v/>
      </c>
    </row>
    <row r="268" spans="1:4">
      <c r="A268" s="124" t="e">
        <f>+'2. PPTO CONSOLIDADO'!#REF!</f>
        <v>#REF!</v>
      </c>
      <c r="B268" s="125" t="e">
        <f>+'2. PPTO CONSOLIDADO'!#REF!</f>
        <v>#REF!</v>
      </c>
      <c r="C268" s="126" t="e">
        <f>+IF('2. PPTO CONSOLIDADO'!#REF!="","",'2. PPTO CONSOLIDADO'!#REF!)</f>
        <v>#REF!</v>
      </c>
      <c r="D268" s="127" t="str">
        <f>+IFERROR(C268/'2. PPTO CONSOLIDADO'!$G$1307,"")</f>
        <v/>
      </c>
    </row>
    <row r="269" spans="1:4">
      <c r="A269" s="124" t="e">
        <f>+'2. PPTO CONSOLIDADO'!#REF!</f>
        <v>#REF!</v>
      </c>
      <c r="B269" s="125" t="e">
        <f>+'2. PPTO CONSOLIDADO'!#REF!</f>
        <v>#REF!</v>
      </c>
      <c r="C269" s="126" t="e">
        <f>+IF('2. PPTO CONSOLIDADO'!#REF!="","",'2. PPTO CONSOLIDADO'!#REF!)</f>
        <v>#REF!</v>
      </c>
      <c r="D269" s="127" t="str">
        <f>+IFERROR(C269/'2. PPTO CONSOLIDADO'!$G$1307,"")</f>
        <v/>
      </c>
    </row>
    <row r="270" spans="1:4" ht="127.5">
      <c r="A270" s="124" t="str">
        <f>+'2. PPTO CONSOLIDADO'!A755</f>
        <v>10.7.8</v>
      </c>
      <c r="B270" s="125" t="str">
        <f>+'2. PPTO CONSOLIDADO'!B755</f>
        <v>Suministro e instalcion y puesta en funcionamiento de acuerdo a especificaciones técnicas. de cerradura electromecanica, con celoleniode de mediana seguridad. Incluye cableado de control, dos llaves amaestradas, accesorios de instalacion . y todos los demas actividades y accesorios necesarios para su correcta instalcion y puesta en funcionamineto.</v>
      </c>
      <c r="C270" s="126">
        <f>+IF('2. PPTO CONSOLIDADO'!G755="","",'2. PPTO CONSOLIDADO'!G755)</f>
        <v>0</v>
      </c>
      <c r="D270" s="127" t="str">
        <f>+IFERROR(C270/'2. PPTO CONSOLIDADO'!$G$1307,"")</f>
        <v/>
      </c>
    </row>
    <row r="271" spans="1:4" ht="25.5">
      <c r="A271" s="124" t="str">
        <f>+'2. PPTO CONSOLIDADO'!A34</f>
        <v>2.2.1.1</v>
      </c>
      <c r="B271" s="125" t="str">
        <f>+'2. PPTO CONSOLIDADO'!B34</f>
        <v>Concreto pobre de limpieza / solado e.= 5 cm f'c=2000 PSI.</v>
      </c>
      <c r="C271" s="126">
        <f>+IF('2. PPTO CONSOLIDADO'!G34="","",'2. PPTO CONSOLIDADO'!G34)</f>
        <v>0</v>
      </c>
      <c r="D271" s="127" t="str">
        <f>+IFERROR(C271/'2. PPTO CONSOLIDADO'!$G$1307,"")</f>
        <v/>
      </c>
    </row>
    <row r="272" spans="1:4" ht="38.25">
      <c r="A272" s="124" t="str">
        <f>+'2. PPTO CONSOLIDADO'!A1271</f>
        <v>25.4.2.8</v>
      </c>
      <c r="B272" s="125" t="str">
        <f>+'2. PPTO CONSOLIDADO'!B1271</f>
        <v xml:space="preserve">Andénes en concreto f´c=3000 psi. Incluye juntas de dilatación cada 1.5 mts. </v>
      </c>
      <c r="C272" s="126">
        <f>+IF('2. PPTO CONSOLIDADO'!G1271="","",'2. PPTO CONSOLIDADO'!G1271)</f>
        <v>0</v>
      </c>
      <c r="D272" s="127" t="str">
        <f>+IFERROR(C272/'2. PPTO CONSOLIDADO'!$G$1307,"")</f>
        <v/>
      </c>
    </row>
    <row r="273" spans="1:4">
      <c r="A273" s="124" t="e">
        <f>+'2. PPTO CONSOLIDADO'!#REF!</f>
        <v>#REF!</v>
      </c>
      <c r="B273" s="125" t="e">
        <f>+'2. PPTO CONSOLIDADO'!#REF!</f>
        <v>#REF!</v>
      </c>
      <c r="C273" s="126" t="e">
        <f>+IF('2. PPTO CONSOLIDADO'!#REF!="","",'2. PPTO CONSOLIDADO'!#REF!)</f>
        <v>#REF!</v>
      </c>
      <c r="D273" s="127" t="str">
        <f>+IFERROR(C273/'2. PPTO CONSOLIDADO'!$G$1307,"")</f>
        <v/>
      </c>
    </row>
    <row r="274" spans="1:4" ht="38.25">
      <c r="A274" s="124" t="str">
        <f>+'2. PPTO CONSOLIDADO'!A896</f>
        <v>10.19.2</v>
      </c>
      <c r="B274" s="125" t="str">
        <f>+'2. PPTO CONSOLIDADO'!B896</f>
        <v>Suministro, instalación, y configuración de acuerdo a especificaciones técnicas de amplificador IP 300W</v>
      </c>
      <c r="C274" s="126">
        <f>+IF('2. PPTO CONSOLIDADO'!G896="","",'2. PPTO CONSOLIDADO'!G896)</f>
        <v>0</v>
      </c>
      <c r="D274" s="127" t="str">
        <f>+IFERROR(C274/'2. PPTO CONSOLIDADO'!$G$1307,"")</f>
        <v/>
      </c>
    </row>
    <row r="275" spans="1:4" hidden="1">
      <c r="A275" s="119" t="e">
        <f>+'2. PPTO CONSOLIDADO'!#REF!</f>
        <v>#REF!</v>
      </c>
      <c r="B275" s="120" t="e">
        <f>+'2. PPTO CONSOLIDADO'!#REF!</f>
        <v>#REF!</v>
      </c>
      <c r="C275" s="123" t="e">
        <f>+IF('2. PPTO CONSOLIDADO'!#REF!="","",'2. PPTO CONSOLIDADO'!#REF!)</f>
        <v>#REF!</v>
      </c>
      <c r="D275" s="121" t="str">
        <f>+IFERROR(C275/'2. PPTO CONSOLIDADO'!$G$1307,"")</f>
        <v/>
      </c>
    </row>
    <row r="276" spans="1:4" ht="165.75">
      <c r="A276" s="124" t="str">
        <f>+'2. PPTO CONSOLIDADO'!A1168</f>
        <v>16.2.3.28</v>
      </c>
      <c r="B276" s="125" t="str">
        <f>+'2. PPTO CONSOLIDADO'!B1168</f>
        <v xml:space="preserve">Puerta Metálica protegida para intemperie. Puertas exteriores en lámina metálica protegidas para intenperie para cuartos técnicos y bodegas, color equivalente al concreto. Estructura Hoja en Acero H.R. - Perfil estructural tubular rectangular de 2 3/8"x 1 1/2" (6cm x 3.7cm) con pared calibre 2.5mm. Entamborado en Acero C.R. - Lámina C.R. calibre 14 (1.9mm), con refuerzo horizontal en Ángulo H.R. de 1 1/2" x 1 1/2" calibre 3/16" (2.6mm). </v>
      </c>
      <c r="C276" s="126">
        <f>+IF('2. PPTO CONSOLIDADO'!G1168="","",'2. PPTO CONSOLIDADO'!G1168)</f>
        <v>0</v>
      </c>
      <c r="D276" s="127" t="str">
        <f>+IFERROR(C276/'2. PPTO CONSOLIDADO'!$G$1307,"")</f>
        <v/>
      </c>
    </row>
    <row r="277" spans="1:4">
      <c r="A277" s="124" t="e">
        <f>+'2. PPTO CONSOLIDADO'!#REF!</f>
        <v>#REF!</v>
      </c>
      <c r="B277" s="125" t="e">
        <f>+'2. PPTO CONSOLIDADO'!#REF!</f>
        <v>#REF!</v>
      </c>
      <c r="C277" s="126" t="e">
        <f>+IF('2. PPTO CONSOLIDADO'!#REF!="","",'2. PPTO CONSOLIDADO'!#REF!)</f>
        <v>#REF!</v>
      </c>
      <c r="D277" s="127" t="str">
        <f>+IFERROR(C277/'2. PPTO CONSOLIDADO'!$G$1307,"")</f>
        <v/>
      </c>
    </row>
    <row r="278" spans="1:4" ht="140.25">
      <c r="A278" s="124" t="str">
        <f>+'2. PPTO CONSOLIDADO'!A1227</f>
        <v>21.1.53</v>
      </c>
      <c r="B278" s="125" t="str">
        <f>+'2. PPTO CONSOLIDADO'!B1227</f>
        <v>Sanitario antivandálico Combi con lavamanos incluido.  Fabricado en acero inoxidable 304, calibre 16 IGT, SOCODA o equivalente de igual calidad o superior.incluye  valvula docol de 3/4, valvula docol de 1" 1/4, 2 botón levin en ABC, esparragos de anclaje de 1/2", válvula reguladora para lavamanos , y todos los demás elementos necesarios para su correcta instalación y funcionamiento.</v>
      </c>
      <c r="C278" s="126">
        <f>+IF('2. PPTO CONSOLIDADO'!G1227="","",'2. PPTO CONSOLIDADO'!G1227)</f>
        <v>0</v>
      </c>
      <c r="D278" s="127" t="str">
        <f>+IFERROR(C278/'2. PPTO CONSOLIDADO'!$G$1307,"")</f>
        <v/>
      </c>
    </row>
    <row r="279" spans="1:4" ht="63.75">
      <c r="A279" s="124" t="str">
        <f>+'2. PPTO CONSOLIDADO'!A36</f>
        <v>2.2.1.31</v>
      </c>
      <c r="B279" s="125" t="str">
        <f>+'2. PPTO CONSOLIDADO'!B36</f>
        <v>Zapatas en concreto f'c=4000 PSI. Incluye porcentaje de formaletería ordinaria para los sitios donde no se funda contra terreno. No incluye acero de refuerzo.</v>
      </c>
      <c r="C279" s="126">
        <f>+IF('2. PPTO CONSOLIDADO'!G36="","",'2. PPTO CONSOLIDADO'!G36)</f>
        <v>0</v>
      </c>
      <c r="D279" s="127" t="str">
        <f>+IFERROR(C279/'2. PPTO CONSOLIDADO'!$G$1307,"")</f>
        <v/>
      </c>
    </row>
    <row r="280" spans="1:4" ht="76.5">
      <c r="A280" s="124" t="str">
        <f>+'2. PPTO CONSOLIDADO'!A1149</f>
        <v>16.1.1.3</v>
      </c>
      <c r="B280" s="125" t="str">
        <f>+'2. PPTO CONSOLIDADO'!B1149</f>
        <v>Ventana compuesta con marco en aluminio perfil ALC 313 persianas inferior y/o superior con pintura electrostática en polvo color natural mate tipo alúmina o equivalente; vidrio templado laminado 3+3 de seguridad</v>
      </c>
      <c r="C280" s="126">
        <f>+IF('2. PPTO CONSOLIDADO'!G1149="","",'2. PPTO CONSOLIDADO'!G1149)</f>
        <v>0</v>
      </c>
      <c r="D280" s="127" t="str">
        <f>+IFERROR(C280/'2. PPTO CONSOLIDADO'!$G$1307,"")</f>
        <v/>
      </c>
    </row>
    <row r="281" spans="1:4" ht="25.5">
      <c r="A281" s="124" t="str">
        <f>+'2. PPTO CONSOLIDADO'!A1122</f>
        <v>15.1.2.2</v>
      </c>
      <c r="B281" s="125" t="str">
        <f>+'2. PPTO CONSOLIDADO'!B1122</f>
        <v>Impermeabilización tipo Duoflex o equivalente.</v>
      </c>
      <c r="C281" s="126">
        <f>+IF('2. PPTO CONSOLIDADO'!G1122="","",'2. PPTO CONSOLIDADO'!G1122)</f>
        <v>0</v>
      </c>
      <c r="D281" s="127" t="str">
        <f>+IFERROR(C281/'2. PPTO CONSOLIDADO'!$G$1307,"")</f>
        <v/>
      </c>
    </row>
    <row r="282" spans="1:4" ht="51">
      <c r="A282" s="124" t="str">
        <f>+'2. PPTO CONSOLIDADO'!A26</f>
        <v>2.1.3</v>
      </c>
      <c r="B282" s="125" t="str">
        <f>+'2. PPTO CONSOLIDADO'!B26</f>
        <v>Excavación mecánica en material común. Incluye cargue, retiro, disposición de escombros a sitio aprobado por la autoridad ambiental.</v>
      </c>
      <c r="C282" s="126">
        <f>+IF('2. PPTO CONSOLIDADO'!G26="","",'2. PPTO CONSOLIDADO'!G26)</f>
        <v>0</v>
      </c>
      <c r="D282" s="127" t="str">
        <f>+IFERROR(C282/'2. PPTO CONSOLIDADO'!$G$1307,"")</f>
        <v/>
      </c>
    </row>
    <row r="283" spans="1:4" ht="51">
      <c r="A283" s="124" t="str">
        <f>+'2. PPTO CONSOLIDADO'!A158</f>
        <v>3.2.4.6</v>
      </c>
      <c r="B283" s="125" t="str">
        <f>+'2. PPTO CONSOLIDADO'!B158</f>
        <v xml:space="preserve">Canal en concreto 30 x 40 cm reforzado f'c 3000 psi y malla electro soldada, solado, No incluye excavaciones ni rellenos </v>
      </c>
      <c r="C283" s="126">
        <f>+IF('2. PPTO CONSOLIDADO'!G158="","",'2. PPTO CONSOLIDADO'!G158)</f>
        <v>0</v>
      </c>
      <c r="D283" s="127" t="str">
        <f>+IFERROR(C283/'2. PPTO CONSOLIDADO'!$G$1307,"")</f>
        <v/>
      </c>
    </row>
    <row r="284" spans="1:4" ht="63.75">
      <c r="A284" s="124" t="str">
        <f>+'2. PPTO CONSOLIDADO'!A38</f>
        <v>2.2.1.33</v>
      </c>
      <c r="B284" s="125" t="str">
        <f>+'2. PPTO CONSOLIDADO'!B38</f>
        <v>Placa de contrapiso en concreto f'c=4000 PSI. Incluye porcentaje de formaletería ordinaria para los sitios donde no se funda contra terreno. No incluye acero de refuerzo</v>
      </c>
      <c r="C284" s="126">
        <f>+IF('2. PPTO CONSOLIDADO'!G38="","",'2. PPTO CONSOLIDADO'!G38)</f>
        <v>0</v>
      </c>
      <c r="D284" s="127" t="str">
        <f>+IFERROR(C284/'2. PPTO CONSOLIDADO'!$G$1307,"")</f>
        <v/>
      </c>
    </row>
    <row r="285" spans="1:4" ht="76.5">
      <c r="A285" s="124" t="str">
        <f>+'2. PPTO CONSOLIDADO'!A752</f>
        <v>10.7.5</v>
      </c>
      <c r="B285" s="125" t="str">
        <f>+'2. PPTO CONSOLIDADO'!B752</f>
        <v>Suministro, instalación, y configuración de acuerdo a especificaciones técnicas de electrocerradura EL520 Electromecanica motorizada.  incluye dos 2 llaves amaestradas compatible con gabinete de gestion de llaves</v>
      </c>
      <c r="C285" s="126">
        <f>+IF('2. PPTO CONSOLIDADO'!G752="","",'2. PPTO CONSOLIDADO'!G752)</f>
        <v>0</v>
      </c>
      <c r="D285" s="127" t="str">
        <f>+IFERROR(C285/'2. PPTO CONSOLIDADO'!$G$1307,"")</f>
        <v/>
      </c>
    </row>
    <row r="286" spans="1:4">
      <c r="A286" s="124" t="e">
        <f>+'2. PPTO CONSOLIDADO'!#REF!</f>
        <v>#REF!</v>
      </c>
      <c r="B286" s="125" t="e">
        <f>+'2. PPTO CONSOLIDADO'!#REF!</f>
        <v>#REF!</v>
      </c>
      <c r="C286" s="126" t="e">
        <f>+IF('2. PPTO CONSOLIDADO'!#REF!="","",'2. PPTO CONSOLIDADO'!#REF!)</f>
        <v>#REF!</v>
      </c>
      <c r="D286" s="127" t="str">
        <f>+IFERROR(C286/'2. PPTO CONSOLIDADO'!$G$1307,"")</f>
        <v/>
      </c>
    </row>
    <row r="287" spans="1:4">
      <c r="A287" s="124" t="e">
        <f>+'2. PPTO CONSOLIDADO'!#REF!</f>
        <v>#REF!</v>
      </c>
      <c r="B287" s="125" t="e">
        <f>+'2. PPTO CONSOLIDADO'!#REF!</f>
        <v>#REF!</v>
      </c>
      <c r="C287" s="126" t="e">
        <f>+IF('2. PPTO CONSOLIDADO'!#REF!="","",'2. PPTO CONSOLIDADO'!#REF!)</f>
        <v>#REF!</v>
      </c>
      <c r="D287" s="127" t="str">
        <f>+IFERROR(C287/'2. PPTO CONSOLIDADO'!$G$1307,"")</f>
        <v/>
      </c>
    </row>
    <row r="288" spans="1:4" ht="38.25" hidden="1">
      <c r="A288" s="119" t="str">
        <f>+'2. PPTO CONSOLIDADO'!A349</f>
        <v>7.</v>
      </c>
      <c r="B288" s="120" t="str">
        <f>+'2. PPTO CONSOLIDADO'!B349</f>
        <v>SUBTOTAL 7. CONSTRUCCIÓN LIVIANA EN SECO (Cielos rasos, divisiones, otros).</v>
      </c>
      <c r="C288" s="123">
        <f>+IF('2. PPTO CONSOLIDADO'!G349="","",'2. PPTO CONSOLIDADO'!G349)</f>
        <v>0</v>
      </c>
      <c r="D288" s="121" t="str">
        <f>+IFERROR(C288/'2. PPTO CONSOLIDADO'!$G$1307,"")</f>
        <v/>
      </c>
    </row>
    <row r="289" spans="1:4" ht="25.5">
      <c r="A289" s="124" t="str">
        <f>+'2. PPTO CONSOLIDADO'!A1269</f>
        <v>25.4.2.6</v>
      </c>
      <c r="B289" s="125" t="str">
        <f>+'2. PPTO CONSOLIDADO'!B1269</f>
        <v>Bordillo en concreto prefabricado tipo A-81. 0,10 m.</v>
      </c>
      <c r="C289" s="126">
        <f>+IF('2. PPTO CONSOLIDADO'!G1269="","",'2. PPTO CONSOLIDADO'!G1269)</f>
        <v>0</v>
      </c>
      <c r="D289" s="127" t="str">
        <f>+IFERROR(C289/'2. PPTO CONSOLIDADO'!$G$1307,"")</f>
        <v/>
      </c>
    </row>
    <row r="290" spans="1:4">
      <c r="A290" s="124" t="e">
        <f>+'2. PPTO CONSOLIDADO'!#REF!</f>
        <v>#REF!</v>
      </c>
      <c r="B290" s="125" t="e">
        <f>+'2. PPTO CONSOLIDADO'!#REF!</f>
        <v>#REF!</v>
      </c>
      <c r="C290" s="126" t="e">
        <f>+IF('2. PPTO CONSOLIDADO'!#REF!="","",'2. PPTO CONSOLIDADO'!#REF!)</f>
        <v>#REF!</v>
      </c>
      <c r="D290" s="127" t="str">
        <f>+IFERROR(C290/'2. PPTO CONSOLIDADO'!$G$1307,"")</f>
        <v/>
      </c>
    </row>
    <row r="291" spans="1:4">
      <c r="A291" s="124" t="e">
        <f>+'2. PPTO CONSOLIDADO'!#REF!</f>
        <v>#REF!</v>
      </c>
      <c r="B291" s="125" t="e">
        <f>+'2. PPTO CONSOLIDADO'!#REF!</f>
        <v>#REF!</v>
      </c>
      <c r="C291" s="126" t="e">
        <f>+IF('2. PPTO CONSOLIDADO'!#REF!="","",'2. PPTO CONSOLIDADO'!#REF!)</f>
        <v>#REF!</v>
      </c>
      <c r="D291" s="127" t="str">
        <f>+IFERROR(C291/'2. PPTO CONSOLIDADO'!$G$1307,"")</f>
        <v/>
      </c>
    </row>
    <row r="292" spans="1:4">
      <c r="A292" s="124" t="e">
        <f>+'2. PPTO CONSOLIDADO'!#REF!</f>
        <v>#REF!</v>
      </c>
      <c r="B292" s="125" t="e">
        <f>+'2. PPTO CONSOLIDADO'!#REF!</f>
        <v>#REF!</v>
      </c>
      <c r="C292" s="126" t="e">
        <f>+IF('2. PPTO CONSOLIDADO'!#REF!="","",'2. PPTO CONSOLIDADO'!#REF!)</f>
        <v>#REF!</v>
      </c>
      <c r="D292" s="127" t="str">
        <f>+IFERROR(C292/'2. PPTO CONSOLIDADO'!$G$1307,"")</f>
        <v/>
      </c>
    </row>
    <row r="293" spans="1:4" ht="25.5" hidden="1">
      <c r="A293" s="119" t="str">
        <f>+'2. PPTO CONSOLIDADO'!A318</f>
        <v>5.</v>
      </c>
      <c r="B293" s="120" t="str">
        <f>+'2. PPTO CONSOLIDADO'!B318</f>
        <v>SUBTOTAL 5. MAMPOSTERÍAS Y RELACIONADOS.</v>
      </c>
      <c r="C293" s="123">
        <f>+IF('2. PPTO CONSOLIDADO'!G318="","",'2. PPTO CONSOLIDADO'!G318)</f>
        <v>0</v>
      </c>
      <c r="D293" s="121" t="str">
        <f>+IFERROR(C293/'2. PPTO CONSOLIDADO'!$G$1307,"")</f>
        <v/>
      </c>
    </row>
    <row r="294" spans="1:4">
      <c r="A294" s="124" t="e">
        <f>+'2. PPTO CONSOLIDADO'!#REF!</f>
        <v>#REF!</v>
      </c>
      <c r="B294" s="125" t="e">
        <f>+'2. PPTO CONSOLIDADO'!#REF!</f>
        <v>#REF!</v>
      </c>
      <c r="C294" s="126" t="e">
        <f>+IF('2. PPTO CONSOLIDADO'!#REF!="","",'2. PPTO CONSOLIDADO'!#REF!)</f>
        <v>#REF!</v>
      </c>
      <c r="D294" s="127" t="str">
        <f>+IFERROR(C294/'2. PPTO CONSOLIDADO'!$G$1307,"")</f>
        <v/>
      </c>
    </row>
    <row r="295" spans="1:4" ht="51">
      <c r="A295" s="124" t="str">
        <f>+'2. PPTO CONSOLIDADO'!A60</f>
        <v>3.1.2</v>
      </c>
      <c r="B295" s="125" t="str">
        <f>+'2. PPTO CONSOLIDADO'!B60</f>
        <v>Excavación mecánica en material común. Incluye cargue, retiro, disposición de escombros a sitio aprobado por la autoridad ambiental.</v>
      </c>
      <c r="C295" s="126">
        <f>+IF('2. PPTO CONSOLIDADO'!G60="","",'2. PPTO CONSOLIDADO'!G60)</f>
        <v>0</v>
      </c>
      <c r="D295" s="127" t="str">
        <f>+IFERROR(C295/'2. PPTO CONSOLIDADO'!$G$1307,"")</f>
        <v/>
      </c>
    </row>
    <row r="296" spans="1:4" ht="38.25">
      <c r="A296" s="124" t="str">
        <f>+'2. PPTO CONSOLIDADO'!A310</f>
        <v>5.1.1</v>
      </c>
      <c r="B296" s="125" t="str">
        <f>+'2. PPTO CONSOLIDADO'!B310</f>
        <v>Muro en bloque de concreto para divisiones internas -V E=12 concreto liso color 11X19X39.</v>
      </c>
      <c r="C296" s="126">
        <f>+IF('2. PPTO CONSOLIDADO'!G310="","",'2. PPTO CONSOLIDADO'!G310)</f>
        <v>0</v>
      </c>
      <c r="D296" s="127" t="str">
        <f>+IFERROR(C296/'2. PPTO CONSOLIDADO'!$G$1307,"")</f>
        <v/>
      </c>
    </row>
    <row r="297" spans="1:4" ht="114.75">
      <c r="A297" s="124" t="str">
        <f>+'2. PPTO CONSOLIDADO'!A1136</f>
        <v>15.3.3.1</v>
      </c>
      <c r="B297" s="125" t="str">
        <f>+'2. PPTO CONSOLIDADO'!B1136</f>
        <v>Cortasoles no estructurales en bloque de concreto acabado pañetado, para iluminación y ventilación. Especificaciones técnicas ver planos estructurales, incluye grouting y grafiles. Cumplen con las especificaciones de Climatización y Seguridad.(0.14X0.30). No incluye anclajes.</v>
      </c>
      <c r="C297" s="126">
        <f>+IF('2. PPTO CONSOLIDADO'!G1136="","",'2. PPTO CONSOLIDADO'!G1136)</f>
        <v>0</v>
      </c>
      <c r="D297" s="127" t="str">
        <f>+IFERROR(C297/'2. PPTO CONSOLIDADO'!$G$1307,"")</f>
        <v/>
      </c>
    </row>
    <row r="298" spans="1:4" ht="51">
      <c r="A298" s="124" t="str">
        <f>+'2. PPTO CONSOLIDADO'!A1100</f>
        <v>14.1.13</v>
      </c>
      <c r="B298" s="125" t="str">
        <f>+'2. PPTO CONSOLIDADO'!B1100</f>
        <v>Piso en concreto estructural escobillado + refuerzo. Ver especificaciones en planos estructurales.</v>
      </c>
      <c r="C298" s="126">
        <f>+IF('2. PPTO CONSOLIDADO'!G1100="","",'2. PPTO CONSOLIDADO'!G1100)</f>
        <v>0</v>
      </c>
      <c r="D298" s="127" t="str">
        <f>+IFERROR(C298/'2. PPTO CONSOLIDADO'!$G$1307,"")</f>
        <v/>
      </c>
    </row>
    <row r="299" spans="1:4" ht="76.5">
      <c r="A299" s="124" t="str">
        <f>+'2. PPTO CONSOLIDADO'!A68</f>
        <v>3.2.0</v>
      </c>
      <c r="B299" s="125" t="str">
        <f>+'2. PPTO CONSOLIDADO'!B68</f>
        <v>Construcción red de conexión de acueducto hasta punto de conexión dada en la viabilidad de servicios y de acuerdo a las especificaciones técnicas de la Empresa de Servicios  Publicos Municipales.</v>
      </c>
      <c r="C299" s="126">
        <f>+IF('2. PPTO CONSOLIDADO'!G68="","",'2. PPTO CONSOLIDADO'!G68)</f>
        <v>0</v>
      </c>
      <c r="D299" s="127" t="str">
        <f>+IFERROR(C299/'2. PPTO CONSOLIDADO'!$G$1307,"")</f>
        <v/>
      </c>
    </row>
    <row r="300" spans="1:4" ht="38.25">
      <c r="A300" s="124" t="str">
        <f>+'2. PPTO CONSOLIDADO'!A895</f>
        <v>10.19.1</v>
      </c>
      <c r="B300" s="125" t="str">
        <f>+'2. PPTO CONSOLIDADO'!B895</f>
        <v>Suministro, instalación, y configuración de acuerdo a especificaciones técnicas de amplificador IP 460W</v>
      </c>
      <c r="C300" s="126">
        <f>+IF('2. PPTO CONSOLIDADO'!G895="","",'2. PPTO CONSOLIDADO'!G895)</f>
        <v>0</v>
      </c>
      <c r="D300" s="127" t="str">
        <f>+IFERROR(C300/'2. PPTO CONSOLIDADO'!$G$1307,"")</f>
        <v/>
      </c>
    </row>
    <row r="301" spans="1:4" ht="63.75">
      <c r="A301" s="124" t="str">
        <f>+'2. PPTO CONSOLIDADO'!A760</f>
        <v>10.7.13</v>
      </c>
      <c r="B301" s="125" t="str">
        <f>+'2. PPTO CONSOLIDADO'!B760</f>
        <v>Suministro, instalación, y configuración de acuerdo a especificaciones técnicas de expansor controlador de acceso y seguridad de alarmas ( 4 lectoras, 6 in - 2 out)</v>
      </c>
      <c r="C301" s="126">
        <f>+IF('2. PPTO CONSOLIDADO'!G760="","",'2. PPTO CONSOLIDADO'!G760)</f>
        <v>0</v>
      </c>
      <c r="D301" s="127" t="str">
        <f>+IFERROR(C301/'2. PPTO CONSOLIDADO'!$G$1307,"")</f>
        <v/>
      </c>
    </row>
    <row r="302" spans="1:4" ht="280.5">
      <c r="A302" s="124" t="str">
        <f>+'2. PPTO CONSOLIDADO'!A335</f>
        <v>6.1.12.5</v>
      </c>
      <c r="B302" s="125" t="str">
        <f>+'2. PPTO CONSOLIDADO'!B335</f>
        <v>Mesa fija comedor Tipo 3 estará fabricada en concreto reforzado de 4500 PSI, acabado liso. Dimensiones: 4,00 x 1,00 x 0,10 m. En vistas laterales deberá percibirse como un elemento único, evitando que se evidencien juntas entre el tablero superior y las patas laterales. Los asientos estarán fabricados en concreto reforzado de 4500 PSI, acabado liso y deberá evitarse la evidencia de juntas entre sus elementos. Dimensiones: 4,00 x 0,45 x 0,42 m. Su espesor será de 5cm y deberán tener tablero superior e inferior. Adicionalmente, los asientos deben disponerse alineados a la mesa, dejando una dilatación de 3/4'' entre ellos, de manera que exista un puesto utlizable entre los dos asientos correspondientes a cada costado de la mesa.</v>
      </c>
      <c r="C302" s="126">
        <f>+IF('2. PPTO CONSOLIDADO'!G335="","",'2. PPTO CONSOLIDADO'!G335)</f>
        <v>0</v>
      </c>
      <c r="D302" s="127" t="str">
        <f>+IFERROR(C302/'2. PPTO CONSOLIDADO'!$G$1307,"")</f>
        <v/>
      </c>
    </row>
    <row r="303" spans="1:4">
      <c r="A303" s="124" t="e">
        <f>+'2. PPTO CONSOLIDADO'!#REF!</f>
        <v>#REF!</v>
      </c>
      <c r="B303" s="125" t="e">
        <f>+'2. PPTO CONSOLIDADO'!#REF!</f>
        <v>#REF!</v>
      </c>
      <c r="C303" s="126" t="e">
        <f>+IF('2. PPTO CONSOLIDADO'!#REF!="","",'2. PPTO CONSOLIDADO'!#REF!)</f>
        <v>#REF!</v>
      </c>
      <c r="D303" s="127" t="str">
        <f>+IFERROR(C303/'2. PPTO CONSOLIDADO'!$G$1307,"")</f>
        <v/>
      </c>
    </row>
    <row r="304" spans="1:4" ht="178.5">
      <c r="A304" s="124" t="str">
        <f>+'2. PPTO CONSOLIDADO'!A480</f>
        <v>8.3.2.13</v>
      </c>
      <c r="B304" s="125" t="str">
        <f>+'2. PPTO CONSOLIDADO'!B480</f>
        <v>Tubería Acero Carbón (AC) SCH-40 sin o con costura 3"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v>
      </c>
      <c r="C304" s="126">
        <f>+IF('2. PPTO CONSOLIDADO'!G480="","",'2. PPTO CONSOLIDADO'!G480)</f>
        <v>0</v>
      </c>
      <c r="D304" s="127" t="str">
        <f>+IFERROR(C304/'2. PPTO CONSOLIDADO'!$G$1307,"")</f>
        <v/>
      </c>
    </row>
    <row r="305" spans="1:4" ht="63.75">
      <c r="A305" s="124" t="str">
        <f>+'2. PPTO CONSOLIDADO'!A346</f>
        <v>7.3.12</v>
      </c>
      <c r="B305" s="125" t="str">
        <f>+'2. PPTO CONSOLIDADO'!B346</f>
        <v xml:space="preserve">Cielo falso en panelería seca, lámina de fibrocemento 12 mm con pintura acrílica color blanco tipo Pintuco, con estructura metálica y elementos de fijación en acero galvanizado. </v>
      </c>
      <c r="C305" s="126">
        <f>+IF('2. PPTO CONSOLIDADO'!G346="","",'2. PPTO CONSOLIDADO'!G346)</f>
        <v>0</v>
      </c>
      <c r="D305" s="127" t="str">
        <f>+IFERROR(C305/'2. PPTO CONSOLIDADO'!$G$1307,"")</f>
        <v/>
      </c>
    </row>
    <row r="306" spans="1:4" ht="38.25">
      <c r="A306" s="124" t="str">
        <f>+'2. PPTO CONSOLIDADO'!A922</f>
        <v>12.1.1.1</v>
      </c>
      <c r="B306" s="125" t="str">
        <f>+'2. PPTO CONSOLIDADO'!B922</f>
        <v>Conductos en lámina galvanizada, calibre 24, incluye soportes y accesorios</v>
      </c>
      <c r="C306" s="126">
        <f>+IF('2. PPTO CONSOLIDADO'!G922="","",'2. PPTO CONSOLIDADO'!G922)</f>
        <v>0</v>
      </c>
      <c r="D306" s="127" t="str">
        <f>+IFERROR(C306/'2. PPTO CONSOLIDADO'!$G$1307,"")</f>
        <v/>
      </c>
    </row>
    <row r="307" spans="1:4" ht="38.25">
      <c r="A307" s="124" t="str">
        <f>+'2. PPTO CONSOLIDADO'!A29</f>
        <v>2.1.11</v>
      </c>
      <c r="B307" s="125" t="str">
        <f>+'2. PPTO CONSOLIDADO'!B29</f>
        <v>Relleno manual con recebo común compactado. Incluye extendido, humedecimiento y compactación.</v>
      </c>
      <c r="C307" s="126">
        <f>+IF('2. PPTO CONSOLIDADO'!G29="","",'2. PPTO CONSOLIDADO'!G29)</f>
        <v>0</v>
      </c>
      <c r="D307" s="127" t="str">
        <f>+IFERROR(C307/'2. PPTO CONSOLIDADO'!$G$1307,"")</f>
        <v/>
      </c>
    </row>
    <row r="308" spans="1:4" ht="51">
      <c r="A308" s="124" t="str">
        <f>+'2. PPTO CONSOLIDADO'!A791</f>
        <v>10.8.15</v>
      </c>
      <c r="B308" s="125" t="str">
        <f>+'2. PPTO CONSOLIDADO'!B791</f>
        <v>Suministro, instalación, y configuración de acuerdo a especificaciones técnicas de extinción por agente limpio para datacenter</v>
      </c>
      <c r="C308" s="126">
        <f>+IF('2. PPTO CONSOLIDADO'!G791="","",'2. PPTO CONSOLIDADO'!G791)</f>
        <v>0</v>
      </c>
      <c r="D308" s="127" t="str">
        <f>+IFERROR(C308/'2. PPTO CONSOLIDADO'!$G$1307,"")</f>
        <v/>
      </c>
    </row>
    <row r="309" spans="1:4" ht="51">
      <c r="A309" s="124" t="str">
        <f>+'2. PPTO CONSOLIDADO'!A842</f>
        <v>10.16.4.7</v>
      </c>
      <c r="B309" s="125" t="str">
        <f>+'2. PPTO CONSOLIDADO'!B842</f>
        <v>Suministro, instalación. de acuerdo a especificaciones técnicas de fibra óptica multimodo, 12 fibras, 50/125 300m GB</v>
      </c>
      <c r="C309" s="126">
        <f>+IF('2. PPTO CONSOLIDADO'!G842="","",'2. PPTO CONSOLIDADO'!G842)</f>
        <v>0</v>
      </c>
      <c r="D309" s="127" t="str">
        <f>+IFERROR(C309/'2. PPTO CONSOLIDADO'!$G$1307,"")</f>
        <v/>
      </c>
    </row>
    <row r="310" spans="1:4">
      <c r="A310" s="124" t="e">
        <f>+'2. PPTO CONSOLIDADO'!#REF!</f>
        <v>#REF!</v>
      </c>
      <c r="B310" s="125" t="e">
        <f>+'2. PPTO CONSOLIDADO'!#REF!</f>
        <v>#REF!</v>
      </c>
      <c r="C310" s="126" t="e">
        <f>+IF('2. PPTO CONSOLIDADO'!#REF!="","",'2. PPTO CONSOLIDADO'!#REF!)</f>
        <v>#REF!</v>
      </c>
      <c r="D310" s="127" t="str">
        <f>+IFERROR(C310/'2. PPTO CONSOLIDADO'!$G$1307,"")</f>
        <v/>
      </c>
    </row>
    <row r="311" spans="1:4" ht="25.5">
      <c r="A311" s="124" t="str">
        <f>+'2. PPTO CONSOLIDADO'!A1121</f>
        <v>15.1.2.1</v>
      </c>
      <c r="B311" s="125" t="str">
        <f>+'2. PPTO CONSOLIDADO'!B1121</f>
        <v>Mortero con pendiente para evacuación de aguas lluvias.</v>
      </c>
      <c r="C311" s="126">
        <f>+IF('2. PPTO CONSOLIDADO'!G1121="","",'2. PPTO CONSOLIDADO'!G1121)</f>
        <v>0</v>
      </c>
      <c r="D311" s="127" t="str">
        <f>+IFERROR(C311/'2. PPTO CONSOLIDADO'!$G$1307,"")</f>
        <v/>
      </c>
    </row>
    <row r="312" spans="1:4" ht="102">
      <c r="A312" s="124" t="str">
        <f>+'2. PPTO CONSOLIDADO'!A820</f>
        <v>10.16.2.1</v>
      </c>
      <c r="B312" s="125" t="str">
        <f>+'2. PPTO CONSOLIDADO'!B820</f>
        <v>Suministro, instalación, y marquillaje. de acuerdo a especificaciones técnicas de cable Cat 6A, UTP monomarca, . se medidara mediante informes de certificacion, Incluye velco certificado por la marca del cable, curvas y proteciones necesaria para su corecta instalacion,</v>
      </c>
      <c r="C312" s="126">
        <f>+IF('2. PPTO CONSOLIDADO'!G820="","",'2. PPTO CONSOLIDADO'!G820)</f>
        <v>0</v>
      </c>
      <c r="D312" s="127" t="str">
        <f>+IFERROR(C312/'2. PPTO CONSOLIDADO'!$G$1307,"")</f>
        <v/>
      </c>
    </row>
    <row r="313" spans="1:4" ht="114.75">
      <c r="A313" s="124" t="str">
        <f>+'2. PPTO CONSOLIDADO'!A1138</f>
        <v>15.3.3.3</v>
      </c>
      <c r="B313" s="125" t="str">
        <f>+'2. PPTO CONSOLIDADO'!B1138</f>
        <v>Cortasoles no estructurales en bloque de concreto acabado pañetado, para iluminación y ventilación. Especificaciones técnicas ver planos estructurales, incluye grouting y grafiles. Cumplen con las especificaciones de Climatización y Seguridad.(0.14X1.20). No incluye anclajes.</v>
      </c>
      <c r="C313" s="126">
        <f>+IF('2. PPTO CONSOLIDADO'!G1138="","",'2. PPTO CONSOLIDADO'!G1138)</f>
        <v>0</v>
      </c>
      <c r="D313" s="127" t="str">
        <f>+IFERROR(C313/'2. PPTO CONSOLIDADO'!$G$1307,"")</f>
        <v/>
      </c>
    </row>
    <row r="314" spans="1:4">
      <c r="A314" s="124" t="e">
        <f>+'2. PPTO CONSOLIDADO'!#REF!</f>
        <v>#REF!</v>
      </c>
      <c r="B314" s="125" t="e">
        <f>+'2. PPTO CONSOLIDADO'!#REF!</f>
        <v>#REF!</v>
      </c>
      <c r="C314" s="126" t="e">
        <f>+IF('2. PPTO CONSOLIDADO'!#REF!="","",'2. PPTO CONSOLIDADO'!#REF!)</f>
        <v>#REF!</v>
      </c>
      <c r="D314" s="127" t="str">
        <f>+IFERROR(C314/'2. PPTO CONSOLIDADO'!$G$1307,"")</f>
        <v/>
      </c>
    </row>
    <row r="315" spans="1:4" ht="51">
      <c r="A315" s="124" t="str">
        <f>+'2. PPTO CONSOLIDADO'!A333</f>
        <v>6.1.12.3</v>
      </c>
      <c r="B315" s="125" t="str">
        <f>+'2. PPTO CONSOLIDADO'!B333</f>
        <v>Banco de concreto armado de 4000 PSI redondo acabado liso color gris claro Dimensiones: Diamentro 0,30 m , altura 0,50 m.</v>
      </c>
      <c r="C315" s="126">
        <f>+IF('2. PPTO CONSOLIDADO'!G333="","",'2. PPTO CONSOLIDADO'!G333)</f>
        <v>0</v>
      </c>
      <c r="D315" s="127" t="str">
        <f>+IFERROR(C315/'2. PPTO CONSOLIDADO'!$G$1307,"")</f>
        <v/>
      </c>
    </row>
    <row r="316" spans="1:4" ht="76.5">
      <c r="A316" s="124" t="str">
        <f>+'2. PPTO CONSOLIDADO'!A1274</f>
        <v>25.4.5.5</v>
      </c>
      <c r="B316" s="125" t="str">
        <f>+'2. PPTO CONSOLIDADO'!B1274</f>
        <v>Cárcamo longitudinal para vías vehiculares tráfico pesado, incluye concreto de 4000 psi, madera para formaleta, ángulo de 2”x 2” conectado a la red Hidrosanitaria, ver planos técnicos del sistema.</v>
      </c>
      <c r="C316" s="126">
        <f>+IF('2. PPTO CONSOLIDADO'!G1274="","",'2. PPTO CONSOLIDADO'!G1274)</f>
        <v>0</v>
      </c>
      <c r="D316" s="127" t="str">
        <f>+IFERROR(C316/'2. PPTO CONSOLIDADO'!$G$1307,"")</f>
        <v/>
      </c>
    </row>
    <row r="317" spans="1:4" ht="51">
      <c r="A317" s="124" t="str">
        <f>+'2. PPTO CONSOLIDADO'!A873</f>
        <v>10.18.1.1</v>
      </c>
      <c r="B317" s="125" t="str">
        <f>+'2. PPTO CONSOLIDADO'!B873</f>
        <v>Suministro, instalación, y configuración de acuerdo a especificaciones técnicas de switch 8 slot con fuente, ventilador y accesorios</v>
      </c>
      <c r="C317" s="126">
        <f>+IF('2. PPTO CONSOLIDADO'!G873="","",'2. PPTO CONSOLIDADO'!G873)</f>
        <v>0</v>
      </c>
      <c r="D317" s="127" t="str">
        <f>+IFERROR(C317/'2. PPTO CONSOLIDADO'!$G$1307,"")</f>
        <v/>
      </c>
    </row>
    <row r="318" spans="1:4">
      <c r="A318" s="124" t="e">
        <f>+'2. PPTO CONSOLIDADO'!#REF!</f>
        <v>#REF!</v>
      </c>
      <c r="B318" s="125" t="e">
        <f>+'2. PPTO CONSOLIDADO'!#REF!</f>
        <v>#REF!</v>
      </c>
      <c r="C318" s="126" t="e">
        <f>+IF('2. PPTO CONSOLIDADO'!#REF!="","",'2. PPTO CONSOLIDADO'!#REF!)</f>
        <v>#REF!</v>
      </c>
      <c r="D318" s="127" t="str">
        <f>+IFERROR(C318/'2. PPTO CONSOLIDADO'!$G$1307,"")</f>
        <v/>
      </c>
    </row>
    <row r="319" spans="1:4" ht="76.5">
      <c r="A319" s="124" t="str">
        <f>+'2. PPTO CONSOLIDADO'!A642</f>
        <v>10.2.5.3</v>
      </c>
      <c r="B319" s="125" t="str">
        <f>+'2. PPTO CONSOLIDADO'!B642</f>
        <v xml:space="preserve">Salida estandar para luminaria en techo, en tubo conduit pvc de 3/4" con conductores de cobre 2n12+1no12 awg tipo pe-hf-fr-ls-ct. incluye cajas y accesorios necesarios para completar la salida.  </v>
      </c>
      <c r="C319" s="126">
        <f>+IF('2. PPTO CONSOLIDADO'!G642="","",'2. PPTO CONSOLIDADO'!G642)</f>
        <v>0</v>
      </c>
      <c r="D319" s="127" t="str">
        <f>+IFERROR(C319/'2. PPTO CONSOLIDADO'!$G$1307,"")</f>
        <v/>
      </c>
    </row>
    <row r="320" spans="1:4" ht="153">
      <c r="A320" s="124" t="str">
        <f>+'2. PPTO CONSOLIDADO'!A1099</f>
        <v>14.1.10</v>
      </c>
      <c r="B320" s="125" t="str">
        <f>+'2. PPTO CONSOLIDADO'!B1099</f>
        <v>Alistado, afinado y acabado de piso con concreto esmaltado y endurecido h.=5 cm f'c=3000 PSI, endurecedor silíceo a base de cuarzo con dosificación 4 kg/m2 tipo Rocktop de TOXEMENT o equivalente de igual calidad o superior, incluye supervisión capacitada durante el curado del concreto para evitar fisuramiento. No incluye malla electrosoldada, ni corte para dilataciones, ni sello en dilataciones.</v>
      </c>
      <c r="C320" s="126">
        <f>+IF('2. PPTO CONSOLIDADO'!G1099="","",'2. PPTO CONSOLIDADO'!G1099)</f>
        <v>0</v>
      </c>
      <c r="D320" s="127" t="str">
        <f>+IFERROR(C320/'2. PPTO CONSOLIDADO'!$G$1307,"")</f>
        <v/>
      </c>
    </row>
    <row r="321" spans="1:4" ht="51">
      <c r="A321" s="124" t="str">
        <f>+'2. PPTO CONSOLIDADO'!A882</f>
        <v>10.18.2.1</v>
      </c>
      <c r="B321" s="125" t="str">
        <f>+'2. PPTO CONSOLIDADO'!B882</f>
        <v>Suministro, instalación, y configuración de acuerdo a especificaciones técnicas de switch 12 x 10/100/1000 (RJ-45) puertos, 4 x 1000x SFP, capa 3</v>
      </c>
      <c r="C321" s="126">
        <f>+IF('2. PPTO CONSOLIDADO'!G882="","",'2. PPTO CONSOLIDADO'!G882)</f>
        <v>0</v>
      </c>
      <c r="D321" s="127" t="str">
        <f>+IFERROR(C321/'2. PPTO CONSOLIDADO'!$G$1307,"")</f>
        <v/>
      </c>
    </row>
    <row r="322" spans="1:4" ht="38.25">
      <c r="A322" s="124" t="str">
        <f>+'2. PPTO CONSOLIDADO'!A843</f>
        <v>10.16.4.8</v>
      </c>
      <c r="B322" s="125" t="str">
        <f>+'2. PPTO CONSOLIDADO'!B843</f>
        <v>Suministro, instalación. de acuerdo a especificaciones técnicas de cable multipar cat.3, 100 pares, blindado.</v>
      </c>
      <c r="C322" s="126">
        <f>+IF('2. PPTO CONSOLIDADO'!G843="","",'2. PPTO CONSOLIDADO'!G843)</f>
        <v>0</v>
      </c>
      <c r="D322" s="127" t="str">
        <f>+IFERROR(C322/'2. PPTO CONSOLIDADO'!$G$1307,"")</f>
        <v/>
      </c>
    </row>
    <row r="323" spans="1:4" ht="76.5">
      <c r="A323" s="124" t="str">
        <f>+'2. PPTO CONSOLIDADO'!A1104</f>
        <v>14.1.17</v>
      </c>
      <c r="B323" s="125" t="str">
        <f>+'2. PPTO CONSOLIDADO'!B1104</f>
        <v>Piso en concreto terminado con Llana dentada para canchas, teniendo en cuenta recomendación especialista bioclimático. Incluye pintura epóxica para demarcación de cancha, de alta resistencia a la abrasión y al desgaste.</v>
      </c>
      <c r="C323" s="126">
        <f>+IF('2. PPTO CONSOLIDADO'!G1104="","",'2. PPTO CONSOLIDADO'!G1104)</f>
        <v>0</v>
      </c>
      <c r="D323" s="127" t="str">
        <f>+IFERROR(C323/'2. PPTO CONSOLIDADO'!$G$1307,"")</f>
        <v/>
      </c>
    </row>
    <row r="324" spans="1:4" ht="255">
      <c r="A324" s="124" t="str">
        <f>+'2. PPTO CONSOLIDADO'!A1162</f>
        <v>16.2.3.22</v>
      </c>
      <c r="B324" s="125" t="str">
        <f>+'2. PPTO CONSOLIDADO'!B1162</f>
        <v>Puerta de Mediana Seguridad. Puerta Metálica Estructura Hoja en Acero H.R. - Perfil estructural tubular rectangular de 2 3/8"x 1 1/2" (6cm x 3.7cm) con pared calibre 2.5mm. Entamborado en Acero C.R. - Lámina C.R. calibre 14 (1.9mm), con refuerzo horizontal en Ángulo H.R. de 1 1/2" x 1 1/2" calibre 3/16" (2.6mm). Bisagra con Pistón cilíndrico de 3 cuerpos HR ∅3/4" - Brazos en ángulo 1 1/2" calibre 3/16".  + sobre tapa Acero H.R. - Platina calibre 1/8" (3.2 mm.). Acabado en Anticorrosivo oleo resinosa gris y alquídica esmalte sintético de uso interior el cual deberá cumplir con la norma ICONTEC 1283 para esmaltes alquímicos de secamiento al aire, tipo 1, grado A, con la aplicación de 42 micrones.</v>
      </c>
      <c r="C324" s="126">
        <f>+IF('2. PPTO CONSOLIDADO'!G1162="","",'2. PPTO CONSOLIDADO'!G1162)</f>
        <v>0</v>
      </c>
      <c r="D324" s="127" t="str">
        <f>+IFERROR(C324/'2. PPTO CONSOLIDADO'!$G$1307,"")</f>
        <v/>
      </c>
    </row>
    <row r="325" spans="1:4" ht="38.25">
      <c r="A325" s="124" t="str">
        <f>+'2. PPTO CONSOLIDADO'!A916</f>
        <v>10.22.2</v>
      </c>
      <c r="B325" s="125" t="str">
        <f>+'2. PPTO CONSOLIDADO'!B916</f>
        <v>Suministro e instalacion de tubería exterior pvc de 3" de acuerdo a especificaciones tecnicas</v>
      </c>
      <c r="C325" s="126">
        <f>+IF('2. PPTO CONSOLIDADO'!G916="","",'2. PPTO CONSOLIDADO'!G916)</f>
        <v>0</v>
      </c>
      <c r="D325" s="127" t="str">
        <f>+IFERROR(C325/'2. PPTO CONSOLIDADO'!$G$1307,"")</f>
        <v/>
      </c>
    </row>
    <row r="326" spans="1:4" ht="25.5">
      <c r="A326" s="124" t="str">
        <f>+'2. PPTO CONSOLIDADO'!A292</f>
        <v>4.1.1.1</v>
      </c>
      <c r="B326" s="125" t="str">
        <f>+'2. PPTO CONSOLIDADO'!B292</f>
        <v>Columnas en concreto f'c=4000 PSI. No incluye aceros.</v>
      </c>
      <c r="C326" s="126">
        <f>+IF('2. PPTO CONSOLIDADO'!G292="","",'2. PPTO CONSOLIDADO'!G292)</f>
        <v>0</v>
      </c>
      <c r="D326" s="127" t="str">
        <f>+IFERROR(C326/'2. PPTO CONSOLIDADO'!$G$1307,"")</f>
        <v/>
      </c>
    </row>
    <row r="327" spans="1:4">
      <c r="A327" s="124" t="e">
        <f>+'2. PPTO CONSOLIDADO'!#REF!</f>
        <v>#REF!</v>
      </c>
      <c r="B327" s="125" t="e">
        <f>+'2. PPTO CONSOLIDADO'!#REF!</f>
        <v>#REF!</v>
      </c>
      <c r="C327" s="126" t="e">
        <f>+IF('2. PPTO CONSOLIDADO'!#REF!="","",'2. PPTO CONSOLIDADO'!#REF!)</f>
        <v>#REF!</v>
      </c>
      <c r="D327" s="127" t="str">
        <f>+IFERROR(C327/'2. PPTO CONSOLIDADO'!$G$1307,"")</f>
        <v/>
      </c>
    </row>
    <row r="328" spans="1:4" ht="38.25">
      <c r="A328" s="124" t="str">
        <f>+'2. PPTO CONSOLIDADO'!A790</f>
        <v>10.8.14</v>
      </c>
      <c r="B328" s="125" t="str">
        <f>+'2. PPTO CONSOLIDADO'!B790</f>
        <v xml:space="preserve">Suministro, instalación, y configuración de acuerdo a especificaciones técnicas de sistema de deteccion por aspiración </v>
      </c>
      <c r="C328" s="126">
        <f>+IF('2. PPTO CONSOLIDADO'!G790="","",'2. PPTO CONSOLIDADO'!G790)</f>
        <v>0</v>
      </c>
      <c r="D328" s="127" t="str">
        <f>+IFERROR(C328/'2. PPTO CONSOLIDADO'!$G$1307,"")</f>
        <v/>
      </c>
    </row>
    <row r="329" spans="1:4" ht="51">
      <c r="A329" s="124" t="str">
        <f>+'2. PPTO CONSOLIDADO'!A883</f>
        <v>10.18.2.2</v>
      </c>
      <c r="B329" s="125" t="str">
        <f>+'2. PPTO CONSOLIDADO'!B883</f>
        <v>Suministro, instalación, y configuración de acuerdo a especificaciones técnicas de switch 12 x 10/100/1000 (RJ-45) puertos,poe, 4 x 1000x SFP, capa 3</v>
      </c>
      <c r="C329" s="126">
        <f>+IF('2. PPTO CONSOLIDADO'!G883="","",'2. PPTO CONSOLIDADO'!G883)</f>
        <v>0</v>
      </c>
      <c r="D329" s="127" t="str">
        <f>+IFERROR(C329/'2. PPTO CONSOLIDADO'!$G$1307,"")</f>
        <v/>
      </c>
    </row>
    <row r="330" spans="1:4" ht="102">
      <c r="A330" s="124" t="str">
        <f>+'2. PPTO CONSOLIDADO'!A759</f>
        <v>10.7.12</v>
      </c>
      <c r="B330" s="125" t="str">
        <f>+'2. PPTO CONSOLIDADO'!B759</f>
        <v xml:space="preserve"> controlador principal de acceso y seguridad de alarmas ( 2 readers wiegand, 4 reader input for rs485 link , 8 high security monitored input - 2 form c relay output, 4 open collector npn output, 2 auxiliary output, 1 alarm output), incluye interfaz para controladores distribuidos.</v>
      </c>
      <c r="C330" s="126">
        <f>+IF('2. PPTO CONSOLIDADO'!G759="","",'2. PPTO CONSOLIDADO'!G759)</f>
        <v>0</v>
      </c>
      <c r="D330" s="127" t="str">
        <f>+IFERROR(C330/'2. PPTO CONSOLIDADO'!$G$1307,"")</f>
        <v/>
      </c>
    </row>
    <row r="331" spans="1:4" ht="102">
      <c r="A331" s="124" t="str">
        <f>+'2. PPTO CONSOLIDADO'!A776</f>
        <v>10.7.29</v>
      </c>
      <c r="B331" s="125" t="str">
        <f>+'2. PPTO CONSOLIDADO'!B776</f>
        <v>suministro, instalación, y configuración de acuerdo a especificaciones técnicas de licencia de 10 camaras, licencia para integración de sistema de cctv a bms, mínimo paquete de 10 cámaras, con acceso a vista en vivo y grabaciones de la cámara. cantidad máxima de licencias de cámaras 50.</v>
      </c>
      <c r="C331" s="126">
        <f>+IF('2. PPTO CONSOLIDADO'!G776="","",'2. PPTO CONSOLIDADO'!G776)</f>
        <v>0</v>
      </c>
      <c r="D331" s="127" t="str">
        <f>+IFERROR(C331/'2. PPTO CONSOLIDADO'!$G$1307,"")</f>
        <v/>
      </c>
    </row>
    <row r="332" spans="1:4" ht="38.25">
      <c r="A332" s="124" t="str">
        <f>+'2. PPTO CONSOLIDADO'!A326</f>
        <v>6.1.8.5</v>
      </c>
      <c r="B332" s="125" t="str">
        <f>+'2. PPTO CONSOLIDADO'!B326</f>
        <v>Camastro en concreto 4500 PSI incluye refuerzo interno. Acabado liso. E max=0,15</v>
      </c>
      <c r="C332" s="126">
        <f>+IF('2. PPTO CONSOLIDADO'!G326="","",'2. PPTO CONSOLIDADO'!G326)</f>
        <v>0</v>
      </c>
      <c r="D332" s="127" t="str">
        <f>+IFERROR(C332/'2. PPTO CONSOLIDADO'!$G$1307,"")</f>
        <v/>
      </c>
    </row>
    <row r="333" spans="1:4" ht="25.5">
      <c r="A333" s="124" t="str">
        <f>+'2. PPTO CONSOLIDADO'!A655</f>
        <v>10.2.8.3</v>
      </c>
      <c r="B333" s="125" t="str">
        <f>+'2. PPTO CONSOLIDADO'!B655</f>
        <v>Luminaria hermética full policarbonato VCP 24W</v>
      </c>
      <c r="C333" s="126">
        <f>+IF('2. PPTO CONSOLIDADO'!G655="","",'2. PPTO CONSOLIDADO'!G655)</f>
        <v>0</v>
      </c>
      <c r="D333" s="127" t="str">
        <f>+IFERROR(C333/'2. PPTO CONSOLIDADO'!$G$1307,"")</f>
        <v/>
      </c>
    </row>
    <row r="334" spans="1:4">
      <c r="A334" s="124" t="e">
        <f>+'2. PPTO CONSOLIDADO'!#REF!</f>
        <v>#REF!</v>
      </c>
      <c r="B334" s="125" t="e">
        <f>+'2. PPTO CONSOLIDADO'!#REF!</f>
        <v>#REF!</v>
      </c>
      <c r="C334" s="126" t="e">
        <f>+IF('2. PPTO CONSOLIDADO'!#REF!="","",'2. PPTO CONSOLIDADO'!#REF!)</f>
        <v>#REF!</v>
      </c>
      <c r="D334" s="127" t="str">
        <f>+IFERROR(C334/'2. PPTO CONSOLIDADO'!$G$1307,"")</f>
        <v/>
      </c>
    </row>
    <row r="335" spans="1:4">
      <c r="A335" s="124" t="e">
        <f>+'2. PPTO CONSOLIDADO'!#REF!</f>
        <v>#REF!</v>
      </c>
      <c r="B335" s="125" t="e">
        <f>+'2. PPTO CONSOLIDADO'!#REF!</f>
        <v>#REF!</v>
      </c>
      <c r="C335" s="126" t="e">
        <f>+IF('2. PPTO CONSOLIDADO'!#REF!="","",'2. PPTO CONSOLIDADO'!#REF!)</f>
        <v>#REF!</v>
      </c>
      <c r="D335" s="127" t="str">
        <f>+IFERROR(C335/'2. PPTO CONSOLIDADO'!$G$1307,"")</f>
        <v/>
      </c>
    </row>
    <row r="336" spans="1:4" ht="127.5">
      <c r="A336" s="124" t="str">
        <f>+'2. PPTO CONSOLIDADO'!A1211</f>
        <v>21.1.28</v>
      </c>
      <c r="B336" s="125" t="str">
        <f>+'2. PPTO CONSOLIDADO'!B1211</f>
        <v>Taza cerámica institucional para fluxómetro de conexión posterior, con asiento alongado, altura estándar h.=36,8 cm, tipo Báltico Antibacterial EP de CORONA o equivalente de igual calidad o superior. Incluye suministro, asiento plástico redondo color blanco, fluxómetro sanitario de 1-1/2", brida sanitaria rígida, montaje completo. No incluye puntos hidrosanitarios.</v>
      </c>
      <c r="C336" s="126">
        <f>+IF('2. PPTO CONSOLIDADO'!G1211="","",'2. PPTO CONSOLIDADO'!G1211)</f>
        <v>0</v>
      </c>
      <c r="D336" s="127" t="str">
        <f>+IFERROR(C336/'2. PPTO CONSOLIDADO'!$G$1307,"")</f>
        <v/>
      </c>
    </row>
    <row r="337" spans="1:4" ht="63.75">
      <c r="A337" s="124" t="str">
        <f>+'2. PPTO CONSOLIDADO'!A1086</f>
        <v>12.4.2.1</v>
      </c>
      <c r="B337" s="125" t="str">
        <f>+'2. PPTO CONSOLIDADO'!B1086</f>
        <v>Caldera de vapor media presion, incluye tanque de condensados y manifold de distribucion, sistema de suavizacion de agua acorde a especificaciones tecnicas</v>
      </c>
      <c r="C337" s="126">
        <f>+IF('2. PPTO CONSOLIDADO'!G1086="","",'2. PPTO CONSOLIDADO'!G1086)</f>
        <v>0</v>
      </c>
      <c r="D337" s="127" t="str">
        <f>+IFERROR(C337/'2. PPTO CONSOLIDADO'!$G$1307,"")</f>
        <v/>
      </c>
    </row>
    <row r="338" spans="1:4">
      <c r="A338" s="124" t="e">
        <f>+'2. PPTO CONSOLIDADO'!#REF!</f>
        <v>#REF!</v>
      </c>
      <c r="B338" s="125" t="e">
        <f>+'2. PPTO CONSOLIDADO'!#REF!</f>
        <v>#REF!</v>
      </c>
      <c r="C338" s="126" t="e">
        <f>+IF('2. PPTO CONSOLIDADO'!#REF!="","",'2. PPTO CONSOLIDADO'!#REF!)</f>
        <v>#REF!</v>
      </c>
      <c r="D338" s="127" t="str">
        <f>+IFERROR(C338/'2. PPTO CONSOLIDADO'!$G$1307,"")</f>
        <v/>
      </c>
    </row>
    <row r="339" spans="1:4" ht="38.25">
      <c r="A339" s="124" t="str">
        <f>+'2. PPTO CONSOLIDADO'!A917</f>
        <v>10.22.3</v>
      </c>
      <c r="B339" s="125" t="str">
        <f>+'2. PPTO CONSOLIDADO'!B917</f>
        <v xml:space="preserve">Suministro e instalacion de caja de paso en concreto de 1m x 1m x 1m con filtro y tapa </v>
      </c>
      <c r="C339" s="126">
        <f>+IF('2. PPTO CONSOLIDADO'!G917="","",'2. PPTO CONSOLIDADO'!G917)</f>
        <v>0</v>
      </c>
      <c r="D339" s="127" t="str">
        <f>+IFERROR(C339/'2. PPTO CONSOLIDADO'!$G$1307,"")</f>
        <v/>
      </c>
    </row>
    <row r="340" spans="1:4" hidden="1">
      <c r="A340" s="119" t="str">
        <f>+'2. PPTO CONSOLIDADO'!A1208</f>
        <v>20.</v>
      </c>
      <c r="B340" s="120" t="str">
        <f>+'2. PPTO CONSOLIDADO'!B1208</f>
        <v>SUBTOTAL 20. ILUMINACIÓN.</v>
      </c>
      <c r="C340" s="123">
        <f>+IF('2. PPTO CONSOLIDADO'!G1208="","",'2. PPTO CONSOLIDADO'!G1208)</f>
        <v>0</v>
      </c>
      <c r="D340" s="121" t="str">
        <f>+IFERROR(C340/'2. PPTO CONSOLIDADO'!$G$1307,"")</f>
        <v/>
      </c>
    </row>
    <row r="341" spans="1:4">
      <c r="A341" s="124" t="e">
        <f>+'2. PPTO CONSOLIDADO'!#REF!</f>
        <v>#REF!</v>
      </c>
      <c r="B341" s="125" t="e">
        <f>+'2. PPTO CONSOLIDADO'!#REF!</f>
        <v>#REF!</v>
      </c>
      <c r="C341" s="126" t="e">
        <f>+IF('2. PPTO CONSOLIDADO'!#REF!="","",'2. PPTO CONSOLIDADO'!#REF!)</f>
        <v>#REF!</v>
      </c>
      <c r="D341" s="127" t="str">
        <f>+IFERROR(C341/'2. PPTO CONSOLIDADO'!$G$1307,"")</f>
        <v/>
      </c>
    </row>
    <row r="342" spans="1:4">
      <c r="A342" s="124" t="e">
        <f>+'2. PPTO CONSOLIDADO'!#REF!</f>
        <v>#REF!</v>
      </c>
      <c r="B342" s="125" t="e">
        <f>+'2. PPTO CONSOLIDADO'!#REF!</f>
        <v>#REF!</v>
      </c>
      <c r="C342" s="126" t="e">
        <f>+IF('2. PPTO CONSOLIDADO'!#REF!="","",'2. PPTO CONSOLIDADO'!#REF!)</f>
        <v>#REF!</v>
      </c>
      <c r="D342" s="127" t="str">
        <f>+IFERROR(C342/'2. PPTO CONSOLIDADO'!$G$1307,"")</f>
        <v/>
      </c>
    </row>
    <row r="343" spans="1:4" ht="38.25">
      <c r="A343" s="124" t="str">
        <f>+'2. PPTO CONSOLIDADO'!A993</f>
        <v>12.2.2.3</v>
      </c>
      <c r="B343" s="125" t="str">
        <f>+'2. PPTO CONSOLIDADO'!B993</f>
        <v>Unidad condensadora , descarga horizontal, 18.000 Btu/hr ARI, 208V-2Ph-60Hz, 1.4 kW, R-410A</v>
      </c>
      <c r="C343" s="126">
        <f>+IF('2. PPTO CONSOLIDADO'!G993="","",'2. PPTO CONSOLIDADO'!G993)</f>
        <v>0</v>
      </c>
      <c r="D343" s="127" t="str">
        <f>+IFERROR(C343/'2. PPTO CONSOLIDADO'!$G$1307,"")</f>
        <v/>
      </c>
    </row>
    <row r="344" spans="1:4" ht="38.25">
      <c r="A344" s="124" t="str">
        <f>+'2. PPTO CONSOLIDADO'!A65</f>
        <v>3.1.7</v>
      </c>
      <c r="B344" s="125" t="str">
        <f>+'2. PPTO CONSOLIDADO'!B65</f>
        <v>Relleno manual con recebo B-200. Incluye extendido, humedecimiento y compactación.</v>
      </c>
      <c r="C344" s="126">
        <f>+IF('2. PPTO CONSOLIDADO'!G65="","",'2. PPTO CONSOLIDADO'!G65)</f>
        <v>0</v>
      </c>
      <c r="D344" s="127" t="str">
        <f>+IFERROR(C344/'2. PPTO CONSOLIDADO'!$G$1307,"")</f>
        <v/>
      </c>
    </row>
    <row r="345" spans="1:4">
      <c r="A345" s="124" t="e">
        <f>+'2. PPTO CONSOLIDADO'!#REF!</f>
        <v>#REF!</v>
      </c>
      <c r="B345" s="125" t="e">
        <f>+'2. PPTO CONSOLIDADO'!#REF!</f>
        <v>#REF!</v>
      </c>
      <c r="C345" s="126" t="e">
        <f>+IF('2. PPTO CONSOLIDADO'!#REF!="","",'2. PPTO CONSOLIDADO'!#REF!)</f>
        <v>#REF!</v>
      </c>
      <c r="D345" s="127" t="str">
        <f>+IFERROR(C345/'2. PPTO CONSOLIDADO'!$G$1307,"")</f>
        <v/>
      </c>
    </row>
    <row r="346" spans="1:4">
      <c r="A346" s="124" t="e">
        <f>+'2. PPTO CONSOLIDADO'!#REF!</f>
        <v>#REF!</v>
      </c>
      <c r="B346" s="125" t="e">
        <f>+'2. PPTO CONSOLIDADO'!#REF!</f>
        <v>#REF!</v>
      </c>
      <c r="C346" s="126" t="e">
        <f>+IF('2. PPTO CONSOLIDADO'!#REF!="","",'2. PPTO CONSOLIDADO'!#REF!)</f>
        <v>#REF!</v>
      </c>
      <c r="D346" s="127" t="str">
        <f>+IFERROR(C346/'2. PPTO CONSOLIDADO'!$G$1307,"")</f>
        <v/>
      </c>
    </row>
    <row r="347" spans="1:4" ht="25.5">
      <c r="A347" s="124" t="str">
        <f>+'2. PPTO CONSOLIDADO'!A807</f>
        <v>10.13.5</v>
      </c>
      <c r="B347" s="125" t="str">
        <f>+'2. PPTO CONSOLIDADO'!B807</f>
        <v>Suministro, instalación de tubería EMT 1, sobrepuesta, incluye accesorios</v>
      </c>
      <c r="C347" s="126">
        <f>+IF('2. PPTO CONSOLIDADO'!G807="","",'2. PPTO CONSOLIDADO'!G807)</f>
        <v>0</v>
      </c>
      <c r="D347" s="127" t="str">
        <f>+IFERROR(C347/'2. PPTO CONSOLIDADO'!$G$1307,"")</f>
        <v/>
      </c>
    </row>
    <row r="348" spans="1:4" ht="76.5">
      <c r="A348" s="124" t="str">
        <f>+'2. PPTO CONSOLIDADO'!A751</f>
        <v>10.7.4</v>
      </c>
      <c r="B348" s="125" t="str">
        <f>+'2. PPTO CONSOLIDADO'!B751</f>
        <v>Suministro, instalación, y configuración de acuerdo a especificaciones técnicas de electrocerradura EL404 de Solenoide, incluye dos 2 llaves amaestradas compatible con gabinete de gestion de llaves</v>
      </c>
      <c r="C348" s="126">
        <f>+IF('2. PPTO CONSOLIDADO'!G751="","",'2. PPTO CONSOLIDADO'!G751)</f>
        <v>0</v>
      </c>
      <c r="D348" s="127" t="str">
        <f>+IFERROR(C348/'2. PPTO CONSOLIDADO'!$G$1307,"")</f>
        <v/>
      </c>
    </row>
    <row r="349" spans="1:4" ht="38.25">
      <c r="A349" s="124" t="str">
        <f>+'2. PPTO CONSOLIDADO'!A381</f>
        <v>8.1.4.1</v>
      </c>
      <c r="B349" s="125" t="str">
        <f>+'2. PPTO CONSOLIDADO'!B381</f>
        <v>Amortiguador golpe de ariete cobre rosca NPT 1/2 ", 1-11 UC, presión 150 PSI, 33 - 180 F</v>
      </c>
      <c r="C349" s="126">
        <f>+IF('2. PPTO CONSOLIDADO'!G381="","",'2. PPTO CONSOLIDADO'!G381)</f>
        <v>0</v>
      </c>
      <c r="D349" s="127" t="str">
        <f>+IFERROR(C349/'2. PPTO CONSOLIDADO'!$G$1307,"")</f>
        <v/>
      </c>
    </row>
    <row r="350" spans="1:4" ht="63.75">
      <c r="A350" s="124" t="str">
        <f>+'2. PPTO CONSOLIDADO'!A1147</f>
        <v>16.1.1.1</v>
      </c>
      <c r="B350" s="125" t="str">
        <f>+'2. PPTO CONSOLIDADO'!B1147</f>
        <v>Ventana con marco en aluminio perfil ALC 313 con pintura electrostática en polvo color natural mate tipo alúmina o equivalente; vidrio templado laminado 3+3 de seguridad</v>
      </c>
      <c r="C350" s="126">
        <f>+IF('2. PPTO CONSOLIDADO'!G1147="","",'2. PPTO CONSOLIDADO'!G1147)</f>
        <v>0</v>
      </c>
      <c r="D350" s="127" t="str">
        <f>+IFERROR(C350/'2. PPTO CONSOLIDADO'!$G$1307,"")</f>
        <v/>
      </c>
    </row>
    <row r="351" spans="1:4">
      <c r="A351" s="124" t="e">
        <f>+'2. PPTO CONSOLIDADO'!#REF!</f>
        <v>#REF!</v>
      </c>
      <c r="B351" s="125" t="e">
        <f>+'2. PPTO CONSOLIDADO'!#REF!</f>
        <v>#REF!</v>
      </c>
      <c r="C351" s="126" t="e">
        <f>+IF('2. PPTO CONSOLIDADO'!#REF!="","",'2. PPTO CONSOLIDADO'!#REF!)</f>
        <v>#REF!</v>
      </c>
      <c r="D351" s="127" t="str">
        <f>+IFERROR(C351/'2. PPTO CONSOLIDADO'!$G$1307,"")</f>
        <v/>
      </c>
    </row>
    <row r="352" spans="1:4" ht="25.5" hidden="1">
      <c r="A352" s="119" t="str">
        <f>+'2. PPTO CONSOLIDADO'!A1245</f>
        <v>22.</v>
      </c>
      <c r="B352" s="120" t="str">
        <f>+'2. PPTO CONSOLIDADO'!B1245</f>
        <v>SUBTOTAL 22. PINTURAS Y RECUBRIMIENTOS.</v>
      </c>
      <c r="C352" s="123">
        <f>+IF('2. PPTO CONSOLIDADO'!G1245="","",'2. PPTO CONSOLIDADO'!G1245)</f>
        <v>0</v>
      </c>
      <c r="D352" s="121" t="str">
        <f>+IFERROR(C352/'2. PPTO CONSOLIDADO'!$G$1307,"")</f>
        <v/>
      </c>
    </row>
    <row r="353" spans="1:4">
      <c r="A353" s="124" t="e">
        <f>+'2. PPTO CONSOLIDADO'!#REF!</f>
        <v>#REF!</v>
      </c>
      <c r="B353" s="125" t="e">
        <f>+'2. PPTO CONSOLIDADO'!#REF!</f>
        <v>#REF!</v>
      </c>
      <c r="C353" s="126" t="e">
        <f>+IF('2. PPTO CONSOLIDADO'!#REF!="","",'2. PPTO CONSOLIDADO'!#REF!)</f>
        <v>#REF!</v>
      </c>
      <c r="D353" s="127" t="str">
        <f>+IFERROR(C353/'2. PPTO CONSOLIDADO'!$G$1307,"")</f>
        <v/>
      </c>
    </row>
    <row r="354" spans="1:4" ht="25.5" hidden="1">
      <c r="A354" s="119" t="str">
        <f>+'2. PPTO CONSOLIDADO'!A1194</f>
        <v>17.</v>
      </c>
      <c r="B354" s="120" t="str">
        <f>+'2. PPTO CONSOLIDADO'!B1194</f>
        <v>SUBTOTAL 17. CARPINTERÍA DE MADERA.</v>
      </c>
      <c r="C354" s="123">
        <f>+IF('2. PPTO CONSOLIDADO'!G1194="","",'2. PPTO CONSOLIDADO'!G1194)</f>
        <v>0</v>
      </c>
      <c r="D354" s="121" t="str">
        <f>+IFERROR(C354/'2. PPTO CONSOLIDADO'!$G$1307,"")</f>
        <v/>
      </c>
    </row>
    <row r="355" spans="1:4" ht="127.5">
      <c r="A355" s="124" t="str">
        <f>+'2. PPTO CONSOLIDADO'!A1153</f>
        <v>16.1.3.1</v>
      </c>
      <c r="B355" s="125" t="str">
        <f>+'2. PPTO CONSOLIDADO'!B1153</f>
        <v>Puerta ventana con vidrio templado de 4+4 con zócalos superiores e inferiores en aluminio, cierra puerta hidráulico de alta tecnología, tiradera tubo en acero noxidable de 1" pernado por dentro y por fuera a la hoja de vidrio, cerradura de cilindro, pivote en varilla 3/8". Fijo en vidrio templado 4+4 con zócalos superiores e inferiores en aluminio anclados a techo y piso.</v>
      </c>
      <c r="C355" s="126">
        <f>+IF('2. PPTO CONSOLIDADO'!G1153="","",'2. PPTO CONSOLIDADO'!G1153)</f>
        <v>0</v>
      </c>
      <c r="D355" s="127" t="str">
        <f>+IFERROR(C355/'2. PPTO CONSOLIDADO'!$G$1307,"")</f>
        <v/>
      </c>
    </row>
    <row r="356" spans="1:4">
      <c r="A356" s="124" t="e">
        <f>+'2. PPTO CONSOLIDADO'!#REF!</f>
        <v>#REF!</v>
      </c>
      <c r="B356" s="125" t="e">
        <f>+'2. PPTO CONSOLIDADO'!#REF!</f>
        <v>#REF!</v>
      </c>
      <c r="C356" s="126" t="e">
        <f>+IF('2. PPTO CONSOLIDADO'!#REF!="","",'2. PPTO CONSOLIDADO'!#REF!)</f>
        <v>#REF!</v>
      </c>
      <c r="D356" s="127" t="str">
        <f>+IFERROR(C356/'2. PPTO CONSOLIDADO'!$G$1307,"")</f>
        <v/>
      </c>
    </row>
    <row r="357" spans="1:4" ht="38.25">
      <c r="A357" s="124" t="str">
        <f>+'2. PPTO CONSOLIDADO'!A672</f>
        <v>10.2.8.21</v>
      </c>
      <c r="B357" s="125" t="str">
        <f>+'2. PPTO CONSOLIDADO'!B672</f>
        <v>Suministro e instalacion Driver  de emergencia para luminaria antivandalica LED  120X30cm de 50W</v>
      </c>
      <c r="C357" s="126">
        <f>+IF('2. PPTO CONSOLIDADO'!G672="","",'2. PPTO CONSOLIDADO'!G672)</f>
        <v>0</v>
      </c>
      <c r="D357" s="127" t="str">
        <f>+IFERROR(C357/'2. PPTO CONSOLIDADO'!$G$1307,"")</f>
        <v/>
      </c>
    </row>
    <row r="358" spans="1:4">
      <c r="A358" s="124" t="str">
        <f>+'2. PPTO CONSOLIDADO'!A870</f>
        <v>10.17.2.2</v>
      </c>
      <c r="B358" s="125" t="str">
        <f>+'2. PPTO CONSOLIDADO'!B870</f>
        <v>Citofono antivandalico</v>
      </c>
      <c r="C358" s="126">
        <f>+IF('2. PPTO CONSOLIDADO'!G870="","",'2. PPTO CONSOLIDADO'!G870)</f>
        <v>0</v>
      </c>
      <c r="D358" s="127" t="str">
        <f>+IFERROR(C358/'2. PPTO CONSOLIDADO'!$G$1307,"")</f>
        <v/>
      </c>
    </row>
    <row r="359" spans="1:4" ht="63.75">
      <c r="A359" s="124" t="str">
        <f>+'2. PPTO CONSOLIDADO'!A35</f>
        <v>2.2.1.29</v>
      </c>
      <c r="B359" s="125" t="str">
        <f>+'2. PPTO CONSOLIDADO'!B35</f>
        <v>Dados en concreto f'c=4000 PSI. Incluye porcentaje de formaletería ordinaria para los sitios donde no se funda contra terreno. No incluye acero de refuerzo.</v>
      </c>
      <c r="C359" s="126">
        <f>+IF('2. PPTO CONSOLIDADO'!G35="","",'2. PPTO CONSOLIDADO'!G35)</f>
        <v>0</v>
      </c>
      <c r="D359" s="127" t="str">
        <f>+IFERROR(C359/'2. PPTO CONSOLIDADO'!$G$1307,"")</f>
        <v/>
      </c>
    </row>
    <row r="360" spans="1:4" ht="38.25">
      <c r="A360" s="124" t="str">
        <f>+'2. PPTO CONSOLIDADO'!A805</f>
        <v>10.13.3</v>
      </c>
      <c r="B360" s="125" t="str">
        <f>+'2. PPTO CONSOLIDADO'!B805</f>
        <v>Suministro, instalación de cableado 2x18 sistema de deteccion de incendios</v>
      </c>
      <c r="C360" s="126">
        <f>+IF('2. PPTO CONSOLIDADO'!G805="","",'2. PPTO CONSOLIDADO'!G805)</f>
        <v>0</v>
      </c>
      <c r="D360" s="127" t="str">
        <f>+IFERROR(C360/'2. PPTO CONSOLIDADO'!$G$1307,"")</f>
        <v/>
      </c>
    </row>
    <row r="361" spans="1:4" ht="63.75">
      <c r="A361" s="124" t="str">
        <f>+'2. PPTO CONSOLIDADO'!A1197</f>
        <v>19.1.2</v>
      </c>
      <c r="B361" s="125" t="str">
        <f>+'2. PPTO CONSOLIDADO'!B1197</f>
        <v>Enchape de pared baldosín cerámico blanco de 20x20 cm tipo Natal Ref. 201093001 de Corona o equivalente. Incluye pegacord y boquilla color blanco.</v>
      </c>
      <c r="C361" s="126">
        <f>+IF('2. PPTO CONSOLIDADO'!G1197="","",'2. PPTO CONSOLIDADO'!G1197)</f>
        <v>0</v>
      </c>
      <c r="D361" s="127" t="str">
        <f>+IFERROR(C361/'2. PPTO CONSOLIDADO'!$G$1307,"")</f>
        <v/>
      </c>
    </row>
    <row r="362" spans="1:4" hidden="1">
      <c r="A362" s="119" t="str">
        <f>+'2. PPTO CONSOLIDADO'!A1198</f>
        <v>19.</v>
      </c>
      <c r="B362" s="120" t="str">
        <f>+'2. PPTO CONSOLIDADO'!B1198</f>
        <v>SUBTOTAL 19. ENCHAPES.</v>
      </c>
      <c r="C362" s="123">
        <f>+IF('2. PPTO CONSOLIDADO'!G1198="","",'2. PPTO CONSOLIDADO'!G1198)</f>
        <v>0</v>
      </c>
      <c r="D362" s="121" t="str">
        <f>+IFERROR(C362/'2. PPTO CONSOLIDADO'!$G$1307,"")</f>
        <v/>
      </c>
    </row>
    <row r="363" spans="1:4" ht="38.25">
      <c r="A363" s="124" t="str">
        <f>+'2. PPTO CONSOLIDADO'!A801</f>
        <v>10.11.4</v>
      </c>
      <c r="B363" s="125" t="str">
        <f>+'2. PPTO CONSOLIDADO'!B801</f>
        <v xml:space="preserve">Construcción y adecuacion fisica de datacenter con piso y techo falso , de acuerdo a especificaciones técnicas </v>
      </c>
      <c r="C363" s="126">
        <f>+IF('2. PPTO CONSOLIDADO'!G801="","",'2. PPTO CONSOLIDADO'!G801)</f>
        <v>0</v>
      </c>
      <c r="D363" s="127" t="str">
        <f>+IFERROR(C363/'2. PPTO CONSOLIDADO'!$G$1307,"")</f>
        <v/>
      </c>
    </row>
    <row r="364" spans="1:4">
      <c r="A364" s="124" t="e">
        <f>+'2. PPTO CONSOLIDADO'!#REF!</f>
        <v>#REF!</v>
      </c>
      <c r="B364" s="125" t="e">
        <f>+'2. PPTO CONSOLIDADO'!#REF!</f>
        <v>#REF!</v>
      </c>
      <c r="C364" s="126" t="e">
        <f>+IF('2. PPTO CONSOLIDADO'!#REF!="","",'2. PPTO CONSOLIDADO'!#REF!)</f>
        <v>#REF!</v>
      </c>
      <c r="D364" s="127" t="str">
        <f>+IFERROR(C364/'2. PPTO CONSOLIDADO'!$G$1307,"")</f>
        <v/>
      </c>
    </row>
    <row r="365" spans="1:4" ht="38.25">
      <c r="A365" s="124" t="str">
        <f>+'2. PPTO CONSOLIDADO'!A1270</f>
        <v>25.4.2.7</v>
      </c>
      <c r="B365" s="125" t="str">
        <f>+'2. PPTO CONSOLIDADO'!B1270</f>
        <v xml:space="preserve">Cañuela prefabricada en concreto tipo IDU a-120, medidas 800 x 300 x 225mm (l x a x h). </v>
      </c>
      <c r="C365" s="126">
        <f>+IF('2. PPTO CONSOLIDADO'!G1270="","",'2. PPTO CONSOLIDADO'!G1270)</f>
        <v>0</v>
      </c>
      <c r="D365" s="127" t="str">
        <f>+IFERROR(C365/'2. PPTO CONSOLIDADO'!$G$1307,"")</f>
        <v/>
      </c>
    </row>
    <row r="366" spans="1:4" ht="89.25">
      <c r="A366" s="124" t="str">
        <f>+'2. PPTO CONSOLIDADO'!A264</f>
        <v>3.2.5.108</v>
      </c>
      <c r="B366" s="125" t="str">
        <f>+'2. PPTO CONSOLIDADO'!B264</f>
        <v>Electrobomba sumergible tipo lapicero 6" con empaquetadura refrigerante (Q=35,00 LPS, H=64,00m, P=40,00 HP), incluye conexiones y tablero eléctrico, flotadores de control de nivel, y demás elementos para su correcto funcionamiento.</v>
      </c>
      <c r="C366" s="126">
        <f>+IF('2. PPTO CONSOLIDADO'!G264="","",'2. PPTO CONSOLIDADO'!G264)</f>
        <v>0</v>
      </c>
      <c r="D366" s="127" t="str">
        <f>+IFERROR(C366/'2. PPTO CONSOLIDADO'!$G$1307,"")</f>
        <v/>
      </c>
    </row>
    <row r="367" spans="1:4" ht="25.5">
      <c r="A367" s="124" t="str">
        <f>+'2. PPTO CONSOLIDADO'!A1268</f>
        <v>25.4.2.5</v>
      </c>
      <c r="B367" s="125" t="str">
        <f>+'2. PPTO CONSOLIDADO'!B1268</f>
        <v>Sardinel prefabricado en concreto tipo A-10.</v>
      </c>
      <c r="C367" s="126">
        <f>+IF('2. PPTO CONSOLIDADO'!G1268="","",'2. PPTO CONSOLIDADO'!G1268)</f>
        <v>0</v>
      </c>
      <c r="D367" s="127" t="str">
        <f>+IFERROR(C367/'2. PPTO CONSOLIDADO'!$G$1307,"")</f>
        <v/>
      </c>
    </row>
    <row r="368" spans="1:4" ht="114.75">
      <c r="A368" s="124" t="str">
        <f>+'2. PPTO CONSOLIDADO'!A763</f>
        <v>10.7.16</v>
      </c>
      <c r="B368" s="125" t="str">
        <f>+'2. PPTO CONSOLIDADO'!B763</f>
        <v xml:space="preserve">Suministro configuración e instalación controlador lógico de red para el sistema de automatización, centralización y monitoreo BMS, incluye base, fuente y base para la fuente, incluye todas las demas actividades necesarias para garantizar el correcto funcionamiento e instalacion. </v>
      </c>
      <c r="C368" s="126">
        <f>+IF('2. PPTO CONSOLIDADO'!G763="","",'2. PPTO CONSOLIDADO'!G763)</f>
        <v>0</v>
      </c>
      <c r="D368" s="127" t="str">
        <f>+IFERROR(C368/'2. PPTO CONSOLIDADO'!$G$1307,"")</f>
        <v/>
      </c>
    </row>
    <row r="369" spans="1:4" ht="76.5">
      <c r="A369" s="124" t="str">
        <f>+'2. PPTO CONSOLIDADO'!A1205</f>
        <v>20.4.5</v>
      </c>
      <c r="B369" s="125" t="str">
        <f>+'2. PPTO CONSOLIDADO'!B1205</f>
        <v>Suministro, montaje y conexión de luminaria en poste LED STREET LIGHT ZD216 40W NW, con especificación y modelo indicado en el estudio fotométrico. incluye elementos para montaje y fijación.</v>
      </c>
      <c r="C369" s="126">
        <f>+IF('2. PPTO CONSOLIDADO'!G1205="","",'2. PPTO CONSOLIDADO'!G1205)</f>
        <v>0</v>
      </c>
      <c r="D369" s="127" t="str">
        <f>+IFERROR(C369/'2. PPTO CONSOLIDADO'!$G$1307,"")</f>
        <v/>
      </c>
    </row>
    <row r="370" spans="1:4" ht="229.5">
      <c r="A370" s="124" t="str">
        <f>+'2. PPTO CONSOLIDADO'!A334</f>
        <v>6.1.12.4</v>
      </c>
      <c r="B370" s="125" t="str">
        <f>+'2. PPTO CONSOLIDADO'!B334</f>
        <v>Mesa fija fabricada en concreto reforzado con un tablero superior de 5cm de espesor soportado por una cruz central de concreto reforzado. Este último se anclará a un tapete en concreto a nivel del piso afinado, el cual tendrá una junta de dilatación de 2mm recedida 16cm con respecto al perímetro del tablero superior. Los asientos estarán fabricados en el mismo material y tendrán un soporte central similar a la mesa. Adicionalmente, deberán estar desplazados 12cm con respecto al eje central de la mesa. Los tableros superiores (tanto de la mesa como de los asientos) deberán tener chaflán de 1cm en las esquinas.</v>
      </c>
      <c r="C370" s="126">
        <f>+IF('2. PPTO CONSOLIDADO'!G334="","",'2. PPTO CONSOLIDADO'!G334)</f>
        <v>0</v>
      </c>
      <c r="D370" s="127" t="str">
        <f>+IFERROR(C370/'2. PPTO CONSOLIDADO'!$G$1307,"")</f>
        <v/>
      </c>
    </row>
    <row r="371" spans="1:4" ht="38.25">
      <c r="A371" s="124" t="str">
        <f>+'2. PPTO CONSOLIDADO'!A893</f>
        <v>10.18.4.2</v>
      </c>
      <c r="B371" s="125" t="str">
        <f>+'2. PPTO CONSOLIDADO'!B893</f>
        <v>Suministro, instalación, y configuración de acuerdo a especificaciones técnicas de firewall (UTM)</v>
      </c>
      <c r="C371" s="126">
        <f>+IF('2. PPTO CONSOLIDADO'!G893="","",'2. PPTO CONSOLIDADO'!G893)</f>
        <v>0</v>
      </c>
      <c r="D371" s="127" t="str">
        <f>+IFERROR(C371/'2. PPTO CONSOLIDADO'!$G$1307,"")</f>
        <v/>
      </c>
    </row>
    <row r="372" spans="1:4" ht="25.5">
      <c r="A372" s="124" t="str">
        <f>+'2. PPTO CONSOLIDADO'!A55</f>
        <v>2.4.2</v>
      </c>
      <c r="B372" s="125" t="str">
        <f>+'2. PPTO CONSOLIDADO'!B55</f>
        <v>Mallas electrosoldadas. Incluye corte y fijación.</v>
      </c>
      <c r="C372" s="126">
        <f>+IF('2. PPTO CONSOLIDADO'!G55="","",'2. PPTO CONSOLIDADO'!G55)</f>
        <v>0</v>
      </c>
      <c r="D372" s="127" t="str">
        <f>+IFERROR(C372/'2. PPTO CONSOLIDADO'!$G$1307,"")</f>
        <v/>
      </c>
    </row>
    <row r="373" spans="1:4" ht="38.25">
      <c r="A373" s="124" t="str">
        <f>+'2. PPTO CONSOLIDADO'!A1090</f>
        <v>13.1.1</v>
      </c>
      <c r="B373" s="125" t="str">
        <f>+'2. PPTO CONSOLIDADO'!B1090</f>
        <v>Pañete liso impermeabilizado integralmente 1:4 e.=2 cm. Incluye filos y dilataciones según diseño.</v>
      </c>
      <c r="C373" s="126">
        <f>+IF('2. PPTO CONSOLIDADO'!G1090="","",'2. PPTO CONSOLIDADO'!G1090)</f>
        <v>0</v>
      </c>
      <c r="D373" s="127" t="str">
        <f>+IFERROR(C373/'2. PPTO CONSOLIDADO'!$G$1307,"")</f>
        <v/>
      </c>
    </row>
    <row r="374" spans="1:4" ht="25.5" hidden="1">
      <c r="A374" s="119" t="str">
        <f>+'2. PPTO CONSOLIDADO'!A1096</f>
        <v>13.</v>
      </c>
      <c r="B374" s="120" t="str">
        <f>+'2. PPTO CONSOLIDADO'!B1096</f>
        <v>SUBTOTAL 13. PAÑETES, REVOQUES Y REPELLOS.</v>
      </c>
      <c r="C374" s="123">
        <f>+IF('2. PPTO CONSOLIDADO'!G1096="","",'2. PPTO CONSOLIDADO'!G1096)</f>
        <v>0</v>
      </c>
      <c r="D374" s="121" t="str">
        <f>+IFERROR(C374/'2. PPTO CONSOLIDADO'!$G$1307,"")</f>
        <v/>
      </c>
    </row>
    <row r="375" spans="1:4">
      <c r="A375" s="124" t="e">
        <f>+'2. PPTO CONSOLIDADO'!#REF!</f>
        <v>#REF!</v>
      </c>
      <c r="B375" s="125" t="e">
        <f>+'2. PPTO CONSOLIDADO'!#REF!</f>
        <v>#REF!</v>
      </c>
      <c r="C375" s="126" t="e">
        <f>+IF('2. PPTO CONSOLIDADO'!#REF!="","",'2. PPTO CONSOLIDADO'!#REF!)</f>
        <v>#REF!</v>
      </c>
      <c r="D375" s="127" t="str">
        <f>+IFERROR(C375/'2. PPTO CONSOLIDADO'!$G$1307,"")</f>
        <v/>
      </c>
    </row>
    <row r="376" spans="1:4" ht="63.75">
      <c r="A376" s="124" t="str">
        <f>+'2. PPTO CONSOLIDADO'!A27</f>
        <v>2.1.4</v>
      </c>
      <c r="B376" s="125" t="str">
        <f>+'2. PPTO CONSOLIDADO'!B27</f>
        <v>Excavación manual en material común h.&lt;=2,00m. Incluye entibado en ambos costados, cargue, retiro, disposición de escombros a sitio aprobado por la autoridad ambiental.</v>
      </c>
      <c r="C376" s="126">
        <f>+IF('2. PPTO CONSOLIDADO'!G27="","",'2. PPTO CONSOLIDADO'!G27)</f>
        <v>0</v>
      </c>
      <c r="D376" s="127" t="str">
        <f>+IFERROR(C376/'2. PPTO CONSOLIDADO'!$G$1307,"")</f>
        <v/>
      </c>
    </row>
    <row r="377" spans="1:4" ht="127.5">
      <c r="A377" s="124" t="str">
        <f>+'2. PPTO CONSOLIDADO'!A1224</f>
        <v>21.1.50</v>
      </c>
      <c r="B377" s="125" t="str">
        <f>+'2. PPTO CONSOLIDADO'!B1224</f>
        <v>Sanitario antivandálico sencillo. Fabricado en acero inoxidable 304, calibre 16 IGT, SOCODA o equivalente de igual calidad o superior. Incluye  válvula Docol de 1"1/4,boton de accionamiento levin en ABC, esparragos de anclaje de 1/2" y todos los demás elementos necesarios para su correcta instalación y funcionamiento.</v>
      </c>
      <c r="C377" s="126">
        <f>+IF('2. PPTO CONSOLIDADO'!G1224="","",'2. PPTO CONSOLIDADO'!G1224)</f>
        <v>0</v>
      </c>
      <c r="D377" s="127" t="str">
        <f>+IFERROR(C377/'2. PPTO CONSOLIDADO'!$G$1307,"")</f>
        <v/>
      </c>
    </row>
    <row r="378" spans="1:4" ht="127.5">
      <c r="A378" s="124" t="str">
        <f>+'2. PPTO CONSOLIDADO'!A1213</f>
        <v>21.1.39</v>
      </c>
      <c r="B378" s="125" t="str">
        <f>+'2. PPTO CONSOLIDADO'!B1213</f>
        <v>Lavamanos corrido en acero inox. fabricado en acero 304 calibre 16 IGT, SOCODA o equivalente de igual calidad o superior. incluye  valvula docol de 3/4, válvula de accionamiento botón levin enABC, esparragos de anclaje de 1/2", válvula reguladora para lavamanos,  y todos los demás elementos necesarios para su correcta instalación y funcionamiento.</v>
      </c>
      <c r="C378" s="126">
        <f>+IF('2. PPTO CONSOLIDADO'!G1213="","",'2. PPTO CONSOLIDADO'!G1213)</f>
        <v>0</v>
      </c>
      <c r="D378" s="127" t="str">
        <f>+IFERROR(C378/'2. PPTO CONSOLIDADO'!$G$1307,"")</f>
        <v/>
      </c>
    </row>
    <row r="379" spans="1:4" ht="25.5">
      <c r="A379" t="str">
        <f>+'2. PPTO CONSOLIDADO'!A806</f>
        <v>10.13.4</v>
      </c>
      <c r="B379" s="117" t="str">
        <f>+'2. PPTO CONSOLIDADO'!B806</f>
        <v>Suministro, instalación de tubería EMT 3/4, sobrepuesta, incluye accesorios</v>
      </c>
      <c r="C379" s="122">
        <f>+IF('2. PPTO CONSOLIDADO'!G806="","",'2. PPTO CONSOLIDADO'!G806)</f>
        <v>0</v>
      </c>
      <c r="D379" s="118" t="str">
        <f>+IFERROR(C379/'2. PPTO CONSOLIDADO'!$G$1307,"")</f>
        <v/>
      </c>
    </row>
    <row r="380" spans="1:4" ht="25.5">
      <c r="A380" t="str">
        <f>+'2. PPTO CONSOLIDADO'!A910</f>
        <v>10.20.3</v>
      </c>
      <c r="B380" s="117" t="str">
        <f>+'2. PPTO CONSOLIDADO'!B910</f>
        <v>Suministro, instalación de cableado de sonido, polarizado, 2x18 AWG</v>
      </c>
      <c r="C380" s="122">
        <f>+IF('2. PPTO CONSOLIDADO'!G910="","",'2. PPTO CONSOLIDADO'!G910)</f>
        <v>0</v>
      </c>
      <c r="D380" s="118" t="str">
        <f>+IFERROR(C380/'2. PPTO CONSOLIDADO'!$G$1307,"")</f>
        <v/>
      </c>
    </row>
    <row r="381" spans="1:4" ht="25.5">
      <c r="A381" t="str">
        <f>+'2. PPTO CONSOLIDADO'!A1230</f>
        <v>21.2.7</v>
      </c>
      <c r="B381" s="117" t="str">
        <f>+'2. PPTO CONSOLIDADO'!B1230</f>
        <v>Ducha antivandálica con regulador tubular. Tipo Corona o similar</v>
      </c>
      <c r="C381" s="122">
        <f>+IF('2. PPTO CONSOLIDADO'!G1230="","",'2. PPTO CONSOLIDADO'!G1230)</f>
        <v>0</v>
      </c>
      <c r="D381" s="118" t="str">
        <f>+IFERROR(C381/'2. PPTO CONSOLIDADO'!$G$1307,"")</f>
        <v/>
      </c>
    </row>
    <row r="382" spans="1:4">
      <c r="A382" t="e">
        <f>+'2. PPTO CONSOLIDADO'!#REF!</f>
        <v>#REF!</v>
      </c>
      <c r="B382" s="117" t="e">
        <f>+'2. PPTO CONSOLIDADO'!#REF!</f>
        <v>#REF!</v>
      </c>
      <c r="C382" s="122" t="e">
        <f>+IF('2. PPTO CONSOLIDADO'!#REF!="","",'2. PPTO CONSOLIDADO'!#REF!)</f>
        <v>#REF!</v>
      </c>
      <c r="D382" s="118" t="str">
        <f>+IFERROR(C382/'2. PPTO CONSOLIDADO'!$G$1307,"")</f>
        <v/>
      </c>
    </row>
    <row r="383" spans="1:4" ht="38.25">
      <c r="A383" t="str">
        <f>+'2. PPTO CONSOLIDADO'!A804</f>
        <v>10.13.2</v>
      </c>
      <c r="B383" s="117" t="str">
        <f>+'2. PPTO CONSOLIDADO'!B804</f>
        <v>Suministro, instalación de cableado 2 x 18 sistema de acceso y automatización</v>
      </c>
      <c r="C383" s="122">
        <f>+IF('2. PPTO CONSOLIDADO'!G804="","",'2. PPTO CONSOLIDADO'!G804)</f>
        <v>0</v>
      </c>
      <c r="D383" s="118" t="str">
        <f>+IFERROR(C383/'2. PPTO CONSOLIDADO'!$G$1307,"")</f>
        <v/>
      </c>
    </row>
    <row r="384" spans="1:4" ht="38.25">
      <c r="A384" t="str">
        <f>+'2. PPTO CONSOLIDADO'!A779</f>
        <v>10.8.2</v>
      </c>
      <c r="B384" s="117" t="str">
        <f>+'2. PPTO CONSOLIDADO'!B779</f>
        <v>Suministro, instalación, y configuración de acuerdo a especificaciones técnicas de detector de humo fotoelectrico</v>
      </c>
      <c r="C384" s="122">
        <f>+IF('2. PPTO CONSOLIDADO'!G779="","",'2. PPTO CONSOLIDADO'!G779)</f>
        <v>0</v>
      </c>
      <c r="D384" s="118" t="str">
        <f>+IFERROR(C384/'2. PPTO CONSOLIDADO'!$G$1307,"")</f>
        <v/>
      </c>
    </row>
    <row r="385" spans="1:4" ht="51">
      <c r="A385" t="str">
        <f>+'2. PPTO CONSOLIDADO'!A885</f>
        <v>10.18.2.4</v>
      </c>
      <c r="B385" s="117" t="str">
        <f>+'2. PPTO CONSOLIDADO'!B885</f>
        <v>Suministro, instalación, y configuración de acuerdo a especificaciones técnicas de switch 24 x 10/100/1000 (RJ-45) puertos,poe, 4 x 1000x SFP, capa 3</v>
      </c>
      <c r="C385" s="122">
        <f>+IF('2. PPTO CONSOLIDADO'!G885="","",'2. PPTO CONSOLIDADO'!G885)</f>
        <v>0</v>
      </c>
      <c r="D385" s="118" t="str">
        <f>+IFERROR(C385/'2. PPTO CONSOLIDADO'!$G$1307,"")</f>
        <v/>
      </c>
    </row>
    <row r="386" spans="1:4" ht="38.25">
      <c r="A386" t="str">
        <f>+'2. PPTO CONSOLIDADO'!A800</f>
        <v>10.11.3</v>
      </c>
      <c r="B386" s="117" t="str">
        <f>+'2. PPTO CONSOLIDADO'!B800</f>
        <v>Suministro, instalación, de acuerdo a especificaciones técnicas de gabinete cuartos tecnicos</v>
      </c>
      <c r="C386" s="122">
        <f>+IF('2. PPTO CONSOLIDADO'!G800="","",'2. PPTO CONSOLIDADO'!G800)</f>
        <v>0</v>
      </c>
      <c r="D386" s="118" t="str">
        <f>+IFERROR(C386/'2. PPTO CONSOLIDADO'!$G$1307,"")</f>
        <v/>
      </c>
    </row>
    <row r="387" spans="1:4" ht="38.25">
      <c r="A387" t="str">
        <f>+'2. PPTO CONSOLIDADO'!A1127</f>
        <v>15.2.5.12</v>
      </c>
      <c r="B387" s="117" t="str">
        <f>+'2. PPTO CONSOLIDADO'!B1127</f>
        <v>Teja termoacústica tipo sandwich deck tipo C Hunter Douglas o equivalente, pa cubierta liviana pabellón.</v>
      </c>
      <c r="C387" s="122">
        <f>+IF('2. PPTO CONSOLIDADO'!G1127="","",'2. PPTO CONSOLIDADO'!G1127)</f>
        <v>0</v>
      </c>
      <c r="D387" s="118" t="str">
        <f>+IFERROR(C387/'2. PPTO CONSOLIDADO'!$G$1307,"")</f>
        <v/>
      </c>
    </row>
    <row r="388" spans="1:4" ht="76.5">
      <c r="A388" t="str">
        <f>+'2. PPTO CONSOLIDADO'!A304</f>
        <v>4.2.1.18</v>
      </c>
      <c r="B388" s="117" t="str">
        <f>+'2. PPTO CONSOLIDADO'!B304</f>
        <v>Muro en concreto vaciado de 4000 PSI  con refuerzos con orificios que funcionan como peldaños para el acceso a camastro segundo nivel celdas. Dimensiones: 0,90 x 2,10 x 0,10 m.</v>
      </c>
      <c r="C388" s="122">
        <f>+IF('2. PPTO CONSOLIDADO'!G304="","",'2. PPTO CONSOLIDADO'!G304)</f>
        <v>0</v>
      </c>
      <c r="D388" s="118" t="str">
        <f>+IFERROR(C388/'2. PPTO CONSOLIDADO'!$G$1307,"")</f>
        <v/>
      </c>
    </row>
    <row r="389" spans="1:4" ht="89.25">
      <c r="A389" t="str">
        <f>+'2. PPTO CONSOLIDADO'!A648</f>
        <v>10.2.6.1</v>
      </c>
      <c r="B389" s="117" t="str">
        <f>+'2. PPTO CONSOLIDADO'!B648</f>
        <v xml:space="preserve">Salida estándar para toma monofásica doble con polo a tierra para red normal, en tubo conduit pvc de 3/4" y conductores de cobre 2n12+1no12 awg tipo pe-hf-fr-ls-ct. incluye toma, curvas, terminales, uniones, soportes, cajas y accesorios para completar la salida. </v>
      </c>
      <c r="C389" s="122">
        <f>+IF('2. PPTO CONSOLIDADO'!G648="","",'2. PPTO CONSOLIDADO'!G648)</f>
        <v>0</v>
      </c>
      <c r="D389" s="118" t="str">
        <f>+IFERROR(C389/'2. PPTO CONSOLIDADO'!$G$1307,"")</f>
        <v/>
      </c>
    </row>
    <row r="390" spans="1:4" ht="89.25">
      <c r="A390" t="str">
        <f>+'2. PPTO CONSOLIDADO'!A250</f>
        <v>3.2.5.93</v>
      </c>
      <c r="B390" s="117" t="str">
        <f>+'2. PPTO CONSOLIDADO'!B250</f>
        <v>Electrobomba sumergible tipo lapicero 6" con empaquetadura refrigerante (Q=27,98 LPS, H=72,00m, P=36,00 HP), incluye conexiones y tablero eléctrico, flotadores de control de nivel, y demás elementos para su correcto funcionamiento.</v>
      </c>
      <c r="C390" s="122">
        <f>+IF('2. PPTO CONSOLIDADO'!G250="","",'2. PPTO CONSOLIDADO'!G250)</f>
        <v>0</v>
      </c>
      <c r="D390" s="118" t="str">
        <f>+IFERROR(C390/'2. PPTO CONSOLIDADO'!$G$1307,"")</f>
        <v/>
      </c>
    </row>
    <row r="391" spans="1:4" ht="255">
      <c r="A391" t="str">
        <f>+'2. PPTO CONSOLIDADO'!A1188</f>
        <v>17.2.4</v>
      </c>
      <c r="B391" s="117" t="str">
        <f>+'2. PPTO CONSOLIDADO'!B1188</f>
        <v>Puerta en Madera. Marco Lámina C.R. calibre 18. Estructura ala Madera maciza tipo Chingale o equivalente, Superficie Exterior Hoja en Triplex 4 mm. Bisagra de nudo con pin de seguridad de 3 1/2". Lámina C.R. Cabeza plana. Cerradura de pomo tipo Schlage o equivalente. Acabado Pintura al duco: disolvente, pintura anticorrosivo oleo resinosa gris y alquídica esmalte sintético de uso interior y exterior que cumple con la Norma 1283 de ICONTEC para esmaltes alquímicos de secamiento al aire, tipo 1, grado A, con la aplicación de 45 micrones. Ala Recubrimiento decorativo de alta presión, resistencia 3000 ciclos, espesor F8. Todos los filos con canto plano termofundido rígido de alta presión.</v>
      </c>
      <c r="C391" s="122">
        <f>+IF('2. PPTO CONSOLIDADO'!G1188="","",'2. PPTO CONSOLIDADO'!G1188)</f>
        <v>0</v>
      </c>
      <c r="D391" s="118" t="str">
        <f>+IFERROR(C391/'2. PPTO CONSOLIDADO'!$G$1307,"")</f>
        <v/>
      </c>
    </row>
    <row r="392" spans="1:4" ht="102">
      <c r="A392" t="str">
        <f>+'2. PPTO CONSOLIDADO'!A280</f>
        <v>3.2.6.1</v>
      </c>
      <c r="B392" s="117" t="str">
        <f>+'2. PPTO CONSOLIDADO'!B280</f>
        <v>Tubería PVC C-900 4", instalada subterránea. Incluye suministro, instalación, atraque en arena. No incluye accesorios especiales como tés dobles, uniones borrachas, u similares que excedan de manera considerable el costos de los accesorios ordinarios.</v>
      </c>
      <c r="C392" s="122">
        <f>+IF('2. PPTO CONSOLIDADO'!G280="","",'2. PPTO CONSOLIDADO'!G280)</f>
        <v>0</v>
      </c>
      <c r="D392" s="118" t="str">
        <f>+IFERROR(C392/'2. PPTO CONSOLIDADO'!$G$1307,"")</f>
        <v/>
      </c>
    </row>
    <row r="393" spans="1:4" ht="51">
      <c r="A393" t="str">
        <f>+'2. PPTO CONSOLIDADO'!A764</f>
        <v>10.7.17</v>
      </c>
      <c r="B393" s="117" t="str">
        <f>+'2. PPTO CONSOLIDADO'!B764</f>
        <v>Suministro, instalación, y configuración de acuerdo a especificaciones técnicas de controladoras de 24 entradas universales</v>
      </c>
      <c r="C393" s="122">
        <f>+IF('2. PPTO CONSOLIDADO'!G764="","",'2. PPTO CONSOLIDADO'!G764)</f>
        <v>0</v>
      </c>
      <c r="D393" s="118" t="str">
        <f>+IFERROR(C393/'2. PPTO CONSOLIDADO'!$G$1307,"")</f>
        <v/>
      </c>
    </row>
    <row r="394" spans="1:4" ht="51">
      <c r="A394" t="str">
        <f>+'2. PPTO CONSOLIDADO'!A887</f>
        <v>10.18.2.6</v>
      </c>
      <c r="B394" s="117" t="str">
        <f>+'2. PPTO CONSOLIDADO'!B887</f>
        <v>Suministro, instalación, y configuración de acuerdo a especificaciones técnicas de switch 48 x 10/100/1000 (RJ-45) puertos,poe, 4 x 1000x SFP, capa 3</v>
      </c>
      <c r="C394" s="122">
        <f>+IF('2. PPTO CONSOLIDADO'!G887="","",'2. PPTO CONSOLIDADO'!G887)</f>
        <v>0</v>
      </c>
      <c r="D394" s="118" t="str">
        <f>+IFERROR(C394/'2. PPTO CONSOLIDADO'!$G$1307,"")</f>
        <v/>
      </c>
    </row>
    <row r="395" spans="1:4">
      <c r="A395" t="e">
        <f>+'2. PPTO CONSOLIDADO'!#REF!</f>
        <v>#REF!</v>
      </c>
      <c r="B395" s="117" t="e">
        <f>+'2. PPTO CONSOLIDADO'!#REF!</f>
        <v>#REF!</v>
      </c>
      <c r="C395" s="122" t="e">
        <f>+IF('2. PPTO CONSOLIDADO'!#REF!="","",'2. PPTO CONSOLIDADO'!#REF!)</f>
        <v>#REF!</v>
      </c>
      <c r="D395" s="118" t="str">
        <f>+IFERROR(C395/'2. PPTO CONSOLIDADO'!$G$1307,"")</f>
        <v/>
      </c>
    </row>
    <row r="396" spans="1:4">
      <c r="A396" t="e">
        <f>+'2. PPTO CONSOLIDADO'!#REF!</f>
        <v>#REF!</v>
      </c>
      <c r="B396" s="117" t="e">
        <f>+'2. PPTO CONSOLIDADO'!#REF!</f>
        <v>#REF!</v>
      </c>
      <c r="C396" s="122" t="e">
        <f>+IF('2. PPTO CONSOLIDADO'!#REF!="","",'2. PPTO CONSOLIDADO'!#REF!)</f>
        <v>#REF!</v>
      </c>
      <c r="D396" s="118" t="str">
        <f>+IFERROR(C396/'2. PPTO CONSOLIDADO'!$G$1307,"")</f>
        <v/>
      </c>
    </row>
    <row r="397" spans="1:4" ht="140.25">
      <c r="A397" t="str">
        <f>+'2. PPTO CONSOLIDADO'!A77</f>
        <v>3.2.1.8</v>
      </c>
      <c r="B397" s="117" t="str">
        <f>+'2. PPTO CONSOLIDADO'!B77</f>
        <v>Tubería PEAD (PN 8) RDE 21 Ø110mm,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v>
      </c>
      <c r="C397" s="122">
        <f>+IF('2. PPTO CONSOLIDADO'!G77="","",'2. PPTO CONSOLIDADO'!G77)</f>
        <v>0</v>
      </c>
      <c r="D397" s="118" t="str">
        <f>+IFERROR(C397/'2. PPTO CONSOLIDADO'!$G$1307,"")</f>
        <v/>
      </c>
    </row>
    <row r="398" spans="1:4" ht="395.25">
      <c r="A398" t="str">
        <f>+'2. PPTO CONSOLIDADO'!A516</f>
        <v>8.3.7.2</v>
      </c>
      <c r="B398" s="117" t="str">
        <f>+'2. PPTO CONSOLIDADO'!B516</f>
        <v>Suministro, montaje y conexión de Equipo de Bombeo, incluye los siguientes equipos; 1)Bomba con motor Eléctrico, UL/FM, Carcaza partida, 750Gpm @ 164Psi (incluye tablero controlador y equipamiento), 2)Válvula de alivio principal, 5) Bomba con motor Eléctrico, UL/FM, Carcaza partida, 750Gpm @ 164Psi (incluye tablero controlador y equipamiento), 6) Bomba Jockey de 5 GPM a 88 PSI, con motor eléct.de 230 voltios (incluye tablero controlador), 7) Arrancado Estrella Triangulo 8) Tablero Eléctrico y alistado para 220 Voltios, 3 fases, 60 Hz, UL / FM, 9) base stansard en acero estructural para el conjunto Bomba - Motor. O equivalente de igual calidad o superior del Equipo de Bombeo. Incluye accesorios, relacionados y complementarios, pruebas necesarias y todos los elementos y actividades que garanticen el buen funcionamiento. El equipo de bombeo y sus accesorios deberán suministrarse cumpliendo las especificaciones que para equipos de bombeo da la NATIONAL FIRE PROTECTION ASSOCIATION, norma NFPA-20. No incluye obra civil de adecuación</v>
      </c>
      <c r="C398" s="122">
        <f>+IF('2. PPTO CONSOLIDADO'!G516="","",'2. PPTO CONSOLIDADO'!G516)</f>
        <v>0</v>
      </c>
      <c r="D398" s="118" t="str">
        <f>+IFERROR(C398/'2. PPTO CONSOLIDADO'!$G$1307,"")</f>
        <v/>
      </c>
    </row>
    <row r="399" spans="1:4" ht="51">
      <c r="A399" t="str">
        <f>+'2. PPTO CONSOLIDADO'!A1133</f>
        <v>15.2.7.14</v>
      </c>
      <c r="B399" s="117" t="str">
        <f>+'2. PPTO CONSOLIDADO'!B1133</f>
        <v xml:space="preserve">Cortagoteras longitudinal "T" de 3" + silicona estructural para evitar par galvánico colocado sobre manto de impermeabilización. </v>
      </c>
      <c r="C399" s="122">
        <f>+IF('2. PPTO CONSOLIDADO'!G1133="","",'2. PPTO CONSOLIDADO'!G1133)</f>
        <v>0</v>
      </c>
      <c r="D399" s="118" t="str">
        <f>+IFERROR(C399/'2. PPTO CONSOLIDADO'!$G$1307,"")</f>
        <v/>
      </c>
    </row>
    <row r="400" spans="1:4" ht="255">
      <c r="A400" t="str">
        <f>+'2. PPTO CONSOLIDADO'!A1161</f>
        <v>16.2.3.21</v>
      </c>
      <c r="B400" s="117" t="str">
        <f>+'2. PPTO CONSOLIDADO'!B1161</f>
        <v>Puerta de Alta Seguridad. Puerta Metálica Estructura Hoja en Acero H.R. - Perfil estructural tubular rectangular de 2 3/8"x 1 1/2" (6cm x 3.7cm) con pared calibre 2.5mm. Entamborado en Acero C.R. - Lámina C.R. calibre 14 (1.9mm), con refuerzo horizontal en Ángulo H.R. de 1 1/2" x 1 1/2" calibre 3/16" (2.6mm). Bisagra con Pistón cilíndrico de 3 cuerpos HR ∅3/4" - Brazos en ángulo 1 1/2" calibre 3/16".  + sobre tapa Acero H.R. - Platina calibre 1/8" (3.2 mm.). Acabado en Anticorrosivo oleo resinosa gris y alquídica esmalte sintético de uso interior el cual deberá cumplir con la norma ICONTEC 1283 para esmaltes alquímicos de secamiento al aire, tipo 1, grado A, con la aplicación de 42 micrones.</v>
      </c>
      <c r="C400" s="122">
        <f>+IF('2. PPTO CONSOLIDADO'!G1161="","",'2. PPTO CONSOLIDADO'!G1161)</f>
        <v>0</v>
      </c>
      <c r="D400" s="118" t="str">
        <f>+IFERROR(C400/'2. PPTO CONSOLIDADO'!$G$1307,"")</f>
        <v/>
      </c>
    </row>
    <row r="401" spans="1:4">
      <c r="A401" t="e">
        <f>+'2. PPTO CONSOLIDADO'!#REF!</f>
        <v>#REF!</v>
      </c>
      <c r="B401" s="117" t="e">
        <f>+'2. PPTO CONSOLIDADO'!#REF!</f>
        <v>#REF!</v>
      </c>
      <c r="C401" s="122" t="e">
        <f>+IF('2. PPTO CONSOLIDADO'!#REF!="","",'2. PPTO CONSOLIDADO'!#REF!)</f>
        <v>#REF!</v>
      </c>
      <c r="D401" s="118" t="str">
        <f>+IFERROR(C401/'2. PPTO CONSOLIDADO'!$G$1307,"")</f>
        <v/>
      </c>
    </row>
    <row r="402" spans="1:4" ht="25.5">
      <c r="A402" t="str">
        <f>+'2. PPTO CONSOLIDADO'!A404</f>
        <v>8.1.7.1.3</v>
      </c>
      <c r="B402" s="117" t="str">
        <f>+'2. PPTO CONSOLIDADO'!B404</f>
        <v>Tubería PVC-S diámetro 4", incluye soportes y accesorios</v>
      </c>
      <c r="C402" s="122">
        <f>+IF('2. PPTO CONSOLIDADO'!G404="","",'2. PPTO CONSOLIDADO'!G404)</f>
        <v>0</v>
      </c>
      <c r="D402" s="118" t="str">
        <f>+IFERROR(C402/'2. PPTO CONSOLIDADO'!$G$1307,"")</f>
        <v/>
      </c>
    </row>
    <row r="403" spans="1:4" ht="76.5">
      <c r="A403" t="str">
        <f>+'2. PPTO CONSOLIDADO'!A850</f>
        <v>10.16.4.15</v>
      </c>
      <c r="B403" s="117" t="str">
        <f>+'2. PPTO CONSOLIDADO'!B850</f>
        <v xml:space="preserve">Suministro, instalación. de acuerdo a especificaciones técnicas de bandeja porta cables - Incluye accesorios de fijacion de aterrizamiento, cable de descarga a tierra según retie, conexión entre tramos y cambios de nivel </v>
      </c>
      <c r="C403" s="122">
        <f>+IF('2. PPTO CONSOLIDADO'!G850="","",'2. PPTO CONSOLIDADO'!G850)</f>
        <v>0</v>
      </c>
      <c r="D403" s="118" t="str">
        <f>+IFERROR(C403/'2. PPTO CONSOLIDADO'!$G$1307,"")</f>
        <v/>
      </c>
    </row>
    <row r="404" spans="1:4" ht="51">
      <c r="A404" t="str">
        <f>+'2. PPTO CONSOLIDADO'!A25</f>
        <v>2.1.1</v>
      </c>
      <c r="B404" s="117" t="str">
        <f>+'2. PPTO CONSOLIDADO'!B25</f>
        <v>Descapote mecánico de capa vegetal h.prom &lt;=30 cm. Incluye cargue, retiro, disposición de escombros a sitio aprobado por la autoridad ambiental.</v>
      </c>
      <c r="C404" s="122">
        <f>+IF('2. PPTO CONSOLIDADO'!G25="","",'2. PPTO CONSOLIDADO'!G25)</f>
        <v>0</v>
      </c>
      <c r="D404" s="118" t="str">
        <f>+IFERROR(C404/'2. PPTO CONSOLIDADO'!$G$1307,"")</f>
        <v/>
      </c>
    </row>
    <row r="405" spans="1:4" ht="51">
      <c r="A405" t="str">
        <f>+'2. PPTO CONSOLIDADO'!A189</f>
        <v>3.2.5.29</v>
      </c>
      <c r="B405" s="117" t="str">
        <f>+'2. PPTO CONSOLIDADO'!B189</f>
        <v>Tanque PTAR - estructura en acero A-36, recubrimiento interno en PRFV + gelcoat a base de resina poliéster, acabado externo en pintura epóxica,</v>
      </c>
      <c r="C405" s="122">
        <f>+IF('2. PPTO CONSOLIDADO'!G189="","",'2. PPTO CONSOLIDADO'!G189)</f>
        <v>0</v>
      </c>
      <c r="D405" s="118" t="str">
        <f>+IFERROR(C405/'2. PPTO CONSOLIDADO'!$G$1307,"")</f>
        <v/>
      </c>
    </row>
    <row r="406" spans="1:4" ht="114.75">
      <c r="A406" t="str">
        <f>+'2. PPTO CONSOLIDADO'!A1137</f>
        <v>15.3.3.2</v>
      </c>
      <c r="B406" s="117" t="str">
        <f>+'2. PPTO CONSOLIDADO'!B1137</f>
        <v>Cortasoles no estructurales en bloque de concreto acabado pañetado, para iluminación y ventilación. Especificaciones técnicas ver planos estructurales, incluye grouting y grafiles. Cumplen con las especificaciones de Climatización y Seguridad.(0.14X0.60). No incluye anclajes.</v>
      </c>
      <c r="C406" s="122">
        <f>+IF('2. PPTO CONSOLIDADO'!G1137="","",'2. PPTO CONSOLIDADO'!G1137)</f>
        <v>0</v>
      </c>
      <c r="D406" s="118" t="str">
        <f>+IFERROR(C406/'2. PPTO CONSOLIDADO'!$G$1307,"")</f>
        <v/>
      </c>
    </row>
    <row r="407" spans="1:4" ht="76.5">
      <c r="A407" t="str">
        <f>+'2. PPTO CONSOLIDADO'!A342</f>
        <v>7.1.2.8</v>
      </c>
      <c r="B407" s="117" t="str">
        <f>+'2. PPTO CONSOLIDADO'!B342</f>
        <v>Muro en panelería seca láminas en fibrocemento e= 10 mm (dos caras), acabado liso para divisiones interiores con pintura vinílica tipo Pintuco o equivalente + elementos de fijación en acero galvanizado</v>
      </c>
      <c r="C407" s="122">
        <f>+IF('2. PPTO CONSOLIDADO'!G342="","",'2. PPTO CONSOLIDADO'!G342)</f>
        <v>0</v>
      </c>
      <c r="D407" s="118" t="str">
        <f>+IFERROR(C407/'2. PPTO CONSOLIDADO'!$G$1307,"")</f>
        <v/>
      </c>
    </row>
    <row r="408" spans="1:4" ht="38.25">
      <c r="A408" t="str">
        <f>+'2. PPTO CONSOLIDADO'!A995</f>
        <v>12.2.2.5</v>
      </c>
      <c r="B408" s="117" t="str">
        <f>+'2. PPTO CONSOLIDADO'!B995</f>
        <v>Unidad condensadora , descarga horizontal, 12.000 Btu/hr ARI, 208V-2Ph-60Hz, 1.4 kW, R-410A</v>
      </c>
      <c r="C408" s="122">
        <f>+IF('2. PPTO CONSOLIDADO'!G995="","",'2. PPTO CONSOLIDADO'!G995)</f>
        <v>0</v>
      </c>
      <c r="D408" s="118" t="str">
        <f>+IFERROR(C408/'2. PPTO CONSOLIDADO'!$G$1307,"")</f>
        <v/>
      </c>
    </row>
    <row r="409" spans="1:4">
      <c r="A409" t="str">
        <f>+'2. PPTO CONSOLIDADO'!A657</f>
        <v>10.2.8.5</v>
      </c>
      <c r="B409" s="117" t="str">
        <f>+'2. PPTO CONSOLIDADO'!B657</f>
        <v>Lum. LED explosion-proof light- 40W</v>
      </c>
      <c r="C409" s="122">
        <f>+IF('2. PPTO CONSOLIDADO'!G657="","",'2. PPTO CONSOLIDADO'!G657)</f>
        <v>0</v>
      </c>
      <c r="D409" s="118" t="str">
        <f>+IFERROR(C409/'2. PPTO CONSOLIDADO'!$G$1307,"")</f>
        <v/>
      </c>
    </row>
    <row r="410" spans="1:4" ht="25.5">
      <c r="A410" t="str">
        <f>+'2. PPTO CONSOLIDADO'!A908</f>
        <v>10.20.1</v>
      </c>
      <c r="B410" s="117" t="str">
        <f>+'2. PPTO CONSOLIDADO'!B908</f>
        <v>Suministro, instalación de tubería emt 3/4, sobrepuesta, Incluye accesorios</v>
      </c>
      <c r="C410" s="122">
        <f>+IF('2. PPTO CONSOLIDADO'!G908="","",'2. PPTO CONSOLIDADO'!G908)</f>
        <v>0</v>
      </c>
      <c r="D410" s="118" t="str">
        <f>+IFERROR(C410/'2. PPTO CONSOLIDADO'!$G$1307,"")</f>
        <v/>
      </c>
    </row>
    <row r="411" spans="1:4">
      <c r="A411" t="e">
        <f>+'2. PPTO CONSOLIDADO'!#REF!</f>
        <v>#REF!</v>
      </c>
      <c r="B411" s="117" t="e">
        <f>+'2. PPTO CONSOLIDADO'!#REF!</f>
        <v>#REF!</v>
      </c>
      <c r="C411" s="122" t="e">
        <f>+IF('2. PPTO CONSOLIDADO'!#REF!="","",'2. PPTO CONSOLIDADO'!#REF!)</f>
        <v>#REF!</v>
      </c>
      <c r="D411" s="118" t="str">
        <f>+IFERROR(C411/'2. PPTO CONSOLIDADO'!$G$1307,"")</f>
        <v/>
      </c>
    </row>
    <row r="412" spans="1:4">
      <c r="A412" t="e">
        <f>+'2. PPTO CONSOLIDADO'!#REF!</f>
        <v>#REF!</v>
      </c>
      <c r="B412" s="117" t="e">
        <f>+'2. PPTO CONSOLIDADO'!#REF!</f>
        <v>#REF!</v>
      </c>
      <c r="C412" s="122" t="e">
        <f>+IF('2. PPTO CONSOLIDADO'!#REF!="","",'2. PPTO CONSOLIDADO'!#REF!)</f>
        <v>#REF!</v>
      </c>
      <c r="D412" s="118" t="str">
        <f>+IFERROR(C412/'2. PPTO CONSOLIDADO'!$G$1307,"")</f>
        <v/>
      </c>
    </row>
    <row r="413" spans="1:4" ht="76.5">
      <c r="A413" t="str">
        <f>+'2. PPTO CONSOLIDADO'!A892</f>
        <v>10.18.4.1</v>
      </c>
      <c r="B413" s="117" t="str">
        <f>+'2. PPTO CONSOLIDADO'!B892</f>
        <v>suministro, configuración e instalación de kvm de 8 puertos  monitor de 17" lcd y todos las demas actividades necesarias para garantizar el correcto funcionamiento y puesta en operación. incluye las referencias: kvm, o similar.</v>
      </c>
      <c r="C413" s="122">
        <f>+IF('2. PPTO CONSOLIDADO'!G892="","",'2. PPTO CONSOLIDADO'!G892)</f>
        <v>0</v>
      </c>
      <c r="D413" s="118" t="str">
        <f>+IFERROR(C413/'2. PPTO CONSOLIDADO'!$G$1307,"")</f>
        <v/>
      </c>
    </row>
    <row r="414" spans="1:4" ht="38.25">
      <c r="A414" t="str">
        <f>+'2. PPTO CONSOLIDADO'!A509</f>
        <v>8.3.4.23</v>
      </c>
      <c r="B414" s="117" t="str">
        <f>+'2. PPTO CONSOLIDADO'!B509</f>
        <v>Rociador Viking VK410 antivandálico, con escudo, respuesta estandar k=5.6 de 1/2"</v>
      </c>
      <c r="C414" s="122">
        <f>+IF('2. PPTO CONSOLIDADO'!G509="","",'2. PPTO CONSOLIDADO'!G509)</f>
        <v>0</v>
      </c>
      <c r="D414" s="118" t="str">
        <f>+IFERROR(C414/'2. PPTO CONSOLIDADO'!$G$1307,"")</f>
        <v/>
      </c>
    </row>
    <row r="415" spans="1:4" ht="76.5">
      <c r="A415" t="str">
        <f>+'2. PPTO CONSOLIDADO'!A665</f>
        <v>10.2.8.14</v>
      </c>
      <c r="B415" s="117" t="str">
        <f>+'2. PPTO CONSOLIDADO'!B665</f>
        <v>Suministro, montaje y conexión de panel led 0,60 x 0,60 (SYLVANIA) 45w, con especificación y modelo indicado en el estudio fotométrico. incluye elementos para montaje, fijación y/o descuelgue.</v>
      </c>
      <c r="C415" s="122">
        <f>+IF('2. PPTO CONSOLIDADO'!G665="","",'2. PPTO CONSOLIDADO'!G665)</f>
        <v>0</v>
      </c>
      <c r="D415" s="118" t="str">
        <f>+IFERROR(C415/'2. PPTO CONSOLIDADO'!$G$1307,"")</f>
        <v/>
      </c>
    </row>
    <row r="416" spans="1:4" ht="38.25">
      <c r="A416" t="str">
        <f>+'2. PPTO CONSOLIDADO'!A651</f>
        <v>10.2.7.1</v>
      </c>
      <c r="B416" s="117" t="str">
        <f>+'2. PPTO CONSOLIDADO'!B651</f>
        <v>Salida 5 lineas en cable d ecobre No 12 para equipos especiales, aires acondiciondos, grecas, ETC</v>
      </c>
      <c r="C416" s="122">
        <f>+IF('2. PPTO CONSOLIDADO'!G651="","",'2. PPTO CONSOLIDADO'!G651)</f>
        <v>0</v>
      </c>
      <c r="D416" s="118" t="str">
        <f>+IFERROR(C416/'2. PPTO CONSOLIDADO'!$G$1307,"")</f>
        <v/>
      </c>
    </row>
    <row r="417" spans="1:4">
      <c r="A417" t="e">
        <f>+'2. PPTO CONSOLIDADO'!#REF!</f>
        <v>#REF!</v>
      </c>
      <c r="B417" s="117" t="e">
        <f>+'2. PPTO CONSOLIDADO'!#REF!</f>
        <v>#REF!</v>
      </c>
      <c r="C417" s="122" t="e">
        <f>+IF('2. PPTO CONSOLIDADO'!#REF!="","",'2. PPTO CONSOLIDADO'!#REF!)</f>
        <v>#REF!</v>
      </c>
      <c r="D417" s="118" t="str">
        <f>+IFERROR(C417/'2. PPTO CONSOLIDADO'!$G$1307,"")</f>
        <v/>
      </c>
    </row>
    <row r="418" spans="1:4" ht="51">
      <c r="A418" t="str">
        <f>+'2. PPTO CONSOLIDADO'!A888</f>
        <v>10.18.2.7</v>
      </c>
      <c r="B418" s="117" t="str">
        <f>+'2. PPTO CONSOLIDADO'!B888</f>
        <v>Suministro, instalación, y configuración de acuerdo a especificaciones técnicas de módulo de stacking (Incluye kit de cableado)</v>
      </c>
      <c r="C418" s="122">
        <f>+IF('2. PPTO CONSOLIDADO'!G888="","",'2. PPTO CONSOLIDADO'!G888)</f>
        <v>0</v>
      </c>
      <c r="D418" s="118" t="str">
        <f>+IFERROR(C418/'2. PPTO CONSOLIDADO'!$G$1307,"")</f>
        <v/>
      </c>
    </row>
    <row r="419" spans="1:4" ht="38.25">
      <c r="A419" t="str">
        <f>+'2. PPTO CONSOLIDADO'!A299</f>
        <v>4.1.4.4</v>
      </c>
      <c r="B419" s="117" t="str">
        <f>+'2. PPTO CONSOLIDADO'!B299</f>
        <v>Escalera aérea integral en concreto f'c=4000 PSI. No incluye aceros ni mallas electrosoldadas.</v>
      </c>
      <c r="C419" s="122">
        <f>+IF('2. PPTO CONSOLIDADO'!G299="","",'2. PPTO CONSOLIDADO'!G299)</f>
        <v>0</v>
      </c>
      <c r="D419" s="118" t="str">
        <f>+IFERROR(C419/'2. PPTO CONSOLIDADO'!$G$1307,"")</f>
        <v/>
      </c>
    </row>
    <row r="420" spans="1:4" ht="38.25">
      <c r="A420" t="str">
        <f>+'2. PPTO CONSOLIDADO'!A823</f>
        <v>10.16.2.4</v>
      </c>
      <c r="B420" s="117" t="str">
        <f>+'2. PPTO CONSOLIDADO'!B823</f>
        <v>Suministro, instalación, y marquillaje. de acuerdo a especificaciones técnicas de gabinete 12u</v>
      </c>
      <c r="C420" s="122">
        <f>+IF('2. PPTO CONSOLIDADO'!G823="","",'2. PPTO CONSOLIDADO'!G823)</f>
        <v>0</v>
      </c>
      <c r="D420" s="118" t="str">
        <f>+IFERROR(C420/'2. PPTO CONSOLIDADO'!$G$1307,"")</f>
        <v/>
      </c>
    </row>
    <row r="421" spans="1:4">
      <c r="A421" t="e">
        <f>+'2. PPTO CONSOLIDADO'!#REF!</f>
        <v>#REF!</v>
      </c>
      <c r="B421" s="117" t="e">
        <f>+'2. PPTO CONSOLIDADO'!#REF!</f>
        <v>#REF!</v>
      </c>
      <c r="C421" s="122" t="e">
        <f>+IF('2. PPTO CONSOLIDADO'!#REF!="","",'2. PPTO CONSOLIDADO'!#REF!)</f>
        <v>#REF!</v>
      </c>
      <c r="D421" s="118" t="str">
        <f>+IFERROR(C421/'2. PPTO CONSOLIDADO'!$G$1307,"")</f>
        <v/>
      </c>
    </row>
    <row r="422" spans="1:4">
      <c r="A422" t="e">
        <f>+'2. PPTO CONSOLIDADO'!#REF!</f>
        <v>#REF!</v>
      </c>
      <c r="B422" s="117" t="e">
        <f>+'2. PPTO CONSOLIDADO'!#REF!</f>
        <v>#REF!</v>
      </c>
      <c r="C422" s="122" t="e">
        <f>+IF('2. PPTO CONSOLIDADO'!#REF!="","",'2. PPTO CONSOLIDADO'!#REF!)</f>
        <v>#REF!</v>
      </c>
      <c r="D422" s="118" t="str">
        <f>+IFERROR(C422/'2. PPTO CONSOLIDADO'!$G$1307,"")</f>
        <v/>
      </c>
    </row>
    <row r="423" spans="1:4">
      <c r="A423" t="e">
        <f>+'2. PPTO CONSOLIDADO'!#REF!</f>
        <v>#REF!</v>
      </c>
      <c r="B423" s="117" t="e">
        <f>+'2. PPTO CONSOLIDADO'!#REF!</f>
        <v>#REF!</v>
      </c>
      <c r="C423" s="122" t="e">
        <f>+IF('2. PPTO CONSOLIDADO'!#REF!="","",'2. PPTO CONSOLIDADO'!#REF!)</f>
        <v>#REF!</v>
      </c>
      <c r="D423" s="118" t="str">
        <f>+IFERROR(C423/'2. PPTO CONSOLIDADO'!$G$1307,"")</f>
        <v/>
      </c>
    </row>
    <row r="424" spans="1:4">
      <c r="A424" t="e">
        <f>+'2. PPTO CONSOLIDADO'!#REF!</f>
        <v>#REF!</v>
      </c>
      <c r="B424" s="117" t="e">
        <f>+'2. PPTO CONSOLIDADO'!#REF!</f>
        <v>#REF!</v>
      </c>
      <c r="C424" s="122" t="e">
        <f>+IF('2. PPTO CONSOLIDADO'!#REF!="","",'2. PPTO CONSOLIDADO'!#REF!)</f>
        <v>#REF!</v>
      </c>
      <c r="D424" s="118" t="str">
        <f>+IFERROR(C424/'2. PPTO CONSOLIDADO'!$G$1307,"")</f>
        <v/>
      </c>
    </row>
    <row r="425" spans="1:4" ht="38.25">
      <c r="A425" t="str">
        <f>+'2. PPTO CONSOLIDADO'!A994</f>
        <v>12.2.2.4</v>
      </c>
      <c r="B425" s="117" t="str">
        <f>+'2. PPTO CONSOLIDADO'!B994</f>
        <v>Unidad condensadora , descarga horizontal, 15.000 Btu/hr ARI, 208V-2Ph-60Hz, 1.4 kW, R-410A</v>
      </c>
      <c r="C425" s="122">
        <f>+IF('2. PPTO CONSOLIDADO'!G994="","",'2. PPTO CONSOLIDADO'!G994)</f>
        <v>0</v>
      </c>
      <c r="D425" s="118" t="str">
        <f>+IFERROR(C425/'2. PPTO CONSOLIDADO'!$G$1307,"")</f>
        <v/>
      </c>
    </row>
    <row r="426" spans="1:4" ht="102">
      <c r="A426" t="str">
        <f>+'2. PPTO CONSOLIDADO'!A281</f>
        <v>3.2.6.2</v>
      </c>
      <c r="B426" s="117" t="str">
        <f>+'2. PPTO CONSOLIDADO'!B281</f>
        <v>Tubería PVC C-900 6", instalada subterránea. Incluye suministro, instalación, atraque en arena. No incluye accesorios especiales como tés dobles, uniones borrachas, u similares que excedan de manera considerable el costos de los accesorios ordinarios.</v>
      </c>
      <c r="C426" s="122">
        <f>+IF('2. PPTO CONSOLIDADO'!G281="","",'2. PPTO CONSOLIDADO'!G281)</f>
        <v>0</v>
      </c>
      <c r="D426" s="118" t="str">
        <f>+IFERROR(C426/'2. PPTO CONSOLIDADO'!$G$1307,"")</f>
        <v/>
      </c>
    </row>
    <row r="427" spans="1:4" ht="178.5">
      <c r="A427" t="str">
        <f>+'2. PPTO CONSOLIDADO'!A477</f>
        <v>8.3.2.10</v>
      </c>
      <c r="B427" s="117" t="str">
        <f>+'2. PPTO CONSOLIDADO'!B477</f>
        <v>Tubería Acero Carbón (AC) SCH-40 sin o con costura 1 1/2"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v>
      </c>
      <c r="C427" s="122">
        <f>+IF('2. PPTO CONSOLIDADO'!G477="","",'2. PPTO CONSOLIDADO'!G477)</f>
        <v>0</v>
      </c>
      <c r="D427" s="118" t="str">
        <f>+IFERROR(C427/'2. PPTO CONSOLIDADO'!$G$1307,"")</f>
        <v/>
      </c>
    </row>
    <row r="428" spans="1:4" ht="38.25">
      <c r="A428" t="str">
        <f>+'2. PPTO CONSOLIDADO'!A1261</f>
        <v>25.2.9</v>
      </c>
      <c r="B428" s="117" t="str">
        <f>+'2. PPTO CONSOLIDADO'!B1261</f>
        <v>Sub-base Granular tipo invias (SBG-1) para conformación de vía, incluye transporte</v>
      </c>
      <c r="C428" s="122">
        <f>+IF('2. PPTO CONSOLIDADO'!G1261="","",'2. PPTO CONSOLIDADO'!G1261)</f>
        <v>0</v>
      </c>
      <c r="D428" s="118" t="str">
        <f>+IFERROR(C428/'2. PPTO CONSOLIDADO'!$G$1307,"")</f>
        <v/>
      </c>
    </row>
    <row r="429" spans="1:4" ht="25.5">
      <c r="A429" t="str">
        <f>+'2. PPTO CONSOLIDADO'!A1260</f>
        <v>25.2.8</v>
      </c>
      <c r="B429" s="117" t="str">
        <f>+'2. PPTO CONSOLIDADO'!B1260</f>
        <v>Material de terraplen invias 220 transportado (15 Km)</v>
      </c>
      <c r="C429" s="122">
        <f>+IF('2. PPTO CONSOLIDADO'!G1260="","",'2. PPTO CONSOLIDADO'!G1260)</f>
        <v>0</v>
      </c>
      <c r="D429" s="118" t="str">
        <f>+IFERROR(C429/'2. PPTO CONSOLIDADO'!$G$1307,"")</f>
        <v/>
      </c>
    </row>
    <row r="430" spans="1:4" ht="51">
      <c r="A430" t="str">
        <f>+'2. PPTO CONSOLIDADO'!A157</f>
        <v>3.2.4.5</v>
      </c>
      <c r="B430" s="117" t="str">
        <f>+'2. PPTO CONSOLIDADO'!B157</f>
        <v xml:space="preserve">Canal en concreto 50 x 50 cm reforzado f'c 3000 psi y malla electro soldada, solado, No incluye excavaciones ni rellenos </v>
      </c>
      <c r="C430" s="122">
        <f>+IF('2. PPTO CONSOLIDADO'!G157="","",'2. PPTO CONSOLIDADO'!G157)</f>
        <v>0</v>
      </c>
      <c r="D430" s="118" t="str">
        <f>+IFERROR(C430/'2. PPTO CONSOLIDADO'!$G$1307,"")</f>
        <v/>
      </c>
    </row>
    <row r="431" spans="1:4">
      <c r="A431" t="e">
        <f>+'2. PPTO CONSOLIDADO'!#REF!</f>
        <v>#REF!</v>
      </c>
      <c r="B431" s="117" t="e">
        <f>+'2. PPTO CONSOLIDADO'!#REF!</f>
        <v>#REF!</v>
      </c>
      <c r="C431" s="122" t="e">
        <f>+IF('2. PPTO CONSOLIDADO'!#REF!="","",'2. PPTO CONSOLIDADO'!#REF!)</f>
        <v>#REF!</v>
      </c>
      <c r="D431" s="118" t="str">
        <f>+IFERROR(C431/'2. PPTO CONSOLIDADO'!$G$1307,"")</f>
        <v/>
      </c>
    </row>
    <row r="432" spans="1:4" ht="38.25">
      <c r="A432" t="str">
        <f>+'2. PPTO CONSOLIDADO'!A66</f>
        <v>3.1.8</v>
      </c>
      <c r="B432" s="117" t="str">
        <f>+'2. PPTO CONSOLIDADO'!B66</f>
        <v>Relleno manual con Triturado y arena de rio .Incluye extendido y compactación.</v>
      </c>
      <c r="C432" s="122">
        <f>+IF('2. PPTO CONSOLIDADO'!G66="","",'2. PPTO CONSOLIDADO'!G66)</f>
        <v>0</v>
      </c>
      <c r="D432" s="118" t="str">
        <f>+IFERROR(C432/'2. PPTO CONSOLIDADO'!$G$1307,"")</f>
        <v/>
      </c>
    </row>
    <row r="433" spans="1:4" ht="409.5">
      <c r="A433" t="str">
        <f>+'2. PPTO CONSOLIDADO'!A1177</f>
        <v>16.2.7.36</v>
      </c>
      <c r="B433" s="117" t="str">
        <f>+'2. PPTO CONSOLIDADO'!B1177</f>
        <v>Concertina doble vuelta / cruzada ø.=30" CON parales de fijación; alambre central en acero inoxidable AISI 302 ø.=2,5 mm, con cuchillas tipo arpón L.=60 mm a.=25,4 mm en platina de acero inoxidable AISI 430 e.=0,64 mm, con grapas de acero inoxidable AISI 304 en tres puntos cada vuelta, del tipo suministrado por FERROL o equivalente de igual calidad o superior; el rollo deberá ser instalado con distanciamiento de 40 cm entre grapas garantizando un rendimiento MÁXIMO de 6,00 m en planta instalados por rollo; parales de fijación en tubería redonda de acero galvanizado para cerramiento (agua negra) h.=80 cm ø.=1" e.=2,49 mm con platinas de acero HR. e.=1/8" 10x10 cm, parales distanciados entre sí cada 5,00 m. Incluye suministro e instalación, accesorios de instalación, guía con guaya de acero de 1/4" superior e inferior, tensores y perros, anticorrosivo aplicado en dos (2) capas y acabado final en esmalte sintético alquídico a base de aceite aplicado en tres (3) capas sobre parales de fijación, relacionados y complementarios para su correcta puesta en funcionamiento. El pago por metro lineal será medido en la longitud en planta, NO por la longitud del desarrollo de la concertina.</v>
      </c>
      <c r="C433" s="122">
        <f>+IF('2. PPTO CONSOLIDADO'!G1177="","",'2. PPTO CONSOLIDADO'!G1177)</f>
        <v>0</v>
      </c>
      <c r="D433" s="118" t="str">
        <f>+IFERROR(C433/'2. PPTO CONSOLIDADO'!$G$1307,"")</f>
        <v/>
      </c>
    </row>
    <row r="434" spans="1:4">
      <c r="A434" t="e">
        <f>+'2. PPTO CONSOLIDADO'!#REF!</f>
        <v>#REF!</v>
      </c>
      <c r="B434" s="117" t="e">
        <f>+'2. PPTO CONSOLIDADO'!#REF!</f>
        <v>#REF!</v>
      </c>
      <c r="C434" s="122" t="e">
        <f>+IF('2. PPTO CONSOLIDADO'!#REF!="","",'2. PPTO CONSOLIDADO'!#REF!)</f>
        <v>#REF!</v>
      </c>
      <c r="D434" s="118" t="str">
        <f>+IFERROR(C434/'2. PPTO CONSOLIDADO'!$G$1307,"")</f>
        <v/>
      </c>
    </row>
    <row r="435" spans="1:4" ht="140.25">
      <c r="A435" t="str">
        <f>+'2. PPTO CONSOLIDADO'!A505</f>
        <v>8.3.3.1</v>
      </c>
      <c r="B435" s="117" t="str">
        <f>+'2. PPTO CONSOLIDADO'!B505</f>
        <v>Punto de incendio en Acero carbono (AC) SCH-40 1/2" - 3/4", tubular vertical / paral hasta 1.0 m, instalado subterráneo y/o a nivel y/o en alturas hasta 10,00 m. Incluye tubería, accesorios, complementarios, regata y resane. EL PUNTO ESTA CONTEMPLADO DESDE EL PRIMER ACCESORIO DE CAMBIO DE DIRECCIÓN HORIZONTAL A VERTICAL.</v>
      </c>
      <c r="C435" s="122">
        <f>+IF('2. PPTO CONSOLIDADO'!G505="","",'2. PPTO CONSOLIDADO'!G505)</f>
        <v>0</v>
      </c>
      <c r="D435" s="118" t="str">
        <f>+IFERROR(C435/'2. PPTO CONSOLIDADO'!$G$1307,"")</f>
        <v/>
      </c>
    </row>
    <row r="436" spans="1:4" ht="25.5">
      <c r="A436" t="str">
        <f>+'2. PPTO CONSOLIDADO'!A926</f>
        <v>12.1.2.1</v>
      </c>
      <c r="B436" s="117" t="str">
        <f>+'2. PPTO CONSOLIDADO'!B926</f>
        <v>Aislamiento térmico, tipo Duct Wrap, fibra de vidrio 1/2" de espesor</v>
      </c>
      <c r="C436" s="122">
        <f>+IF('2. PPTO CONSOLIDADO'!G926="","",'2. PPTO CONSOLIDADO'!G926)</f>
        <v>0</v>
      </c>
      <c r="D436" s="118" t="str">
        <f>+IFERROR(C436/'2. PPTO CONSOLIDADO'!$G$1307,"")</f>
        <v/>
      </c>
    </row>
    <row r="437" spans="1:4">
      <c r="A437" t="e">
        <f>+'2. PPTO CONSOLIDADO'!#REF!</f>
        <v>#REF!</v>
      </c>
      <c r="B437" s="117" t="e">
        <f>+'2. PPTO CONSOLIDADO'!#REF!</f>
        <v>#REF!</v>
      </c>
      <c r="C437" s="122" t="e">
        <f>+IF('2. PPTO CONSOLIDADO'!#REF!="","",'2. PPTO CONSOLIDADO'!#REF!)</f>
        <v>#REF!</v>
      </c>
      <c r="D437" s="118" t="str">
        <f>+IFERROR(C437/'2. PPTO CONSOLIDADO'!$G$1307,"")</f>
        <v/>
      </c>
    </row>
    <row r="438" spans="1:4">
      <c r="A438" t="e">
        <f>+'2. PPTO CONSOLIDADO'!#REF!</f>
        <v>#REF!</v>
      </c>
      <c r="B438" s="117" t="e">
        <f>+'2. PPTO CONSOLIDADO'!#REF!</f>
        <v>#REF!</v>
      </c>
      <c r="C438" s="122" t="e">
        <f>+IF('2. PPTO CONSOLIDADO'!#REF!="","",'2. PPTO CONSOLIDADO'!#REF!)</f>
        <v>#REF!</v>
      </c>
      <c r="D438" s="118" t="str">
        <f>+IFERROR(C438/'2. PPTO CONSOLIDADO'!$G$1307,"")</f>
        <v/>
      </c>
    </row>
    <row r="439" spans="1:4" ht="51">
      <c r="A439" t="str">
        <f>+'2. PPTO CONSOLIDADO'!A865</f>
        <v>10.17.1.2</v>
      </c>
      <c r="B439" s="117" t="str">
        <f>+'2. PPTO CONSOLIDADO'!B865</f>
        <v>Suministro, instalación, y configuración de acuerdo a especificaciones técnicas de licencias de acceso para troncales externas de telefonía</v>
      </c>
      <c r="C439" s="122">
        <f>+IF('2. PPTO CONSOLIDADO'!G865="","",'2. PPTO CONSOLIDADO'!G865)</f>
        <v>0</v>
      </c>
      <c r="D439" s="118" t="str">
        <f>+IFERROR(C439/'2. PPTO CONSOLIDADO'!$G$1307,"")</f>
        <v/>
      </c>
    </row>
    <row r="440" spans="1:4">
      <c r="A440" t="e">
        <f>+'2. PPTO CONSOLIDADO'!#REF!</f>
        <v>#REF!</v>
      </c>
      <c r="B440" s="117" t="e">
        <f>+'2. PPTO CONSOLIDADO'!#REF!</f>
        <v>#REF!</v>
      </c>
      <c r="C440" s="122" t="e">
        <f>+IF('2. PPTO CONSOLIDADO'!#REF!="","",'2. PPTO CONSOLIDADO'!#REF!)</f>
        <v>#REF!</v>
      </c>
      <c r="D440" s="118" t="str">
        <f>+IFERROR(C440/'2. PPTO CONSOLIDADO'!$G$1307,"")</f>
        <v/>
      </c>
    </row>
    <row r="441" spans="1:4" ht="38.25">
      <c r="A441" t="str">
        <f>+'2. PPTO CONSOLIDADO'!A923</f>
        <v>12.1.1.2</v>
      </c>
      <c r="B441" s="117" t="str">
        <f>+'2. PPTO CONSOLIDADO'!B923</f>
        <v>Conductos en lámina galvanizada, calibre 22, incluye soportes y accesorios</v>
      </c>
      <c r="C441" s="122">
        <f>+IF('2. PPTO CONSOLIDADO'!G923="","",'2. PPTO CONSOLIDADO'!G923)</f>
        <v>0</v>
      </c>
      <c r="D441" s="118" t="str">
        <f>+IFERROR(C441/'2. PPTO CONSOLIDADO'!$G$1307,"")</f>
        <v/>
      </c>
    </row>
    <row r="442" spans="1:4">
      <c r="A442" t="e">
        <f>+'2. PPTO CONSOLIDADO'!#REF!</f>
        <v>#REF!</v>
      </c>
      <c r="B442" s="117" t="e">
        <f>+'2. PPTO CONSOLIDADO'!#REF!</f>
        <v>#REF!</v>
      </c>
      <c r="C442" s="122" t="e">
        <f>+IF('2. PPTO CONSOLIDADO'!#REF!="","",'2. PPTO CONSOLIDADO'!#REF!)</f>
        <v>#REF!</v>
      </c>
      <c r="D442" s="118" t="str">
        <f>+IFERROR(C442/'2. PPTO CONSOLIDADO'!$G$1307,"")</f>
        <v/>
      </c>
    </row>
    <row r="443" spans="1:4" ht="38.25" hidden="1">
      <c r="A443" s="119" t="str">
        <f>+'2. PPTO CONSOLIDADO'!A1302</f>
        <v>26.</v>
      </c>
      <c r="B443" s="120" t="str">
        <f>+'2. PPTO CONSOLIDADO'!B1302</f>
        <v>SUBTOTAL 26. MOBILIARIO, DOTACIONES, SEÑALIZACIÓN, ASEO Y FINALES.</v>
      </c>
      <c r="C443" s="123">
        <f>+IF('2. PPTO CONSOLIDADO'!G1302="","",'2. PPTO CONSOLIDADO'!G1302)</f>
        <v>0</v>
      </c>
      <c r="D443" s="121" t="str">
        <f>+IFERROR(C443/'2. PPTO CONSOLIDADO'!$G$1307,"")</f>
        <v/>
      </c>
    </row>
    <row r="444" spans="1:4" ht="25.5">
      <c r="A444" t="str">
        <f>+'2. PPTO CONSOLIDADO'!A1272</f>
        <v>25.4.2.9</v>
      </c>
      <c r="B444" s="117" t="str">
        <f>+'2. PPTO CONSOLIDADO'!B1272</f>
        <v xml:space="preserve">Línea podotáctil alerta .20x.20 a-55 tipo IDU. </v>
      </c>
      <c r="C444" s="122">
        <f>+IF('2. PPTO CONSOLIDADO'!G1272="","",'2. PPTO CONSOLIDADO'!G1272)</f>
        <v>0</v>
      </c>
      <c r="D444" s="118" t="str">
        <f>+IFERROR(C444/'2. PPTO CONSOLIDADO'!$G$1307,"")</f>
        <v/>
      </c>
    </row>
    <row r="445" spans="1:4" ht="38.25">
      <c r="A445" t="str">
        <f>+'2. PPTO CONSOLIDADO'!A1243</f>
        <v>22.1.7</v>
      </c>
      <c r="B445" s="117" t="str">
        <f>+'2. PPTO CONSOLIDADO'!B1243</f>
        <v>Pintura vinilo acrílica plástica lavable Tipo 1, aplicado en tres (3) capas. Incluye preparación de superficie.</v>
      </c>
      <c r="C445" s="122">
        <f>+IF('2. PPTO CONSOLIDADO'!G1243="","",'2. PPTO CONSOLIDADO'!G1243)</f>
        <v>0</v>
      </c>
      <c r="D445" s="118" t="str">
        <f>+IFERROR(C445/'2. PPTO CONSOLIDADO'!$G$1307,"")</f>
        <v/>
      </c>
    </row>
    <row r="446" spans="1:4" ht="38.25">
      <c r="A446" t="str">
        <f>+'2. PPTO CONSOLIDADO'!A1262</f>
        <v>25.2.10</v>
      </c>
      <c r="B446" s="117" t="str">
        <f>+'2. PPTO CONSOLIDADO'!B1262</f>
        <v>Base granular tipo invias (BG-1, BG-2) para conformación de vía, incluye transporte</v>
      </c>
      <c r="C446" s="122">
        <f>+IF('2. PPTO CONSOLIDADO'!G1262="","",'2. PPTO CONSOLIDADO'!G1262)</f>
        <v>0</v>
      </c>
      <c r="D446" s="118" t="str">
        <f>+IFERROR(C446/'2. PPTO CONSOLIDADO'!$G$1307,"")</f>
        <v/>
      </c>
    </row>
    <row r="447" spans="1:4" ht="38.25">
      <c r="A447" t="str">
        <f>+'2. PPTO CONSOLIDADO'!A959</f>
        <v>12.1.4.3</v>
      </c>
      <c r="B447" s="117" t="str">
        <f>+'2. PPTO CONSOLIDADO'!B959</f>
        <v>Tubería de cobre rígida tipo K 1/2” O.D, aislamiento de célula cerrada 1/2” de espesor, accesorios</v>
      </c>
      <c r="C447" s="122">
        <f>+IF('2. PPTO CONSOLIDADO'!G959="","",'2. PPTO CONSOLIDADO'!G959)</f>
        <v>0</v>
      </c>
      <c r="D447" s="118" t="str">
        <f>+IFERROR(C447/'2. PPTO CONSOLIDADO'!$G$1307,"")</f>
        <v/>
      </c>
    </row>
    <row r="448" spans="1:4">
      <c r="A448" t="e">
        <f>+'2. PPTO CONSOLIDADO'!#REF!</f>
        <v>#REF!</v>
      </c>
      <c r="B448" s="117" t="e">
        <f>+'2. PPTO CONSOLIDADO'!#REF!</f>
        <v>#REF!</v>
      </c>
      <c r="C448" s="122" t="e">
        <f>+IF('2. PPTO CONSOLIDADO'!#REF!="","",'2. PPTO CONSOLIDADO'!#REF!)</f>
        <v>#REF!</v>
      </c>
      <c r="D448" s="118" t="str">
        <f>+IFERROR(C448/'2. PPTO CONSOLIDADO'!$G$1307,"")</f>
        <v/>
      </c>
    </row>
    <row r="449" spans="1:4" ht="127.5">
      <c r="A449" t="str">
        <f>+'2. PPTO CONSOLIDADO'!A75</f>
        <v>3.2.1.6</v>
      </c>
      <c r="B449" s="117" t="str">
        <f>+'2. PPTO CONSOLIDADO'!B75</f>
        <v>Tubería PEAD (PN 8) RDE 21 Ø75mm,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v>
      </c>
      <c r="C449" s="122">
        <f>+IF('2. PPTO CONSOLIDADO'!G75="","",'2. PPTO CONSOLIDADO'!G75)</f>
        <v>0</v>
      </c>
      <c r="D449" s="118" t="str">
        <f>+IFERROR(C449/'2. PPTO CONSOLIDADO'!$G$1307,"")</f>
        <v/>
      </c>
    </row>
    <row r="450" spans="1:4" ht="51">
      <c r="A450" t="str">
        <f>+'2. PPTO CONSOLIDADO'!A59</f>
        <v>3.1.1</v>
      </c>
      <c r="B450" s="117" t="str">
        <f>+'2. PPTO CONSOLIDADO'!B59</f>
        <v>Descapote mecánico de capa vegetal h.prom&lt;=30 cm. Incluye cargue, retiro, disposición de escombros a sitio aprobado por la autoridad ambiental.</v>
      </c>
      <c r="C450" s="122">
        <f>+IF('2. PPTO CONSOLIDADO'!G59="","",'2. PPTO CONSOLIDADO'!G59)</f>
        <v>0</v>
      </c>
      <c r="D450" s="118" t="str">
        <f>+IFERROR(C450/'2. PPTO CONSOLIDADO'!$G$1307,"")</f>
        <v/>
      </c>
    </row>
    <row r="451" spans="1:4" ht="25.5">
      <c r="A451" t="str">
        <f>+'2. PPTO CONSOLIDADO'!A909</f>
        <v>10.20.2</v>
      </c>
      <c r="B451" s="117" t="str">
        <f>+'2. PPTO CONSOLIDADO'!B909</f>
        <v>Suministro, instalación de tubería emt 1, sobrepuesta, Incluye accesorios</v>
      </c>
      <c r="C451" s="122">
        <f>+IF('2. PPTO CONSOLIDADO'!G909="","",'2. PPTO CONSOLIDADO'!G909)</f>
        <v>0</v>
      </c>
      <c r="D451" s="118" t="str">
        <f>+IFERROR(C451/'2. PPTO CONSOLIDADO'!$G$1307,"")</f>
        <v/>
      </c>
    </row>
    <row r="452" spans="1:4" ht="38.25">
      <c r="A452" t="str">
        <f>+'2. PPTO CONSOLIDADO'!A372</f>
        <v>8.1.3.1.2</v>
      </c>
      <c r="B452" s="117" t="str">
        <f>+'2. PPTO CONSOLIDADO'!B372</f>
        <v>Registro bola, cuarto de vuelta, bronce cromado 3/4" ASTM B-62, incluye tapa de inspección</v>
      </c>
      <c r="C452" s="122">
        <f>+IF('2. PPTO CONSOLIDADO'!G372="","",'2. PPTO CONSOLIDADO'!G372)</f>
        <v>0</v>
      </c>
      <c r="D452" s="118" t="str">
        <f>+IFERROR(C452/'2. PPTO CONSOLIDADO'!$G$1307,"")</f>
        <v/>
      </c>
    </row>
    <row r="453" spans="1:4" ht="25.5">
      <c r="A453" t="str">
        <f>+'2. PPTO CONSOLIDADO'!A325</f>
        <v>6.1.8.4</v>
      </c>
      <c r="B453" s="117" t="str">
        <f>+'2. PPTO CONSOLIDADO'!B325</f>
        <v>Mesón en concreto reforzado de 4000 PSI E max=0,15. Acabado gris</v>
      </c>
      <c r="C453" s="122">
        <f>+IF('2. PPTO CONSOLIDADO'!G325="","",'2. PPTO CONSOLIDADO'!G325)</f>
        <v>0</v>
      </c>
      <c r="D453" s="118" t="str">
        <f>+IFERROR(C453/'2. PPTO CONSOLIDADO'!$G$1307,"")</f>
        <v/>
      </c>
    </row>
    <row r="454" spans="1:4" ht="38.25">
      <c r="A454" t="str">
        <f>+'2. PPTO CONSOLIDADO'!A992</f>
        <v>12.2.2.2</v>
      </c>
      <c r="B454" s="117" t="str">
        <f>+'2. PPTO CONSOLIDADO'!B992</f>
        <v>Unidad condensadora, descarga horizontal, 24.000 BTU/HR ARI, 208V-2PH-60HZ, 1.4 KW, R-410A</v>
      </c>
      <c r="C454" s="122">
        <f>+IF('2. PPTO CONSOLIDADO'!G992="","",'2. PPTO CONSOLIDADO'!G992)</f>
        <v>0</v>
      </c>
      <c r="D454" s="118" t="str">
        <f>+IFERROR(C454/'2. PPTO CONSOLIDADO'!$G$1307,"")</f>
        <v/>
      </c>
    </row>
    <row r="455" spans="1:4">
      <c r="A455" t="e">
        <f>+'2. PPTO CONSOLIDADO'!#REF!</f>
        <v>#REF!</v>
      </c>
      <c r="B455" s="117" t="e">
        <f>+'2. PPTO CONSOLIDADO'!#REF!</f>
        <v>#REF!</v>
      </c>
      <c r="C455" s="122" t="e">
        <f>+IF('2. PPTO CONSOLIDADO'!#REF!="","",'2. PPTO CONSOLIDADO'!#REF!)</f>
        <v>#REF!</v>
      </c>
      <c r="D455" s="118" t="str">
        <f>+IFERROR(C455/'2. PPTO CONSOLIDADO'!$G$1307,"")</f>
        <v/>
      </c>
    </row>
    <row r="456" spans="1:4">
      <c r="A456" t="e">
        <f>+'2. PPTO CONSOLIDADO'!#REF!</f>
        <v>#REF!</v>
      </c>
      <c r="B456" s="117" t="e">
        <f>+'2. PPTO CONSOLIDADO'!#REF!</f>
        <v>#REF!</v>
      </c>
      <c r="C456" s="122" t="e">
        <f>+IF('2. PPTO CONSOLIDADO'!#REF!="","",'2. PPTO CONSOLIDADO'!#REF!)</f>
        <v>#REF!</v>
      </c>
      <c r="D456" s="118" t="str">
        <f>+IFERROR(C456/'2. PPTO CONSOLIDADO'!$G$1307,"")</f>
        <v/>
      </c>
    </row>
    <row r="457" spans="1:4">
      <c r="A457" t="e">
        <f>+'2. PPTO CONSOLIDADO'!#REF!</f>
        <v>#REF!</v>
      </c>
      <c r="B457" s="117" t="e">
        <f>+'2. PPTO CONSOLIDADO'!#REF!</f>
        <v>#REF!</v>
      </c>
      <c r="C457" s="122" t="e">
        <f>+IF('2. PPTO CONSOLIDADO'!#REF!="","",'2. PPTO CONSOLIDADO'!#REF!)</f>
        <v>#REF!</v>
      </c>
      <c r="D457" s="118" t="str">
        <f>+IFERROR(C457/'2. PPTO CONSOLIDADO'!$G$1307,"")</f>
        <v/>
      </c>
    </row>
    <row r="458" spans="1:4" ht="25.5">
      <c r="A458" t="str">
        <f>+'2. PPTO CONSOLIDADO'!A656</f>
        <v>10.2.8.4</v>
      </c>
      <c r="B458" s="117" t="str">
        <f>+'2. PPTO CONSOLIDADO'!B656</f>
        <v>Luminaria hermética full policarbonato VCP 40W</v>
      </c>
      <c r="C458" s="122">
        <f>+IF('2. PPTO CONSOLIDADO'!G656="","",'2. PPTO CONSOLIDADO'!G656)</f>
        <v>0</v>
      </c>
      <c r="D458" s="118" t="str">
        <f>+IFERROR(C458/'2. PPTO CONSOLIDADO'!$G$1307,"")</f>
        <v/>
      </c>
    </row>
    <row r="459" spans="1:4" ht="89.25">
      <c r="A459" t="str">
        <f>+'2. PPTO CONSOLIDADO'!A853</f>
        <v>10.16.5.2</v>
      </c>
      <c r="B459" s="117" t="str">
        <f>+'2. PPTO CONSOLIDADO'!B853</f>
        <v>Suministro, instalación. de acuerdo a especificaciones técnicas de cable de audio video (SDI/DVI/RCA via breakout) para 2 canales HD o 4 SD de tv abierta. conector electrónico interno con conversor SD/HD, incluido e instalado en el codificador de IPTV.</v>
      </c>
      <c r="C459" s="122">
        <f>+IF('2. PPTO CONSOLIDADO'!G853="","",'2. PPTO CONSOLIDADO'!G853)</f>
        <v>0</v>
      </c>
      <c r="D459" s="118" t="str">
        <f>+IFERROR(C459/'2. PPTO CONSOLIDADO'!$G$1307,"")</f>
        <v/>
      </c>
    </row>
    <row r="460" spans="1:4">
      <c r="A460" t="e">
        <f>+'2. PPTO CONSOLIDADO'!#REF!</f>
        <v>#REF!</v>
      </c>
      <c r="B460" s="117" t="e">
        <f>+'2. PPTO CONSOLIDADO'!#REF!</f>
        <v>#REF!</v>
      </c>
      <c r="C460" s="122" t="e">
        <f>+IF('2. PPTO CONSOLIDADO'!#REF!="","",'2. PPTO CONSOLIDADO'!#REF!)</f>
        <v>#REF!</v>
      </c>
      <c r="D460" s="118" t="str">
        <f>+IFERROR(C460/'2. PPTO CONSOLIDADO'!$G$1307,"")</f>
        <v/>
      </c>
    </row>
    <row r="461" spans="1:4">
      <c r="A461" t="str">
        <f>+'2. PPTO CONSOLIDADO'!A1301</f>
        <v>26.4.1</v>
      </c>
      <c r="B461" s="117" t="str">
        <f>+'2. PPTO CONSOLIDADO'!B1301</f>
        <v>Aseo final de obra</v>
      </c>
      <c r="C461" s="122">
        <f>+IF('2. PPTO CONSOLIDADO'!G1301="","",'2. PPTO CONSOLIDADO'!G1301)</f>
        <v>0</v>
      </c>
      <c r="D461" s="118" t="str">
        <f>+IFERROR(C461/'2. PPTO CONSOLIDADO'!$G$1307,"")</f>
        <v/>
      </c>
    </row>
    <row r="462" spans="1:4">
      <c r="A462" t="e">
        <f>+'2. PPTO CONSOLIDADO'!#REF!</f>
        <v>#REF!</v>
      </c>
      <c r="B462" s="117" t="e">
        <f>+'2. PPTO CONSOLIDADO'!#REF!</f>
        <v>#REF!</v>
      </c>
      <c r="C462" s="122" t="e">
        <f>+IF('2. PPTO CONSOLIDADO'!#REF!="","",'2. PPTO CONSOLIDADO'!#REF!)</f>
        <v>#REF!</v>
      </c>
      <c r="D462" s="118" t="str">
        <f>+IFERROR(C462/'2. PPTO CONSOLIDADO'!$G$1307,"")</f>
        <v/>
      </c>
    </row>
    <row r="463" spans="1:4" ht="51">
      <c r="A463" t="str">
        <f>+'2. PPTO CONSOLIDADO'!A750</f>
        <v>10.7.3</v>
      </c>
      <c r="B463" s="117" t="str">
        <f>+'2. PPTO CONSOLIDADO'!B750</f>
        <v xml:space="preserve">Suministro, instalación, y configuración de acuerdo a especificaciones técnicas de lectora de proximidad de corto alcance rp 10 multilectura </v>
      </c>
      <c r="C463" s="122">
        <f>+IF('2. PPTO CONSOLIDADO'!G750="","",'2. PPTO CONSOLIDADO'!G750)</f>
        <v>0</v>
      </c>
      <c r="D463" s="118" t="str">
        <f>+IFERROR(C463/'2. PPTO CONSOLIDADO'!$G$1307,"")</f>
        <v/>
      </c>
    </row>
    <row r="464" spans="1:4">
      <c r="A464" t="str">
        <f>+'2. PPTO CONSOLIDADO'!A448</f>
        <v>8.1.13.1.1</v>
      </c>
      <c r="B464" s="117" t="str">
        <f>+'2. PPTO CONSOLIDADO'!B448</f>
        <v>Caja de inspección 60 x 60</v>
      </c>
      <c r="C464" s="122">
        <f>+IF('2. PPTO CONSOLIDADO'!G448="","",'2. PPTO CONSOLIDADO'!G448)</f>
        <v>0</v>
      </c>
      <c r="D464" s="118" t="str">
        <f>+IFERROR(C464/'2. PPTO CONSOLIDADO'!$G$1307,"")</f>
        <v/>
      </c>
    </row>
    <row r="465" spans="1:4" ht="38.25">
      <c r="A465" t="str">
        <f>+'2. PPTO CONSOLIDADO'!A1042</f>
        <v>12.2.7.3</v>
      </c>
      <c r="B465" s="117" t="str">
        <f>+'2. PPTO CONSOLIDADO'!B1042</f>
        <v>Unidad condensadora VRV, descarga vertical , 274.000 Btu/hr ARI, 208V-3Ph-60Hz, 27.7 kW, R-410A</v>
      </c>
      <c r="C465" s="122">
        <f>+IF('2. PPTO CONSOLIDADO'!G1042="","",'2. PPTO CONSOLIDADO'!G1042)</f>
        <v>0</v>
      </c>
      <c r="D465" s="118" t="str">
        <f>+IFERROR(C465/'2. PPTO CONSOLIDADO'!$G$1307,"")</f>
        <v/>
      </c>
    </row>
    <row r="466" spans="1:4">
      <c r="A466" t="e">
        <f>+'2. PPTO CONSOLIDADO'!#REF!</f>
        <v>#REF!</v>
      </c>
      <c r="B466" s="117" t="e">
        <f>+'2. PPTO CONSOLIDADO'!#REF!</f>
        <v>#REF!</v>
      </c>
      <c r="C466" s="122" t="e">
        <f>+IF('2. PPTO CONSOLIDADO'!#REF!="","",'2. PPTO CONSOLIDADO'!#REF!)</f>
        <v>#REF!</v>
      </c>
      <c r="D466" s="118" t="str">
        <f>+IFERROR(C466/'2. PPTO CONSOLIDADO'!$G$1307,"")</f>
        <v/>
      </c>
    </row>
    <row r="467" spans="1:4">
      <c r="A467" t="e">
        <f>+'2. PPTO CONSOLIDADO'!#REF!</f>
        <v>#REF!</v>
      </c>
      <c r="B467" s="117" t="e">
        <f>+'2. PPTO CONSOLIDADO'!#REF!</f>
        <v>#REF!</v>
      </c>
      <c r="C467" s="122" t="e">
        <f>+IF('2. PPTO CONSOLIDADO'!#REF!="","",'2. PPTO CONSOLIDADO'!#REF!)</f>
        <v>#REF!</v>
      </c>
      <c r="D467" s="118" t="str">
        <f>+IFERROR(C467/'2. PPTO CONSOLIDADO'!$G$1307,"")</f>
        <v/>
      </c>
    </row>
    <row r="468" spans="1:4" ht="51">
      <c r="A468" t="str">
        <f>+'2. PPTO CONSOLIDADO'!A1174</f>
        <v>16.2.6.2</v>
      </c>
      <c r="B468" s="117" t="str">
        <f>+'2. PPTO CONSOLIDADO'!B1174</f>
        <v xml:space="preserve">Pasamanos lateral escalera en tubo de acero inoxidable ∅ 2", anclado a muros laterales con platina 3/8" y acoples en acero </v>
      </c>
      <c r="C468" s="122">
        <f>+IF('2. PPTO CONSOLIDADO'!G1174="","",'2. PPTO CONSOLIDADO'!G1174)</f>
        <v>0</v>
      </c>
      <c r="D468" s="118" t="str">
        <f>+IFERROR(C468/'2. PPTO CONSOLIDADO'!$G$1307,"")</f>
        <v/>
      </c>
    </row>
    <row r="469" spans="1:4">
      <c r="A469" t="e">
        <f>+'2. PPTO CONSOLIDADO'!#REF!</f>
        <v>#REF!</v>
      </c>
      <c r="B469" s="117" t="e">
        <f>+'2. PPTO CONSOLIDADO'!#REF!</f>
        <v>#REF!</v>
      </c>
      <c r="C469" s="122" t="e">
        <f>+IF('2. PPTO CONSOLIDADO'!#REF!="","",'2. PPTO CONSOLIDADO'!#REF!)</f>
        <v>#REF!</v>
      </c>
      <c r="D469" s="118" t="str">
        <f>+IFERROR(C469/'2. PPTO CONSOLIDADO'!$G$1307,"")</f>
        <v/>
      </c>
    </row>
    <row r="470" spans="1:4" ht="76.5">
      <c r="A470" t="str">
        <f>+'2. PPTO CONSOLIDADO'!A1057</f>
        <v>12.2.11.1</v>
      </c>
      <c r="B470" s="117" t="str">
        <f>+'2. PPTO CONSOLIDADO'!B1057</f>
        <v>Unidad acondicionadora de precision 141.900 Btu/hr total, 126.300 Btu/hr total, 6200 CFM, retorno 75 F DB / 61.1 F WB, recalentamiento 15 kW tres etapas, humidificador infrarojo 11 lb/hr, 208V-3Ph-60Hz</v>
      </c>
      <c r="C470" s="122">
        <f>+IF('2. PPTO CONSOLIDADO'!G1057="","",'2. PPTO CONSOLIDADO'!G1057)</f>
        <v>0</v>
      </c>
      <c r="D470" s="118" t="str">
        <f>+IFERROR(C470/'2. PPTO CONSOLIDADO'!$G$1307,"")</f>
        <v/>
      </c>
    </row>
    <row r="471" spans="1:4" ht="76.5">
      <c r="A471" t="str">
        <f>+'2. PPTO CONSOLIDADO'!A150</f>
        <v>3.2.3.3</v>
      </c>
      <c r="B471" s="117" t="str">
        <f>+'2. PPTO CONSOLIDADO'!B150</f>
        <v>Tubería PVC alcantarillado tipo Novafort o similar Ø 27" .Instalada subterránea y/o a nivel, con sello de neopreno en uniones. Incluye suministro, lubricante, e instalación. No incluye excavaciones ni rellenos.</v>
      </c>
      <c r="C471" s="122">
        <f>+IF('2. PPTO CONSOLIDADO'!G150="","",'2. PPTO CONSOLIDADO'!G150)</f>
        <v>0</v>
      </c>
      <c r="D471" s="118" t="str">
        <f>+IFERROR(C471/'2. PPTO CONSOLIDADO'!$G$1307,"")</f>
        <v/>
      </c>
    </row>
    <row r="472" spans="1:4" ht="38.25">
      <c r="A472" t="str">
        <f>+'2. PPTO CONSOLIDADO'!A1043</f>
        <v>12.2.7.4</v>
      </c>
      <c r="B472" s="117" t="str">
        <f>+'2. PPTO CONSOLIDADO'!B1043</f>
        <v>Unidad condensadora VRV, descarga vertical , 297.000 Btu/hr ARI, 208V-3Ph-60Hz, 33.1 kW, R-410A</v>
      </c>
      <c r="C472" s="122">
        <f>+IF('2. PPTO CONSOLIDADO'!G1043="","",'2. PPTO CONSOLIDADO'!G1043)</f>
        <v>0</v>
      </c>
      <c r="D472" s="118" t="str">
        <f>+IFERROR(C472/'2. PPTO CONSOLIDADO'!$G$1307,"")</f>
        <v/>
      </c>
    </row>
    <row r="473" spans="1:4">
      <c r="A473" t="e">
        <f>+'2. PPTO CONSOLIDADO'!#REF!</f>
        <v>#REF!</v>
      </c>
      <c r="B473" s="117" t="e">
        <f>+'2. PPTO CONSOLIDADO'!#REF!</f>
        <v>#REF!</v>
      </c>
      <c r="C473" s="122" t="e">
        <f>+IF('2. PPTO CONSOLIDADO'!#REF!="","",'2. PPTO CONSOLIDADO'!#REF!)</f>
        <v>#REF!</v>
      </c>
      <c r="D473" s="118" t="str">
        <f>+IFERROR(C473/'2. PPTO CONSOLIDADO'!$G$1307,"")</f>
        <v/>
      </c>
    </row>
    <row r="474" spans="1:4" ht="63.75">
      <c r="A474" t="str">
        <f>+'2. PPTO CONSOLIDADO'!A347</f>
        <v>7.3.13</v>
      </c>
      <c r="B474" s="117" t="str">
        <f>+'2. PPTO CONSOLIDADO'!B347</f>
        <v>Cielo falso en bandejas tipo Tile de Hunter Douglas de 0.60 x 0.60 con lámina metálica microperforada o equivalente + rejilla de retorno tipo Laminaire o equivalente.</v>
      </c>
      <c r="C474" s="122">
        <f>+IF('2. PPTO CONSOLIDADO'!G347="","",'2. PPTO CONSOLIDADO'!G347)</f>
        <v>0</v>
      </c>
      <c r="D474" s="118" t="str">
        <f>+IFERROR(C474/'2. PPTO CONSOLIDADO'!$G$1307,"")</f>
        <v/>
      </c>
    </row>
    <row r="475" spans="1:4" ht="38.25">
      <c r="A475" t="str">
        <f>+'2. PPTO CONSOLIDADO'!A789</f>
        <v>10.8.13</v>
      </c>
      <c r="B475" s="117" t="str">
        <f>+'2. PPTO CONSOLIDADO'!B789</f>
        <v>Suministro, instalación, y configuración de acuerdo a especificaciones técnicas de modulos de control</v>
      </c>
      <c r="C475" s="122">
        <f>+IF('2. PPTO CONSOLIDADO'!G789="","",'2. PPTO CONSOLIDADO'!G789)</f>
        <v>0</v>
      </c>
      <c r="D475" s="118" t="str">
        <f>+IFERROR(C475/'2. PPTO CONSOLIDADO'!$G$1307,"")</f>
        <v/>
      </c>
    </row>
    <row r="476" spans="1:4" ht="76.5">
      <c r="A476" t="str">
        <f>+'2. PPTO CONSOLIDADO'!A1242</f>
        <v>22.1.2</v>
      </c>
      <c r="B476" s="117" t="str">
        <f>+'2. PPTO CONSOLIDADO'!B1242</f>
        <v>Estuco acrílico, de tipo monocomponente con presentación plástica, producto listo para usar, aplicado en tres (3) capas con llana metálica y lijado para acabado final. Incluye preparación de superficie.</v>
      </c>
      <c r="C476" s="122">
        <f>+IF('2. PPTO CONSOLIDADO'!G1242="","",'2. PPTO CONSOLIDADO'!G1242)</f>
        <v>0</v>
      </c>
      <c r="D476" s="118" t="str">
        <f>+IFERROR(C476/'2. PPTO CONSOLIDADO'!$G$1307,"")</f>
        <v/>
      </c>
    </row>
    <row r="477" spans="1:4" ht="178.5">
      <c r="A477" t="str">
        <f>+'2. PPTO CONSOLIDADO'!A476</f>
        <v>8.3.2.8</v>
      </c>
      <c r="B477" s="117" t="str">
        <f>+'2. PPTO CONSOLIDADO'!B476</f>
        <v>Tubería Acero Carbón (AC) SCH-40 sin o con costura 1"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v>
      </c>
      <c r="C477" s="122">
        <f>+IF('2. PPTO CONSOLIDADO'!G476="","",'2. PPTO CONSOLIDADO'!G476)</f>
        <v>0</v>
      </c>
      <c r="D477" s="118" t="str">
        <f>+IFERROR(C477/'2. PPTO CONSOLIDADO'!$G$1307,"")</f>
        <v/>
      </c>
    </row>
    <row r="478" spans="1:4" ht="51">
      <c r="A478" t="str">
        <f>+'2. PPTO CONSOLIDADO'!A886</f>
        <v>10.18.2.5</v>
      </c>
      <c r="B478" s="117" t="str">
        <f>+'2. PPTO CONSOLIDADO'!B886</f>
        <v>Suministro, instalación, y configuración de acuerdo a especificaciones técnicas de switch 48 x 10/100/1000 (RJ-45) puertos, 4 x 1000x SFP, capa 3</v>
      </c>
      <c r="C478" s="122">
        <f>+IF('2. PPTO CONSOLIDADO'!G886="","",'2. PPTO CONSOLIDADO'!G886)</f>
        <v>0</v>
      </c>
      <c r="D478" s="118" t="str">
        <f>+IFERROR(C478/'2. PPTO CONSOLIDADO'!$G$1307,"")</f>
        <v/>
      </c>
    </row>
    <row r="479" spans="1:4" ht="51">
      <c r="A479" t="str">
        <f>+'2. PPTO CONSOLIDADO'!A884</f>
        <v>10.18.2.3</v>
      </c>
      <c r="B479" s="117" t="str">
        <f>+'2. PPTO CONSOLIDADO'!B884</f>
        <v>Suministro, instalación, y configuración de acuerdo a especificaciones técnicas de switch 24 x 10/100/1000 (RJ-45) puertos, 4 x 1000x SFP, capa 3</v>
      </c>
      <c r="C479" s="122">
        <f>+IF('2. PPTO CONSOLIDADO'!G884="","",'2. PPTO CONSOLIDADO'!G884)</f>
        <v>0</v>
      </c>
      <c r="D479" s="118" t="str">
        <f>+IFERROR(C479/'2. PPTO CONSOLIDADO'!$G$1307,"")</f>
        <v/>
      </c>
    </row>
    <row r="480" spans="1:4" ht="140.25">
      <c r="A480" t="str">
        <f>+'2. PPTO CONSOLIDADO'!A78</f>
        <v>3.2.1.9</v>
      </c>
      <c r="B480" s="117" t="str">
        <f>+'2. PPTO CONSOLIDADO'!B78</f>
        <v>Tubería PEAD (PN 8) RDE 21 Ø160mm,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v>
      </c>
      <c r="C480" s="122">
        <f>+IF('2. PPTO CONSOLIDADO'!G78="","",'2. PPTO CONSOLIDADO'!G78)</f>
        <v>0</v>
      </c>
      <c r="D480" s="118" t="str">
        <f>+IFERROR(C480/'2. PPTO CONSOLIDADO'!$G$1307,"")</f>
        <v/>
      </c>
    </row>
    <row r="481" spans="1:4">
      <c r="A481" t="str">
        <f>+'2. PPTO CONSOLIDADO'!A1266</f>
        <v>25.4.2.3</v>
      </c>
      <c r="B481" s="117" t="str">
        <f>+'2. PPTO CONSOLIDADO'!B1266</f>
        <v>Carpeta asfaltica MDC-19</v>
      </c>
      <c r="C481" s="122">
        <f>+IF('2. PPTO CONSOLIDADO'!G1266="","",'2. PPTO CONSOLIDADO'!G1266)</f>
        <v>0</v>
      </c>
      <c r="D481" s="118" t="str">
        <f>+IFERROR(C481/'2. PPTO CONSOLIDADO'!$G$1307,"")</f>
        <v/>
      </c>
    </row>
    <row r="482" spans="1:4" ht="38.25">
      <c r="A482" t="str">
        <f>+'2. PPTO CONSOLIDADO'!A860</f>
        <v>10.16.5.9</v>
      </c>
      <c r="B482" s="117" t="str">
        <f>+'2. PPTO CONSOLIDADO'!B860</f>
        <v>Suministro, instalación, y configuración de acuerdo a especificaciones técnicas de unidad de control IPTV</v>
      </c>
      <c r="C482" s="122">
        <f>+IF('2. PPTO CONSOLIDADO'!G860="","",'2. PPTO CONSOLIDADO'!G860)</f>
        <v>0</v>
      </c>
      <c r="D482" s="118" t="str">
        <f>+IFERROR(C482/'2. PPTO CONSOLIDADO'!$G$1307,"")</f>
        <v/>
      </c>
    </row>
    <row r="483" spans="1:4" ht="25.5">
      <c r="A483" t="str">
        <f>+'2. PPTO CONSOLIDADO'!A403</f>
        <v>8.1.7.1.2</v>
      </c>
      <c r="B483" s="117" t="str">
        <f>+'2. PPTO CONSOLIDADO'!B403</f>
        <v>Tubería PVC-S diámetro 3", incluye soportes y accesorios</v>
      </c>
      <c r="C483" s="122">
        <f>+IF('2. PPTO CONSOLIDADO'!G403="","",'2. PPTO CONSOLIDADO'!G403)</f>
        <v>0</v>
      </c>
      <c r="D483" s="118" t="str">
        <f>+IFERROR(C483/'2. PPTO CONSOLIDADO'!$G$1307,"")</f>
        <v/>
      </c>
    </row>
    <row r="484" spans="1:4" ht="89.25">
      <c r="A484" t="str">
        <f>+'2. PPTO CONSOLIDADO'!A906</f>
        <v>10.19.12</v>
      </c>
      <c r="B484" s="117" t="str">
        <f>+'2. PPTO CONSOLIDADO'!B906</f>
        <v xml:space="preserve">Suministro, instalación, y configuración de acuerdo a especificaciones técnicas de pupitre microfónico y software de administración para el sistema de audio y todos los accesorios y actividades complementarias, para garantiar el correcto funcionamiento. </v>
      </c>
      <c r="C484" s="122">
        <f>+IF('2. PPTO CONSOLIDADO'!G906="","",'2. PPTO CONSOLIDADO'!G906)</f>
        <v>0</v>
      </c>
      <c r="D484" s="118" t="str">
        <f>+IFERROR(C484/'2. PPTO CONSOLIDADO'!$G$1307,"")</f>
        <v/>
      </c>
    </row>
    <row r="485" spans="1:4" ht="38.25">
      <c r="A485" t="str">
        <f>+'2. PPTO CONSOLIDADO'!A915</f>
        <v>10.22.1</v>
      </c>
      <c r="B485" s="117" t="str">
        <f>+'2. PPTO CONSOLIDADO'!B915</f>
        <v>Canalización exterior, excavación y relleno en tierra de acuerdo a especificaciones tecnicas</v>
      </c>
      <c r="C485" s="122">
        <f>+IF('2. PPTO CONSOLIDADO'!G915="","",'2. PPTO CONSOLIDADO'!G915)</f>
        <v>0</v>
      </c>
      <c r="D485" s="118" t="str">
        <f>+IFERROR(C485/'2. PPTO CONSOLIDADO'!$G$1307,"")</f>
        <v/>
      </c>
    </row>
    <row r="486" spans="1:4" ht="51">
      <c r="A486" t="str">
        <f>+'2. PPTO CONSOLIDADO'!A332</f>
        <v>6.1.12.2</v>
      </c>
      <c r="B486" s="117" t="str">
        <f>+'2. PPTO CONSOLIDADO'!B332</f>
        <v>Banca prefabricada en concreto de 3000 psi, reforzada, corrida con acabado liso, dimensiones   a=42 cm, h=40 cm</v>
      </c>
      <c r="C486" s="122">
        <f>+IF('2. PPTO CONSOLIDADO'!G332="","",'2. PPTO CONSOLIDADO'!G332)</f>
        <v>0</v>
      </c>
      <c r="D486" s="118" t="str">
        <f>+IFERROR(C486/'2. PPTO CONSOLIDADO'!$G$1307,"")</f>
        <v/>
      </c>
    </row>
    <row r="487" spans="1:4">
      <c r="A487" t="e">
        <f>+'2. PPTO CONSOLIDADO'!#REF!</f>
        <v>#REF!</v>
      </c>
      <c r="B487" s="117" t="e">
        <f>+'2. PPTO CONSOLIDADO'!#REF!</f>
        <v>#REF!</v>
      </c>
      <c r="C487" s="122" t="e">
        <f>+IF('2. PPTO CONSOLIDADO'!#REF!="","",'2. PPTO CONSOLIDADO'!#REF!)</f>
        <v>#REF!</v>
      </c>
      <c r="D487" s="118" t="str">
        <f>+IFERROR(C487/'2. PPTO CONSOLIDADO'!$G$1307,"")</f>
        <v/>
      </c>
    </row>
    <row r="488" spans="1:4">
      <c r="A488" t="e">
        <f>+'2. PPTO CONSOLIDADO'!#REF!</f>
        <v>#REF!</v>
      </c>
      <c r="B488" s="117" t="e">
        <f>+'2. PPTO CONSOLIDADO'!#REF!</f>
        <v>#REF!</v>
      </c>
      <c r="C488" s="122" t="e">
        <f>+IF('2. PPTO CONSOLIDADO'!#REF!="","",'2. PPTO CONSOLIDADO'!#REF!)</f>
        <v>#REF!</v>
      </c>
      <c r="D488" s="118" t="str">
        <f>+IFERROR(C488/'2. PPTO CONSOLIDADO'!$G$1307,"")</f>
        <v/>
      </c>
    </row>
    <row r="489" spans="1:4" ht="76.5">
      <c r="A489" t="str">
        <f>+'2. PPTO CONSOLIDADO'!A149</f>
        <v>3.2.3.2</v>
      </c>
      <c r="B489" s="117" t="str">
        <f>+'2. PPTO CONSOLIDADO'!B149</f>
        <v>Tubería PVC alcantarillado tipo Novafort o similar Ø 24" .Instalada subterránea y/o a nivel, con sello de neopreno en uniones. Incluye suministro, lubricante, e instalación. No incluye excavaciones ni rellenos.</v>
      </c>
      <c r="C489" s="122">
        <f>+IF('2. PPTO CONSOLIDADO'!G149="","",'2. PPTO CONSOLIDADO'!G149)</f>
        <v>0</v>
      </c>
      <c r="D489" s="118" t="str">
        <f>+IFERROR(C489/'2. PPTO CONSOLIDADO'!$G$1307,"")</f>
        <v/>
      </c>
    </row>
    <row r="490" spans="1:4">
      <c r="A490" t="str">
        <f>+'2. PPTO CONSOLIDADO'!A677</f>
        <v>10.2.8.26</v>
      </c>
      <c r="B490" s="117" t="str">
        <f>+'2. PPTO CONSOLIDADO'!B677</f>
        <v>Sensor de movimiento doble tecnologia</v>
      </c>
      <c r="C490" s="122">
        <f>+IF('2. PPTO CONSOLIDADO'!G677="","",'2. PPTO CONSOLIDADO'!G677)</f>
        <v>0</v>
      </c>
      <c r="D490" s="118" t="str">
        <f>+IFERROR(C490/'2. PPTO CONSOLIDADO'!$G$1307,"")</f>
        <v/>
      </c>
    </row>
    <row r="491" spans="1:4" ht="51">
      <c r="A491" t="str">
        <f>+'2. PPTO CONSOLIDADO'!A874</f>
        <v>10.18.1.2</v>
      </c>
      <c r="B491" s="117" t="str">
        <f>+'2. PPTO CONSOLIDADO'!B874</f>
        <v>Suministro, instalación, y configuración de acuerdo a especificaciones técnicas de fuente de energía para slot ( 2 por cada slot)</v>
      </c>
      <c r="C491" s="122">
        <f>+IF('2. PPTO CONSOLIDADO'!G874="","",'2. PPTO CONSOLIDADO'!G874)</f>
        <v>0</v>
      </c>
      <c r="D491" s="118" t="str">
        <f>+IFERROR(C491/'2. PPTO CONSOLIDADO'!$G$1307,"")</f>
        <v/>
      </c>
    </row>
    <row r="492" spans="1:4" ht="51">
      <c r="A492" t="str">
        <f>+'2. PPTO CONSOLIDADO'!A826</f>
        <v>10.16.2.7</v>
      </c>
      <c r="B492" s="117" t="str">
        <f>+'2. PPTO CONSOLIDADO'!B826</f>
        <v>Suministro, instalación, y marquillaje de acuerdo a especificaciones técnicas de patch panel curvo preensamblado Cat 6A 24 puertos (Incluye jacks)</v>
      </c>
      <c r="C492" s="122">
        <f>+IF('2. PPTO CONSOLIDADO'!G826="","",'2. PPTO CONSOLIDADO'!G826)</f>
        <v>0</v>
      </c>
      <c r="D492" s="118" t="str">
        <f>+IFERROR(C492/'2. PPTO CONSOLIDADO'!$G$1307,"")</f>
        <v/>
      </c>
    </row>
    <row r="493" spans="1:4" ht="38.25">
      <c r="A493" t="str">
        <f>+'2. PPTO CONSOLIDADO'!A848</f>
        <v>10.16.4.13</v>
      </c>
      <c r="B493" s="117" t="str">
        <f>+'2. PPTO CONSOLIDADO'!B848</f>
        <v>Suministro, instalación. de acuerdo a especificaciones técnicas de tubería 3/4"con accesorios</v>
      </c>
      <c r="C493" s="122">
        <f>+IF('2. PPTO CONSOLIDADO'!G848="","",'2. PPTO CONSOLIDADO'!G848)</f>
        <v>0</v>
      </c>
      <c r="D493" s="118" t="str">
        <f>+IFERROR(C493/'2. PPTO CONSOLIDADO'!$G$1307,"")</f>
        <v/>
      </c>
    </row>
    <row r="494" spans="1:4" ht="76.5">
      <c r="A494" t="str">
        <f>+'2. PPTO CONSOLIDADO'!A644</f>
        <v>10.2.5.10</v>
      </c>
      <c r="B494" s="117" t="str">
        <f>+'2. PPTO CONSOLIDADO'!B644</f>
        <v xml:space="preserve">Salida para interruptor doble en tubo conduit emt de 3/4", con conductores de cobre 2no12+1no12 awg tipo pe-hf-fr-ls-ct. incluye interruptor, soportes, cajas y accesorios necesarios para completar la salida. </v>
      </c>
      <c r="C494" s="122">
        <f>+IF('2. PPTO CONSOLIDADO'!G644="","",'2. PPTO CONSOLIDADO'!G644)</f>
        <v>0</v>
      </c>
      <c r="D494" s="118" t="str">
        <f>+IFERROR(C494/'2. PPTO CONSOLIDADO'!$G$1307,"")</f>
        <v/>
      </c>
    </row>
    <row r="495" spans="1:4" ht="25.5">
      <c r="A495" t="str">
        <f>+'2. PPTO CONSOLIDADO'!A803</f>
        <v>10.13.1</v>
      </c>
      <c r="B495" s="117" t="str">
        <f>+'2. PPTO CONSOLIDADO'!B803</f>
        <v>Suministro, instalación de cableado 2 x 22 sistema de seguridad</v>
      </c>
      <c r="C495" s="122">
        <f>+IF('2. PPTO CONSOLIDADO'!G803="","",'2. PPTO CONSOLIDADO'!G803)</f>
        <v>0</v>
      </c>
      <c r="D495" s="118" t="str">
        <f>+IFERROR(C495/'2. PPTO CONSOLIDADO'!$G$1307,"")</f>
        <v/>
      </c>
    </row>
    <row r="496" spans="1:4" ht="63.75">
      <c r="A496" t="str">
        <f>+'2. PPTO CONSOLIDADO'!A1004</f>
        <v>12.2.3.7</v>
      </c>
      <c r="B496" s="117" t="str">
        <f>+'2. PPTO CONSOLIDADO'!B1004</f>
        <v>Unidad acondicionadora tipo paquete, 180.000 Btu/hr ARI, descarga horizontal, ventilador centrifugo SWSI eficiencia estandar, 208V-3Ph-60Hz, 19.8 Kw</v>
      </c>
      <c r="C496" s="122">
        <f>+IF('2. PPTO CONSOLIDADO'!G1004="","",'2. PPTO CONSOLIDADO'!G1004)</f>
        <v>0</v>
      </c>
      <c r="D496" s="118" t="str">
        <f>+IFERROR(C496/'2. PPTO CONSOLIDADO'!$G$1307,"")</f>
        <v/>
      </c>
    </row>
    <row r="497" spans="1:4">
      <c r="A497" t="str">
        <f>+'2. PPTO CONSOLIDADO'!A430</f>
        <v>8.1.8.1.1</v>
      </c>
      <c r="B497" s="117" t="str">
        <f>+'2. PPTO CONSOLIDADO'!B430</f>
        <v>Rejilla 3" X 2"</v>
      </c>
      <c r="C497" s="122">
        <f>+IF('2. PPTO CONSOLIDADO'!G430="","",'2. PPTO CONSOLIDADO'!G430)</f>
        <v>0</v>
      </c>
      <c r="D497" s="118" t="str">
        <f>+IFERROR(C497/'2. PPTO CONSOLIDADO'!$G$1307,"")</f>
        <v/>
      </c>
    </row>
    <row r="498" spans="1:4" ht="51">
      <c r="A498" t="str">
        <f>+'2. PPTO CONSOLIDADO'!A778</f>
        <v>10.8.1</v>
      </c>
      <c r="B498" s="117" t="str">
        <f>+'2. PPTO CONSOLIDADO'!B778</f>
        <v>Suministro, instalación, y configuración de acuerdo a especificaciones técnicas de central de incendios modular, Incluye dos baterias de respaldo</v>
      </c>
      <c r="C498" s="122">
        <f>+IF('2. PPTO CONSOLIDADO'!G778="","",'2. PPTO CONSOLIDADO'!G778)</f>
        <v>0</v>
      </c>
      <c r="D498" s="118" t="str">
        <f>+IFERROR(C498/'2. PPTO CONSOLIDADO'!$G$1307,"")</f>
        <v/>
      </c>
    </row>
    <row r="499" spans="1:4">
      <c r="A499" t="e">
        <f>+'2. PPTO CONSOLIDADO'!#REF!</f>
        <v>#REF!</v>
      </c>
      <c r="B499" s="117" t="e">
        <f>+'2. PPTO CONSOLIDADO'!#REF!</f>
        <v>#REF!</v>
      </c>
      <c r="C499" s="122" t="e">
        <f>+IF('2. PPTO CONSOLIDADO'!#REF!="","",'2. PPTO CONSOLIDADO'!#REF!)</f>
        <v>#REF!</v>
      </c>
      <c r="D499" s="118" t="str">
        <f>+IFERROR(C499/'2. PPTO CONSOLIDADO'!$G$1307,"")</f>
        <v/>
      </c>
    </row>
    <row r="500" spans="1:4">
      <c r="A500" t="e">
        <f>+'2. PPTO CONSOLIDADO'!#REF!</f>
        <v>#REF!</v>
      </c>
      <c r="B500" s="117" t="e">
        <f>+'2. PPTO CONSOLIDADO'!#REF!</f>
        <v>#REF!</v>
      </c>
      <c r="C500" s="122" t="e">
        <f>+IF('2. PPTO CONSOLIDADO'!#REF!="","",'2. PPTO CONSOLIDADO'!#REF!)</f>
        <v>#REF!</v>
      </c>
      <c r="D500" s="118" t="str">
        <f>+IFERROR(C500/'2. PPTO CONSOLIDADO'!$G$1307,"")</f>
        <v/>
      </c>
    </row>
    <row r="501" spans="1:4">
      <c r="A501" t="str">
        <f>+'2. PPTO CONSOLIDADO'!A658</f>
        <v>10.2.8.6</v>
      </c>
      <c r="B501" s="117" t="str">
        <f>+'2. PPTO CONSOLIDADO'!B658</f>
        <v>Aplique circular siliconado STIL 25W</v>
      </c>
      <c r="C501" s="122">
        <f>+IF('2. PPTO CONSOLIDADO'!G658="","",'2. PPTO CONSOLIDADO'!G658)</f>
        <v>0</v>
      </c>
      <c r="D501" s="118" t="str">
        <f>+IFERROR(C501/'2. PPTO CONSOLIDADO'!$G$1307,"")</f>
        <v/>
      </c>
    </row>
    <row r="502" spans="1:4" ht="51">
      <c r="A502" t="str">
        <f>+'2. PPTO CONSOLIDADO'!A866</f>
        <v>10.17.1.3</v>
      </c>
      <c r="B502" s="117" t="str">
        <f>+'2. PPTO CONSOLIDADO'!B866</f>
        <v>Suministro, instalación, y configuración de acuerdo a especificaciones técnicas de licencias de acceso para usuario de telefonía</v>
      </c>
      <c r="C502" s="122">
        <f>+IF('2. PPTO CONSOLIDADO'!G866="","",'2. PPTO CONSOLIDADO'!G866)</f>
        <v>0</v>
      </c>
      <c r="D502" s="118" t="str">
        <f>+IFERROR(C502/'2. PPTO CONSOLIDADO'!$G$1307,"")</f>
        <v/>
      </c>
    </row>
    <row r="503" spans="1:4" ht="38.25">
      <c r="A503" t="str">
        <f>+'2. PPTO CONSOLIDADO'!A1123</f>
        <v>15.1.2.3</v>
      </c>
      <c r="B503" s="117" t="str">
        <f>+'2. PPTO CONSOLIDADO'!B1123</f>
        <v>Media caña cubierta, mortero con pendiente para evacuación de aguas lluvia.</v>
      </c>
      <c r="C503" s="122">
        <f>+IF('2. PPTO CONSOLIDADO'!G1123="","",'2. PPTO CONSOLIDADO'!G1123)</f>
        <v>0</v>
      </c>
      <c r="D503" s="118" t="str">
        <f>+IFERROR(C503/'2. PPTO CONSOLIDADO'!$G$1307,"")</f>
        <v/>
      </c>
    </row>
    <row r="504" spans="1:4">
      <c r="A504" t="e">
        <f>+'2. PPTO CONSOLIDADO'!#REF!</f>
        <v>#REF!</v>
      </c>
      <c r="B504" s="117" t="e">
        <f>+'2. PPTO CONSOLIDADO'!#REF!</f>
        <v>#REF!</v>
      </c>
      <c r="C504" s="122" t="e">
        <f>+IF('2. PPTO CONSOLIDADO'!#REF!="","",'2. PPTO CONSOLIDADO'!#REF!)</f>
        <v>#REF!</v>
      </c>
      <c r="D504" s="118" t="str">
        <f>+IFERROR(C504/'2. PPTO CONSOLIDADO'!$G$1307,"")</f>
        <v/>
      </c>
    </row>
    <row r="505" spans="1:4" ht="38.25">
      <c r="A505" t="str">
        <f>+'2. PPTO CONSOLIDADO'!A849</f>
        <v>10.16.4.14</v>
      </c>
      <c r="B505" s="117" t="str">
        <f>+'2. PPTO CONSOLIDADO'!B849</f>
        <v>Suministro, instalación. de acuerdo a especificaciones técnicas de tubería 1"con accesorios</v>
      </c>
      <c r="C505" s="122">
        <f>+IF('2. PPTO CONSOLIDADO'!G849="","",'2. PPTO CONSOLIDADO'!G849)</f>
        <v>0</v>
      </c>
      <c r="D505" s="118" t="str">
        <f>+IFERROR(C505/'2. PPTO CONSOLIDADO'!$G$1307,"")</f>
        <v/>
      </c>
    </row>
    <row r="506" spans="1:4">
      <c r="A506" t="e">
        <f>+'2. PPTO CONSOLIDADO'!#REF!</f>
        <v>#REF!</v>
      </c>
      <c r="B506" s="117" t="e">
        <f>+'2. PPTO CONSOLIDADO'!#REF!</f>
        <v>#REF!</v>
      </c>
      <c r="C506" s="122" t="e">
        <f>+IF('2. PPTO CONSOLIDADO'!#REF!="","",'2. PPTO CONSOLIDADO'!#REF!)</f>
        <v>#REF!</v>
      </c>
      <c r="D506" s="118" t="str">
        <f>+IFERROR(C506/'2. PPTO CONSOLIDADO'!$G$1307,"")</f>
        <v/>
      </c>
    </row>
    <row r="507" spans="1:4" ht="76.5">
      <c r="A507" t="str">
        <f>+'2. PPTO CONSOLIDADO'!A485</f>
        <v>8.3.2.41</v>
      </c>
      <c r="B507" s="117" t="str">
        <f>+'2. PPTO CONSOLIDADO'!B485</f>
        <v xml:space="preserve">Suministro e instalación de estación reguladora de presión en tubería negra SCH 40 de 4". Incluye tubería, accesorios, válvulas, manómetros, pintura y los complementarios para su correcto funcionamiento. </v>
      </c>
      <c r="C507" s="122">
        <f>+IF('2. PPTO CONSOLIDADO'!G485="","",'2. PPTO CONSOLIDADO'!G485)</f>
        <v>0</v>
      </c>
      <c r="D507" s="118" t="str">
        <f>+IFERROR(C507/'2. PPTO CONSOLIDADO'!$G$1307,"")</f>
        <v/>
      </c>
    </row>
    <row r="508" spans="1:4" ht="38.25">
      <c r="A508" t="str">
        <f>+'2. PPTO CONSOLIDADO'!A1304</f>
        <v>27.1</v>
      </c>
      <c r="B508" s="117" t="str">
        <f>+'2. PPTO CONSOLIDADO'!B1304</f>
        <v>Ascensor para 9 Personas tipo Schindler_3300 NE sin cuarto de máquinas. Cabina 1.20 x 1.40 mts.</v>
      </c>
      <c r="C508" s="122">
        <f>+IF('2. PPTO CONSOLIDADO'!G1304="","",'2. PPTO CONSOLIDADO'!G1304)</f>
        <v>0</v>
      </c>
      <c r="D508" s="118" t="str">
        <f>+IFERROR(C508/'2. PPTO CONSOLIDADO'!$G$1307,"")</f>
        <v/>
      </c>
    </row>
    <row r="509" spans="1:4" ht="25.5" hidden="1">
      <c r="A509" s="119" t="str">
        <f>+'2. PPTO CONSOLIDADO'!A1305</f>
        <v>27.</v>
      </c>
      <c r="B509" s="120" t="str">
        <f>+'2. PPTO CONSOLIDADO'!B1305</f>
        <v>SUBTOTAL 27. MAQUINARIA Y EQUIPOS ESPECIALES</v>
      </c>
      <c r="C509" s="123" t="str">
        <f>+IF('2. PPTO CONSOLIDADO'!G1305="","",'2. PPTO CONSOLIDADO'!G1305)</f>
        <v/>
      </c>
      <c r="D509" s="121" t="str">
        <f>+IFERROR(C509/'2. PPTO CONSOLIDADO'!$G$1307,"")</f>
        <v/>
      </c>
    </row>
    <row r="510" spans="1:4">
      <c r="A510" t="e">
        <f>+'2. PPTO CONSOLIDADO'!#REF!</f>
        <v>#REF!</v>
      </c>
      <c r="B510" s="117" t="e">
        <f>+'2. PPTO CONSOLIDADO'!#REF!</f>
        <v>#REF!</v>
      </c>
      <c r="C510" s="122" t="e">
        <f>+IF('2. PPTO CONSOLIDADO'!#REF!="","",'2. PPTO CONSOLIDADO'!#REF!)</f>
        <v>#REF!</v>
      </c>
      <c r="D510" s="118" t="str">
        <f>+IFERROR(C510/'2. PPTO CONSOLIDADO'!$G$1307,"")</f>
        <v/>
      </c>
    </row>
    <row r="511" spans="1:4">
      <c r="A511" t="e">
        <f>+'2. PPTO CONSOLIDADO'!#REF!</f>
        <v>#REF!</v>
      </c>
      <c r="B511" s="117" t="e">
        <f>+'2. PPTO CONSOLIDADO'!#REF!</f>
        <v>#REF!</v>
      </c>
      <c r="C511" s="122" t="e">
        <f>+IF('2. PPTO CONSOLIDADO'!#REF!="","",'2. PPTO CONSOLIDADO'!#REF!)</f>
        <v>#REF!</v>
      </c>
      <c r="D511" s="118" t="str">
        <f>+IFERROR(C511/'2. PPTO CONSOLIDADO'!$G$1307,"")</f>
        <v/>
      </c>
    </row>
    <row r="512" spans="1:4" ht="38.25">
      <c r="A512" t="str">
        <f>+'2. PPTO CONSOLIDADO'!A985</f>
        <v>12.2.1.4</v>
      </c>
      <c r="B512" s="117" t="str">
        <f>+'2. PPTO CONSOLIDADO'!B985</f>
        <v>Unidad evaporadora tipo muro alto, 18.000 Btu/hr ARI, 600 CFM, 208V-2Ph-60Hz, R-410A</v>
      </c>
      <c r="C512" s="122">
        <f>+IF('2. PPTO CONSOLIDADO'!G985="","",'2. PPTO CONSOLIDADO'!G985)</f>
        <v>0</v>
      </c>
      <c r="D512" s="118" t="str">
        <f>+IFERROR(C512/'2. PPTO CONSOLIDADO'!$G$1307,"")</f>
        <v/>
      </c>
    </row>
    <row r="513" spans="1:4">
      <c r="A513" t="e">
        <f>+'2. PPTO CONSOLIDADO'!#REF!</f>
        <v>#REF!</v>
      </c>
      <c r="B513" s="117" t="e">
        <f>+'2. PPTO CONSOLIDADO'!#REF!</f>
        <v>#REF!</v>
      </c>
      <c r="C513" s="122" t="e">
        <f>+IF('2. PPTO CONSOLIDADO'!#REF!="","",'2. PPTO CONSOLIDADO'!#REF!)</f>
        <v>#REF!</v>
      </c>
      <c r="D513" s="118" t="str">
        <f>+IFERROR(C513/'2. PPTO CONSOLIDADO'!$G$1307,"")</f>
        <v/>
      </c>
    </row>
    <row r="514" spans="1:4" ht="178.5">
      <c r="A514" t="str">
        <f>+'2. PPTO CONSOLIDADO'!A481</f>
        <v>8.3.2.14</v>
      </c>
      <c r="B514" s="117" t="str">
        <f>+'2. PPTO CONSOLIDADO'!B481</f>
        <v>Tubería Acero Carbón (AC) SCH-40 sin o con costura 4"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v>
      </c>
      <c r="C514" s="122">
        <f>+IF('2. PPTO CONSOLIDADO'!G481="","",'2. PPTO CONSOLIDADO'!G481)</f>
        <v>0</v>
      </c>
      <c r="D514" s="118" t="str">
        <f>+IFERROR(C514/'2. PPTO CONSOLIDADO'!$G$1307,"")</f>
        <v/>
      </c>
    </row>
    <row r="515" spans="1:4" ht="51">
      <c r="A515" t="str">
        <f>+'2. PPTO CONSOLIDADO'!A785</f>
        <v>10.8.9</v>
      </c>
      <c r="B515" s="117" t="str">
        <f>+'2. PPTO CONSOLIDADO'!B785</f>
        <v>Suministro, instalación, y configuración de acuerdo a especificaciones técnicas de sirena con luz estroboscopica Incluye modulo direccionable y fuente</v>
      </c>
      <c r="C515" s="122">
        <f>+IF('2. PPTO CONSOLIDADO'!G785="","",'2. PPTO CONSOLIDADO'!G785)</f>
        <v>0</v>
      </c>
      <c r="D515" s="118" t="str">
        <f>+IFERROR(C515/'2. PPTO CONSOLIDADO'!$G$1307,"")</f>
        <v/>
      </c>
    </row>
    <row r="516" spans="1:4">
      <c r="A516" t="e">
        <f>+'2. PPTO CONSOLIDADO'!#REF!</f>
        <v>#REF!</v>
      </c>
      <c r="B516" s="117" t="e">
        <f>+'2. PPTO CONSOLIDADO'!#REF!</f>
        <v>#REF!</v>
      </c>
      <c r="C516" s="122" t="e">
        <f>+IF('2. PPTO CONSOLIDADO'!#REF!="","",'2. PPTO CONSOLIDADO'!#REF!)</f>
        <v>#REF!</v>
      </c>
      <c r="D516" s="118" t="str">
        <f>+IFERROR(C516/'2. PPTO CONSOLIDADO'!$G$1307,"")</f>
        <v/>
      </c>
    </row>
    <row r="517" spans="1:4">
      <c r="A517" t="e">
        <f>+'2. PPTO CONSOLIDADO'!#REF!</f>
        <v>#REF!</v>
      </c>
      <c r="B517" s="117" t="e">
        <f>+'2. PPTO CONSOLIDADO'!#REF!</f>
        <v>#REF!</v>
      </c>
      <c r="C517" s="122" t="e">
        <f>+IF('2. PPTO CONSOLIDADO'!#REF!="","",'2. PPTO CONSOLIDADO'!#REF!)</f>
        <v>#REF!</v>
      </c>
      <c r="D517" s="118" t="str">
        <f>+IFERROR(C517/'2. PPTO CONSOLIDADO'!$G$1307,"")</f>
        <v/>
      </c>
    </row>
    <row r="518" spans="1:4" ht="38.25">
      <c r="A518" t="str">
        <f>+'2. PPTO CONSOLIDADO'!A904</f>
        <v>10.19.10</v>
      </c>
      <c r="B518" s="117" t="str">
        <f>+'2. PPTO CONSOLIDADO'!B904</f>
        <v xml:space="preserve">Suministro, instalación, y configuración de acuerdo a especificaciones técnicas de altavoz de empotrar </v>
      </c>
      <c r="C518" s="122">
        <f>+IF('2. PPTO CONSOLIDADO'!G904="","",'2. PPTO CONSOLIDADO'!G904)</f>
        <v>0</v>
      </c>
      <c r="D518" s="118" t="str">
        <f>+IFERROR(C518/'2. PPTO CONSOLIDADO'!$G$1307,"")</f>
        <v/>
      </c>
    </row>
    <row r="519" spans="1:4">
      <c r="A519" t="str">
        <f>+'2. PPTO CONSOLIDADO'!A1201</f>
        <v>20.4.1</v>
      </c>
      <c r="B519" s="117" t="str">
        <f>+'2. PPTO CONSOLIDADO'!B1201</f>
        <v>Proyector LED 150W</v>
      </c>
      <c r="C519" s="122">
        <f>+IF('2. PPTO CONSOLIDADO'!G1201="","",'2. PPTO CONSOLIDADO'!G1201)</f>
        <v>0</v>
      </c>
      <c r="D519" s="118" t="str">
        <f>+IFERROR(C519/'2. PPTO CONSOLIDADO'!$G$1307,"")</f>
        <v/>
      </c>
    </row>
    <row r="520" spans="1:4" ht="51">
      <c r="A520" t="str">
        <f>+'2. PPTO CONSOLIDADO'!A1267</f>
        <v>25.4.2.4</v>
      </c>
      <c r="B520" s="117" t="str">
        <f>+'2. PPTO CONSOLIDADO'!B1267</f>
        <v>En concreto MR = 4,1 Mpa premezclado, e =0.18 m, incluye refuerzo, corte con disco y sello de juntas</v>
      </c>
      <c r="C520" s="122">
        <f>+IF('2. PPTO CONSOLIDADO'!G1267="","",'2. PPTO CONSOLIDADO'!G1267)</f>
        <v>0</v>
      </c>
      <c r="D520" s="118" t="str">
        <f>+IFERROR(C520/'2. PPTO CONSOLIDADO'!$G$1307,"")</f>
        <v/>
      </c>
    </row>
    <row r="521" spans="1:4" ht="38.25">
      <c r="A521" t="str">
        <f>+'2. PPTO CONSOLIDADO'!A799</f>
        <v>10.11.2</v>
      </c>
      <c r="B521" s="117" t="str">
        <f>+'2. PPTO CONSOLIDADO'!B799</f>
        <v>Suministro, instalación, de acuerdo a especificaciones técnicas de rack principal cuarto de control</v>
      </c>
      <c r="C521" s="122">
        <f>+IF('2. PPTO CONSOLIDADO'!G799="","",'2. PPTO CONSOLIDADO'!G799)</f>
        <v>0</v>
      </c>
      <c r="D521" s="118" t="str">
        <f>+IFERROR(C521/'2. PPTO CONSOLIDADO'!$G$1307,"")</f>
        <v/>
      </c>
    </row>
    <row r="522" spans="1:4" ht="38.25">
      <c r="A522" t="str">
        <f>+'2. PPTO CONSOLIDADO'!A821</f>
        <v>10.16.2.2</v>
      </c>
      <c r="B522" s="117" t="str">
        <f>+'2. PPTO CONSOLIDADO'!B821</f>
        <v>Suministro, instalación,y marquillaje. de acuerdo a especificaciones técnicas de rack 45 u</v>
      </c>
      <c r="C522" s="122">
        <f>+IF('2. PPTO CONSOLIDADO'!G821="","",'2. PPTO CONSOLIDADO'!G821)</f>
        <v>0</v>
      </c>
      <c r="D522" s="118" t="str">
        <f>+IFERROR(C522/'2. PPTO CONSOLIDADO'!$G$1307,"")</f>
        <v/>
      </c>
    </row>
    <row r="523" spans="1:4">
      <c r="A523" t="e">
        <f>+'2. PPTO CONSOLIDADO'!#REF!</f>
        <v>#REF!</v>
      </c>
      <c r="B523" s="117" t="e">
        <f>+'2. PPTO CONSOLIDADO'!#REF!</f>
        <v>#REF!</v>
      </c>
      <c r="C523" s="122" t="e">
        <f>+IF('2. PPTO CONSOLIDADO'!#REF!="","",'2. PPTO CONSOLIDADO'!#REF!)</f>
        <v>#REF!</v>
      </c>
      <c r="D523" s="118" t="str">
        <f>+IFERROR(C523/'2. PPTO CONSOLIDADO'!$G$1307,"")</f>
        <v/>
      </c>
    </row>
    <row r="524" spans="1:4">
      <c r="A524" t="e">
        <f>+'2. PPTO CONSOLIDADO'!#REF!</f>
        <v>#REF!</v>
      </c>
      <c r="B524" s="117" t="e">
        <f>+'2. PPTO CONSOLIDADO'!#REF!</f>
        <v>#REF!</v>
      </c>
      <c r="C524" s="122" t="e">
        <f>+IF('2. PPTO CONSOLIDADO'!#REF!="","",'2. PPTO CONSOLIDADO'!#REF!)</f>
        <v>#REF!</v>
      </c>
      <c r="D524" s="118" t="str">
        <f>+IFERROR(C524/'2. PPTO CONSOLIDADO'!$G$1307,"")</f>
        <v/>
      </c>
    </row>
    <row r="525" spans="1:4">
      <c r="A525" t="e">
        <f>+'2. PPTO CONSOLIDADO'!#REF!</f>
        <v>#REF!</v>
      </c>
      <c r="B525" s="117" t="e">
        <f>+'2. PPTO CONSOLIDADO'!#REF!</f>
        <v>#REF!</v>
      </c>
      <c r="C525" s="122" t="e">
        <f>+IF('2. PPTO CONSOLIDADO'!#REF!="","",'2. PPTO CONSOLIDADO'!#REF!)</f>
        <v>#REF!</v>
      </c>
      <c r="D525" s="118" t="str">
        <f>+IFERROR(C525/'2. PPTO CONSOLIDADO'!$G$1307,"")</f>
        <v/>
      </c>
    </row>
    <row r="526" spans="1:4" ht="38.25">
      <c r="A526" t="str">
        <f>+'2. PPTO CONSOLIDADO'!A670</f>
        <v>10.2.8.19</v>
      </c>
      <c r="B526" s="117" t="str">
        <f>+'2. PPTO CONSOLIDADO'!B670</f>
        <v>Luminaria de emergencia  tipo Mickey mouse, area Administrativa y corredores no PPL</v>
      </c>
      <c r="C526" s="122">
        <f>+IF('2. PPTO CONSOLIDADO'!G670="","",'2. PPTO CONSOLIDADO'!G670)</f>
        <v>0</v>
      </c>
      <c r="D526" s="118" t="str">
        <f>+IFERROR(C526/'2. PPTO CONSOLIDADO'!$G$1307,"")</f>
        <v/>
      </c>
    </row>
    <row r="527" spans="1:4">
      <c r="A527" t="e">
        <f>+'2. PPTO CONSOLIDADO'!#REF!</f>
        <v>#REF!</v>
      </c>
      <c r="B527" s="117" t="e">
        <f>+'2. PPTO CONSOLIDADO'!#REF!</f>
        <v>#REF!</v>
      </c>
      <c r="C527" s="122" t="e">
        <f>+IF('2. PPTO CONSOLIDADO'!#REF!="","",'2. PPTO CONSOLIDADO'!#REF!)</f>
        <v>#REF!</v>
      </c>
      <c r="D527" s="118" t="str">
        <f>+IFERROR(C527/'2. PPTO CONSOLIDADO'!$G$1307,"")</f>
        <v/>
      </c>
    </row>
    <row r="528" spans="1:4" ht="38.25">
      <c r="A528" t="str">
        <f>+'2. PPTO CONSOLIDADO'!A788</f>
        <v>10.8.12</v>
      </c>
      <c r="B528" s="117" t="str">
        <f>+'2. PPTO CONSOLIDADO'!B788</f>
        <v>Suministro, instalación, y configuración de acuerdo a especificaciones técnicas de modulos de monitoreo</v>
      </c>
      <c r="C528" s="122">
        <f>+IF('2. PPTO CONSOLIDADO'!G788="","",'2. PPTO CONSOLIDADO'!G788)</f>
        <v>0</v>
      </c>
      <c r="D528" s="118" t="str">
        <f>+IFERROR(C528/'2. PPTO CONSOLIDADO'!$G$1307,"")</f>
        <v/>
      </c>
    </row>
    <row r="529" spans="1:4" ht="51">
      <c r="A529" t="str">
        <f>+'2. PPTO CONSOLIDADO'!A861</f>
        <v>10.16.5.10</v>
      </c>
      <c r="B529" s="117" t="str">
        <f>+'2. PPTO CONSOLIDADO'!B861</f>
        <v>Suministro, instalación, y configuración de acuerdo a especificaciones técnicas de modulo tdt con salida HDMI/RCA, para combinador de senales de IP</v>
      </c>
      <c r="C529" s="122">
        <f>+IF('2. PPTO CONSOLIDADO'!G861="","",'2. PPTO CONSOLIDADO'!G861)</f>
        <v>0</v>
      </c>
      <c r="D529" s="118" t="str">
        <f>+IFERROR(C529/'2. PPTO CONSOLIDADO'!$G$1307,"")</f>
        <v/>
      </c>
    </row>
    <row r="530" spans="1:4" ht="38.25">
      <c r="A530" t="str">
        <f>+'2. PPTO CONSOLIDADO'!A706</f>
        <v>10.2.10.5</v>
      </c>
      <c r="B530" s="117" t="str">
        <f>+'2. PPTO CONSOLIDADO'!B706</f>
        <v>Inspector delegado retilap y emisión de certificado de recibo a satisfacción del sistema de alumbrado.</v>
      </c>
      <c r="C530" s="122">
        <f>+IF('2. PPTO CONSOLIDADO'!G706="","",'2. PPTO CONSOLIDADO'!G706)</f>
        <v>0</v>
      </c>
      <c r="D530" s="118" t="str">
        <f>+IFERROR(C530/'2. PPTO CONSOLIDADO'!$G$1307,"")</f>
        <v/>
      </c>
    </row>
    <row r="531" spans="1:4" ht="76.5">
      <c r="A531" t="str">
        <f>+'2. PPTO CONSOLIDADO'!A144</f>
        <v>3.2.2.5</v>
      </c>
      <c r="B531" s="117" t="str">
        <f>+'2. PPTO CONSOLIDADO'!B144</f>
        <v>Tubería PVC alcantarillado tipo Novafort o similar Ø12" .Instalada subterránea y/o a nivel, con sello de neopreno en uniones. Incluye suministro, lubricante, e instalación. No incluye excavaciones ni rellenos.</v>
      </c>
      <c r="C531" s="122">
        <f>+IF('2. PPTO CONSOLIDADO'!G144="","",'2. PPTO CONSOLIDADO'!G144)</f>
        <v>0</v>
      </c>
      <c r="D531" s="118" t="str">
        <f>+IFERROR(C531/'2. PPTO CONSOLIDADO'!$G$1307,"")</f>
        <v/>
      </c>
    </row>
    <row r="532" spans="1:4" ht="38.25">
      <c r="A532" t="str">
        <f>+'2. PPTO CONSOLIDADO'!A957</f>
        <v>12.1.4.1</v>
      </c>
      <c r="B532" s="117" t="str">
        <f>+'2. PPTO CONSOLIDADO'!B957</f>
        <v>Tubería de cobre flexible tipo ACR 1/4" O.D. aislamiento célula cerrada 3/8", accesorios</v>
      </c>
      <c r="C532" s="122">
        <f>+IF('2. PPTO CONSOLIDADO'!G957="","",'2. PPTO CONSOLIDADO'!G957)</f>
        <v>0</v>
      </c>
      <c r="D532" s="118" t="str">
        <f>+IFERROR(C532/'2. PPTO CONSOLIDADO'!$G$1307,"")</f>
        <v/>
      </c>
    </row>
    <row r="533" spans="1:4" ht="76.5">
      <c r="A533" t="str">
        <f>+'2. PPTO CONSOLIDADO'!A1101</f>
        <v>14.1.14</v>
      </c>
      <c r="B533" s="117" t="str">
        <f>+'2. PPTO CONSOLIDADO'!B1101</f>
        <v>Juntas de dilatación para placas de contrapiso con sellador de poliuretano para concreto color gris. irán dilatadas en una distancia no mayor a 3.00 metros, con junta total y dovelas de conexión.</v>
      </c>
      <c r="C533" s="122">
        <f>+IF('2. PPTO CONSOLIDADO'!G1101="","",'2. PPTO CONSOLIDADO'!G1101)</f>
        <v>0</v>
      </c>
      <c r="D533" s="118" t="str">
        <f>+IFERROR(C533/'2. PPTO CONSOLIDADO'!$G$1307,"")</f>
        <v/>
      </c>
    </row>
    <row r="534" spans="1:4">
      <c r="A534" t="e">
        <f>+'2. PPTO CONSOLIDADO'!#REF!</f>
        <v>#REF!</v>
      </c>
      <c r="B534" s="117" t="e">
        <f>+'2. PPTO CONSOLIDADO'!#REF!</f>
        <v>#REF!</v>
      </c>
      <c r="C534" s="122" t="e">
        <f>+IF('2. PPTO CONSOLIDADO'!#REF!="","",'2. PPTO CONSOLIDADO'!#REF!)</f>
        <v>#REF!</v>
      </c>
      <c r="D534" s="118" t="str">
        <f>+IFERROR(C534/'2. PPTO CONSOLIDADO'!$G$1307,"")</f>
        <v/>
      </c>
    </row>
    <row r="535" spans="1:4" ht="25.5">
      <c r="A535" t="str">
        <f>+'2. PPTO CONSOLIDADO'!A1102</f>
        <v>14.1.15</v>
      </c>
      <c r="B535" s="117" t="str">
        <f>+'2. PPTO CONSOLIDADO'!B1102</f>
        <v>Media caña en concreto endurecido color gris claro altura 10 cm.</v>
      </c>
      <c r="C535" s="122">
        <f>+IF('2. PPTO CONSOLIDADO'!G1102="","",'2. PPTO CONSOLIDADO'!G1102)</f>
        <v>0</v>
      </c>
      <c r="D535" s="118" t="str">
        <f>+IFERROR(C535/'2. PPTO CONSOLIDADO'!$G$1307,"")</f>
        <v/>
      </c>
    </row>
    <row r="536" spans="1:4">
      <c r="A536" t="e">
        <f>+'2. PPTO CONSOLIDADO'!#REF!</f>
        <v>#REF!</v>
      </c>
      <c r="B536" s="117" t="e">
        <f>+'2. PPTO CONSOLIDADO'!#REF!</f>
        <v>#REF!</v>
      </c>
      <c r="C536" s="122" t="e">
        <f>+IF('2. PPTO CONSOLIDADO'!#REF!="","",'2. PPTO CONSOLIDADO'!#REF!)</f>
        <v>#REF!</v>
      </c>
      <c r="D536" s="118" t="str">
        <f>+IFERROR(C536/'2. PPTO CONSOLIDADO'!$G$1307,"")</f>
        <v/>
      </c>
    </row>
    <row r="537" spans="1:4" ht="38.25">
      <c r="A537" t="str">
        <f>+'2. PPTO CONSOLIDADO'!A374</f>
        <v>8.1.3.1.4</v>
      </c>
      <c r="B537" s="117" t="str">
        <f>+'2. PPTO CONSOLIDADO'!B374</f>
        <v>Registro bola, cuarto de vuelta, bronce cromado 1-1/4" ASTM B-62, incluye tapa de inspección</v>
      </c>
      <c r="C537" s="122">
        <f>+IF('2. PPTO CONSOLIDADO'!G374="","",'2. PPTO CONSOLIDADO'!G374)</f>
        <v>0</v>
      </c>
      <c r="D537" s="118" t="str">
        <f>+IFERROR(C537/'2. PPTO CONSOLIDADO'!$G$1307,"")</f>
        <v/>
      </c>
    </row>
    <row r="538" spans="1:4" ht="38.25">
      <c r="A538" t="str">
        <f>+'2. PPTO CONSOLIDADO'!A996</f>
        <v>12.2.2.6</v>
      </c>
      <c r="B538" s="117" t="str">
        <f>+'2. PPTO CONSOLIDADO'!B996</f>
        <v>Unidad condensadora , descarga horizontal, 9.000 Btu/hr ARI, 208V-2Ph-60Hz, 1.4 kW, R-410A</v>
      </c>
      <c r="C538" s="122">
        <f>+IF('2. PPTO CONSOLIDADO'!G996="","",'2. PPTO CONSOLIDADO'!G996)</f>
        <v>0</v>
      </c>
      <c r="D538" s="118" t="str">
        <f>+IFERROR(C538/'2. PPTO CONSOLIDADO'!$G$1307,"")</f>
        <v/>
      </c>
    </row>
    <row r="539" spans="1:4" ht="38.25">
      <c r="A539" t="str">
        <f>+'2. PPTO CONSOLIDADO'!A846</f>
        <v>10.16.4.11</v>
      </c>
      <c r="B539" s="117" t="str">
        <f>+'2. PPTO CONSOLIDADO'!B846</f>
        <v>Suministro, instalación. de acuerdo a especificaciones técnicas de gabinete telefónico</v>
      </c>
      <c r="C539" s="122">
        <f>+IF('2. PPTO CONSOLIDADO'!G846="","",'2. PPTO CONSOLIDADO'!G846)</f>
        <v>0</v>
      </c>
      <c r="D539" s="118" t="str">
        <f>+IFERROR(C539/'2. PPTO CONSOLIDADO'!$G$1307,"")</f>
        <v/>
      </c>
    </row>
    <row r="540" spans="1:4" ht="76.5">
      <c r="A540" t="str">
        <f>+'2. PPTO CONSOLIDADO'!A1154</f>
        <v>16.1.3.2</v>
      </c>
      <c r="B540" s="117" t="str">
        <f>+'2. PPTO CONSOLIDADO'!B1154</f>
        <v>Cortina enrollable en aluminio + pintura electrostática en polvo color gris natural mate tipo Alúmina o similar + mecanismo Operadores tubulares de puertas tipo SUMI y/o SOMFI Ref. T8-T9 o equivalente, dim 7,43 x 4,62 m</v>
      </c>
      <c r="C540" s="122">
        <f>+IF('2. PPTO CONSOLIDADO'!G1154="","",'2. PPTO CONSOLIDADO'!G1154)</f>
        <v>0</v>
      </c>
      <c r="D540" s="118" t="str">
        <f>+IFERROR(C540/'2. PPTO CONSOLIDADO'!$G$1307,"")</f>
        <v/>
      </c>
    </row>
    <row r="541" spans="1:4">
      <c r="A541" t="str">
        <f>+'2. PPTO CONSOLIDADO'!A419</f>
        <v>8.1.7.4.1</v>
      </c>
      <c r="B541" s="117" t="str">
        <f>+'2. PPTO CONSOLIDADO'!B419</f>
        <v>Tubería Novafort 100 mm</v>
      </c>
      <c r="C541" s="122">
        <f>+IF('2. PPTO CONSOLIDADO'!G419="","",'2. PPTO CONSOLIDADO'!G419)</f>
        <v>0</v>
      </c>
      <c r="D541" s="118" t="str">
        <f>+IFERROR(C541/'2. PPTO CONSOLIDADO'!$G$1307,"")</f>
        <v/>
      </c>
    </row>
    <row r="542" spans="1:4">
      <c r="A542" t="e">
        <f>+'2. PPTO CONSOLIDADO'!#REF!</f>
        <v>#REF!</v>
      </c>
      <c r="B542" s="117" t="e">
        <f>+'2. PPTO CONSOLIDADO'!#REF!</f>
        <v>#REF!</v>
      </c>
      <c r="C542" s="122" t="e">
        <f>+IF('2. PPTO CONSOLIDADO'!#REF!="","",'2. PPTO CONSOLIDADO'!#REF!)</f>
        <v>#REF!</v>
      </c>
      <c r="D542" s="118" t="str">
        <f>+IFERROR(C542/'2. PPTO CONSOLIDADO'!$G$1307,"")</f>
        <v/>
      </c>
    </row>
    <row r="543" spans="1:4" ht="51">
      <c r="A543" t="str">
        <f>+'2. PPTO CONSOLIDADO'!A1275</f>
        <v>25.4.5.6</v>
      </c>
      <c r="B543" s="117" t="str">
        <f>+'2. PPTO CONSOLIDADO'!B1275</f>
        <v>Caneca en concreto GRC prefabricada. Con espacio interior para bolsa plástica. Capacidad 70 litros. Dimensiones: 0,54 x 0,54 x 1,10 m.</v>
      </c>
      <c r="C543" s="122">
        <f>+IF('2. PPTO CONSOLIDADO'!G1275="","",'2. PPTO CONSOLIDADO'!G1275)</f>
        <v>0</v>
      </c>
      <c r="D543" s="118" t="str">
        <f>+IFERROR(C543/'2. PPTO CONSOLIDADO'!$G$1307,"")</f>
        <v/>
      </c>
    </row>
    <row r="544" spans="1:4" ht="38.25">
      <c r="A544" t="str">
        <f>+'2. PPTO CONSOLIDADO'!A879</f>
        <v>10.18.1.7</v>
      </c>
      <c r="B544" s="117" t="str">
        <f>+'2. PPTO CONSOLIDADO'!B879</f>
        <v>Suministro, instalación, y configuración de acuerdo a especificaciones técnicas de access point</v>
      </c>
      <c r="C544" s="122">
        <f>+IF('2. PPTO CONSOLIDADO'!G879="","",'2. PPTO CONSOLIDADO'!G879)</f>
        <v>0</v>
      </c>
      <c r="D544" s="118" t="str">
        <f>+IFERROR(C544/'2. PPTO CONSOLIDADO'!$G$1307,"")</f>
        <v/>
      </c>
    </row>
    <row r="545" spans="1:4" ht="51">
      <c r="A545" t="str">
        <f>+'2. PPTO CONSOLIDADO'!A1151</f>
        <v>16.1.2.1</v>
      </c>
      <c r="B545" s="117" t="str">
        <f>+'2. PPTO CONSOLIDADO'!B1151</f>
        <v>Plenum técnico Edificio para Acopio. Celosía en aluminio + pintura electrostática en polvo color gris natural mate tipo Alumina o equivalente.</v>
      </c>
      <c r="C545" s="122">
        <f>+IF('2. PPTO CONSOLIDADO'!G1151="","",'2. PPTO CONSOLIDADO'!G1151)</f>
        <v>0</v>
      </c>
      <c r="D545" s="118" t="str">
        <f>+IFERROR(C545/'2. PPTO CONSOLIDADO'!$G$1307,"")</f>
        <v/>
      </c>
    </row>
    <row r="546" spans="1:4" ht="89.25">
      <c r="A546" t="str">
        <f>+'2. PPTO CONSOLIDADO'!A757</f>
        <v>10.7.10</v>
      </c>
      <c r="B546" s="117" t="str">
        <f>+'2. PPTO CONSOLIDADO'!B757</f>
        <v>Suministro instalacion y configuracion de gabinete de gestion y control de 20  llaves, con control maestro, y biometria, incluye cablaedo, intregarcion a la base de datos del BMS, y todas las demas actividades y accesorios de instalacion requeridos.</v>
      </c>
      <c r="C546" s="122">
        <f>+IF('2. PPTO CONSOLIDADO'!G757="","",'2. PPTO CONSOLIDADO'!G757)</f>
        <v>0</v>
      </c>
      <c r="D546" s="118" t="str">
        <f>+IFERROR(C546/'2. PPTO CONSOLIDADO'!$G$1307,"")</f>
        <v/>
      </c>
    </row>
    <row r="547" spans="1:4" ht="38.25">
      <c r="A547" t="str">
        <f>+'2. PPTO CONSOLIDADO'!A300</f>
        <v>4.1.4.5</v>
      </c>
      <c r="B547" s="117" t="str">
        <f>+'2. PPTO CONSOLIDADO'!B300</f>
        <v>Rampa elevada integral en concreto f'c=4000 PSI. No incluye aceros ni mallas electrosoldadas.</v>
      </c>
      <c r="C547" s="122">
        <f>+IF('2. PPTO CONSOLIDADO'!G300="","",'2. PPTO CONSOLIDADO'!G300)</f>
        <v>0</v>
      </c>
      <c r="D547" s="118" t="str">
        <f>+IFERROR(C547/'2. PPTO CONSOLIDADO'!$G$1307,"")</f>
        <v/>
      </c>
    </row>
    <row r="548" spans="1:4">
      <c r="A548" t="str">
        <f>+'2. PPTO CONSOLIDADO'!A410</f>
        <v>8.1.7.2.5</v>
      </c>
      <c r="B548" s="117" t="str">
        <f>+'2. PPTO CONSOLIDADO'!B410</f>
        <v>Salida sanitaria PVC-S sifón 2"</v>
      </c>
      <c r="C548" s="122">
        <f>+IF('2. PPTO CONSOLIDADO'!G410="","",'2. PPTO CONSOLIDADO'!G410)</f>
        <v>0</v>
      </c>
      <c r="D548" s="118" t="str">
        <f>+IFERROR(C548/'2. PPTO CONSOLIDADO'!$G$1307,"")</f>
        <v/>
      </c>
    </row>
    <row r="549" spans="1:4" ht="25.5">
      <c r="A549" t="str">
        <f>+'2. PPTO CONSOLIDADO'!A366</f>
        <v>8.1.2.5</v>
      </c>
      <c r="B549" s="117" t="str">
        <f>+'2. PPTO CONSOLIDADO'!B366</f>
        <v>Tubería PVC-P diámetro 2-1/2". Incluye soportes y accesorios</v>
      </c>
      <c r="C549" s="122">
        <f>+IF('2. PPTO CONSOLIDADO'!G366="","",'2. PPTO CONSOLIDADO'!G366)</f>
        <v>0</v>
      </c>
      <c r="D549" s="118" t="str">
        <f>+IFERROR(C549/'2. PPTO CONSOLIDADO'!$G$1307,"")</f>
        <v/>
      </c>
    </row>
    <row r="550" spans="1:4" ht="51">
      <c r="A550" t="str">
        <f>+'2. PPTO CONSOLIDADO'!A1189</f>
        <v>17.2.5</v>
      </c>
      <c r="B550" s="117" t="str">
        <f>+'2. PPTO CONSOLIDADO'!B1189</f>
        <v>Puerta plegable en madera con tratamiento acústico para auditorio. Incluyen pivotes, rieles y elementos de sujeción y fijación</v>
      </c>
      <c r="C550" s="122">
        <f>+IF('2. PPTO CONSOLIDADO'!G1189="","",'2. PPTO CONSOLIDADO'!G1189)</f>
        <v>0</v>
      </c>
      <c r="D550" s="118" t="str">
        <f>+IFERROR(C550/'2. PPTO CONSOLIDADO'!$G$1307,"")</f>
        <v/>
      </c>
    </row>
    <row r="551" spans="1:4" ht="38.25">
      <c r="A551" t="str">
        <f>+'2. PPTO CONSOLIDADO'!A859</f>
        <v>10.16.5.8</v>
      </c>
      <c r="B551" s="117" t="str">
        <f>+'2. PPTO CONSOLIDADO'!B859</f>
        <v>Suministro, instalación, y configuración de acuerdo a especificaciones técnicas de conversor IPTV para cada televisor</v>
      </c>
      <c r="C551" s="122">
        <f>+IF('2. PPTO CONSOLIDADO'!G859="","",'2. PPTO CONSOLIDADO'!G859)</f>
        <v>0</v>
      </c>
      <c r="D551" s="118" t="str">
        <f>+IFERROR(C551/'2. PPTO CONSOLIDADO'!$G$1307,"")</f>
        <v/>
      </c>
    </row>
    <row r="552" spans="1:4">
      <c r="A552" t="str">
        <f>+'2. PPTO CONSOLIDADO'!A668</f>
        <v>10.2.8.17</v>
      </c>
      <c r="B552" s="117" t="str">
        <f>+'2. PPTO CONSOLIDADO'!B668</f>
        <v>Proyector LED VCP 50W</v>
      </c>
      <c r="C552" s="122">
        <f>+IF('2. PPTO CONSOLIDADO'!G668="","",'2. PPTO CONSOLIDADO'!G668)</f>
        <v>0</v>
      </c>
      <c r="D552" s="118" t="str">
        <f>+IFERROR(C552/'2. PPTO CONSOLIDADO'!$G$1307,"")</f>
        <v/>
      </c>
    </row>
    <row r="553" spans="1:4" ht="51">
      <c r="A553" t="str">
        <f>+'2. PPTO CONSOLIDADO'!A864</f>
        <v>10.17.1.1</v>
      </c>
      <c r="B553" s="117" t="str">
        <f>+'2. PPTO CONSOLIDADO'!B864</f>
        <v>Suministro, instalación, y configuración de acuerdo a especificaciones técnicas de servidor central de telefonía (principal y respaldo)</v>
      </c>
      <c r="C553" s="122">
        <f>+IF('2. PPTO CONSOLIDADO'!G864="","",'2. PPTO CONSOLIDADO'!G864)</f>
        <v>0</v>
      </c>
      <c r="D553" s="118" t="str">
        <f>+IFERROR(C553/'2. PPTO CONSOLIDADO'!$G$1307,"")</f>
        <v/>
      </c>
    </row>
    <row r="554" spans="1:4">
      <c r="A554" t="e">
        <f>+'2. PPTO CONSOLIDADO'!#REF!</f>
        <v>#REF!</v>
      </c>
      <c r="B554" s="117" t="e">
        <f>+'2. PPTO CONSOLIDADO'!#REF!</f>
        <v>#REF!</v>
      </c>
      <c r="C554" s="122" t="e">
        <f>+IF('2. PPTO CONSOLIDADO'!#REF!="","",'2. PPTO CONSOLIDADO'!#REF!)</f>
        <v>#REF!</v>
      </c>
      <c r="D554" s="118" t="str">
        <f>+IFERROR(C554/'2. PPTO CONSOLIDADO'!$G$1307,"")</f>
        <v/>
      </c>
    </row>
    <row r="555" spans="1:4">
      <c r="A555" t="str">
        <f>+'2. PPTO CONSOLIDADO'!A653</f>
        <v>10.2.8.1</v>
      </c>
      <c r="B555" s="117" t="str">
        <f>+'2. PPTO CONSOLIDADO'!B653</f>
        <v>Toma Aparatos especiales</v>
      </c>
      <c r="C555" s="122">
        <f>+IF('2. PPTO CONSOLIDADO'!G653="","",'2. PPTO CONSOLIDADO'!G653)</f>
        <v>0</v>
      </c>
      <c r="D555" s="118" t="str">
        <f>+IFERROR(C555/'2. PPTO CONSOLIDADO'!$G$1307,"")</f>
        <v/>
      </c>
    </row>
    <row r="556" spans="1:4" ht="76.5">
      <c r="A556" t="str">
        <f>+'2. PPTO CONSOLIDADO'!A145</f>
        <v>3.2.2.6</v>
      </c>
      <c r="B556" s="117" t="str">
        <f>+'2. PPTO CONSOLIDADO'!B145</f>
        <v>Tubería PVC alcantarillado tipo Novafort o similar Ø14" .Instalada subterránea y/o a nivel, con sello de neopreno en uniones. Incluye suministro, lubricante, e instalación. No incluye excavaciones ni rellenos.</v>
      </c>
      <c r="C556" s="122">
        <f>+IF('2. PPTO CONSOLIDADO'!G145="","",'2. PPTO CONSOLIDADO'!G145)</f>
        <v>0</v>
      </c>
      <c r="D556" s="118" t="str">
        <f>+IFERROR(C556/'2. PPTO CONSOLIDADO'!$G$1307,"")</f>
        <v/>
      </c>
    </row>
    <row r="557" spans="1:4" ht="165.75">
      <c r="A557" t="str">
        <f>+'2. PPTO CONSOLIDADO'!A1060</f>
        <v>12.2.12.2</v>
      </c>
      <c r="B557" s="117" t="str">
        <f>+'2. PPTO CONSOLIDADO'!B1060</f>
        <v>Unidad manejadora, doble pared; suministro: 2900 CFM @ 0.5" c.a ESP, 193836 Btu/hr total, 74522 Btu/hr sensible, filtracion MERV 8/MERV15, ventilador plenum fan, 208V-3Ph-60Hz, 3.0 Hp; extraccion: 3250 CFM @ 0.5" c.a ESP, filtracion MERV 13/MERV17, ventilador plenum fan, 208V-3Ph-60Hz, 5.0 Hp; modulo recuparador de energia, placa flija, flujo cruzado, efectividad 57.26% carga latente, efectividad 72.50% carga sensible, efectividad 60.10% carga total</v>
      </c>
      <c r="C557" s="122">
        <f>+IF('2. PPTO CONSOLIDADO'!G1060="","",'2. PPTO CONSOLIDADO'!G1060)</f>
        <v>0</v>
      </c>
      <c r="D557" s="118" t="str">
        <f>+IFERROR(C557/'2. PPTO CONSOLIDADO'!$G$1307,"")</f>
        <v/>
      </c>
    </row>
    <row r="558" spans="1:4" ht="38.25">
      <c r="A558" t="str">
        <f>+'2. PPTO CONSOLIDADO'!A1046</f>
        <v>12.2.8.2</v>
      </c>
      <c r="B558" s="117" t="str">
        <f>+'2. PPTO CONSOLIDADO'!B1046</f>
        <v>Campana de extraccion, tipo 1, 1.20 x 4.57 x 0.60 m, caudal de extracion 7425 CFM</v>
      </c>
      <c r="C558" s="122">
        <f>+IF('2. PPTO CONSOLIDADO'!G1046="","",'2. PPTO CONSOLIDADO'!G1046)</f>
        <v>0</v>
      </c>
      <c r="D558" s="118" t="str">
        <f>+IFERROR(C558/'2. PPTO CONSOLIDADO'!$G$1307,"")</f>
        <v/>
      </c>
    </row>
    <row r="559" spans="1:4" ht="38.25">
      <c r="A559" t="str">
        <f>+'2. PPTO CONSOLIDADO'!A1047</f>
        <v>12.2.8.3</v>
      </c>
      <c r="B559" s="117" t="str">
        <f>+'2. PPTO CONSOLIDADO'!B1047</f>
        <v>Campana de extraccion, tipo 1, 1.37 x 5.38 x 0.60 m, caudal de extracion 7066 CFM</v>
      </c>
      <c r="C559" s="122">
        <f>+IF('2. PPTO CONSOLIDADO'!G1047="","",'2. PPTO CONSOLIDADO'!G1047)</f>
        <v>0</v>
      </c>
      <c r="D559" s="118" t="str">
        <f>+IFERROR(C559/'2. PPTO CONSOLIDADO'!$G$1307,"")</f>
        <v/>
      </c>
    </row>
    <row r="560" spans="1:4" ht="127.5">
      <c r="A560" t="str">
        <f>+'2. PPTO CONSOLIDADO'!A76</f>
        <v>3.2.1.7</v>
      </c>
      <c r="B560" s="117" t="str">
        <f>+'2. PPTO CONSOLIDADO'!B76</f>
        <v>Tubería PEAD (PN 8) RDE 21 Ø90mm,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v>
      </c>
      <c r="C560" s="122">
        <f>+IF('2. PPTO CONSOLIDADO'!G76="","",'2. PPTO CONSOLIDADO'!G76)</f>
        <v>0</v>
      </c>
      <c r="D560" s="118" t="str">
        <f>+IFERROR(C560/'2. PPTO CONSOLIDADO'!$G$1307,"")</f>
        <v/>
      </c>
    </row>
    <row r="561" spans="1:4" ht="51">
      <c r="A561" t="str">
        <f>+'2. PPTO CONSOLIDADO'!A784</f>
        <v>10.8.8</v>
      </c>
      <c r="B561" s="117" t="str">
        <f>+'2. PPTO CONSOLIDADO'!B784</f>
        <v>Suministro, instalación, y configuración de acuerdo a especificaciones técnicas de estacion manual de alarma con acrilico stopper</v>
      </c>
      <c r="C561" s="122">
        <f>+IF('2. PPTO CONSOLIDADO'!G784="","",'2. PPTO CONSOLIDADO'!G784)</f>
        <v>0</v>
      </c>
      <c r="D561" s="118" t="str">
        <f>+IFERROR(C561/'2. PPTO CONSOLIDADO'!$G$1307,"")</f>
        <v/>
      </c>
    </row>
    <row r="562" spans="1:4">
      <c r="A562" t="e">
        <f>+'2. PPTO CONSOLIDADO'!#REF!</f>
        <v>#REF!</v>
      </c>
      <c r="B562" s="117" t="e">
        <f>+'2. PPTO CONSOLIDADO'!#REF!</f>
        <v>#REF!</v>
      </c>
      <c r="C562" s="122" t="e">
        <f>+IF('2. PPTO CONSOLIDADO'!#REF!="","",'2. PPTO CONSOLIDADO'!#REF!)</f>
        <v>#REF!</v>
      </c>
      <c r="D562" s="118" t="str">
        <f>+IFERROR(C562/'2. PPTO CONSOLIDADO'!$G$1307,"")</f>
        <v/>
      </c>
    </row>
    <row r="563" spans="1:4" ht="51">
      <c r="A563" t="str">
        <f>+'2. PPTO CONSOLIDADO'!A1276</f>
        <v>25.4.5.7</v>
      </c>
      <c r="B563" s="117" t="str">
        <f>+'2. PPTO CONSOLIDADO'!B1276</f>
        <v>Topellantas de estacionamiento para camiones en caucho natural de alta densidad SBR, con cintas reflectantes amarillas de 0.80 x 0,15 x 0,10 m.</v>
      </c>
      <c r="C563" s="122">
        <f>+IF('2. PPTO CONSOLIDADO'!G1276="","",'2. PPTO CONSOLIDADO'!G1276)</f>
        <v>0</v>
      </c>
      <c r="D563" s="118" t="str">
        <f>+IFERROR(C563/'2. PPTO CONSOLIDADO'!$G$1307,"")</f>
        <v/>
      </c>
    </row>
    <row r="564" spans="1:4">
      <c r="A564" t="str">
        <f>+'2. PPTO CONSOLIDADO'!A420</f>
        <v>8.1.7.4.2</v>
      </c>
      <c r="B564" s="117" t="str">
        <f>+'2. PPTO CONSOLIDADO'!B420</f>
        <v>Tubería Novafort 160 mm</v>
      </c>
      <c r="C564" s="122">
        <f>+IF('2. PPTO CONSOLIDADO'!G420="","",'2. PPTO CONSOLIDADO'!G420)</f>
        <v>0</v>
      </c>
      <c r="D564" s="118" t="str">
        <f>+IFERROR(C564/'2. PPTO CONSOLIDADO'!$G$1307,"")</f>
        <v/>
      </c>
    </row>
    <row r="565" spans="1:4" ht="51">
      <c r="A565" t="str">
        <f>+'2. PPTO CONSOLIDADO'!A856</f>
        <v>10.16.5.5</v>
      </c>
      <c r="B565" s="117" t="str">
        <f>+'2. PPTO CONSOLIDADO'!B856</f>
        <v>Suministro, instalación, y configuración de acuerdo a especificaciones técnicas de servidor y software para administración de contenido digital</v>
      </c>
      <c r="C565" s="122">
        <f>+IF('2. PPTO CONSOLIDADO'!G856="","",'2. PPTO CONSOLIDADO'!G856)</f>
        <v>0</v>
      </c>
      <c r="D565" s="118" t="str">
        <f>+IFERROR(C565/'2. PPTO CONSOLIDADO'!$G$1307,"")</f>
        <v/>
      </c>
    </row>
    <row r="566" spans="1:4" ht="127.5">
      <c r="A566" t="str">
        <f>+'2. PPTO CONSOLIDADO'!A153</f>
        <v>3.2.4.1</v>
      </c>
      <c r="B566" s="117" t="str">
        <f>+'2. PPTO CONSOLIDADO'!B153</f>
        <v>Caja de inspección en mampostería 60x60x60 cm (a x L x h) medidas internas útiles. Incluye base en concreto f'c=3000 PSI y malla electrosoldada, cañuela, ladrillo tolete recocido común, tapa en concreto f'c=3000 PSI con marco y contramarco metálico, pañetado liso impermeabilizado 1:4 interno completo. No incluye excavaciones ni rellenos.</v>
      </c>
      <c r="C566" s="122">
        <f>+IF('2. PPTO CONSOLIDADO'!G153="","",'2. PPTO CONSOLIDADO'!G153)</f>
        <v>0</v>
      </c>
      <c r="D566" s="118" t="str">
        <f>+IFERROR(C566/'2. PPTO CONSOLIDADO'!$G$1307,"")</f>
        <v/>
      </c>
    </row>
    <row r="567" spans="1:4" ht="25.5">
      <c r="A567" t="str">
        <f>+'2. PPTO CONSOLIDADO'!A680</f>
        <v>10.2.8.29</v>
      </c>
      <c r="B567" s="117" t="str">
        <f>+'2. PPTO CONSOLIDADO'!B680</f>
        <v>Toma monofasica red regulada LEVINTON con tapa</v>
      </c>
      <c r="C567" s="122">
        <f>+IF('2. PPTO CONSOLIDADO'!G680="","",'2. PPTO CONSOLIDADO'!G680)</f>
        <v>0</v>
      </c>
      <c r="D567" s="118" t="str">
        <f>+IFERROR(C567/'2. PPTO CONSOLIDADO'!$G$1307,"")</f>
        <v/>
      </c>
    </row>
    <row r="568" spans="1:4" ht="51">
      <c r="A568" t="str">
        <f>+'2. PPTO CONSOLIDADO'!A63</f>
        <v>3.1.5</v>
      </c>
      <c r="B568" s="117" t="str">
        <f>+'2. PPTO CONSOLIDADO'!B63</f>
        <v>Relleno manual con material seleccionado de sitio. Incluye extendido, humedecimiento y compactación.</v>
      </c>
      <c r="C568" s="122">
        <f>+IF('2. PPTO CONSOLIDADO'!G63="","",'2. PPTO CONSOLIDADO'!G63)</f>
        <v>0</v>
      </c>
      <c r="D568" s="118" t="str">
        <f>+IFERROR(C568/'2. PPTO CONSOLIDADO'!$G$1307,"")</f>
        <v/>
      </c>
    </row>
    <row r="569" spans="1:4" ht="127.5">
      <c r="A569" t="str">
        <f>+'2. PPTO CONSOLIDADO'!A61</f>
        <v>3.1.3</v>
      </c>
      <c r="B569" s="117" t="str">
        <f>+'2. PPTO CONSOLIDADO'!B61</f>
        <v>Compactación manual de terreno existente en material común, incluyendo el humedecimiento necesario, y la supervisión y control del terminado superficial final evitando rocas piedras puntas raíces o cualquier otro elemento punzante que pueda perforar o rasgar la geomembrana. No incluye suministro de ningún material granular.</v>
      </c>
      <c r="C569" s="122">
        <f>+IF('2. PPTO CONSOLIDADO'!G61="","",'2. PPTO CONSOLIDADO'!G61)</f>
        <v>0</v>
      </c>
      <c r="D569" s="118" t="str">
        <f>+IFERROR(C569/'2. PPTO CONSOLIDADO'!$G$1307,"")</f>
        <v/>
      </c>
    </row>
    <row r="570" spans="1:4" ht="51">
      <c r="A570" t="str">
        <f>+'2. PPTO CONSOLIDADO'!A828</f>
        <v>10.16.2.9</v>
      </c>
      <c r="B570" s="117" t="str">
        <f>+'2. PPTO CONSOLIDADO'!B828</f>
        <v>Suministro, instalación, y marquillaje. de acuerdo a especificaciones técnicas de patch cord 10G, mod 8, 5ft (1,5 metros), azul.</v>
      </c>
      <c r="C570" s="122">
        <f>+IF('2. PPTO CONSOLIDADO'!G828="","",'2. PPTO CONSOLIDADO'!G828)</f>
        <v>0</v>
      </c>
      <c r="D570" s="118" t="str">
        <f>+IFERROR(C570/'2. PPTO CONSOLIDADO'!$G$1307,"")</f>
        <v/>
      </c>
    </row>
    <row r="571" spans="1:4">
      <c r="A571" t="e">
        <f>+'2. PPTO CONSOLIDADO'!#REF!</f>
        <v>#REF!</v>
      </c>
      <c r="B571" s="117" t="e">
        <f>+'2. PPTO CONSOLIDADO'!#REF!</f>
        <v>#REF!</v>
      </c>
      <c r="C571" s="122" t="e">
        <f>+IF('2. PPTO CONSOLIDADO'!#REF!="","",'2. PPTO CONSOLIDADO'!#REF!)</f>
        <v>#REF!</v>
      </c>
      <c r="D571" s="118" t="str">
        <f>+IFERROR(C571/'2. PPTO CONSOLIDADO'!$G$1307,"")</f>
        <v/>
      </c>
    </row>
    <row r="572" spans="1:4" ht="76.5">
      <c r="A572" t="str">
        <f>+'2. PPTO CONSOLIDADO'!A756</f>
        <v>10.7.9</v>
      </c>
      <c r="B572" s="117" t="str">
        <f>+'2. PPTO CONSOLIDADO'!B756</f>
        <v>Suministro, configuración e instalación de botonera antivandálica para control de esclusa de dos puertas, y todas las actividades necesarias para su correcto funcionamiento. Incluye las referencias: SLP-2M</v>
      </c>
      <c r="C572" s="122">
        <f>+IF('2. PPTO CONSOLIDADO'!G756="","",'2. PPTO CONSOLIDADO'!G756)</f>
        <v>0</v>
      </c>
      <c r="D572" s="118" t="str">
        <f>+IFERROR(C572/'2. PPTO CONSOLIDADO'!$G$1307,"")</f>
        <v/>
      </c>
    </row>
    <row r="573" spans="1:4">
      <c r="A573" t="e">
        <f>+'2. PPTO CONSOLIDADO'!#REF!</f>
        <v>#REF!</v>
      </c>
      <c r="B573" s="117" t="e">
        <f>+'2. PPTO CONSOLIDADO'!#REF!</f>
        <v>#REF!</v>
      </c>
      <c r="C573" s="122" t="e">
        <f>+IF('2. PPTO CONSOLIDADO'!#REF!="","",'2. PPTO CONSOLIDADO'!#REF!)</f>
        <v>#REF!</v>
      </c>
      <c r="D573" s="118" t="str">
        <f>+IFERROR(C573/'2. PPTO CONSOLIDADO'!$G$1307,"")</f>
        <v/>
      </c>
    </row>
    <row r="574" spans="1:4">
      <c r="A574" t="e">
        <f>+'2. PPTO CONSOLIDADO'!#REF!</f>
        <v>#REF!</v>
      </c>
      <c r="B574" s="117" t="e">
        <f>+'2. PPTO CONSOLIDADO'!#REF!</f>
        <v>#REF!</v>
      </c>
      <c r="C574" s="122" t="e">
        <f>+IF('2. PPTO CONSOLIDADO'!#REF!="","",'2. PPTO CONSOLIDADO'!#REF!)</f>
        <v>#REF!</v>
      </c>
      <c r="D574" s="118" t="str">
        <f>+IFERROR(C574/'2. PPTO CONSOLIDADO'!$G$1307,"")</f>
        <v/>
      </c>
    </row>
    <row r="575" spans="1:4" ht="38.25">
      <c r="A575" t="str">
        <f>+'2. PPTO CONSOLIDADO'!A282</f>
        <v>3.2.6.4</v>
      </c>
      <c r="B575" s="117" t="str">
        <f>+'2. PPTO CONSOLIDADO'!B282</f>
        <v>Accesorio restrictor de movimiento de tubo PVC C-900 a tubo PVC C-900 de 4". Incluye suministro e instalación.</v>
      </c>
      <c r="C575" s="122">
        <f>+IF('2. PPTO CONSOLIDADO'!G282="","",'2. PPTO CONSOLIDADO'!G282)</f>
        <v>0</v>
      </c>
      <c r="D575" s="118" t="str">
        <f>+IFERROR(C575/'2. PPTO CONSOLIDADO'!$G$1307,"")</f>
        <v/>
      </c>
    </row>
    <row r="576" spans="1:4" ht="38.25">
      <c r="A576" t="str">
        <f>+'2. PPTO CONSOLIDADO'!A787</f>
        <v>10.8.11</v>
      </c>
      <c r="B576" s="117" t="str">
        <f>+'2. PPTO CONSOLIDADO'!B787</f>
        <v>Suministro, instalación, y configuración de acuerdo a especificaciones técnicas de fuente NAC</v>
      </c>
      <c r="C576" s="122">
        <f>+IF('2. PPTO CONSOLIDADO'!G787="","",'2. PPTO CONSOLIDADO'!G787)</f>
        <v>0</v>
      </c>
      <c r="D576" s="118" t="str">
        <f>+IFERROR(C576/'2. PPTO CONSOLIDADO'!$G$1307,"")</f>
        <v/>
      </c>
    </row>
    <row r="577" spans="1:4" ht="38.25">
      <c r="A577" t="str">
        <f>+'2. PPTO CONSOLIDADO'!A64</f>
        <v>3.1.6</v>
      </c>
      <c r="B577" s="117" t="str">
        <f>+'2. PPTO CONSOLIDADO'!B64</f>
        <v>Relleno manual con recebo común compactado. Incluye extendido, humedecimiento y compactación.</v>
      </c>
      <c r="C577" s="122">
        <f>+IF('2. PPTO CONSOLIDADO'!G64="","",'2. PPTO CONSOLIDADO'!G64)</f>
        <v>0</v>
      </c>
      <c r="D577" s="118" t="str">
        <f>+IFERROR(C577/'2. PPTO CONSOLIDADO'!$G$1307,"")</f>
        <v/>
      </c>
    </row>
    <row r="578" spans="1:4">
      <c r="A578" t="e">
        <f>+'2. PPTO CONSOLIDADO'!#REF!</f>
        <v>#REF!</v>
      </c>
      <c r="B578" s="117" t="e">
        <f>+'2. PPTO CONSOLIDADO'!#REF!</f>
        <v>#REF!</v>
      </c>
      <c r="C578" s="122" t="e">
        <f>+IF('2. PPTO CONSOLIDADO'!#REF!="","",'2. PPTO CONSOLIDADO'!#REF!)</f>
        <v>#REF!</v>
      </c>
      <c r="D578" s="118" t="str">
        <f>+IFERROR(C578/'2. PPTO CONSOLIDADO'!$G$1307,"")</f>
        <v/>
      </c>
    </row>
    <row r="579" spans="1:4" ht="51">
      <c r="A579" t="str">
        <f>+'2. PPTO CONSOLIDADO'!A890</f>
        <v>10.18.3.1</v>
      </c>
      <c r="B579" s="117" t="str">
        <f>+'2. PPTO CONSOLIDADO'!B890</f>
        <v xml:space="preserve">Suministro, instalación, y configuración de acuerdo a especificaciones técnicas de modulo de fo 850nm multi-mode fiber 1g (SFP) </v>
      </c>
      <c r="C579" s="122">
        <f>+IF('2. PPTO CONSOLIDADO'!G890="","",'2. PPTO CONSOLIDADO'!G890)</f>
        <v>0</v>
      </c>
      <c r="D579" s="118" t="str">
        <f>+IFERROR(C579/'2. PPTO CONSOLIDADO'!$G$1307,"")</f>
        <v/>
      </c>
    </row>
    <row r="580" spans="1:4">
      <c r="A580" t="str">
        <f>+'2. PPTO CONSOLIDADO'!A408</f>
        <v>8.1.7.2.3</v>
      </c>
      <c r="B580" s="117" t="str">
        <f>+'2. PPTO CONSOLIDADO'!B408</f>
        <v>Salida sanitaria PVC-S paral 2 1/2"</v>
      </c>
      <c r="C580" s="122">
        <f>+IF('2. PPTO CONSOLIDADO'!G408="","",'2. PPTO CONSOLIDADO'!G408)</f>
        <v>0</v>
      </c>
      <c r="D580" s="118" t="str">
        <f>+IFERROR(C580/'2. PPTO CONSOLIDADO'!$G$1307,"")</f>
        <v/>
      </c>
    </row>
    <row r="581" spans="1:4" ht="165.75">
      <c r="A581" t="str">
        <f>+'2. PPTO CONSOLIDADO'!A1059</f>
        <v>12.2.12.1</v>
      </c>
      <c r="B581" s="117" t="str">
        <f>+'2. PPTO CONSOLIDADO'!B1059</f>
        <v>Unidad manejadora, doble pared; suministro: 1620 CFM @ 0.5" c.a ESP, 103108 Btu/hr total, 44158 Btu/hr sensible, filtracion MERV 8/MERV15, ventilador plenum fan, 208V-3Ph-60Hz, 2.0 Hp; extraccion: 1680 CFM @ 0.5" c.a ESP, filtracion MERV 13/MERV17, ventilador plenum fan, 208V-3Ph-60Hz, 2.0 Hp; modulo recuparador de energia, placa flija, flujo cruzado, efectividad 58.54% carga latente, efectividad 74.35% carga sensible, efectividad 61.50% carga total</v>
      </c>
      <c r="C581" s="122">
        <f>+IF('2. PPTO CONSOLIDADO'!G1059="","",'2. PPTO CONSOLIDADO'!G1059)</f>
        <v>0</v>
      </c>
      <c r="D581" s="118" t="str">
        <f>+IFERROR(C581/'2. PPTO CONSOLIDADO'!$G$1307,"")</f>
        <v/>
      </c>
    </row>
    <row r="582" spans="1:4">
      <c r="A582" t="e">
        <f>+'2. PPTO CONSOLIDADO'!#REF!</f>
        <v>#REF!</v>
      </c>
      <c r="B582" s="117" t="e">
        <f>+'2. PPTO CONSOLIDADO'!#REF!</f>
        <v>#REF!</v>
      </c>
      <c r="C582" s="122" t="e">
        <f>+IF('2. PPTO CONSOLIDADO'!#REF!="","",'2. PPTO CONSOLIDADO'!#REF!)</f>
        <v>#REF!</v>
      </c>
      <c r="D582" s="118" t="str">
        <f>+IFERROR(C582/'2. PPTO CONSOLIDADO'!$G$1307,"")</f>
        <v/>
      </c>
    </row>
    <row r="583" spans="1:4" ht="51">
      <c r="A583" t="str">
        <f>+'2. PPTO CONSOLIDADO'!A761</f>
        <v>10.7.14</v>
      </c>
      <c r="B583" s="117" t="str">
        <f>+'2. PPTO CONSOLIDADO'!B761</f>
        <v>Suministro, instalación, y configuración de acuerdo a especificaciones técnicas de software de gerencia e integración, con licencia modbus y bacnet - servidor</v>
      </c>
      <c r="C583" s="122">
        <f>+IF('2. PPTO CONSOLIDADO'!G761="","",'2. PPTO CONSOLIDADO'!G761)</f>
        <v>0</v>
      </c>
      <c r="D583" s="118" t="str">
        <f>+IFERROR(C583/'2. PPTO CONSOLIDADO'!$G$1307,"")</f>
        <v/>
      </c>
    </row>
    <row r="584" spans="1:4">
      <c r="A584" t="e">
        <f>+'2. PPTO CONSOLIDADO'!#REF!</f>
        <v>#REF!</v>
      </c>
      <c r="B584" s="117" t="e">
        <f>+'2. PPTO CONSOLIDADO'!#REF!</f>
        <v>#REF!</v>
      </c>
      <c r="C584" s="122" t="e">
        <f>+IF('2. PPTO CONSOLIDADO'!#REF!="","",'2. PPTO CONSOLIDADO'!#REF!)</f>
        <v>#REF!</v>
      </c>
      <c r="D584" s="118" t="str">
        <f>+IFERROR(C584/'2. PPTO CONSOLIDADO'!$G$1307,"")</f>
        <v/>
      </c>
    </row>
    <row r="585" spans="1:4" ht="38.25">
      <c r="A585" t="str">
        <f>+'2. PPTO CONSOLIDADO'!A284</f>
        <v>3.2.6.6</v>
      </c>
      <c r="B585" s="117" t="str">
        <f>+'2. PPTO CONSOLIDADO'!B284</f>
        <v xml:space="preserve">Codo restrictor de 45º en hierro ductil de 4". Incluye accesorios restrictor de unión. </v>
      </c>
      <c r="C585" s="122">
        <f>+IF('2. PPTO CONSOLIDADO'!G284="","",'2. PPTO CONSOLIDADO'!G284)</f>
        <v>0</v>
      </c>
      <c r="D585" s="118" t="str">
        <f>+IFERROR(C585/'2. PPTO CONSOLIDADO'!$G$1307,"")</f>
        <v/>
      </c>
    </row>
    <row r="586" spans="1:4" ht="38.25">
      <c r="A586" t="str">
        <f>+'2. PPTO CONSOLIDADO'!A1234</f>
        <v>21.4.20</v>
      </c>
      <c r="B586" s="117" t="str">
        <f>+'2. PPTO CONSOLIDADO'!B1234</f>
        <v>Protector para papel higiénico tipo Jumbo en acero inoxidable H= 0.75 Referencia SPO4A o similar.</v>
      </c>
      <c r="C586" s="122">
        <f>+IF('2. PPTO CONSOLIDADO'!G1234="","",'2. PPTO CONSOLIDADO'!G1234)</f>
        <v>0</v>
      </c>
      <c r="D586" s="118" t="str">
        <f>+IFERROR(C586/'2. PPTO CONSOLIDADO'!$G$1307,"")</f>
        <v/>
      </c>
    </row>
    <row r="587" spans="1:4" ht="165.75">
      <c r="A587" t="str">
        <f>+'2. PPTO CONSOLIDADO'!A1061</f>
        <v>12.2.12.3</v>
      </c>
      <c r="B587" s="117" t="str">
        <f>+'2. PPTO CONSOLIDADO'!B1061</f>
        <v>Unidad manejadora, doble pared; suministro: 1280 CFM @ 0.5" c.a ESP, 82001 Btu/hr total, 37185 Btu/hr sensible, filtracion MERV 8/MERV15, ventilador plenum fan, 208V-3Ph-60Hz, 1.5 Hp; extraccion: 1240 CFM @ 0.5" c.a ESP, filtracion MERV 13/MERV17, ventilador plenum fan, 208V-3Ph-60Hz, 1.5 Hp; modulo recuparador de energia, placa flija, flujo cruzado, efectividad 63.0% carga latente, efectividad 77.64% carga sensible, efectividad 65.51% carga total</v>
      </c>
      <c r="C587" s="122">
        <f>+IF('2. PPTO CONSOLIDADO'!G1061="","",'2. PPTO CONSOLIDADO'!G1061)</f>
        <v>0</v>
      </c>
      <c r="D587" s="118" t="str">
        <f>+IFERROR(C587/'2. PPTO CONSOLIDADO'!$G$1307,"")</f>
        <v/>
      </c>
    </row>
    <row r="588" spans="1:4" ht="38.25">
      <c r="A588" t="str">
        <f>+'2. PPTO CONSOLIDADO'!A1034</f>
        <v>12.2.6.1</v>
      </c>
      <c r="B588" s="117" t="str">
        <f>+'2. PPTO CONSOLIDADO'!B1034</f>
        <v>Unidad evaporadora tipo muro alto VRV, 18.000 Btu/hr ARI, 600 CFM, 208V-2Ph-60Hz, R-410A</v>
      </c>
      <c r="C588" s="122">
        <f>+IF('2. PPTO CONSOLIDADO'!G1034="","",'2. PPTO CONSOLIDADO'!G1034)</f>
        <v>0</v>
      </c>
      <c r="D588" s="118" t="str">
        <f>+IFERROR(C588/'2. PPTO CONSOLIDADO'!$G$1307,"")</f>
        <v/>
      </c>
    </row>
    <row r="589" spans="1:4" ht="38.25">
      <c r="A589" t="str">
        <f>+'2. PPTO CONSOLIDADO'!A1218</f>
        <v>21.1.44</v>
      </c>
      <c r="B589" s="117" t="str">
        <f>+'2. PPTO CONSOLIDADO'!B1218</f>
        <v>Lavamanos baño institucional Manantial duo sobreponer. Corona o similar</v>
      </c>
      <c r="C589" s="122">
        <f>+IF('2. PPTO CONSOLIDADO'!G1218="","",'2. PPTO CONSOLIDADO'!G1218)</f>
        <v>0</v>
      </c>
      <c r="D589" s="118" t="str">
        <f>+IFERROR(C589/'2. PPTO CONSOLIDADO'!$G$1307,"")</f>
        <v/>
      </c>
    </row>
    <row r="590" spans="1:4" ht="178.5">
      <c r="A590" t="str">
        <f>+'2. PPTO CONSOLIDADO'!A156</f>
        <v>3.2.4.4</v>
      </c>
      <c r="B590" s="117" t="str">
        <f>+'2. PPTO CONSOLIDADO'!B156</f>
        <v>Cilindro de pozo de inspección en mampostería e.=25,0 cm h.=1,50 m ø.=1,20 m (internos). Incluye base en concreto f'c=3000 PSI y malla electrosoldada, cilindro en muro sencillo de ladrillo recocido común con piezas dispuestas a tizón, cono prefabricado y respectiva tapa con marco en hierro y removible en polímero no reciclable, escalera en varilla, geotextil, pañete impermeabilizante. Cumplir con la norma NS-029. No incluye excavaciones ni rellenos.</v>
      </c>
      <c r="C590" s="122">
        <f>+IF('2. PPTO CONSOLIDADO'!G156="","",'2. PPTO CONSOLIDADO'!G156)</f>
        <v>0</v>
      </c>
      <c r="D590" s="118" t="str">
        <f>+IFERROR(C590/'2. PPTO CONSOLIDADO'!$G$1307,"")</f>
        <v/>
      </c>
    </row>
    <row r="591" spans="1:4">
      <c r="A591" t="e">
        <f>+'2. PPTO CONSOLIDADO'!#REF!</f>
        <v>#REF!</v>
      </c>
      <c r="B591" s="117" t="e">
        <f>+'2. PPTO CONSOLIDADO'!#REF!</f>
        <v>#REF!</v>
      </c>
      <c r="C591" s="122" t="e">
        <f>+IF('2. PPTO CONSOLIDADO'!#REF!="","",'2. PPTO CONSOLIDADO'!#REF!)</f>
        <v>#REF!</v>
      </c>
      <c r="D591" s="118" t="str">
        <f>+IFERROR(C591/'2. PPTO CONSOLIDADO'!$G$1307,"")</f>
        <v/>
      </c>
    </row>
    <row r="592" spans="1:4" ht="38.25">
      <c r="A592" t="str">
        <f>+'2. PPTO CONSOLIDADO'!A1040</f>
        <v>12.2.7.1</v>
      </c>
      <c r="B592" s="117" t="str">
        <f>+'2. PPTO CONSOLIDADO'!B1040</f>
        <v>Unidad condensadora VRV, descarga vertical , 92.000 Btu/hr ARI, 208V-3Ph-60Hz, 6.3 kW, R-410A</v>
      </c>
      <c r="C592" s="122">
        <f>+IF('2. PPTO CONSOLIDADO'!G1040="","",'2. PPTO CONSOLIDADO'!G1040)</f>
        <v>0</v>
      </c>
      <c r="D592" s="118" t="str">
        <f>+IFERROR(C592/'2. PPTO CONSOLIDADO'!$G$1307,"")</f>
        <v/>
      </c>
    </row>
    <row r="593" spans="1:4" ht="51">
      <c r="A593" t="str">
        <f>+'2. PPTO CONSOLIDADO'!A827</f>
        <v>10.16.2.8</v>
      </c>
      <c r="B593" s="117" t="str">
        <f>+'2. PPTO CONSOLIDADO'!B827</f>
        <v>Suministro, instalación, y marquillaje de acuerdo a especificaciones técnicas de patch panel curvo preensamblado Cat 6A 48 puertos (Incluye jacks)</v>
      </c>
      <c r="C593" s="122">
        <f>+IF('2. PPTO CONSOLIDADO'!G827="","",'2. PPTO CONSOLIDADO'!G827)</f>
        <v>0</v>
      </c>
      <c r="D593" s="118" t="str">
        <f>+IFERROR(C593/'2. PPTO CONSOLIDADO'!$G$1307,"")</f>
        <v/>
      </c>
    </row>
    <row r="594" spans="1:4">
      <c r="A594" t="e">
        <f>+'2. PPTO CONSOLIDADO'!#REF!</f>
        <v>#REF!</v>
      </c>
      <c r="B594" s="117" t="e">
        <f>+'2. PPTO CONSOLIDADO'!#REF!</f>
        <v>#REF!</v>
      </c>
      <c r="C594" s="122" t="e">
        <f>+IF('2. PPTO CONSOLIDADO'!#REF!="","",'2. PPTO CONSOLIDADO'!#REF!)</f>
        <v>#REF!</v>
      </c>
      <c r="D594" s="118" t="str">
        <f>+IFERROR(C594/'2. PPTO CONSOLIDADO'!$G$1307,"")</f>
        <v/>
      </c>
    </row>
    <row r="595" spans="1:4">
      <c r="A595" t="e">
        <f>+'2. PPTO CONSOLIDADO'!#REF!</f>
        <v>#REF!</v>
      </c>
      <c r="B595" s="117" t="e">
        <f>+'2. PPTO CONSOLIDADO'!#REF!</f>
        <v>#REF!</v>
      </c>
      <c r="C595" s="122" t="e">
        <f>+IF('2. PPTO CONSOLIDADO'!#REF!="","",'2. PPTO CONSOLIDADO'!#REF!)</f>
        <v>#REF!</v>
      </c>
      <c r="D595" s="118" t="str">
        <f>+IFERROR(C595/'2. PPTO CONSOLIDADO'!$G$1307,"")</f>
        <v/>
      </c>
    </row>
    <row r="596" spans="1:4" ht="63.75">
      <c r="A596" t="str">
        <f>+'2. PPTO CONSOLIDADO'!A1132</f>
        <v>15.2.7.13</v>
      </c>
      <c r="B596" s="117" t="str">
        <f>+'2. PPTO CONSOLIDADO'!B1132</f>
        <v>Tubo longitudinal en acero galvanizado anclado a muro en concreto como línea de vida ∅ 2" acabado en pintura para metal tipo RAL 7042 de Pintuco o equivalente.</v>
      </c>
      <c r="C596" s="122">
        <f>+IF('2. PPTO CONSOLIDADO'!G1132="","",'2. PPTO CONSOLIDADO'!G1132)</f>
        <v>0</v>
      </c>
      <c r="D596" s="118" t="str">
        <f>+IFERROR(C596/'2. PPTO CONSOLIDADO'!$G$1307,"")</f>
        <v/>
      </c>
    </row>
    <row r="597" spans="1:4" ht="25.5">
      <c r="A597" t="str">
        <f>+'2. PPTO CONSOLIDADO'!A1111</f>
        <v>14.2.5.3</v>
      </c>
      <c r="B597" s="117" t="str">
        <f>+'2. PPTO CONSOLIDADO'!B1111</f>
        <v>Piso en caucho EPDM granulado con corcho interno para exteriores.</v>
      </c>
      <c r="C597" s="122">
        <f>+IF('2. PPTO CONSOLIDADO'!G1111="","",'2. PPTO CONSOLIDADO'!G1111)</f>
        <v>0</v>
      </c>
      <c r="D597" s="118" t="str">
        <f>+IFERROR(C597/'2. PPTO CONSOLIDADO'!$G$1307,"")</f>
        <v/>
      </c>
    </row>
    <row r="598" spans="1:4">
      <c r="A598" t="e">
        <f>+'2. PPTO CONSOLIDADO'!#REF!</f>
        <v>#REF!</v>
      </c>
      <c r="B598" s="117" t="e">
        <f>+'2. PPTO CONSOLIDADO'!#REF!</f>
        <v>#REF!</v>
      </c>
      <c r="C598" s="122" t="e">
        <f>+IF('2. PPTO CONSOLIDADO'!#REF!="","",'2. PPTO CONSOLIDADO'!#REF!)</f>
        <v>#REF!</v>
      </c>
      <c r="D598" s="118" t="str">
        <f>+IFERROR(C598/'2. PPTO CONSOLIDADO'!$G$1307,"")</f>
        <v/>
      </c>
    </row>
    <row r="599" spans="1:4" ht="38.25">
      <c r="A599" t="str">
        <f>+'2. PPTO CONSOLIDADO'!A858</f>
        <v>10.16.5.7</v>
      </c>
      <c r="B599" s="117" t="str">
        <f>+'2. PPTO CONSOLIDADO'!B858</f>
        <v>Suministro, instalación, y configuración de acuerdo a especificaciones técnicas de televisor LED 49"</v>
      </c>
      <c r="C599" s="122">
        <f>+IF('2. PPTO CONSOLIDADO'!G858="","",'2. PPTO CONSOLIDADO'!G858)</f>
        <v>0</v>
      </c>
      <c r="D599" s="118" t="str">
        <f>+IFERROR(C599/'2. PPTO CONSOLIDADO'!$G$1307,"")</f>
        <v/>
      </c>
    </row>
    <row r="600" spans="1:4" ht="51">
      <c r="A600" t="str">
        <f>+'2. PPTO CONSOLIDADO'!A1084</f>
        <v>12.4.1.8</v>
      </c>
      <c r="B600" s="117" t="str">
        <f>+'2. PPTO CONSOLIDADO'!B1084</f>
        <v>Kit de conexión a equipos: valvulas de corte tipo cortina, valvula tipo cheque, trampa termodinamica, mirilla de condensacion</v>
      </c>
      <c r="C600" s="122">
        <f>+IF('2. PPTO CONSOLIDADO'!G1084="","",'2. PPTO CONSOLIDADO'!G1084)</f>
        <v>0</v>
      </c>
      <c r="D600" s="118" t="str">
        <f>+IFERROR(C600/'2. PPTO CONSOLIDADO'!$G$1307,"")</f>
        <v/>
      </c>
    </row>
    <row r="601" spans="1:4">
      <c r="A601" t="e">
        <f>+'2. PPTO CONSOLIDADO'!#REF!</f>
        <v>#REF!</v>
      </c>
      <c r="B601" s="117" t="e">
        <f>+'2. PPTO CONSOLIDADO'!#REF!</f>
        <v>#REF!</v>
      </c>
      <c r="C601" s="122" t="e">
        <f>+IF('2. PPTO CONSOLIDADO'!#REF!="","",'2. PPTO CONSOLIDADO'!#REF!)</f>
        <v>#REF!</v>
      </c>
      <c r="D601" s="118" t="str">
        <f>+IFERROR(C601/'2. PPTO CONSOLIDADO'!$G$1307,"")</f>
        <v/>
      </c>
    </row>
    <row r="602" spans="1:4" ht="38.25">
      <c r="A602" t="str">
        <f>+'2. PPTO CONSOLIDADO'!A1094</f>
        <v>13.2.1</v>
      </c>
      <c r="B602" s="117" t="str">
        <f>+'2. PPTO CONSOLIDADO'!B1094</f>
        <v>Pañete liso común 1:3 e.=2 cm. Incluye filos y dilataciones según diseño.</v>
      </c>
      <c r="C602" s="122">
        <f>+IF('2. PPTO CONSOLIDADO'!G1094="","",'2. PPTO CONSOLIDADO'!G1094)</f>
        <v>0</v>
      </c>
      <c r="D602" s="118" t="str">
        <f>+IFERROR(C602/'2. PPTO CONSOLIDADO'!$G$1307,"")</f>
        <v/>
      </c>
    </row>
    <row r="603" spans="1:4" ht="25.5">
      <c r="A603" t="str">
        <f>+'2. PPTO CONSOLIDADO'!A1259</f>
        <v>25.2.7</v>
      </c>
      <c r="B603" s="117" t="str">
        <f>+'2. PPTO CONSOLIDADO'!B1259</f>
        <v>Suministro e instalación de Geotextil PP T 2400 (tejido).</v>
      </c>
      <c r="C603" s="122">
        <f>+IF('2. PPTO CONSOLIDADO'!G1259="","",'2. PPTO CONSOLIDADO'!G1259)</f>
        <v>0</v>
      </c>
      <c r="D603" s="118" t="str">
        <f>+IFERROR(C603/'2. PPTO CONSOLIDADO'!$G$1307,"")</f>
        <v/>
      </c>
    </row>
    <row r="604" spans="1:4" ht="38.25">
      <c r="A604" t="str">
        <f>+'2. PPTO CONSOLIDADO'!A832</f>
        <v>10.16.3.2</v>
      </c>
      <c r="B604" s="117" t="str">
        <f>+'2. PPTO CONSOLIDADO'!B832</f>
        <v>Suministro, instalación. de acuerdo a especificaciones técnicas de barraje TMGB kit</v>
      </c>
      <c r="C604" s="122">
        <f>+IF('2. PPTO CONSOLIDADO'!G832="","",'2. PPTO CONSOLIDADO'!G832)</f>
        <v>0</v>
      </c>
      <c r="D604" s="118" t="str">
        <f>+IFERROR(C604/'2. PPTO CONSOLIDADO'!$G$1307,"")</f>
        <v/>
      </c>
    </row>
    <row r="605" spans="1:4">
      <c r="A605" t="e">
        <f>+'2. PPTO CONSOLIDADO'!#REF!</f>
        <v>#REF!</v>
      </c>
      <c r="B605" s="117" t="e">
        <f>+'2. PPTO CONSOLIDADO'!#REF!</f>
        <v>#REF!</v>
      </c>
      <c r="C605" s="122" t="e">
        <f>+IF('2. PPTO CONSOLIDADO'!#REF!="","",'2. PPTO CONSOLIDADO'!#REF!)</f>
        <v>#REF!</v>
      </c>
      <c r="D605" s="118" t="str">
        <f>+IFERROR(C605/'2. PPTO CONSOLIDADO'!$G$1307,"")</f>
        <v/>
      </c>
    </row>
    <row r="606" spans="1:4" ht="38.25">
      <c r="A606" t="str">
        <f>+'2. PPTO CONSOLIDADO'!A1113</f>
        <v>14.2.7.1</v>
      </c>
      <c r="B606" s="117" t="str">
        <f>+'2. PPTO CONSOLIDADO'!B1113</f>
        <v>Acabado en pintura epóxica lavable y/o recubrimiento tipo SikaColor C. Color según diseño</v>
      </c>
      <c r="C606" s="122">
        <f>+IF('2. PPTO CONSOLIDADO'!G1113="","",'2. PPTO CONSOLIDADO'!G1113)</f>
        <v>0</v>
      </c>
      <c r="D606" s="118" t="str">
        <f>+IFERROR(C606/'2. PPTO CONSOLIDADO'!$G$1307,"")</f>
        <v/>
      </c>
    </row>
    <row r="607" spans="1:4" ht="76.5">
      <c r="A607" t="str">
        <f>+'2. PPTO CONSOLIDADO'!A643</f>
        <v>10.2.5.7</v>
      </c>
      <c r="B607" s="117" t="str">
        <f>+'2. PPTO CONSOLIDADO'!B643</f>
        <v xml:space="preserve">Salida para interruptor sencillo en tubo conduit pvc de 3/4", con conductores de cobre 2no12+1no12 awg tipo pe-hf-fr-ls-ct. incluye interruptor, soportes, cajas y accesorios necesarios para completar la salida. </v>
      </c>
      <c r="C607" s="122">
        <f>+IF('2. PPTO CONSOLIDADO'!G643="","",'2. PPTO CONSOLIDADO'!G643)</f>
        <v>0</v>
      </c>
      <c r="D607" s="118" t="str">
        <f>+IFERROR(C607/'2. PPTO CONSOLIDADO'!$G$1307,"")</f>
        <v/>
      </c>
    </row>
    <row r="608" spans="1:4" ht="38.25">
      <c r="A608" t="str">
        <f>+'2. PPTO CONSOLIDADO'!A924</f>
        <v>12.1.1.3</v>
      </c>
      <c r="B608" s="117" t="str">
        <f>+'2. PPTO CONSOLIDADO'!B924</f>
        <v>Conductos en lámina galvanizada, calibre 16, incluye soportes y accesorios</v>
      </c>
      <c r="C608" s="122">
        <f>+IF('2. PPTO CONSOLIDADO'!G924="","",'2. PPTO CONSOLIDADO'!G924)</f>
        <v>0</v>
      </c>
      <c r="D608" s="118" t="str">
        <f>+IFERROR(C608/'2. PPTO CONSOLIDADO'!$G$1307,"")</f>
        <v/>
      </c>
    </row>
    <row r="609" spans="1:4" ht="38.25">
      <c r="A609" t="str">
        <f>+'2. PPTO CONSOLIDADO'!A836</f>
        <v>10.16.4.1</v>
      </c>
      <c r="B609" s="117" t="str">
        <f>+'2. PPTO CONSOLIDADO'!B836</f>
        <v>Suministro, instalación. de acuerdo a especificaciones técnicas de bandeja de fibra 1u st, sc, fc, mtrj, lc. (36 hilos)</v>
      </c>
      <c r="C609" s="122">
        <f>+IF('2. PPTO CONSOLIDADO'!G836="","",'2. PPTO CONSOLIDADO'!G836)</f>
        <v>0</v>
      </c>
      <c r="D609" s="118" t="str">
        <f>+IFERROR(C609/'2. PPTO CONSOLIDADO'!$G$1307,"")</f>
        <v/>
      </c>
    </row>
    <row r="610" spans="1:4" ht="38.25">
      <c r="A610" t="str">
        <f>+'2. PPTO CONSOLIDADO'!A1237</f>
        <v>21.4.23</v>
      </c>
      <c r="B610" s="117" t="str">
        <f>+'2. PPTO CONSOLIDADO'!B1237</f>
        <v>Dispensador de jabón líquido con fijación a muro. Capacidad 1 litro tipo socoda equivalente o superior</v>
      </c>
      <c r="C610" s="122">
        <f>+IF('2. PPTO CONSOLIDADO'!G1237="","",'2. PPTO CONSOLIDADO'!G1237)</f>
        <v>0</v>
      </c>
      <c r="D610" s="118" t="str">
        <f>+IFERROR(C610/'2. PPTO CONSOLIDADO'!$G$1307,"")</f>
        <v/>
      </c>
    </row>
    <row r="611" spans="1:4" ht="38.25">
      <c r="A611" t="str">
        <f>+'2. PPTO CONSOLIDADO'!A1073</f>
        <v>12.3.2.2</v>
      </c>
      <c r="B611" s="117" t="str">
        <f>+'2. PPTO CONSOLIDADO'!B1073</f>
        <v>Condensadora para congelacion, R-404, 15230 Btu/hr, 208V-3Ph-60Hz, potencia total 3.8 kW</v>
      </c>
      <c r="C611" s="122">
        <f>+IF('2. PPTO CONSOLIDADO'!G1073="","",'2. PPTO CONSOLIDADO'!G1073)</f>
        <v>0</v>
      </c>
      <c r="D611" s="118" t="str">
        <f>+IFERROR(C611/'2. PPTO CONSOLIDADO'!$G$1307,"")</f>
        <v/>
      </c>
    </row>
    <row r="612" spans="1:4" ht="25.5">
      <c r="A612" t="str">
        <f>+'2. PPTO CONSOLIDADO'!A1032</f>
        <v>12.2.5.1</v>
      </c>
      <c r="B612" s="117" t="str">
        <f>+'2. PPTO CONSOLIDADO'!B1032</f>
        <v>Ventilador tipo plafón, 80 CFM @ 0.12" C.A, 120V-1PH-60HZ, 0.03 HP</v>
      </c>
      <c r="C612" s="122">
        <f>+IF('2. PPTO CONSOLIDADO'!G1032="","",'2. PPTO CONSOLIDADO'!G1032)</f>
        <v>0</v>
      </c>
      <c r="D612" s="118" t="str">
        <f>+IFERROR(C612/'2. PPTO CONSOLIDADO'!$G$1307,"")</f>
        <v/>
      </c>
    </row>
    <row r="613" spans="1:4" ht="25.5">
      <c r="A613" t="str">
        <f>+'2. PPTO CONSOLIDADO'!A402</f>
        <v>8.1.7.1.1</v>
      </c>
      <c r="B613" s="117" t="str">
        <f>+'2. PPTO CONSOLIDADO'!B402</f>
        <v>Tubería PVC-S diámetro 2", incluye soportes y accesorios</v>
      </c>
      <c r="C613" s="122">
        <f>+IF('2. PPTO CONSOLIDADO'!G402="","",'2. PPTO CONSOLIDADO'!G402)</f>
        <v>0</v>
      </c>
      <c r="D613" s="118" t="str">
        <f>+IFERROR(C613/'2. PPTO CONSOLIDADO'!$G$1307,"")</f>
        <v/>
      </c>
    </row>
    <row r="614" spans="1:4">
      <c r="A614" t="str">
        <f>+'2. PPTO CONSOLIDADO'!A661</f>
        <v>10.2.8.9</v>
      </c>
      <c r="B614" s="117" t="str">
        <f>+'2. PPTO CONSOLIDADO'!B661</f>
        <v>Bala LED Saturno ILTEC 23W</v>
      </c>
      <c r="C614" s="122">
        <f>+IF('2. PPTO CONSOLIDADO'!G661="","",'2. PPTO CONSOLIDADO'!G661)</f>
        <v>0</v>
      </c>
      <c r="D614" s="118" t="str">
        <f>+IFERROR(C614/'2. PPTO CONSOLIDADO'!$G$1307,"")</f>
        <v/>
      </c>
    </row>
    <row r="615" spans="1:4">
      <c r="A615" t="e">
        <f>+'2. PPTO CONSOLIDADO'!#REF!</f>
        <v>#REF!</v>
      </c>
      <c r="B615" s="117" t="e">
        <f>+'2. PPTO CONSOLIDADO'!#REF!</f>
        <v>#REF!</v>
      </c>
      <c r="C615" s="122" t="e">
        <f>+IF('2. PPTO CONSOLIDADO'!#REF!="","",'2. PPTO CONSOLIDADO'!#REF!)</f>
        <v>#REF!</v>
      </c>
      <c r="D615" s="118" t="str">
        <f>+IFERROR(C615/'2. PPTO CONSOLIDADO'!$G$1307,"")</f>
        <v/>
      </c>
    </row>
    <row r="616" spans="1:4" ht="38.25">
      <c r="A616" t="str">
        <f>+'2. PPTO CONSOLIDADO'!A987</f>
        <v>12.2.1.6</v>
      </c>
      <c r="B616" s="117" t="str">
        <f>+'2. PPTO CONSOLIDADO'!B987</f>
        <v>Unidad evaporadora tipo muro alto, 12.000 Btu/hr ARI, 600 CFM, 208V-2Ph-60Hz, R-410A</v>
      </c>
      <c r="C616" s="122">
        <f>+IF('2. PPTO CONSOLIDADO'!G987="","",'2. PPTO CONSOLIDADO'!G987)</f>
        <v>0</v>
      </c>
      <c r="D616" s="118" t="str">
        <f>+IFERROR(C616/'2. PPTO CONSOLIDADO'!$G$1307,"")</f>
        <v/>
      </c>
    </row>
    <row r="617" spans="1:4">
      <c r="A617" t="e">
        <f>+'2. PPTO CONSOLIDADO'!#REF!</f>
        <v>#REF!</v>
      </c>
      <c r="B617" s="117" t="e">
        <f>+'2. PPTO CONSOLIDADO'!#REF!</f>
        <v>#REF!</v>
      </c>
      <c r="C617" s="122" t="e">
        <f>+IF('2. PPTO CONSOLIDADO'!#REF!="","",'2. PPTO CONSOLIDADO'!#REF!)</f>
        <v>#REF!</v>
      </c>
      <c r="D617" s="118" t="str">
        <f>+IFERROR(C617/'2. PPTO CONSOLIDADO'!$G$1307,"")</f>
        <v/>
      </c>
    </row>
    <row r="618" spans="1:4">
      <c r="A618" t="e">
        <f>+'2. PPTO CONSOLIDADO'!#REF!</f>
        <v>#REF!</v>
      </c>
      <c r="B618" s="117" t="e">
        <f>+'2. PPTO CONSOLIDADO'!#REF!</f>
        <v>#REF!</v>
      </c>
      <c r="C618" s="122" t="e">
        <f>+IF('2. PPTO CONSOLIDADO'!#REF!="","",'2. PPTO CONSOLIDADO'!#REF!)</f>
        <v>#REF!</v>
      </c>
      <c r="D618" s="118" t="str">
        <f>+IFERROR(C618/'2. PPTO CONSOLIDADO'!$G$1307,"")</f>
        <v/>
      </c>
    </row>
    <row r="619" spans="1:4" ht="63.75">
      <c r="A619" t="str">
        <f>+'2. PPTO CONSOLIDADO'!A765</f>
        <v>10.7.18</v>
      </c>
      <c r="B619" s="117" t="str">
        <f>+'2. PPTO CONSOLIDADO'!B765</f>
        <v>Suministro, instalación, y configuración de acuerdo a especificaciones técnicas de controlador de 8 entradas universales y 8 salidas digitales de integración</v>
      </c>
      <c r="C619" s="122">
        <f>+IF('2. PPTO CONSOLIDADO'!G765="","",'2. PPTO CONSOLIDADO'!G765)</f>
        <v>0</v>
      </c>
      <c r="D619" s="118" t="str">
        <f>+IFERROR(C619/'2. PPTO CONSOLIDADO'!$G$1307,"")</f>
        <v/>
      </c>
    </row>
    <row r="620" spans="1:4" ht="38.25">
      <c r="A620" t="str">
        <f>+'2. PPTO CONSOLIDADO'!A373</f>
        <v>8.1.3.1.3</v>
      </c>
      <c r="B620" s="117" t="str">
        <f>+'2. PPTO CONSOLIDADO'!B373</f>
        <v>Registro bola, cuarto de vuelta, bronce cromado 1" ASTM B-62, incluye tapa de inspección</v>
      </c>
      <c r="C620" s="122">
        <f>+IF('2. PPTO CONSOLIDADO'!G373="","",'2. PPTO CONSOLIDADO'!G373)</f>
        <v>0</v>
      </c>
      <c r="D620" s="118" t="str">
        <f>+IFERROR(C620/'2. PPTO CONSOLIDADO'!$G$1307,"")</f>
        <v/>
      </c>
    </row>
    <row r="621" spans="1:4">
      <c r="A621" t="e">
        <f>+'2. PPTO CONSOLIDADO'!#REF!</f>
        <v>#REF!</v>
      </c>
      <c r="B621" s="117" t="e">
        <f>+'2. PPTO CONSOLIDADO'!#REF!</f>
        <v>#REF!</v>
      </c>
      <c r="C621" s="122" t="e">
        <f>+IF('2. PPTO CONSOLIDADO'!#REF!="","",'2. PPTO CONSOLIDADO'!#REF!)</f>
        <v>#REF!</v>
      </c>
      <c r="D621" s="118" t="str">
        <f>+IFERROR(C621/'2. PPTO CONSOLIDADO'!$G$1307,"")</f>
        <v/>
      </c>
    </row>
    <row r="622" spans="1:4" ht="76.5">
      <c r="A622" t="str">
        <f>+'2. PPTO CONSOLIDADO'!A148</f>
        <v>3.2.3.1</v>
      </c>
      <c r="B622" s="117" t="str">
        <f>+'2. PPTO CONSOLIDADO'!B148</f>
        <v>Tubería PVC alcantarillado tipo Novafort o similar Ø 12" .Instalada subterránea y/o a nivel, con sello de neopreno en uniones. Incluye suministro, lubricante, e instalación. No incluye excavaciones ni rellenos.</v>
      </c>
      <c r="C622" s="122">
        <f>+IF('2. PPTO CONSOLIDADO'!G148="","",'2. PPTO CONSOLIDADO'!G148)</f>
        <v>0</v>
      </c>
      <c r="D622" s="118" t="str">
        <f>+IFERROR(C622/'2. PPTO CONSOLIDADO'!$G$1307,"")</f>
        <v/>
      </c>
    </row>
    <row r="623" spans="1:4" ht="51">
      <c r="A623" t="str">
        <f>+'2. PPTO CONSOLIDADO'!A1001</f>
        <v>12.2.3.4</v>
      </c>
      <c r="B623" s="117" t="str">
        <f>+'2. PPTO CONSOLIDADO'!B1001</f>
        <v>Unidad acondicionadora tipo paquete, 120.000 Btu/hr ARI, descarga inferior, ventilador plenum fan, eficiencia estandar, 208V-3Ph-60Hz, 8.59 kW</v>
      </c>
      <c r="C623" s="122">
        <f>+IF('2. PPTO CONSOLIDADO'!G1001="","",'2. PPTO CONSOLIDADO'!G1001)</f>
        <v>0</v>
      </c>
      <c r="D623" s="118" t="str">
        <f>+IFERROR(C623/'2. PPTO CONSOLIDADO'!$G$1307,"")</f>
        <v/>
      </c>
    </row>
    <row r="624" spans="1:4" ht="51">
      <c r="A624" t="str">
        <f>+'2. PPTO CONSOLIDADO'!A815</f>
        <v>10.16.1.3</v>
      </c>
      <c r="B624" s="117" t="str">
        <f>+'2. PPTO CONSOLIDADO'!B815</f>
        <v>Suministro, instalación, y marquillaje de acuerdo a especificaciones técnicas de patch cord 10G, 10ft (3 metros), azul.</v>
      </c>
      <c r="C624" s="122">
        <f>+IF('2. PPTO CONSOLIDADO'!G815="","",'2. PPTO CONSOLIDADO'!G815)</f>
        <v>0</v>
      </c>
      <c r="D624" s="118" t="str">
        <f>+IFERROR(C624/'2. PPTO CONSOLIDADO'!$G$1307,"")</f>
        <v/>
      </c>
    </row>
    <row r="625" spans="1:4" ht="38.25">
      <c r="A625" t="str">
        <f>+'2. PPTO CONSOLIDADO'!A847</f>
        <v>10.16.4.12</v>
      </c>
      <c r="B625" s="117" t="str">
        <f>+'2. PPTO CONSOLIDADO'!B847</f>
        <v>Suministro, instalación. de acuerdo a especificaciones técnicas de regleta tipo 110 para 50 pares</v>
      </c>
      <c r="C625" s="122">
        <f>+IF('2. PPTO CONSOLIDADO'!G847="","",'2. PPTO CONSOLIDADO'!G847)</f>
        <v>0</v>
      </c>
      <c r="D625" s="118" t="str">
        <f>+IFERROR(C625/'2. PPTO CONSOLIDADO'!$G$1307,"")</f>
        <v/>
      </c>
    </row>
    <row r="626" spans="1:4" ht="38.25">
      <c r="A626" t="str">
        <f>+'2. PPTO CONSOLIDADO'!A781</f>
        <v>10.8.4</v>
      </c>
      <c r="B626" s="117" t="str">
        <f>+'2. PPTO CONSOLIDADO'!B781</f>
        <v>Suministro, instalación, y configuración de acuerdo a especificaciones técnicas debases para detector estandar</v>
      </c>
      <c r="C626" s="122">
        <f>+IF('2. PPTO CONSOLIDADO'!G781="","",'2. PPTO CONSOLIDADO'!G781)</f>
        <v>0</v>
      </c>
      <c r="D626" s="118" t="str">
        <f>+IFERROR(C626/'2. PPTO CONSOLIDADO'!$G$1307,"")</f>
        <v/>
      </c>
    </row>
    <row r="627" spans="1:4">
      <c r="A627" t="e">
        <f>+'2. PPTO CONSOLIDADO'!#REF!</f>
        <v>#REF!</v>
      </c>
      <c r="B627" s="117" t="e">
        <f>+'2. PPTO CONSOLIDADO'!#REF!</f>
        <v>#REF!</v>
      </c>
      <c r="C627" s="122" t="e">
        <f>+IF('2. PPTO CONSOLIDADO'!#REF!="","",'2. PPTO CONSOLIDADO'!#REF!)</f>
        <v>#REF!</v>
      </c>
      <c r="D627" s="118" t="str">
        <f>+IFERROR(C627/'2. PPTO CONSOLIDADO'!$G$1307,"")</f>
        <v/>
      </c>
    </row>
    <row r="628" spans="1:4" ht="255">
      <c r="A628" t="str">
        <f>+'2. PPTO CONSOLIDADO'!A1167</f>
        <v>16.2.3.27</v>
      </c>
      <c r="B628" s="117" t="str">
        <f>+'2. PPTO CONSOLIDADO'!B1167</f>
        <v>Puerta de Mediana Seguridad con visor en vidrio templado. Puerta Metálica Estructura Hoja en Acero H.R. - Perfil estructural tubular rectangular de 2 3/8"x 1 1/2" (6cm x 3.7cm) con pared calibre 2.5mm. Entamborado en Acero C.R. - Lámina C.R. calibre 14 (1.9mm), con refuerzo horizontal en Ángulo H.R. de 1 1/2" x 1 1/2" calibre 3/16" (2.6mm). Bisagra con Pistón cilíndrico de 3 cuerpos HR ∅3/4" - Brazos en ángulo 1 1/2" calibre 3/16".+ sobre tapa Acero H.R. - Platina calibre 1/8" (3.2 mm.). Acabado en Anticorrosivo oleo resinosa gris y alquídica esmalte sintético de uso interior el cual deberá cumplir con la norma ICONTEC 1283 para esmaltes alquímicos de secamiento al aire, tipo 1, grado A, con la aplicación de 42 micrones.</v>
      </c>
      <c r="C628" s="122">
        <f>+IF('2. PPTO CONSOLIDADO'!G1167="","",'2. PPTO CONSOLIDADO'!G1167)</f>
        <v>0</v>
      </c>
      <c r="D628" s="118" t="str">
        <f>+IFERROR(C628/'2. PPTO CONSOLIDADO'!$G$1307,"")</f>
        <v/>
      </c>
    </row>
    <row r="629" spans="1:4">
      <c r="A629" t="e">
        <f>+'2. PPTO CONSOLIDADO'!#REF!</f>
        <v>#REF!</v>
      </c>
      <c r="B629" s="117" t="e">
        <f>+'2. PPTO CONSOLIDADO'!#REF!</f>
        <v>#REF!</v>
      </c>
      <c r="C629" s="122" t="e">
        <f>+IF('2. PPTO CONSOLIDADO'!#REF!="","",'2. PPTO CONSOLIDADO'!#REF!)</f>
        <v>#REF!</v>
      </c>
      <c r="D629" s="118" t="str">
        <f>+IFERROR(C629/'2. PPTO CONSOLIDADO'!$G$1307,"")</f>
        <v/>
      </c>
    </row>
    <row r="630" spans="1:4" ht="51">
      <c r="A630" t="str">
        <f>+'2. PPTO CONSOLIDADO'!A854</f>
        <v>10.16.5.3</v>
      </c>
      <c r="B630" s="117" t="str">
        <f>+'2. PPTO CONSOLIDADO'!B854</f>
        <v>Suministro, instalación, y configuración de acuerdo a especificaciones técnicas de modulos encoder de IPTV x canal de televisión abierta</v>
      </c>
      <c r="C630" s="122">
        <f>+IF('2. PPTO CONSOLIDADO'!G854="","",'2. PPTO CONSOLIDADO'!G854)</f>
        <v>0</v>
      </c>
      <c r="D630" s="118" t="str">
        <f>+IFERROR(C630/'2. PPTO CONSOLIDADO'!$G$1307,"")</f>
        <v/>
      </c>
    </row>
    <row r="631" spans="1:4" ht="38.25">
      <c r="A631" t="str">
        <f>+'2. PPTO CONSOLIDADO'!A986</f>
        <v>12.2.1.5</v>
      </c>
      <c r="B631" s="117" t="str">
        <f>+'2. PPTO CONSOLIDADO'!B986</f>
        <v>Unidad evaporadora tipo muro alto, 15.000 Btu/hr ARI, 600 CFM, 208V-2Ph-60Hz, R-410A</v>
      </c>
      <c r="C631" s="122">
        <f>+IF('2. PPTO CONSOLIDADO'!G986="","",'2. PPTO CONSOLIDADO'!G986)</f>
        <v>0</v>
      </c>
      <c r="D631" s="118" t="str">
        <f>+IFERROR(C631/'2. PPTO CONSOLIDADO'!$G$1307,"")</f>
        <v/>
      </c>
    </row>
    <row r="632" spans="1:4" ht="38.25">
      <c r="A632" t="str">
        <f>+'2. PPTO CONSOLIDADO'!A798</f>
        <v>10.11.1</v>
      </c>
      <c r="B632" s="117" t="str">
        <f>+'2. PPTO CONSOLIDADO'!B798</f>
        <v>Suministro, instalación, de acuerdo a especificaciones técnicas de mueble - consola de operacion</v>
      </c>
      <c r="C632" s="122">
        <f>+IF('2. PPTO CONSOLIDADO'!G798="","",'2. PPTO CONSOLIDADO'!G798)</f>
        <v>0</v>
      </c>
      <c r="D632" s="118" t="str">
        <f>+IFERROR(C632/'2. PPTO CONSOLIDADO'!$G$1307,"")</f>
        <v/>
      </c>
    </row>
    <row r="633" spans="1:4">
      <c r="A633" t="e">
        <f>+'2. PPTO CONSOLIDADO'!#REF!</f>
        <v>#REF!</v>
      </c>
      <c r="B633" s="117" t="e">
        <f>+'2. PPTO CONSOLIDADO'!#REF!</f>
        <v>#REF!</v>
      </c>
      <c r="C633" s="122" t="e">
        <f>+IF('2. PPTO CONSOLIDADO'!#REF!="","",'2. PPTO CONSOLIDADO'!#REF!)</f>
        <v>#REF!</v>
      </c>
      <c r="D633" s="118" t="str">
        <f>+IFERROR(C633/'2. PPTO CONSOLIDADO'!$G$1307,"")</f>
        <v/>
      </c>
    </row>
    <row r="634" spans="1:4" ht="38.25">
      <c r="A634" t="str">
        <f>+'2. PPTO CONSOLIDADO'!A1214</f>
        <v>21.1.40</v>
      </c>
      <c r="B634" s="117" t="str">
        <f>+'2. PPTO CONSOLIDADO'!B1214</f>
        <v>Orinal Gotta entrada posterior. Tipo Corona + fluxometro. Antivandálica tipo PUSH.</v>
      </c>
      <c r="C634" s="122">
        <f>+IF('2. PPTO CONSOLIDADO'!G1214="","",'2. PPTO CONSOLIDADO'!G1214)</f>
        <v>0</v>
      </c>
      <c r="D634" s="118" t="str">
        <f>+IFERROR(C634/'2. PPTO CONSOLIDADO'!$G$1307,"")</f>
        <v/>
      </c>
    </row>
    <row r="635" spans="1:4" ht="76.5">
      <c r="A635" t="str">
        <f>+'2. PPTO CONSOLIDADO'!A1163</f>
        <v>16.2.3.23</v>
      </c>
      <c r="B635" s="117" t="str">
        <f>+'2. PPTO CONSOLIDADO'!B1163</f>
        <v>Puerta metálica, pivotante en lámina doblada cal. 18 con pintura RAL 7043 + platina perimetral 1/4" marco perimetral en lámina doblada , debe tener brazo hidráulico no incluye. Visor en mirilla en malla tipo Quickfence</v>
      </c>
      <c r="C635" s="122">
        <f>+IF('2. PPTO CONSOLIDADO'!G1163="","",'2. PPTO CONSOLIDADO'!G1163)</f>
        <v>0</v>
      </c>
      <c r="D635" s="118" t="str">
        <f>+IFERROR(C635/'2. PPTO CONSOLIDADO'!$G$1307,"")</f>
        <v/>
      </c>
    </row>
    <row r="636" spans="1:4" ht="51">
      <c r="A636" t="str">
        <f>+'2. PPTO CONSOLIDADO'!A1000</f>
        <v>12.2.3.3</v>
      </c>
      <c r="B636" s="117" t="str">
        <f>+'2. PPTO CONSOLIDADO'!B1000</f>
        <v>Unidad acondicionadora tipo paquete, 90.000 Btu/hr ARI, descarga horizontal, ventilador centrifugo SWSI eficiencia estandar, 208V-3Ph-60Hz, 8.59 kW</v>
      </c>
      <c r="C636" s="122">
        <f>+IF('2. PPTO CONSOLIDADO'!G1000="","",'2. PPTO CONSOLIDADO'!G1000)</f>
        <v>0</v>
      </c>
      <c r="D636" s="118" t="str">
        <f>+IFERROR(C636/'2. PPTO CONSOLIDADO'!$G$1307,"")</f>
        <v/>
      </c>
    </row>
    <row r="637" spans="1:4" ht="38.25">
      <c r="A637" t="str">
        <f>+'2. PPTO CONSOLIDADO'!A1072</f>
        <v>12.3.2.1</v>
      </c>
      <c r="B637" s="117" t="str">
        <f>+'2. PPTO CONSOLIDADO'!B1072</f>
        <v>Condensadora para conservacion, R-404, 15108 Btu/hr, 208V-3Ph-60Hz, potencia total 1.4 kW</v>
      </c>
      <c r="C637" s="122">
        <f>+IF('2. PPTO CONSOLIDADO'!G1072="","",'2. PPTO CONSOLIDADO'!G1072)</f>
        <v>0</v>
      </c>
      <c r="D637" s="118" t="str">
        <f>+IFERROR(C637/'2. PPTO CONSOLIDADO'!$G$1307,"")</f>
        <v/>
      </c>
    </row>
    <row r="638" spans="1:4">
      <c r="A638" t="e">
        <f>+'2. PPTO CONSOLIDADO'!#REF!</f>
        <v>#REF!</v>
      </c>
      <c r="B638" s="117" t="e">
        <f>+'2. PPTO CONSOLIDADO'!#REF!</f>
        <v>#REF!</v>
      </c>
      <c r="C638" s="122" t="e">
        <f>+IF('2. PPTO CONSOLIDADO'!#REF!="","",'2. PPTO CONSOLIDADO'!#REF!)</f>
        <v>#REF!</v>
      </c>
      <c r="D638" s="118" t="str">
        <f>+IFERROR(C638/'2. PPTO CONSOLIDADO'!$G$1307,"")</f>
        <v/>
      </c>
    </row>
    <row r="639" spans="1:4" ht="63.75">
      <c r="A639" t="str">
        <f>+'2. PPTO CONSOLIDADO'!A1045</f>
        <v>12.2.8.1</v>
      </c>
      <c r="B639" s="117" t="str">
        <f>+'2. PPTO CONSOLIDADO'!B1045</f>
        <v>Campana de extraccion, tipo 1, 1.20 x 3.80 x 0.60 m, incluye plenum de suministro perimetral, cauda dl de extracion 6190 CFM, caudal de suministro 4950 CFM</v>
      </c>
      <c r="C639" s="122">
        <f>+IF('2. PPTO CONSOLIDADO'!G1045="","",'2. PPTO CONSOLIDADO'!G1045)</f>
        <v>0</v>
      </c>
      <c r="D639" s="118" t="str">
        <f>+IFERROR(C639/'2. PPTO CONSOLIDADO'!$G$1307,"")</f>
        <v/>
      </c>
    </row>
    <row r="640" spans="1:4" ht="38.25">
      <c r="A640" t="str">
        <f>+'2. PPTO CONSOLIDADO'!A1109</f>
        <v>14.2.5.1</v>
      </c>
      <c r="B640" s="117" t="str">
        <f>+'2. PPTO CONSOLIDADO'!B1109</f>
        <v>Piso en caucho color negro. Láminas de 50cm x 50cm x 2cm.Instalación con ensamble entre piezas.</v>
      </c>
      <c r="C640" s="122">
        <f>+IF('2. PPTO CONSOLIDADO'!G1109="","",'2. PPTO CONSOLIDADO'!G1109)</f>
        <v>0</v>
      </c>
      <c r="D640" s="118" t="str">
        <f>+IFERROR(C640/'2. PPTO CONSOLIDADO'!$G$1307,"")</f>
        <v/>
      </c>
    </row>
    <row r="641" spans="1:4" ht="76.5">
      <c r="A641" t="str">
        <f>+'2. PPTO CONSOLIDADO'!A141</f>
        <v>3.2.2.2</v>
      </c>
      <c r="B641" s="117" t="str">
        <f>+'2. PPTO CONSOLIDADO'!B141</f>
        <v>Tubería PVC alcantarillado tipo Novafort o similar Ø 6" .Instalada subterránea y/o a nivel, con sello de neopreno en uniones. Incluye suministro, lubricante, e instalación. No incluye excavaciones ni rellenos.</v>
      </c>
      <c r="C641" s="122">
        <f>+IF('2. PPTO CONSOLIDADO'!G141="","",'2. PPTO CONSOLIDADO'!G141)</f>
        <v>0</v>
      </c>
      <c r="D641" s="118" t="str">
        <f>+IFERROR(C641/'2. PPTO CONSOLIDADO'!$G$1307,"")</f>
        <v/>
      </c>
    </row>
    <row r="642" spans="1:4" ht="38.25">
      <c r="A642" t="str">
        <f>+'2. PPTO CONSOLIDADO'!A371</f>
        <v>8.1.3.1.1</v>
      </c>
      <c r="B642" s="117" t="str">
        <f>+'2. PPTO CONSOLIDADO'!B371</f>
        <v>Registro bola, cuarto de vuelta, bronce cromado 1/2" ASTM B-62, incluye tapa de inspección</v>
      </c>
      <c r="C642" s="122">
        <f>+IF('2. PPTO CONSOLIDADO'!G371="","",'2. PPTO CONSOLIDADO'!G371)</f>
        <v>0</v>
      </c>
      <c r="D642" s="118" t="str">
        <f>+IFERROR(C642/'2. PPTO CONSOLIDADO'!$G$1307,"")</f>
        <v/>
      </c>
    </row>
    <row r="643" spans="1:4">
      <c r="A643" t="e">
        <f>+'2. PPTO CONSOLIDADO'!#REF!</f>
        <v>#REF!</v>
      </c>
      <c r="B643" s="117" t="e">
        <f>+'2. PPTO CONSOLIDADO'!#REF!</f>
        <v>#REF!</v>
      </c>
      <c r="C643" s="122" t="e">
        <f>+IF('2. PPTO CONSOLIDADO'!#REF!="","",'2. PPTO CONSOLIDADO'!#REF!)</f>
        <v>#REF!</v>
      </c>
      <c r="D643" s="118" t="str">
        <f>+IFERROR(C643/'2. PPTO CONSOLIDADO'!$G$1307,"")</f>
        <v/>
      </c>
    </row>
    <row r="644" spans="1:4" ht="38.25">
      <c r="A644" t="str">
        <f>+'2. PPTO CONSOLIDADO'!A965</f>
        <v>12.1.4.12</v>
      </c>
      <c r="B644" s="117" t="str">
        <f>+'2. PPTO CONSOLIDADO'!B965</f>
        <v>Kit conexión Unidades interiores (branch de conexión líneas de líquido y succión</v>
      </c>
      <c r="C644" s="122">
        <f>+IF('2. PPTO CONSOLIDADO'!G965="","",'2. PPTO CONSOLIDADO'!G965)</f>
        <v>0</v>
      </c>
      <c r="D644" s="118" t="str">
        <f>+IFERROR(C644/'2. PPTO CONSOLIDADO'!$G$1307,"")</f>
        <v/>
      </c>
    </row>
    <row r="645" spans="1:4">
      <c r="A645" t="e">
        <f>+'2. PPTO CONSOLIDADO'!#REF!</f>
        <v>#REF!</v>
      </c>
      <c r="B645" s="117" t="e">
        <f>+'2. PPTO CONSOLIDADO'!#REF!</f>
        <v>#REF!</v>
      </c>
      <c r="C645" s="122" t="e">
        <f>+IF('2. PPTO CONSOLIDADO'!#REF!="","",'2. PPTO CONSOLIDADO'!#REF!)</f>
        <v>#REF!</v>
      </c>
      <c r="D645" s="118" t="str">
        <f>+IFERROR(C645/'2. PPTO CONSOLIDADO'!$G$1307,"")</f>
        <v/>
      </c>
    </row>
    <row r="646" spans="1:4">
      <c r="A646" t="str">
        <f>+'2. PPTO CONSOLIDADO'!A675</f>
        <v>10.2.8.24</v>
      </c>
      <c r="B646" s="117" t="str">
        <f>+'2. PPTO CONSOLIDADO'!B675</f>
        <v>Interruptor doble</v>
      </c>
      <c r="C646" s="122">
        <f>+IF('2. PPTO CONSOLIDADO'!G675="","",'2. PPTO CONSOLIDADO'!G675)</f>
        <v>0</v>
      </c>
      <c r="D646" s="118" t="str">
        <f>+IFERROR(C646/'2. PPTO CONSOLIDADO'!$G$1307,"")</f>
        <v/>
      </c>
    </row>
    <row r="647" spans="1:4" ht="38.25">
      <c r="A647" t="str">
        <f>+'2. PPTO CONSOLIDADO'!A817</f>
        <v>10.16.1.5</v>
      </c>
      <c r="B647" s="117" t="str">
        <f>+'2. PPTO CONSOLIDADO'!B817</f>
        <v>Suministro, instalación, y marquillaje de acuerdo a especificaciones técnicas de jack, Cat 6A, UTP 10G azul datos</v>
      </c>
      <c r="C647" s="122">
        <f>+IF('2. PPTO CONSOLIDADO'!G817="","",'2. PPTO CONSOLIDADO'!G817)</f>
        <v>0</v>
      </c>
      <c r="D647" s="118" t="str">
        <f>+IFERROR(C647/'2. PPTO CONSOLIDADO'!$G$1307,"")</f>
        <v/>
      </c>
    </row>
    <row r="648" spans="1:4" ht="25.5">
      <c r="A648" t="str">
        <f>+'2. PPTO CONSOLIDADO'!A398</f>
        <v>8.1.6.3</v>
      </c>
      <c r="B648" s="117" t="str">
        <f>+'2. PPTO CONSOLIDADO'!B398</f>
        <v>Punto hidráulico 1" sanitario fluxómetro acero inoxidable tipo antivandálico</v>
      </c>
      <c r="C648" s="122">
        <f>+IF('2. PPTO CONSOLIDADO'!G398="","",'2. PPTO CONSOLIDADO'!G398)</f>
        <v>0</v>
      </c>
      <c r="D648" s="118" t="str">
        <f>+IFERROR(C648/'2. PPTO CONSOLIDADO'!$G$1307,"")</f>
        <v/>
      </c>
    </row>
    <row r="649" spans="1:4" ht="178.5">
      <c r="A649" t="str">
        <f>+'2. PPTO CONSOLIDADO'!A478</f>
        <v>8.3.2.11</v>
      </c>
      <c r="B649" s="117" t="str">
        <f>+'2. PPTO CONSOLIDADO'!B478</f>
        <v>Tubería Acero Carbón (AC) SCH-40 sin o con costura 2"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v>
      </c>
      <c r="C649" s="122">
        <f>+IF('2. PPTO CONSOLIDADO'!G478="","",'2. PPTO CONSOLIDADO'!G478)</f>
        <v>0</v>
      </c>
      <c r="D649" s="118" t="str">
        <f>+IFERROR(C649/'2. PPTO CONSOLIDADO'!$G$1307,"")</f>
        <v/>
      </c>
    </row>
    <row r="650" spans="1:4" ht="63.75">
      <c r="A650" t="str">
        <f>+'2. PPTO CONSOLIDADO'!A494</f>
        <v>8.3.2.57</v>
      </c>
      <c r="B650" s="117" t="str">
        <f>+'2. PPTO CONSOLIDADO'!B494</f>
        <v xml:space="preserve">Tee mecánica Ranurada o roscada o acople con salida U/L &amp; FM, 3" x 1", Hierro Dúctil ASTM A536, Grado 65-45-13. Incluye suministro e instalación, coupling contemplados en la tubería. </v>
      </c>
      <c r="C650" s="122">
        <f>+IF('2. PPTO CONSOLIDADO'!G494="","",'2. PPTO CONSOLIDADO'!G494)</f>
        <v>0</v>
      </c>
      <c r="D650" s="118" t="str">
        <f>+IFERROR(C650/'2. PPTO CONSOLIDADO'!$G$1307,"")</f>
        <v/>
      </c>
    </row>
    <row r="651" spans="1:4">
      <c r="A651" t="e">
        <f>+'2. PPTO CONSOLIDADO'!#REF!</f>
        <v>#REF!</v>
      </c>
      <c r="B651" s="117" t="e">
        <f>+'2. PPTO CONSOLIDADO'!#REF!</f>
        <v>#REF!</v>
      </c>
      <c r="C651" s="122" t="e">
        <f>+IF('2. PPTO CONSOLIDADO'!#REF!="","",'2. PPTO CONSOLIDADO'!#REF!)</f>
        <v>#REF!</v>
      </c>
      <c r="D651" s="118" t="str">
        <f>+IFERROR(C651/'2. PPTO CONSOLIDADO'!$G$1307,"")</f>
        <v/>
      </c>
    </row>
    <row r="652" spans="1:4" ht="38.25">
      <c r="A652" t="str">
        <f>+'2. PPTO CONSOLIDADO'!A1035</f>
        <v>12.2.6.2</v>
      </c>
      <c r="B652" s="117" t="str">
        <f>+'2. PPTO CONSOLIDADO'!B1035</f>
        <v>Unidad evaporadora tipo muro alto VRV, 15.000 Btu/hr ARI, 600 CFM, 208V-2Ph-60Hz, R-410A</v>
      </c>
      <c r="C652" s="122">
        <f>+IF('2. PPTO CONSOLIDADO'!G1035="","",'2. PPTO CONSOLIDADO'!G1035)</f>
        <v>0</v>
      </c>
      <c r="D652" s="118" t="str">
        <f>+IFERROR(C652/'2. PPTO CONSOLIDADO'!$G$1307,"")</f>
        <v/>
      </c>
    </row>
    <row r="653" spans="1:4" ht="25.5">
      <c r="A653" t="str">
        <f>+'2. PPTO CONSOLIDADO'!A678</f>
        <v>10.2.8.27</v>
      </c>
      <c r="B653" s="117" t="str">
        <f>+'2. PPTO CONSOLIDADO'!B678</f>
        <v>Toma monofasica normal LEVINTON con tapa</v>
      </c>
      <c r="C653" s="122">
        <f>+IF('2. PPTO CONSOLIDADO'!G678="","",'2. PPTO CONSOLIDADO'!G678)</f>
        <v>0</v>
      </c>
      <c r="D653" s="118" t="str">
        <f>+IFERROR(C653/'2. PPTO CONSOLIDADO'!$G$1307,"")</f>
        <v/>
      </c>
    </row>
    <row r="654" spans="1:4">
      <c r="A654" t="str">
        <f>+'2. PPTO CONSOLIDADO'!A409</f>
        <v>8.1.7.2.4</v>
      </c>
      <c r="B654" s="117" t="str">
        <f>+'2. PPTO CONSOLIDADO'!B409</f>
        <v>Salida sanitaria PVC-S paral 4"</v>
      </c>
      <c r="C654" s="122">
        <f>+IF('2. PPTO CONSOLIDADO'!G409="","",'2. PPTO CONSOLIDADO'!G409)</f>
        <v>0</v>
      </c>
      <c r="D654" s="118" t="str">
        <f>+IFERROR(C654/'2. PPTO CONSOLIDADO'!$G$1307,"")</f>
        <v/>
      </c>
    </row>
    <row r="655" spans="1:4" ht="38.25">
      <c r="A655" t="str">
        <f>+'2. PPTO CONSOLIDADO'!A838</f>
        <v>10.16.4.3</v>
      </c>
      <c r="B655" s="117" t="str">
        <f>+'2. PPTO CONSOLIDADO'!B838</f>
        <v>Suministro, instalación. de acuerdo a especificaciones técnicas de breakout kit,12 fibras.</v>
      </c>
      <c r="C655" s="122">
        <f>+IF('2. PPTO CONSOLIDADO'!G838="","",'2. PPTO CONSOLIDADO'!G838)</f>
        <v>0</v>
      </c>
      <c r="D655" s="118" t="str">
        <f>+IFERROR(C655/'2. PPTO CONSOLIDADO'!$G$1307,"")</f>
        <v/>
      </c>
    </row>
    <row r="656" spans="1:4">
      <c r="A656" t="e">
        <f>+'2. PPTO CONSOLIDADO'!#REF!</f>
        <v>#REF!</v>
      </c>
      <c r="B656" s="117" t="e">
        <f>+'2. PPTO CONSOLIDADO'!#REF!</f>
        <v>#REF!</v>
      </c>
      <c r="C656" s="122" t="e">
        <f>+IF('2. PPTO CONSOLIDADO'!#REF!="","",'2. PPTO CONSOLIDADO'!#REF!)</f>
        <v>#REF!</v>
      </c>
      <c r="D656" s="118" t="str">
        <f>+IFERROR(C656/'2. PPTO CONSOLIDADO'!$G$1307,"")</f>
        <v/>
      </c>
    </row>
    <row r="657" spans="1:4" ht="38.25">
      <c r="A657" t="str">
        <f>+'2. PPTO CONSOLIDADO'!A878</f>
        <v>10.18.1.6</v>
      </c>
      <c r="B657" s="117" t="str">
        <f>+'2. PPTO CONSOLIDADO'!B878</f>
        <v>Suministro, instalación, y configuración de acuerdo a especificaciones técnicas de sistema de administración de red</v>
      </c>
      <c r="C657" s="122">
        <f>+IF('2. PPTO CONSOLIDADO'!G878="","",'2. PPTO CONSOLIDADO'!G878)</f>
        <v>0</v>
      </c>
      <c r="D657" s="118" t="str">
        <f>+IFERROR(C657/'2. PPTO CONSOLIDADO'!$G$1307,"")</f>
        <v/>
      </c>
    </row>
    <row r="658" spans="1:4">
      <c r="A658" t="str">
        <f>+'2. PPTO CONSOLIDADO'!A673</f>
        <v>10.2.8.22</v>
      </c>
      <c r="B658" s="117" t="str">
        <f>+'2. PPTO CONSOLIDADO'!B673</f>
        <v>Luminaria emergencia aviso de salida</v>
      </c>
      <c r="C658" s="122">
        <f>+IF('2. PPTO CONSOLIDADO'!G673="","",'2. PPTO CONSOLIDADO'!G673)</f>
        <v>0</v>
      </c>
      <c r="D658" s="118" t="str">
        <f>+IFERROR(C658/'2. PPTO CONSOLIDADO'!$G$1307,"")</f>
        <v/>
      </c>
    </row>
    <row r="659" spans="1:4" ht="25.5">
      <c r="A659" t="str">
        <f>+'2. PPTO CONSOLIDADO'!A440</f>
        <v>8.1.11.1</v>
      </c>
      <c r="B659" s="117" t="str">
        <f>+'2. PPTO CONSOLIDADO'!B440</f>
        <v>Válvula de admisión de aire 1-1/2", montaje en línea vertical</v>
      </c>
      <c r="C659" s="122">
        <f>+IF('2. PPTO CONSOLIDADO'!G440="","",'2. PPTO CONSOLIDADO'!G440)</f>
        <v>0</v>
      </c>
      <c r="D659" s="118" t="str">
        <f>+IFERROR(C659/'2. PPTO CONSOLIDADO'!$G$1307,"")</f>
        <v/>
      </c>
    </row>
    <row r="660" spans="1:4" ht="409.5">
      <c r="A660" t="str">
        <f>+'2. PPTO CONSOLIDADO'!A511</f>
        <v>8.3.5.4</v>
      </c>
      <c r="B660" s="117" t="str">
        <f>+'2. PPTO CONSOLIDADO'!B511</f>
        <v>Suministro, montaje y conexión de Gabinete contraincendio Clase III de incrustar, salida bomberos 2.1/2" y salida manguera 1.1/2", según norma NTC 1669; medidas 99x77x22 cm (h x a x f), en lámina Cold Rolled cal.20, acabado en pintura base anticorrosiva roja, con cerradura de llave maestra, vidrio laminado respectivo; con una (1) válvula angular tipo globo en bronce 1.1/2”x1.1/2” NPT x NH; con soporte tipo canastilla para manguera gabinetera en CR.; con una (1) manguera de 1.1/2"x100 pies (30 m) acoplada tejido 100% poliéster y tubo interior en caucho sintético (presión servicio 150 PSI, presión prueba 300 PSI, presión rotura 500 PSI), con boquilla de chorro y niebla 1.1/2" en policarbonato; con un (1) hachapico en acero de 4,5 libras acabado en pintura electrostática roja y cabo curvo en madera acabado con laca catalizada; una (1) llave Spanner de dos servicios, fabricada en hierro y acabada en pintura electrostática color aluminio; con un (1) extintor ABC de 10 libras presurizado con válvula de descarga en bronce, boquilla y manómetro de control; todo el conjunto tipo PRODESEG o equivalente de igual calidad o superior. Incluye relacionados y complementarios para su correcta puesta en funcionamiento. No incluye obra civil de adecuación.</v>
      </c>
      <c r="C660" s="122">
        <f>+IF('2. PPTO CONSOLIDADO'!G511="","",'2. PPTO CONSOLIDADO'!G511)</f>
        <v>0</v>
      </c>
      <c r="D660" s="118" t="str">
        <f>+IFERROR(C660/'2. PPTO CONSOLIDADO'!$G$1307,"")</f>
        <v/>
      </c>
    </row>
    <row r="661" spans="1:4">
      <c r="A661" t="e">
        <f>+'2. PPTO CONSOLIDADO'!#REF!</f>
        <v>#REF!</v>
      </c>
      <c r="B661" s="117" t="e">
        <f>+'2. PPTO CONSOLIDADO'!#REF!</f>
        <v>#REF!</v>
      </c>
      <c r="C661" s="122" t="e">
        <f>+IF('2. PPTO CONSOLIDADO'!#REF!="","",'2. PPTO CONSOLIDADO'!#REF!)</f>
        <v>#REF!</v>
      </c>
      <c r="D661" s="118" t="str">
        <f>+IFERROR(C661/'2. PPTO CONSOLIDADO'!$G$1307,"")</f>
        <v/>
      </c>
    </row>
    <row r="662" spans="1:4" ht="25.5">
      <c r="A662" t="str">
        <f>+'2. PPTO CONSOLIDADO'!A415</f>
        <v>8.1.7.3.2</v>
      </c>
      <c r="B662" s="117" t="str">
        <f>+'2. PPTO CONSOLIDADO'!B415</f>
        <v>Tubería PVC-L diámetro 2", incluye soportes y accesorios</v>
      </c>
      <c r="C662" s="122">
        <f>+IF('2. PPTO CONSOLIDADO'!G415="","",'2. PPTO CONSOLIDADO'!G415)</f>
        <v>0</v>
      </c>
      <c r="D662" s="118" t="str">
        <f>+IFERROR(C662/'2. PPTO CONSOLIDADO'!$G$1307,"")</f>
        <v/>
      </c>
    </row>
    <row r="663" spans="1:4">
      <c r="A663" t="e">
        <f>+'2. PPTO CONSOLIDADO'!#REF!</f>
        <v>#REF!</v>
      </c>
      <c r="B663" s="117" t="e">
        <f>+'2. PPTO CONSOLIDADO'!#REF!</f>
        <v>#REF!</v>
      </c>
      <c r="C663" s="122" t="e">
        <f>+IF('2. PPTO CONSOLIDADO'!#REF!="","",'2. PPTO CONSOLIDADO'!#REF!)</f>
        <v>#REF!</v>
      </c>
      <c r="D663" s="118" t="str">
        <f>+IFERROR(C663/'2. PPTO CONSOLIDADO'!$G$1307,"")</f>
        <v/>
      </c>
    </row>
    <row r="664" spans="1:4" ht="51">
      <c r="A664" t="str">
        <f>+'2. PPTO CONSOLIDADO'!A286</f>
        <v>3.2.6.10</v>
      </c>
      <c r="B664" s="117" t="str">
        <f>+'2. PPTO CONSOLIDADO'!B286</f>
        <v>Kit adaptador brida restrictor serie 4200 de tubo PVC C-900 a acero IPS de 4". Incluye suministro, instalación, empaque, tornillos y tuercas.</v>
      </c>
      <c r="C664" s="122">
        <f>+IF('2. PPTO CONSOLIDADO'!G286="","",'2. PPTO CONSOLIDADO'!G286)</f>
        <v>0</v>
      </c>
      <c r="D664" s="118" t="str">
        <f>+IFERROR(C664/'2. PPTO CONSOLIDADO'!$G$1307,"")</f>
        <v/>
      </c>
    </row>
    <row r="665" spans="1:4">
      <c r="A665" t="e">
        <f>+'2. PPTO CONSOLIDADO'!#REF!</f>
        <v>#REF!</v>
      </c>
      <c r="B665" s="117" t="e">
        <f>+'2. PPTO CONSOLIDADO'!#REF!</f>
        <v>#REF!</v>
      </c>
      <c r="C665" s="122" t="e">
        <f>+IF('2. PPTO CONSOLIDADO'!#REF!="","",'2. PPTO CONSOLIDADO'!#REF!)</f>
        <v>#REF!</v>
      </c>
      <c r="D665" s="118" t="str">
        <f>+IFERROR(C665/'2. PPTO CONSOLIDADO'!$G$1307,"")</f>
        <v/>
      </c>
    </row>
    <row r="666" spans="1:4" ht="38.25">
      <c r="A666" t="str">
        <f>+'2. PPTO CONSOLIDADO'!A1277</f>
        <v>25.4.5.8</v>
      </c>
      <c r="B666" s="117" t="str">
        <f>+'2. PPTO CONSOLIDADO'!B1277</f>
        <v>Paradero en concreto reforzado. Cubierta y banca en concreto reforzado.</v>
      </c>
      <c r="C666" s="122">
        <f>+IF('2. PPTO CONSOLIDADO'!G1277="","",'2. PPTO CONSOLIDADO'!G1277)</f>
        <v>0</v>
      </c>
      <c r="D666" s="118" t="str">
        <f>+IFERROR(C666/'2. PPTO CONSOLIDADO'!$G$1307,"")</f>
        <v/>
      </c>
    </row>
    <row r="667" spans="1:4" ht="38.25">
      <c r="A667" t="str">
        <f>+'2. PPTO CONSOLIDADO'!A62</f>
        <v>3.1.4</v>
      </c>
      <c r="B667" s="117" t="str">
        <f>+'2. PPTO CONSOLIDADO'!B62</f>
        <v>Relleno manual con material ordinario de la excavación. Incluye extendido, humedecimiento y compactación.</v>
      </c>
      <c r="C667" s="122">
        <f>+IF('2. PPTO CONSOLIDADO'!G62="","",'2. PPTO CONSOLIDADO'!G62)</f>
        <v>0</v>
      </c>
      <c r="D667" s="118" t="str">
        <f>+IFERROR(C667/'2. PPTO CONSOLIDADO'!$G$1307,"")</f>
        <v/>
      </c>
    </row>
    <row r="668" spans="1:4">
      <c r="A668" t="str">
        <f>+'2. PPTO CONSOLIDADO'!A1287</f>
        <v>25.5.2.5</v>
      </c>
      <c r="B668" s="117" t="str">
        <f>+'2. PPTO CONSOLIDADO'!B1287</f>
        <v>Trupillo Prosopis juliflora</v>
      </c>
      <c r="C668" s="122">
        <f>+IF('2. PPTO CONSOLIDADO'!G1287="","",'2. PPTO CONSOLIDADO'!G1287)</f>
        <v>0</v>
      </c>
      <c r="D668" s="118" t="str">
        <f>+IFERROR(C668/'2. PPTO CONSOLIDADO'!$G$1307,"")</f>
        <v/>
      </c>
    </row>
    <row r="669" spans="1:4" ht="76.5">
      <c r="A669" t="str">
        <f>+'2. PPTO CONSOLIDADO'!A151</f>
        <v>3.2.3.4</v>
      </c>
      <c r="B669" s="117" t="str">
        <f>+'2. PPTO CONSOLIDADO'!B151</f>
        <v>Tubería PVC alcantarillado tipo Novafort o similar Ø 30" .Instalada subterránea y/o a nivel, con sello de neopreno en uniones. Incluye suministro, lubricante, e instalación. No incluye excavaciones ni rellenos.</v>
      </c>
      <c r="C669" s="122">
        <f>+IF('2. PPTO CONSOLIDADO'!G151="","",'2. PPTO CONSOLIDADO'!G151)</f>
        <v>0</v>
      </c>
      <c r="D669" s="118" t="str">
        <f>+IFERROR(C669/'2. PPTO CONSOLIDADO'!$G$1307,"")</f>
        <v/>
      </c>
    </row>
    <row r="670" spans="1:4" ht="63.75">
      <c r="A670" t="str">
        <f>+'2. PPTO CONSOLIDADO'!A1003</f>
        <v>12.2.3.6</v>
      </c>
      <c r="B670" s="117" t="str">
        <f>+'2. PPTO CONSOLIDADO'!B1003</f>
        <v>Unidad acondicionadora tipo paquete, 150.000 Btu/hr ARI, descarga horizontal, ventilador centrifugo SWSI eficiencia estandar, 208V-3Ph-60Hz, 17.55 Kw</v>
      </c>
      <c r="C670" s="122">
        <f>+IF('2. PPTO CONSOLIDADO'!G1003="","",'2. PPTO CONSOLIDADO'!G1003)</f>
        <v>0</v>
      </c>
      <c r="D670" s="118" t="str">
        <f>+IFERROR(C670/'2. PPTO CONSOLIDADO'!$G$1307,"")</f>
        <v/>
      </c>
    </row>
    <row r="671" spans="1:4">
      <c r="A671" t="str">
        <f>+'2. PPTO CONSOLIDADO'!A387</f>
        <v>8.1.5.4</v>
      </c>
      <c r="B671" s="117" t="str">
        <f>+'2. PPTO CONSOLIDADO'!B387</f>
        <v>Punto hidráulico 1/2"ducha</v>
      </c>
      <c r="C671" s="122">
        <f>+IF('2. PPTO CONSOLIDADO'!G387="","",'2. PPTO CONSOLIDADO'!G387)</f>
        <v>0</v>
      </c>
      <c r="D671" s="118" t="str">
        <f>+IFERROR(C671/'2. PPTO CONSOLIDADO'!$G$1307,"")</f>
        <v/>
      </c>
    </row>
    <row r="672" spans="1:4" ht="38.25">
      <c r="A672" t="str">
        <f>+'2. PPTO CONSOLIDADO'!A285</f>
        <v>3.2.6.7</v>
      </c>
      <c r="B672" s="117" t="str">
        <f>+'2. PPTO CONSOLIDADO'!B285</f>
        <v xml:space="preserve">Tee restrictor reducida en hierro ductil de 6" x 4". Incluye accesorios restrictor de unión. </v>
      </c>
      <c r="C672" s="122">
        <f>+IF('2. PPTO CONSOLIDADO'!G285="","",'2. PPTO CONSOLIDADO'!G285)</f>
        <v>0</v>
      </c>
      <c r="D672" s="118" t="str">
        <f>+IFERROR(C672/'2. PPTO CONSOLIDADO'!$G$1307,"")</f>
        <v/>
      </c>
    </row>
    <row r="673" spans="1:4" ht="76.5">
      <c r="A673" t="str">
        <f>+'2. PPTO CONSOLIDADO'!A709</f>
        <v>10.3.2.1</v>
      </c>
      <c r="B673" s="117" t="str">
        <f>+'2. PPTO CONSOLIDADO'!B709</f>
        <v>Acometida en Cable de Control TC 105° 300 V en 2 x N° 16+1x20 AWG, Incluye Canalización, Tubería, resanes y Todos los Elementos y Accesorios Necesarios para el Correcto Funcionamiento.</v>
      </c>
      <c r="C673" s="122">
        <f>+IF('2. PPTO CONSOLIDADO'!G709="","",'2. PPTO CONSOLIDADO'!G709)</f>
        <v>0</v>
      </c>
      <c r="D673" s="118" t="str">
        <f>+IFERROR(C673/'2. PPTO CONSOLIDADO'!$G$1307,"")</f>
        <v/>
      </c>
    </row>
    <row r="674" spans="1:4">
      <c r="A674" t="e">
        <f>+'2. PPTO CONSOLIDADO'!#REF!</f>
        <v>#REF!</v>
      </c>
      <c r="B674" s="117" t="e">
        <f>+'2. PPTO CONSOLIDADO'!#REF!</f>
        <v>#REF!</v>
      </c>
      <c r="C674" s="122" t="e">
        <f>+IF('2. PPTO CONSOLIDADO'!#REF!="","",'2. PPTO CONSOLIDADO'!#REF!)</f>
        <v>#REF!</v>
      </c>
      <c r="D674" s="118" t="str">
        <f>+IFERROR(C674/'2. PPTO CONSOLIDADO'!$G$1307,"")</f>
        <v/>
      </c>
    </row>
    <row r="675" spans="1:4" ht="25.5">
      <c r="A675" t="str">
        <f>+'2. PPTO CONSOLIDADO'!A355</f>
        <v>8.1.1.3</v>
      </c>
      <c r="B675" s="117" t="str">
        <f>+'2. PPTO CONSOLIDADO'!B355</f>
        <v>Tubería PVC-P diámetro 1". Incluye soportes y accesorios</v>
      </c>
      <c r="C675" s="122">
        <f>+IF('2. PPTO CONSOLIDADO'!G355="","",'2. PPTO CONSOLIDADO'!G355)</f>
        <v>0</v>
      </c>
      <c r="D675" s="118" t="str">
        <f>+IFERROR(C675/'2. PPTO CONSOLIDADO'!$G$1307,"")</f>
        <v/>
      </c>
    </row>
    <row r="676" spans="1:4" ht="25.5">
      <c r="A676" t="str">
        <f>+'2. PPTO CONSOLIDADO'!A363</f>
        <v>8.1.2.2</v>
      </c>
      <c r="B676" s="117" t="str">
        <f>+'2. PPTO CONSOLIDADO'!B363</f>
        <v>Tubería PVC-P diámetro 1-1/4". Incluye soportes y accesorios</v>
      </c>
      <c r="C676" s="122">
        <f>+IF('2. PPTO CONSOLIDADO'!G363="","",'2. PPTO CONSOLIDADO'!G363)</f>
        <v>0</v>
      </c>
      <c r="D676" s="118" t="str">
        <f>+IFERROR(C676/'2. PPTO CONSOLIDADO'!$G$1307,"")</f>
        <v/>
      </c>
    </row>
    <row r="677" spans="1:4">
      <c r="A677" t="str">
        <f>+'2. PPTO CONSOLIDADO'!A406</f>
        <v>8.1.7.2.1</v>
      </c>
      <c r="B677" s="117" t="str">
        <f>+'2. PPTO CONSOLIDADO'!B406</f>
        <v>Salida sanitaria PVC-S paral 1 1/2"</v>
      </c>
      <c r="C677" s="122">
        <f>+IF('2. PPTO CONSOLIDADO'!G406="","",'2. PPTO CONSOLIDADO'!G406)</f>
        <v>0</v>
      </c>
      <c r="D677" s="118" t="str">
        <f>+IFERROR(C677/'2. PPTO CONSOLIDADO'!$G$1307,"")</f>
        <v/>
      </c>
    </row>
    <row r="678" spans="1:4">
      <c r="A678" t="e">
        <f>+'2. PPTO CONSOLIDADO'!#REF!</f>
        <v>#REF!</v>
      </c>
      <c r="B678" s="117" t="e">
        <f>+'2. PPTO CONSOLIDADO'!#REF!</f>
        <v>#REF!</v>
      </c>
      <c r="C678" s="122" t="e">
        <f>+IF('2. PPTO CONSOLIDADO'!#REF!="","",'2. PPTO CONSOLIDADO'!#REF!)</f>
        <v>#REF!</v>
      </c>
      <c r="D678" s="118" t="str">
        <f>+IFERROR(C678/'2. PPTO CONSOLIDADO'!$G$1307,"")</f>
        <v/>
      </c>
    </row>
    <row r="679" spans="1:4" ht="38.25">
      <c r="A679" t="str">
        <f>+'2. PPTO CONSOLIDADO'!A762</f>
        <v>10.7.15</v>
      </c>
      <c r="B679" s="117" t="str">
        <f>+'2. PPTO CONSOLIDADO'!B762</f>
        <v>Suministro, instalación, y configuración de acuerdo a especificaciones técnicas de servidor pc para software central</v>
      </c>
      <c r="C679" s="122">
        <f>+IF('2. PPTO CONSOLIDADO'!G762="","",'2. PPTO CONSOLIDADO'!G762)</f>
        <v>0</v>
      </c>
      <c r="D679" s="118" t="str">
        <f>+IFERROR(C679/'2. PPTO CONSOLIDADO'!$G$1307,"")</f>
        <v/>
      </c>
    </row>
    <row r="680" spans="1:4">
      <c r="A680" t="e">
        <f>+'2. PPTO CONSOLIDADO'!#REF!</f>
        <v>#REF!</v>
      </c>
      <c r="B680" s="117" t="e">
        <f>+'2. PPTO CONSOLIDADO'!#REF!</f>
        <v>#REF!</v>
      </c>
      <c r="C680" s="122" t="e">
        <f>+IF('2. PPTO CONSOLIDADO'!#REF!="","",'2. PPTO CONSOLIDADO'!#REF!)</f>
        <v>#REF!</v>
      </c>
      <c r="D680" s="118" t="str">
        <f>+IFERROR(C680/'2. PPTO CONSOLIDADO'!$G$1307,"")</f>
        <v/>
      </c>
    </row>
    <row r="681" spans="1:4">
      <c r="A681" t="e">
        <f>+'2. PPTO CONSOLIDADO'!#REF!</f>
        <v>#REF!</v>
      </c>
      <c r="B681" s="117" t="e">
        <f>+'2. PPTO CONSOLIDADO'!#REF!</f>
        <v>#REF!</v>
      </c>
      <c r="C681" s="122" t="e">
        <f>+IF('2. PPTO CONSOLIDADO'!#REF!="","",'2. PPTO CONSOLIDADO'!#REF!)</f>
        <v>#REF!</v>
      </c>
      <c r="D681" s="118" t="str">
        <f>+IFERROR(C681/'2. PPTO CONSOLIDADO'!$G$1307,"")</f>
        <v/>
      </c>
    </row>
    <row r="682" spans="1:4" ht="51">
      <c r="A682" t="str">
        <f>+'2. PPTO CONSOLIDADO'!A483</f>
        <v>8.3.2.23</v>
      </c>
      <c r="B682" s="117" t="str">
        <f>+'2. PPTO CONSOLIDADO'!B483</f>
        <v xml:space="preserve">Reducción Roscada, 1" x 1/2", Hierro Dúctil ASTM A536, Grado 65-45-13. Incluye suministro e instalación, coupling contemplados en la tubería. </v>
      </c>
      <c r="C682" s="122">
        <f>+IF('2. PPTO CONSOLIDADO'!G483="","",'2. PPTO CONSOLIDADO'!G483)</f>
        <v>0</v>
      </c>
      <c r="D682" s="118" t="str">
        <f>+IFERROR(C682/'2. PPTO CONSOLIDADO'!$G$1307,"")</f>
        <v/>
      </c>
    </row>
    <row r="683" spans="1:4" ht="38.25">
      <c r="A683" t="str">
        <f>+'2. PPTO CONSOLIDADO'!A1050</f>
        <v>12.2.9.2</v>
      </c>
      <c r="B683" s="117" t="str">
        <f>+'2. PPTO CONSOLIDADO'!B1050</f>
        <v>Unidad condensadora, descarga vertical, 90.000 Btu/hr ARI, 208V-3Ph-60Hz, 7.3 kW, R-410A, 1 circuito</v>
      </c>
      <c r="C683" s="122">
        <f>+IF('2. PPTO CONSOLIDADO'!G1050="","",'2. PPTO CONSOLIDADO'!G1050)</f>
        <v>0</v>
      </c>
      <c r="D683" s="118" t="str">
        <f>+IFERROR(C683/'2. PPTO CONSOLIDADO'!$G$1307,"")</f>
        <v/>
      </c>
    </row>
    <row r="684" spans="1:4" ht="25.5">
      <c r="A684" t="str">
        <f>+'2. PPTO CONSOLIDADO'!A354</f>
        <v>8.1.1.2</v>
      </c>
      <c r="B684" s="117" t="str">
        <f>+'2. PPTO CONSOLIDADO'!B354</f>
        <v>Tubería PVC-P diámetro 3/4". Incluye soportes y accesorios</v>
      </c>
      <c r="C684" s="122">
        <f>+IF('2. PPTO CONSOLIDADO'!G354="","",'2. PPTO CONSOLIDADO'!G354)</f>
        <v>0</v>
      </c>
      <c r="D684" s="118" t="str">
        <f>+IFERROR(C684/'2. PPTO CONSOLIDADO'!$G$1307,"")</f>
        <v/>
      </c>
    </row>
    <row r="685" spans="1:4">
      <c r="A685" t="e">
        <f>+'2. PPTO CONSOLIDADO'!#REF!</f>
        <v>#REF!</v>
      </c>
      <c r="B685" s="117" t="e">
        <f>+'2. PPTO CONSOLIDADO'!#REF!</f>
        <v>#REF!</v>
      </c>
      <c r="C685" s="122" t="e">
        <f>+IF('2. PPTO CONSOLIDADO'!#REF!="","",'2. PPTO CONSOLIDADO'!#REF!)</f>
        <v>#REF!</v>
      </c>
      <c r="D685" s="118" t="str">
        <f>+IFERROR(C685/'2. PPTO CONSOLIDADO'!$G$1307,"")</f>
        <v/>
      </c>
    </row>
    <row r="686" spans="1:4" ht="38.25">
      <c r="A686" t="str">
        <f>+'2. PPTO CONSOLIDADO'!A1052</f>
        <v>12.2.9.4</v>
      </c>
      <c r="B686" s="117" t="str">
        <f>+'2. PPTO CONSOLIDADO'!B1052</f>
        <v>Unidad condensadora, descarga vertical, 180.000 Btu/hr ARI, 208V-3Ph-60Hz, 8.4 kW, R-410A, 2 circuitos</v>
      </c>
      <c r="C686" s="122">
        <f>+IF('2. PPTO CONSOLIDADO'!G1052="","",'2. PPTO CONSOLIDADO'!G1052)</f>
        <v>0</v>
      </c>
      <c r="D686" s="118" t="str">
        <f>+IFERROR(C686/'2. PPTO CONSOLIDADO'!$G$1307,"")</f>
        <v/>
      </c>
    </row>
    <row r="687" spans="1:4" ht="51">
      <c r="A687" t="str">
        <f>+'2. PPTO CONSOLIDADO'!A423</f>
        <v>8.1.7.5.1</v>
      </c>
      <c r="B687" s="117" t="str">
        <f>+'2. PPTO CONSOLIDADO'!B423</f>
        <v>Excavación mecánica en material común. Incluye cargue, retiro, disposición de escombros a sitio aprobado por la autoridad ambiental.</v>
      </c>
      <c r="C687" s="122">
        <f>+IF('2. PPTO CONSOLIDADO'!G423="","",'2. PPTO CONSOLIDADO'!G423)</f>
        <v>0</v>
      </c>
      <c r="D687" s="118" t="str">
        <f>+IFERROR(C687/'2. PPTO CONSOLIDADO'!$G$1307,"")</f>
        <v/>
      </c>
    </row>
    <row r="688" spans="1:4" ht="127.5">
      <c r="A688" t="str">
        <f>+'2. PPTO CONSOLIDADO'!A74</f>
        <v>3.2.1.5</v>
      </c>
      <c r="B688" s="117" t="str">
        <f>+'2. PPTO CONSOLIDADO'!B74</f>
        <v>Tubería PEAD (PN 8) RDE 21 Ø63mm,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v>
      </c>
      <c r="C688" s="122">
        <f>+IF('2. PPTO CONSOLIDADO'!G74="","",'2. PPTO CONSOLIDADO'!G74)</f>
        <v>0</v>
      </c>
      <c r="D688" s="118" t="str">
        <f>+IFERROR(C688/'2. PPTO CONSOLIDADO'!$G$1307,"")</f>
        <v/>
      </c>
    </row>
    <row r="689" spans="1:4" ht="38.25">
      <c r="A689" t="str">
        <f>+'2. PPTO CONSOLIDADO'!A1095</f>
        <v>13.2.2</v>
      </c>
      <c r="B689" s="117" t="str">
        <f>+'2. PPTO CONSOLIDADO'!B1095</f>
        <v>Pañete liso común 1:3 e.=4 cm. Incluye filos y dilataciones según diseño.</v>
      </c>
      <c r="C689" s="122">
        <f>+IF('2. PPTO CONSOLIDADO'!G1095="","",'2. PPTO CONSOLIDADO'!G1095)</f>
        <v>0</v>
      </c>
      <c r="D689" s="118" t="str">
        <f>+IFERROR(C689/'2. PPTO CONSOLIDADO'!$G$1307,"")</f>
        <v/>
      </c>
    </row>
    <row r="690" spans="1:4">
      <c r="A690" t="e">
        <f>+'2. PPTO CONSOLIDADO'!#REF!</f>
        <v>#REF!</v>
      </c>
      <c r="B690" s="117" t="e">
        <f>+'2. PPTO CONSOLIDADO'!#REF!</f>
        <v>#REF!</v>
      </c>
      <c r="C690" s="122" t="e">
        <f>+IF('2. PPTO CONSOLIDADO'!#REF!="","",'2. PPTO CONSOLIDADO'!#REF!)</f>
        <v>#REF!</v>
      </c>
      <c r="D690" s="118" t="str">
        <f>+IFERROR(C690/'2. PPTO CONSOLIDADO'!$G$1307,"")</f>
        <v/>
      </c>
    </row>
    <row r="691" spans="1:4" ht="38.25">
      <c r="A691" t="str">
        <f>+'2. PPTO CONSOLIDADO'!A1041</f>
        <v>12.2.7.2</v>
      </c>
      <c r="B691" s="117" t="str">
        <f>+'2. PPTO CONSOLIDADO'!B1041</f>
        <v>Unidad condensadora VRV, descarga vertical , 114.000 Btu/hr ARI, 208V-3Ph-60Hz, 9.0 kW, R-410A</v>
      </c>
      <c r="C691" s="122">
        <f>+IF('2. PPTO CONSOLIDADO'!G1041="","",'2. PPTO CONSOLIDADO'!G1041)</f>
        <v>0</v>
      </c>
      <c r="D691" s="118" t="str">
        <f>+IFERROR(C691/'2. PPTO CONSOLIDADO'!$G$1307,"")</f>
        <v/>
      </c>
    </row>
    <row r="692" spans="1:4" ht="25.5">
      <c r="A692" t="str">
        <f>+'2. PPTO CONSOLIDADO'!A365</f>
        <v>8.1.2.4</v>
      </c>
      <c r="B692" s="117" t="str">
        <f>+'2. PPTO CONSOLIDADO'!B365</f>
        <v>Tubería PVC-P diámetro 2". Incluye soportes y accesorios</v>
      </c>
      <c r="C692" s="122">
        <f>+IF('2. PPTO CONSOLIDADO'!G365="","",'2. PPTO CONSOLIDADO'!G365)</f>
        <v>0</v>
      </c>
      <c r="D692" s="118" t="str">
        <f>+IFERROR(C692/'2. PPTO CONSOLIDADO'!$G$1307,"")</f>
        <v/>
      </c>
    </row>
    <row r="693" spans="1:4" ht="127.5">
      <c r="A693" t="str">
        <f>+'2. PPTO CONSOLIDADO'!A73</f>
        <v>3.2.1.4</v>
      </c>
      <c r="B693" s="117" t="str">
        <f>+'2. PPTO CONSOLIDADO'!B73</f>
        <v>Tubería PEAD (PN 8) RDE 21 Ø50mm,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v>
      </c>
      <c r="C693" s="122">
        <f>+IF('2. PPTO CONSOLIDADO'!G73="","",'2. PPTO CONSOLIDADO'!G73)</f>
        <v>0</v>
      </c>
      <c r="D693" s="118" t="str">
        <f>+IFERROR(C693/'2. PPTO CONSOLIDADO'!$G$1307,"")</f>
        <v/>
      </c>
    </row>
    <row r="694" spans="1:4" ht="38.25">
      <c r="A694" t="str">
        <f>+'2. PPTO CONSOLIDADO'!A452</f>
        <v>8.1.14.1</v>
      </c>
      <c r="B694" s="117" t="str">
        <f>+'2. PPTO CONSOLIDADO'!B452</f>
        <v>Tubería PVC-P 3/4 RDE 21, incluye soportes, accesorios y aislamiento célula cerrada 1/2" espesor</v>
      </c>
      <c r="C694" s="122">
        <f>+IF('2. PPTO CONSOLIDADO'!G452="","",'2. PPTO CONSOLIDADO'!G452)</f>
        <v>0</v>
      </c>
      <c r="D694" s="118" t="str">
        <f>+IFERROR(C694/'2. PPTO CONSOLIDADO'!$G$1307,"")</f>
        <v/>
      </c>
    </row>
    <row r="695" spans="1:4">
      <c r="A695" t="str">
        <f>+'2. PPTO CONSOLIDADO'!A1110</f>
        <v>14.2.5.2</v>
      </c>
      <c r="B695" s="117" t="str">
        <f>+'2. PPTO CONSOLIDADO'!B1110</f>
        <v>Manto de impermeabilización tipo PVC</v>
      </c>
      <c r="C695" s="122">
        <f>+IF('2. PPTO CONSOLIDADO'!G1110="","",'2. PPTO CONSOLIDADO'!G1110)</f>
        <v>0</v>
      </c>
      <c r="D695" s="118" t="str">
        <f>+IFERROR(C695/'2. PPTO CONSOLIDADO'!$G$1307,"")</f>
        <v/>
      </c>
    </row>
    <row r="696" spans="1:4">
      <c r="A696" t="e">
        <f>+'2. PPTO CONSOLIDADO'!#REF!</f>
        <v>#REF!</v>
      </c>
      <c r="B696" s="117" t="e">
        <f>+'2. PPTO CONSOLIDADO'!#REF!</f>
        <v>#REF!</v>
      </c>
      <c r="C696" s="122" t="e">
        <f>+IF('2. PPTO CONSOLIDADO'!#REF!="","",'2. PPTO CONSOLIDADO'!#REF!)</f>
        <v>#REF!</v>
      </c>
      <c r="D696" s="118" t="str">
        <f>+IFERROR(C696/'2. PPTO CONSOLIDADO'!$G$1307,"")</f>
        <v/>
      </c>
    </row>
    <row r="697" spans="1:4">
      <c r="A697" t="e">
        <f>+'2. PPTO CONSOLIDADO'!#REF!</f>
        <v>#REF!</v>
      </c>
      <c r="B697" s="117" t="e">
        <f>+'2. PPTO CONSOLIDADO'!#REF!</f>
        <v>#REF!</v>
      </c>
      <c r="C697" s="122" t="e">
        <f>+IF('2. PPTO CONSOLIDADO'!#REF!="","",'2. PPTO CONSOLIDADO'!#REF!)</f>
        <v>#REF!</v>
      </c>
      <c r="D697" s="118" t="str">
        <f>+IFERROR(C697/'2. PPTO CONSOLIDADO'!$G$1307,"")</f>
        <v/>
      </c>
    </row>
    <row r="698" spans="1:4" ht="38.25">
      <c r="A698" t="str">
        <f>+'2. PPTO CONSOLIDADO'!A753</f>
        <v>10.7.6</v>
      </c>
      <c r="B698" s="117" t="str">
        <f>+'2. PPTO CONSOLIDADO'!B753</f>
        <v>Suministro, instalación, y configuración de acuerdo a especificaciones técnicas de pulsador de apertura de emergencia</v>
      </c>
      <c r="C698" s="122">
        <f>+IF('2. PPTO CONSOLIDADO'!G753="","",'2. PPTO CONSOLIDADO'!G753)</f>
        <v>0</v>
      </c>
      <c r="D698" s="118" t="str">
        <f>+IFERROR(C698/'2. PPTO CONSOLIDADO'!$G$1307,"")</f>
        <v/>
      </c>
    </row>
    <row r="699" spans="1:4" ht="25.5">
      <c r="A699" t="str">
        <f>+'2. PPTO CONSOLIDADO'!A389</f>
        <v>8.1.5.6</v>
      </c>
      <c r="B699" s="117" t="str">
        <f>+'2. PPTO CONSOLIDADO'!B389</f>
        <v>Punto hidráulico 1/2" lavamanos acero inoxidable tipo antivandálico</v>
      </c>
      <c r="C699" s="122">
        <f>+IF('2. PPTO CONSOLIDADO'!G389="","",'2. PPTO CONSOLIDADO'!G389)</f>
        <v>0</v>
      </c>
      <c r="D699" s="118" t="str">
        <f>+IFERROR(C699/'2. PPTO CONSOLIDADO'!$G$1307,"")</f>
        <v/>
      </c>
    </row>
    <row r="700" spans="1:4" ht="38.25">
      <c r="A700" t="str">
        <f>+'2. PPTO CONSOLIDADO'!A810</f>
        <v>10.14.1</v>
      </c>
      <c r="B700" s="117" t="str">
        <f>+'2. PPTO CONSOLIDADO'!B810</f>
        <v>Suministro, instalación, de acuerdo a especificaciones técnicas de barrera vehicular automática</v>
      </c>
      <c r="C700" s="122">
        <f>+IF('2. PPTO CONSOLIDADO'!G810="","",'2. PPTO CONSOLIDADO'!G810)</f>
        <v>0</v>
      </c>
      <c r="D700" s="118" t="str">
        <f>+IFERROR(C700/'2. PPTO CONSOLIDADO'!$G$1307,"")</f>
        <v/>
      </c>
    </row>
    <row r="701" spans="1:4">
      <c r="A701" t="e">
        <f>+'2. PPTO CONSOLIDADO'!#REF!</f>
        <v>#REF!</v>
      </c>
      <c r="B701" s="117" t="e">
        <f>+'2. PPTO CONSOLIDADO'!#REF!</f>
        <v>#REF!</v>
      </c>
      <c r="C701" s="122" t="e">
        <f>+IF('2. PPTO CONSOLIDADO'!#REF!="","",'2. PPTO CONSOLIDADO'!#REF!)</f>
        <v>#REF!</v>
      </c>
      <c r="D701" s="118" t="str">
        <f>+IFERROR(C701/'2. PPTO CONSOLIDADO'!$G$1307,"")</f>
        <v/>
      </c>
    </row>
    <row r="702" spans="1:4" ht="89.25">
      <c r="A702" t="str">
        <f>+'2. PPTO CONSOLIDADO'!A666</f>
        <v>10.2.8.15</v>
      </c>
      <c r="B702" s="117" t="str">
        <f>+'2. PPTO CONSOLIDADO'!B666</f>
        <v>Suministro e instalación de luminaria tipo High-Bay LED 150W para suspender, con driver independiente, instalación colgante con gancho y bajo peso. Proyección uniforme de la luz. , 12500 lm. Incluye accesorios de instalación.</v>
      </c>
      <c r="C702" s="122">
        <f>+IF('2. PPTO CONSOLIDADO'!G666="","",'2. PPTO CONSOLIDADO'!G666)</f>
        <v>0</v>
      </c>
      <c r="D702" s="118" t="str">
        <f>+IFERROR(C702/'2. PPTO CONSOLIDADO'!$G$1307,"")</f>
        <v/>
      </c>
    </row>
    <row r="703" spans="1:4">
      <c r="A703" t="e">
        <f>+'2. PPTO CONSOLIDADO'!#REF!</f>
        <v>#REF!</v>
      </c>
      <c r="B703" s="117" t="e">
        <f>+'2. PPTO CONSOLIDADO'!#REF!</f>
        <v>#REF!</v>
      </c>
      <c r="C703" s="122" t="e">
        <f>+IF('2. PPTO CONSOLIDADO'!#REF!="","",'2. PPTO CONSOLIDADO'!#REF!)</f>
        <v>#REF!</v>
      </c>
      <c r="D703" s="118" t="str">
        <f>+IFERROR(C703/'2. PPTO CONSOLIDADO'!$G$1307,"")</f>
        <v/>
      </c>
    </row>
    <row r="704" spans="1:4">
      <c r="A704" t="e">
        <f>+'2. PPTO CONSOLIDADO'!#REF!</f>
        <v>#REF!</v>
      </c>
      <c r="B704" s="117" t="e">
        <f>+'2. PPTO CONSOLIDADO'!#REF!</f>
        <v>#REF!</v>
      </c>
      <c r="C704" s="122" t="e">
        <f>+IF('2. PPTO CONSOLIDADO'!#REF!="","",'2. PPTO CONSOLIDADO'!#REF!)</f>
        <v>#REF!</v>
      </c>
      <c r="D704" s="118" t="str">
        <f>+IFERROR(C704/'2. PPTO CONSOLIDADO'!$G$1307,"")</f>
        <v/>
      </c>
    </row>
    <row r="705" spans="1:4">
      <c r="A705" t="e">
        <f>+'2. PPTO CONSOLIDADO'!#REF!</f>
        <v>#REF!</v>
      </c>
      <c r="B705" s="117" t="e">
        <f>+'2. PPTO CONSOLIDADO'!#REF!</f>
        <v>#REF!</v>
      </c>
      <c r="C705" s="122" t="e">
        <f>+IF('2. PPTO CONSOLIDADO'!#REF!="","",'2. PPTO CONSOLIDADO'!#REF!)</f>
        <v>#REF!</v>
      </c>
      <c r="D705" s="118" t="str">
        <f>+IFERROR(C705/'2. PPTO CONSOLIDADO'!$G$1307,"")</f>
        <v/>
      </c>
    </row>
    <row r="706" spans="1:4">
      <c r="A706" t="e">
        <f>+'2. PPTO CONSOLIDADO'!#REF!</f>
        <v>#REF!</v>
      </c>
      <c r="B706" s="117" t="e">
        <f>+'2. PPTO CONSOLIDADO'!#REF!</f>
        <v>#REF!</v>
      </c>
      <c r="C706" s="122" t="e">
        <f>+IF('2. PPTO CONSOLIDADO'!#REF!="","",'2. PPTO CONSOLIDADO'!#REF!)</f>
        <v>#REF!</v>
      </c>
      <c r="D706" s="118" t="str">
        <f>+IFERROR(C706/'2. PPTO CONSOLIDADO'!$G$1307,"")</f>
        <v/>
      </c>
    </row>
    <row r="707" spans="1:4">
      <c r="A707" t="str">
        <f>+'2. PPTO CONSOLIDADO'!A256</f>
        <v>3.2.5.99</v>
      </c>
      <c r="B707" s="117" t="str">
        <f>+'2. PPTO CONSOLIDADO'!B256</f>
        <v>Válvula antiretorno (cheque) HD. Ø6"</v>
      </c>
      <c r="C707" s="122">
        <f>+IF('2. PPTO CONSOLIDADO'!G256="","",'2. PPTO CONSOLIDADO'!G256)</f>
        <v>0</v>
      </c>
      <c r="D707" s="118" t="str">
        <f>+IFERROR(C707/'2. PPTO CONSOLIDADO'!$G$1307,"")</f>
        <v/>
      </c>
    </row>
    <row r="708" spans="1:4">
      <c r="A708" t="str">
        <f>+'2. PPTO CONSOLIDADO'!A270</f>
        <v>3.2.5.114</v>
      </c>
      <c r="B708" s="117" t="str">
        <f>+'2. PPTO CONSOLIDADO'!B270</f>
        <v>Válvula antiretorno (cheque) HD. Ø6"</v>
      </c>
      <c r="C708" s="122">
        <f>+IF('2. PPTO CONSOLIDADO'!G270="","",'2. PPTO CONSOLIDADO'!G270)</f>
        <v>0</v>
      </c>
      <c r="D708" s="118" t="str">
        <f>+IFERROR(C708/'2. PPTO CONSOLIDADO'!$G$1307,"")</f>
        <v/>
      </c>
    </row>
    <row r="709" spans="1:4" ht="76.5">
      <c r="A709" t="str">
        <f>+'2. PPTO CONSOLIDADO'!A140</f>
        <v>3.2.2.1</v>
      </c>
      <c r="B709" s="117" t="str">
        <f>+'2. PPTO CONSOLIDADO'!B140</f>
        <v>Tubería PVC alcantarillado tipo Novafort o similar Ø 4" .Instalada subterránea y/o a nivel, con sello de neopreno en uniones. Incluye suministro, lubricante, e instalación. No incluye excavaciones ni rellenos.</v>
      </c>
      <c r="C709" s="122">
        <f>+IF('2. PPTO CONSOLIDADO'!G140="","",'2. PPTO CONSOLIDADO'!G140)</f>
        <v>0</v>
      </c>
      <c r="D709" s="118" t="str">
        <f>+IFERROR(C709/'2. PPTO CONSOLIDADO'!$G$1307,"")</f>
        <v/>
      </c>
    </row>
    <row r="710" spans="1:4" ht="51">
      <c r="A710" t="str">
        <f>+'2. PPTO CONSOLIDADO'!A837</f>
        <v>10.16.4.2</v>
      </c>
      <c r="B710" s="117" t="str">
        <f>+'2. PPTO CONSOLIDADO'!B837</f>
        <v>Suministro, instalación. de acuerdo a especificaciones técnicas de panel/acoplador lc sextuple módulos cuadruples (12 hilos)</v>
      </c>
      <c r="C710" s="122">
        <f>+IF('2. PPTO CONSOLIDADO'!G837="","",'2. PPTO CONSOLIDADO'!G837)</f>
        <v>0</v>
      </c>
      <c r="D710" s="118" t="str">
        <f>+IFERROR(C710/'2. PPTO CONSOLIDADO'!$G$1307,"")</f>
        <v/>
      </c>
    </row>
    <row r="711" spans="1:4" ht="204">
      <c r="A711" t="str">
        <f>+'2. PPTO CONSOLIDADO'!A1244</f>
        <v>22.1.15</v>
      </c>
      <c r="B711" s="117" t="str">
        <f>+'2. PPTO CONSOLIDADO'!B1244</f>
        <v>Pintura epóxica aséptica para acabado aplicado sobre pañete totalmente seco (edad mayor a 28 días) y/o superficies secas (por ejemplo sistema drywall de yeso y/o fibrocemento), versión brillante, formulada en dos componentes, impermeable al paso de agua y vapores, tipo Sikaguard-68 de SIKA o equivalente de igual calidad o superior, aplicada en tres (3) capas garantizando un espesor final de 12 mils (305 micrones). Incluye dilución con producto tipo Colmasolvente Epóxico de SIKA o equivalente, limpieza y preparación de superficie, filos y dilataciones.</v>
      </c>
      <c r="C711" s="122">
        <f>+IF('2. PPTO CONSOLIDADO'!G1244="","",'2. PPTO CONSOLIDADO'!G1244)</f>
        <v>0</v>
      </c>
      <c r="D711" s="118" t="str">
        <f>+IFERROR(C711/'2. PPTO CONSOLIDADO'!$G$1307,"")</f>
        <v/>
      </c>
    </row>
    <row r="712" spans="1:4">
      <c r="A712" t="str">
        <f>+'2. PPTO CONSOLIDADO'!A667</f>
        <v>10.2.8.16</v>
      </c>
      <c r="B712" s="117" t="str">
        <f>+'2. PPTO CONSOLIDADO'!B667</f>
        <v>Lum. wall pack VCP 40W</v>
      </c>
      <c r="C712" s="122">
        <f>+IF('2. PPTO CONSOLIDADO'!G667="","",'2. PPTO CONSOLIDADO'!G667)</f>
        <v>0</v>
      </c>
      <c r="D712" s="118" t="str">
        <f>+IFERROR(C712/'2. PPTO CONSOLIDADO'!$G$1307,"")</f>
        <v/>
      </c>
    </row>
    <row r="713" spans="1:4" ht="38.25">
      <c r="A713" t="str">
        <f>+'2. PPTO CONSOLIDADO'!A758</f>
        <v>10.7.11</v>
      </c>
      <c r="B713" s="117" t="str">
        <f>+'2. PPTO CONSOLIDADO'!B758</f>
        <v>Suministro, instalación, y configuración de acuerdo a especificaciones técnicas de tarjeta de proximidad de 13,5 mhz</v>
      </c>
      <c r="C713" s="122">
        <f>+IF('2. PPTO CONSOLIDADO'!G758="","",'2. PPTO CONSOLIDADO'!G758)</f>
        <v>0</v>
      </c>
      <c r="D713" s="118" t="str">
        <f>+IFERROR(C713/'2. PPTO CONSOLIDADO'!$G$1307,"")</f>
        <v/>
      </c>
    </row>
    <row r="714" spans="1:4" ht="63.75">
      <c r="A714" t="str">
        <f>+'2. PPTO CONSOLIDADO'!A312</f>
        <v>5.2.11</v>
      </c>
      <c r="B714" s="117" t="str">
        <f>+'2. PPTO CONSOLIDADO'!B312</f>
        <v>Muro especial cortafuego e=15cm construido con ladrillo tolete e=12 cm. Incluye elementos de fijación en acero galvanizado y recubrimiento en mortero 1:3</v>
      </c>
      <c r="C714" s="122">
        <f>+IF('2. PPTO CONSOLIDADO'!G312="","",'2. PPTO CONSOLIDADO'!G312)</f>
        <v>0</v>
      </c>
      <c r="D714" s="118" t="str">
        <f>+IFERROR(C714/'2. PPTO CONSOLIDADO'!$G$1307,"")</f>
        <v/>
      </c>
    </row>
    <row r="715" spans="1:4" ht="25.5">
      <c r="A715" t="str">
        <f>+'2. PPTO CONSOLIDADO'!A456</f>
        <v>8.1.16.1</v>
      </c>
      <c r="B715" s="117" t="str">
        <f>+'2. PPTO CONSOLIDADO'!B456</f>
        <v>Canal 300x200x1000 mm hormigón polímero</v>
      </c>
      <c r="C715" s="122">
        <f>+IF('2. PPTO CONSOLIDADO'!G456="","",'2. PPTO CONSOLIDADO'!G456)</f>
        <v>0</v>
      </c>
      <c r="D715" s="118" t="str">
        <f>+IFERROR(C715/'2. PPTO CONSOLIDADO'!$G$1307,"")</f>
        <v/>
      </c>
    </row>
    <row r="716" spans="1:4" ht="63.75">
      <c r="A716" t="str">
        <f>+'2. PPTO CONSOLIDADO'!A1006</f>
        <v>12.2.3.9</v>
      </c>
      <c r="B716" s="117" t="str">
        <f>+'2. PPTO CONSOLIDADO'!B1006</f>
        <v>Unidad acondicionadora tipo paquete, 240.000 Btu/hr ARI, descarga horizontal, ventilador centrifugo SWSI eficiencia estandar, 208V-3Ph-60Hz, 26.69 Kw</v>
      </c>
      <c r="C716" s="122">
        <f>+IF('2. PPTO CONSOLIDADO'!G1006="","",'2. PPTO CONSOLIDADO'!G1006)</f>
        <v>0</v>
      </c>
      <c r="D716" s="118" t="str">
        <f>+IFERROR(C716/'2. PPTO CONSOLIDADO'!$G$1307,"")</f>
        <v/>
      </c>
    </row>
    <row r="717" spans="1:4" ht="255">
      <c r="A717" t="str">
        <f>+'2. PPTO CONSOLIDADO'!A1169</f>
        <v>16.2.3.29</v>
      </c>
      <c r="B717" s="117" t="str">
        <f>+'2. PPTO CONSOLIDADO'!B1169</f>
        <v xml:space="preserve">Puerta de Alta Seguridad. Hoja o Ala para puerta en Lámina CR Tipo C - Cal.18, con Omega de refuerzo interior en CR Tipo C - Cal.20. Ver nota de acabados metálicos. Tiradera, manija en Varilla HR de ∅ 1/2" rolada, altura 20 cms., ver nota de acabados metálicos. Cerradura Tipo Schlage Ref. 362 o equivalente, especificaciones según fabricante. Mirilla con pisavidrio en varilla cuadrada HR de 3/8" + Vidrio templado de 6 mm. según diseño. Marco para puerta en Acero CR. - Perfil de lámina Cal. 16, ver nota de acabados metálicos. Juego de Bisagras Armillas 4" cantidad según instrucción del Fabricante, ver nota de acabados metálicos. Dilatación mínima entre el marco la hoja de la puerta 5 mm. </v>
      </c>
      <c r="C717" s="122">
        <f>+IF('2. PPTO CONSOLIDADO'!G1169="","",'2. PPTO CONSOLIDADO'!G1169)</f>
        <v>0</v>
      </c>
      <c r="D717" s="118" t="str">
        <f>+IFERROR(C717/'2. PPTO CONSOLIDADO'!$G$1307,"")</f>
        <v/>
      </c>
    </row>
    <row r="718" spans="1:4" ht="25.5">
      <c r="A718" t="str">
        <f>+'2. PPTO CONSOLIDADO'!A359</f>
        <v>8.1.1.7</v>
      </c>
      <c r="B718" s="117" t="str">
        <f>+'2. PPTO CONSOLIDADO'!B359</f>
        <v>Tubería PVC-P diámetro 2-1/2". Incluye soportes y accesorios</v>
      </c>
      <c r="C718" s="122">
        <f>+IF('2. PPTO CONSOLIDADO'!G359="","",'2. PPTO CONSOLIDADO'!G359)</f>
        <v>0</v>
      </c>
      <c r="D718" s="118" t="str">
        <f>+IFERROR(C718/'2. PPTO CONSOLIDADO'!$G$1307,"")</f>
        <v/>
      </c>
    </row>
    <row r="719" spans="1:4">
      <c r="A719" t="str">
        <f>+'2. PPTO CONSOLIDADO'!A407</f>
        <v>8.1.7.2.2</v>
      </c>
      <c r="B719" s="117" t="str">
        <f>+'2. PPTO CONSOLIDADO'!B407</f>
        <v>Salida sanitaria PVC-S paral 2"</v>
      </c>
      <c r="C719" s="122">
        <f>+IF('2. PPTO CONSOLIDADO'!G407="","",'2. PPTO CONSOLIDADO'!G407)</f>
        <v>0</v>
      </c>
      <c r="D719" s="118" t="str">
        <f>+IFERROR(C719/'2. PPTO CONSOLIDADO'!$G$1307,"")</f>
        <v/>
      </c>
    </row>
    <row r="720" spans="1:4" ht="38.25">
      <c r="A720" t="str">
        <f>+'2. PPTO CONSOLIDADO'!A833</f>
        <v>10.16.3.3</v>
      </c>
      <c r="B720" s="117" t="str">
        <f>+'2. PPTO CONSOLIDADO'!B833</f>
        <v>Suministro, instalación. de acuerdo a especificaciones técnicas de barraje horizontal para rack kit</v>
      </c>
      <c r="C720" s="122">
        <f>+IF('2. PPTO CONSOLIDADO'!G833="","",'2. PPTO CONSOLIDADO'!G833)</f>
        <v>0</v>
      </c>
      <c r="D720" s="118" t="str">
        <f>+IFERROR(C720/'2. PPTO CONSOLIDADO'!$G$1307,"")</f>
        <v/>
      </c>
    </row>
    <row r="721" spans="1:4" ht="63.75">
      <c r="A721" t="str">
        <f>+'2. PPTO CONSOLIDADO'!A491</f>
        <v>8.3.2.54</v>
      </c>
      <c r="B721" s="117" t="str">
        <f>+'2. PPTO CONSOLIDADO'!B491</f>
        <v xml:space="preserve">Tee mecánica Ranurada o roscada o acople con salida U/L &amp; FM, 1" x 1", Hierro Dúctil ASTM A536, Grado 65-45-13. Incluye suministro e instalación, coupling contemplados en la tubería. </v>
      </c>
      <c r="C721" s="122">
        <f>+IF('2. PPTO CONSOLIDADO'!G491="","",'2. PPTO CONSOLIDADO'!G491)</f>
        <v>0</v>
      </c>
      <c r="D721" s="118" t="str">
        <f>+IFERROR(C721/'2. PPTO CONSOLIDADO'!$G$1307,"")</f>
        <v/>
      </c>
    </row>
    <row r="722" spans="1:4" ht="76.5">
      <c r="A722" t="str">
        <f>+'2. PPTO CONSOLIDADO'!A1206</f>
        <v>20.4.6</v>
      </c>
      <c r="B722" s="117" t="str">
        <f>+'2. PPTO CONSOLIDADO'!B1206</f>
        <v>Suministro, montaje y conexión de luminaria en poste LED STREET LIGHT ZD216 66W NW, con especificación y modelo indicado en el estudio fotométrico. incluye elementos para montaje y fijación.</v>
      </c>
      <c r="C722" s="122">
        <f>+IF('2. PPTO CONSOLIDADO'!G1206="","",'2. PPTO CONSOLIDADO'!G1206)</f>
        <v>0</v>
      </c>
      <c r="D722" s="118" t="str">
        <f>+IFERROR(C722/'2. PPTO CONSOLIDADO'!$G$1307,"")</f>
        <v/>
      </c>
    </row>
    <row r="723" spans="1:4" ht="38.25">
      <c r="A723" t="str">
        <f>+'2. PPTO CONSOLIDADO'!A376</f>
        <v>8.1.3.1.6</v>
      </c>
      <c r="B723" s="117" t="str">
        <f>+'2. PPTO CONSOLIDADO'!B376</f>
        <v>Registro bola, cuarto de vuelta, bronce cromado 2" ASTM B-62, incluye tapa de inspección</v>
      </c>
      <c r="C723" s="122">
        <f>+IF('2. PPTO CONSOLIDADO'!G376="","",'2. PPTO CONSOLIDADO'!G376)</f>
        <v>0</v>
      </c>
      <c r="D723" s="118" t="str">
        <f>+IFERROR(C723/'2. PPTO CONSOLIDADO'!$G$1307,"")</f>
        <v/>
      </c>
    </row>
    <row r="724" spans="1:4">
      <c r="A724" t="e">
        <f>+'2. PPTO CONSOLIDADO'!#REF!</f>
        <v>#REF!</v>
      </c>
      <c r="B724" s="117" t="e">
        <f>+'2. PPTO CONSOLIDADO'!#REF!</f>
        <v>#REF!</v>
      </c>
      <c r="C724" s="122" t="e">
        <f>+IF('2. PPTO CONSOLIDADO'!#REF!="","",'2. PPTO CONSOLIDADO'!#REF!)</f>
        <v>#REF!</v>
      </c>
      <c r="D724" s="118" t="str">
        <f>+IFERROR(C724/'2. PPTO CONSOLIDADO'!$G$1307,"")</f>
        <v/>
      </c>
    </row>
    <row r="725" spans="1:4" ht="51">
      <c r="A725" t="str">
        <f>+'2. PPTO CONSOLIDADO'!A1179</f>
        <v>16.2.8.37</v>
      </c>
      <c r="B725" s="117" t="str">
        <f>+'2. PPTO CONSOLIDADO'!B1179</f>
        <v>Escalera de gato. Tubo cerramiento negro 1-1/2 ESP. 075. Soldadura eléctrica. Anticorrosivo y acabado blanco, incluye línea de vida.</v>
      </c>
      <c r="C725" s="122">
        <f>+IF('2. PPTO CONSOLIDADO'!G1179="","",'2. PPTO CONSOLIDADO'!G1179)</f>
        <v>0</v>
      </c>
      <c r="D725" s="118" t="str">
        <f>+IFERROR(C725/'2. PPTO CONSOLIDADO'!$G$1307,"")</f>
        <v/>
      </c>
    </row>
    <row r="726" spans="1:4">
      <c r="A726" t="e">
        <f>+'2. PPTO CONSOLIDADO'!#REF!</f>
        <v>#REF!</v>
      </c>
      <c r="B726" s="117" t="e">
        <f>+'2. PPTO CONSOLIDADO'!#REF!</f>
        <v>#REF!</v>
      </c>
      <c r="C726" s="122" t="e">
        <f>+IF('2. PPTO CONSOLIDADO'!#REF!="","",'2. PPTO CONSOLIDADO'!#REF!)</f>
        <v>#REF!</v>
      </c>
      <c r="D726" s="118" t="str">
        <f>+IFERROR(C726/'2. PPTO CONSOLIDADO'!$G$1307,"")</f>
        <v/>
      </c>
    </row>
    <row r="727" spans="1:4" ht="38.25">
      <c r="A727" t="str">
        <f>+'2. PPTO CONSOLIDADO'!A844</f>
        <v>10.16.4.9</v>
      </c>
      <c r="B727" s="117" t="str">
        <f>+'2. PPTO CONSOLIDADO'!B844</f>
        <v>Suministro, instalación. de acuerdo a especificaciones técnicas de salida sencilla para teléfono público</v>
      </c>
      <c r="C727" s="122">
        <f>+IF('2. PPTO CONSOLIDADO'!G844="","",'2. PPTO CONSOLIDADO'!G844)</f>
        <v>0</v>
      </c>
      <c r="D727" s="118" t="str">
        <f>+IFERROR(C727/'2. PPTO CONSOLIDADO'!$G$1307,"")</f>
        <v/>
      </c>
    </row>
    <row r="728" spans="1:4" ht="38.25">
      <c r="A728" t="str">
        <f>+'2. PPTO CONSOLIDADO'!A514</f>
        <v>8.3.6.12</v>
      </c>
      <c r="B728" s="117" t="str">
        <f>+'2. PPTO CONSOLIDADO'!B514</f>
        <v>Válvula mariposa ranurada 4" UL/FM, 300 psi FIVALCO o similar, incluye suministro e instalación</v>
      </c>
      <c r="C728" s="122">
        <f>+IF('2. PPTO CONSOLIDADO'!G514="","",'2. PPTO CONSOLIDADO'!G514)</f>
        <v>0</v>
      </c>
      <c r="D728" s="118" t="str">
        <f>+IFERROR(C728/'2. PPTO CONSOLIDADO'!$G$1307,"")</f>
        <v/>
      </c>
    </row>
    <row r="729" spans="1:4">
      <c r="A729" t="str">
        <f>+'2. PPTO CONSOLIDADO'!A1283</f>
        <v>25.5.2.1</v>
      </c>
      <c r="B729" s="117" t="str">
        <f>+'2. PPTO CONSOLIDADO'!B1283</f>
        <v xml:space="preserve">Espinito Acacia macracantha </v>
      </c>
      <c r="C729" s="122">
        <f>+IF('2. PPTO CONSOLIDADO'!G1283="","",'2. PPTO CONSOLIDADO'!G1283)</f>
        <v>0</v>
      </c>
      <c r="D729" s="118" t="str">
        <f>+IFERROR(C729/'2. PPTO CONSOLIDADO'!$G$1307,"")</f>
        <v/>
      </c>
    </row>
    <row r="730" spans="1:4" ht="38.25">
      <c r="A730" t="str">
        <f>+'2. PPTO CONSOLIDADO'!A486</f>
        <v>8.3.2.49</v>
      </c>
      <c r="B730" s="117" t="str">
        <f>+'2. PPTO CONSOLIDADO'!B486</f>
        <v>Codo roscado 1" en Hierro Ductil o Hierro negro UL/FM, incluye suministro e instalación.</v>
      </c>
      <c r="C730" s="122">
        <f>+IF('2. PPTO CONSOLIDADO'!G486="","",'2. PPTO CONSOLIDADO'!G486)</f>
        <v>0</v>
      </c>
      <c r="D730" s="118" t="str">
        <f>+IFERROR(C730/'2. PPTO CONSOLIDADO'!$G$1307,"")</f>
        <v/>
      </c>
    </row>
    <row r="731" spans="1:4" ht="114.75">
      <c r="A731" t="str">
        <f>+'2. PPTO CONSOLIDADO'!A507</f>
        <v>8.3.4.1</v>
      </c>
      <c r="B731" s="117" t="str">
        <f>+'2. PPTO CONSOLIDADO'!B507</f>
        <v>Suministro, montaje y conexión de Conjunto Siamesa de pared tipo Placa 3"X2,1/2"X2,1/2" Bronce, rosca NPT, niples con tuerca giratoria, tapas macho 2,1/2" rosca NH, placa "INYECCIÓN COLUMNA", todo el conjunto en bronce acabado brillante, tipo PRODESEG o equivalente de igual calidad o superior.</v>
      </c>
      <c r="C731" s="122">
        <f>+IF('2. PPTO CONSOLIDADO'!G507="","",'2. PPTO CONSOLIDADO'!G507)</f>
        <v>0</v>
      </c>
      <c r="D731" s="118" t="str">
        <f>+IFERROR(C731/'2. PPTO CONSOLIDADO'!$G$1307,"")</f>
        <v/>
      </c>
    </row>
    <row r="732" spans="1:4" ht="38.25">
      <c r="A732" t="str">
        <f>+'2. PPTO CONSOLIDADO'!A816</f>
        <v>10.16.1.4</v>
      </c>
      <c r="B732" s="117" t="str">
        <f>+'2. PPTO CONSOLIDADO'!B816</f>
        <v>Suministro, instalación, y marquillaje de acuerdo a especificaciones técnicas de patch cord 10G, 10ft (3 metros), rojo</v>
      </c>
      <c r="C732" s="122">
        <f>+IF('2. PPTO CONSOLIDADO'!G816="","",'2. PPTO CONSOLIDADO'!G816)</f>
        <v>0</v>
      </c>
      <c r="D732" s="118" t="str">
        <f>+IFERROR(C732/'2. PPTO CONSOLIDADO'!$G$1307,"")</f>
        <v/>
      </c>
    </row>
    <row r="733" spans="1:4" ht="76.5">
      <c r="A733" t="str">
        <f>+'2. PPTO CONSOLIDADO'!A143</f>
        <v>3.2.2.4</v>
      </c>
      <c r="B733" s="117" t="str">
        <f>+'2. PPTO CONSOLIDADO'!B143</f>
        <v>Tubería PVC alcantarillado tipo Novafort o similar Ø10" .Instalada subterránea y/o a nivel, con sello de neopreno en uniones. Incluye suministro, lubricante, e instalación. No incluye excavaciones ni rellenos.</v>
      </c>
      <c r="C733" s="122">
        <f>+IF('2. PPTO CONSOLIDADO'!G143="","",'2. PPTO CONSOLIDADO'!G143)</f>
        <v>0</v>
      </c>
      <c r="D733" s="118" t="str">
        <f>+IFERROR(C733/'2. PPTO CONSOLIDADO'!$G$1307,"")</f>
        <v/>
      </c>
    </row>
    <row r="734" spans="1:4">
      <c r="A734" t="e">
        <f>+'2. PPTO CONSOLIDADO'!#REF!</f>
        <v>#REF!</v>
      </c>
      <c r="B734" s="117" t="e">
        <f>+'2. PPTO CONSOLIDADO'!#REF!</f>
        <v>#REF!</v>
      </c>
      <c r="C734" s="122" t="e">
        <f>+IF('2. PPTO CONSOLIDADO'!#REF!="","",'2. PPTO CONSOLIDADO'!#REF!)</f>
        <v>#REF!</v>
      </c>
      <c r="D734" s="118" t="str">
        <f>+IFERROR(C734/'2. PPTO CONSOLIDADO'!$G$1307,"")</f>
        <v/>
      </c>
    </row>
    <row r="735" spans="1:4" ht="38.25">
      <c r="A735" t="str">
        <f>+'2. PPTO CONSOLIDADO'!A964</f>
        <v>12.1.4.10</v>
      </c>
      <c r="B735" s="117" t="str">
        <f>+'2. PPTO CONSOLIDADO'!B964</f>
        <v>Tubería de cobre K 1 3/8" O.D, aislamiento célula cerrada 1/2" de espesor, incluye soportes y accesorios</v>
      </c>
      <c r="C735" s="122">
        <f>+IF('2. PPTO CONSOLIDADO'!G964="","",'2. PPTO CONSOLIDADO'!G964)</f>
        <v>0</v>
      </c>
      <c r="D735" s="118" t="str">
        <f>+IFERROR(C735/'2. PPTO CONSOLIDADO'!$G$1307,"")</f>
        <v/>
      </c>
    </row>
    <row r="736" spans="1:4">
      <c r="A736" t="str">
        <f>+'2. PPTO CONSOLIDADO'!A427</f>
        <v>8.1.7.5.5</v>
      </c>
      <c r="B736" s="117" t="str">
        <f>+'2. PPTO CONSOLIDADO'!B427</f>
        <v>Relleno con material de excavación</v>
      </c>
      <c r="C736" s="122">
        <f>+IF('2. PPTO CONSOLIDADO'!G427="","",'2. PPTO CONSOLIDADO'!G427)</f>
        <v>0</v>
      </c>
      <c r="D736" s="118" t="str">
        <f>+IFERROR(C736/'2. PPTO CONSOLIDADO'!$G$1307,"")</f>
        <v/>
      </c>
    </row>
    <row r="737" spans="1:4" ht="51">
      <c r="A737" t="str">
        <f>+'2. PPTO CONSOLIDADO'!A999</f>
        <v>12.2.3.2</v>
      </c>
      <c r="B737" s="117" t="str">
        <f>+'2. PPTO CONSOLIDADO'!B999</f>
        <v>Unidad acondicionadora tipo paquete, 60.000 Btu/hr ARI, descarga horizontal, ventilador centrifugo SWSI eficiencia estandar, 208V-3Ph-60Hz, 5.04 kW</v>
      </c>
      <c r="C737" s="122">
        <f>+IF('2. PPTO CONSOLIDADO'!G999="","",'2. PPTO CONSOLIDADO'!G999)</f>
        <v>0</v>
      </c>
      <c r="D737" s="118" t="str">
        <f>+IFERROR(C737/'2. PPTO CONSOLIDADO'!$G$1307,"")</f>
        <v/>
      </c>
    </row>
    <row r="738" spans="1:4">
      <c r="A738" t="str">
        <f>+'2. PPTO CONSOLIDADO'!A674</f>
        <v>10.2.8.23</v>
      </c>
      <c r="B738" s="117" t="str">
        <f>+'2. PPTO CONSOLIDADO'!B674</f>
        <v xml:space="preserve">Interruptor sencillo </v>
      </c>
      <c r="C738" s="122">
        <f>+IF('2. PPTO CONSOLIDADO'!G674="","",'2. PPTO CONSOLIDADO'!G674)</f>
        <v>0</v>
      </c>
      <c r="D738" s="118" t="str">
        <f>+IFERROR(C738/'2. PPTO CONSOLIDADO'!$G$1307,"")</f>
        <v/>
      </c>
    </row>
    <row r="739" spans="1:4">
      <c r="A739" t="str">
        <f>+'2. PPTO CONSOLIDADO'!A254</f>
        <v>3.2.5.97</v>
      </c>
      <c r="B739" s="117" t="str">
        <f>+'2. PPTO CONSOLIDADO'!B254</f>
        <v>Válvula antiretorno (cheque) HD. Ø6"</v>
      </c>
      <c r="C739" s="122">
        <f>+IF('2. PPTO CONSOLIDADO'!G254="","",'2. PPTO CONSOLIDADO'!G254)</f>
        <v>0</v>
      </c>
      <c r="D739" s="118" t="str">
        <f>+IFERROR(C739/'2. PPTO CONSOLIDADO'!$G$1307,"")</f>
        <v/>
      </c>
    </row>
    <row r="740" spans="1:4" ht="25.5">
      <c r="A740" t="str">
        <f>+'2. PPTO CONSOLIDADO'!A255</f>
        <v>3.2.5.98</v>
      </c>
      <c r="B740" s="117" t="str">
        <f>+'2. PPTO CONSOLIDADO'!B255</f>
        <v>Válvula de compuerta vástago ascendente HD, EXT. lis-liso. Ø6"</v>
      </c>
      <c r="C740" s="122">
        <f>+IF('2. PPTO CONSOLIDADO'!G255="","",'2. PPTO CONSOLIDADO'!G255)</f>
        <v>0</v>
      </c>
      <c r="D740" s="118" t="str">
        <f>+IFERROR(C740/'2. PPTO CONSOLIDADO'!$G$1307,"")</f>
        <v/>
      </c>
    </row>
    <row r="741" spans="1:4">
      <c r="A741" t="str">
        <f>+'2. PPTO CONSOLIDADO'!A268</f>
        <v>3.2.5.112</v>
      </c>
      <c r="B741" s="117" t="str">
        <f>+'2. PPTO CONSOLIDADO'!B268</f>
        <v>Válvula antiretorno (cheque) HD. Ø6"</v>
      </c>
      <c r="C741" s="122">
        <f>+IF('2. PPTO CONSOLIDADO'!G268="","",'2. PPTO CONSOLIDADO'!G268)</f>
        <v>0</v>
      </c>
      <c r="D741" s="118" t="str">
        <f>+IFERROR(C741/'2. PPTO CONSOLIDADO'!$G$1307,"")</f>
        <v/>
      </c>
    </row>
    <row r="742" spans="1:4" ht="25.5">
      <c r="A742" t="str">
        <f>+'2. PPTO CONSOLIDADO'!A269</f>
        <v>3.2.5.113</v>
      </c>
      <c r="B742" s="117" t="str">
        <f>+'2. PPTO CONSOLIDADO'!B269</f>
        <v>Válvula de compuerta vástago ascendente HD, EXT. lis-liso. Ø6"</v>
      </c>
      <c r="C742" s="122">
        <f>+IF('2. PPTO CONSOLIDADO'!G269="","",'2. PPTO CONSOLIDADO'!G269)</f>
        <v>0</v>
      </c>
      <c r="D742" s="118" t="str">
        <f>+IFERROR(C742/'2. PPTO CONSOLIDADO'!$G$1307,"")</f>
        <v/>
      </c>
    </row>
    <row r="743" spans="1:4">
      <c r="A743" t="str">
        <f>+'2. PPTO CONSOLIDADO'!A1235</f>
        <v>21.4.21</v>
      </c>
      <c r="B743" s="117" t="str">
        <f>+'2. PPTO CONSOLIDADO'!B1235</f>
        <v xml:space="preserve">Secador de manos en acero inoxidable </v>
      </c>
      <c r="C743" s="122">
        <f>+IF('2. PPTO CONSOLIDADO'!G1235="","",'2. PPTO CONSOLIDADO'!G1235)</f>
        <v>0</v>
      </c>
      <c r="D743" s="118" t="str">
        <f>+IFERROR(C743/'2. PPTO CONSOLIDADO'!$G$1307,"")</f>
        <v/>
      </c>
    </row>
    <row r="744" spans="1:4" ht="38.25">
      <c r="A744" t="str">
        <f>+'2. PPTO CONSOLIDADO'!A930</f>
        <v>12.1.3.3</v>
      </c>
      <c r="B744" s="117" t="str">
        <f>+'2. PPTO CONSOLIDADO'!B930</f>
        <v>Difusor de suministro, cuatro vías, 12" X 12", parte central removible, dámper piñón hojas opuestas, color blanco</v>
      </c>
      <c r="C744" s="122">
        <f>+IF('2. PPTO CONSOLIDADO'!G930="","",'2. PPTO CONSOLIDADO'!G930)</f>
        <v>0</v>
      </c>
      <c r="D744" s="118" t="str">
        <f>+IFERROR(C744/'2. PPTO CONSOLIDADO'!$G$1307,"")</f>
        <v/>
      </c>
    </row>
    <row r="745" spans="1:4">
      <c r="A745" t="e">
        <f>+'2. PPTO CONSOLIDADO'!#REF!</f>
        <v>#REF!</v>
      </c>
      <c r="B745" s="117" t="e">
        <f>+'2. PPTO CONSOLIDADO'!#REF!</f>
        <v>#REF!</v>
      </c>
      <c r="C745" s="122" t="e">
        <f>+IF('2. PPTO CONSOLIDADO'!#REF!="","",'2. PPTO CONSOLIDADO'!#REF!)</f>
        <v>#REF!</v>
      </c>
      <c r="D745" s="118" t="str">
        <f>+IFERROR(C745/'2. PPTO CONSOLIDADO'!$G$1307,"")</f>
        <v/>
      </c>
    </row>
    <row r="746" spans="1:4" ht="51">
      <c r="A746" t="str">
        <f>+'2. PPTO CONSOLIDADO'!A840</f>
        <v>10.16.4.5</v>
      </c>
      <c r="B746" s="117" t="str">
        <f>+'2. PPTO CONSOLIDADO'!B840</f>
        <v>Suministro, instalación. de acuerdo a especificaciones técnicas de patch cord de fibra lc-lc, 2m, 50um, multimodo.</v>
      </c>
      <c r="C746" s="122">
        <f>+IF('2. PPTO CONSOLIDADO'!G840="","",'2. PPTO CONSOLIDADO'!G840)</f>
        <v>0</v>
      </c>
      <c r="D746" s="118" t="str">
        <f>+IFERROR(C746/'2. PPTO CONSOLIDADO'!$G$1307,"")</f>
        <v/>
      </c>
    </row>
    <row r="747" spans="1:4">
      <c r="A747" t="str">
        <f>+'2. PPTO CONSOLIDADO'!A663</f>
        <v>10.2.8.11</v>
      </c>
      <c r="B747" s="117" t="str">
        <f>+'2. PPTO CONSOLIDADO'!B663</f>
        <v>Bala tornado VCP 25W</v>
      </c>
      <c r="C747" s="122">
        <f>+IF('2. PPTO CONSOLIDADO'!G663="","",'2. PPTO CONSOLIDADO'!G663)</f>
        <v>0</v>
      </c>
      <c r="D747" s="118" t="str">
        <f>+IFERROR(C747/'2. PPTO CONSOLIDADO'!$G$1307,"")</f>
        <v/>
      </c>
    </row>
    <row r="748" spans="1:4" ht="51">
      <c r="A748" t="str">
        <f>+'2. PPTO CONSOLIDADO'!A875</f>
        <v>10.18.1.3</v>
      </c>
      <c r="B748" s="117" t="str">
        <f>+'2. PPTO CONSOLIDADO'!B875</f>
        <v xml:space="preserve">Suministro, instalación, y configuración de acuerdo a especificaciones técnicas de módulo de expansión 12 puertos fo gigabit (SFP) </v>
      </c>
      <c r="C748" s="122">
        <f>+IF('2. PPTO CONSOLIDADO'!G875="","",'2. PPTO CONSOLIDADO'!G875)</f>
        <v>0</v>
      </c>
      <c r="D748" s="118" t="str">
        <f>+IFERROR(C748/'2. PPTO CONSOLIDADO'!$G$1307,"")</f>
        <v/>
      </c>
    </row>
    <row r="749" spans="1:4" ht="38.25">
      <c r="A749" t="str">
        <f>+'2. PPTO CONSOLIDADO'!A912</f>
        <v>10.21.1</v>
      </c>
      <c r="B749" s="117" t="str">
        <f>+'2. PPTO CONSOLIDADO'!B912</f>
        <v>certificación punto categoría 6a, Incluye informe de enlace y archivo fotografico tantodigitalcomo impreso</v>
      </c>
      <c r="C749" s="122">
        <f>+IF('2. PPTO CONSOLIDADO'!G912="","",'2. PPTO CONSOLIDADO'!G912)</f>
        <v>0</v>
      </c>
      <c r="D749" s="118" t="str">
        <f>+IFERROR(C749/'2. PPTO CONSOLIDADO'!$G$1307,"")</f>
        <v/>
      </c>
    </row>
    <row r="750" spans="1:4" ht="63.75">
      <c r="A750" t="str">
        <f>+'2. PPTO CONSOLIDADO'!A1005</f>
        <v>12.2.3.8</v>
      </c>
      <c r="B750" s="117" t="str">
        <f>+'2. PPTO CONSOLIDADO'!B1005</f>
        <v>Unidad acondicionadora tipo paquete, 180.000 Btu/hr ARI, descarga horizontal, ventilador centrifugo SWSI eficiencia estandar, 208V-3Ph-60Hz, 18.67</v>
      </c>
      <c r="C750" s="122">
        <f>+IF('2. PPTO CONSOLIDADO'!G1005="","",'2. PPTO CONSOLIDADO'!G1005)</f>
        <v>0</v>
      </c>
      <c r="D750" s="118" t="str">
        <f>+IFERROR(C750/'2. PPTO CONSOLIDADO'!$G$1307,"")</f>
        <v/>
      </c>
    </row>
    <row r="751" spans="1:4" ht="25.5">
      <c r="A751" t="str">
        <f>+'2. PPTO CONSOLIDADO'!A362</f>
        <v>8.1.2.1</v>
      </c>
      <c r="B751" s="117" t="str">
        <f>+'2. PPTO CONSOLIDADO'!B362</f>
        <v>Tubería PVC-P diámetro 1". Incluye soportes y accesorios</v>
      </c>
      <c r="C751" s="122">
        <f>+IF('2. PPTO CONSOLIDADO'!G362="","",'2. PPTO CONSOLIDADO'!G362)</f>
        <v>0</v>
      </c>
      <c r="D751" s="118" t="str">
        <f>+IFERROR(C751/'2. PPTO CONSOLIDADO'!$G$1307,"")</f>
        <v/>
      </c>
    </row>
    <row r="752" spans="1:4">
      <c r="A752" t="e">
        <f>+'2. PPTO CONSOLIDADO'!#REF!</f>
        <v>#REF!</v>
      </c>
      <c r="B752" s="117" t="e">
        <f>+'2. PPTO CONSOLIDADO'!#REF!</f>
        <v>#REF!</v>
      </c>
      <c r="C752" s="122" t="e">
        <f>+IF('2. PPTO CONSOLIDADO'!#REF!="","",'2. PPTO CONSOLIDADO'!#REF!)</f>
        <v>#REF!</v>
      </c>
      <c r="D752" s="118" t="str">
        <f>+IFERROR(C752/'2. PPTO CONSOLIDADO'!$G$1307,"")</f>
        <v/>
      </c>
    </row>
    <row r="753" spans="1:4" ht="38.25">
      <c r="A753" t="str">
        <f>+'2. PPTO CONSOLIDADO'!A1051</f>
        <v>12.2.9.3</v>
      </c>
      <c r="B753" s="117" t="str">
        <f>+'2. PPTO CONSOLIDADO'!B1051</f>
        <v>Unidad condensadora, descarga vertical, 120.000 Btu/hr ARI, 208V-3Ph-60Hz, 8.4 kW, R-410A, 2 circuitos</v>
      </c>
      <c r="C753" s="122">
        <f>+IF('2. PPTO CONSOLIDADO'!G1051="","",'2. PPTO CONSOLIDADO'!G1051)</f>
        <v>0</v>
      </c>
      <c r="D753" s="118" t="str">
        <f>+IFERROR(C753/'2. PPTO CONSOLIDADO'!$G$1307,"")</f>
        <v/>
      </c>
    </row>
    <row r="754" spans="1:4" ht="114.75">
      <c r="A754" t="str">
        <f>+'2. PPTO CONSOLIDADO'!A1160</f>
        <v>16.2.3.20</v>
      </c>
      <c r="B754" s="117" t="str">
        <f>+'2. PPTO CONSOLIDADO'!B1160</f>
        <v xml:space="preserve">Puerta Reja para exclusa de acceso vehicular al ERON Edificio Portal de Acceso automatizada. Cada hoja fabricada en un solo módulo, con marco doble en tubo métalico de sección rectangular de 2"x1" y de 2"x2". Lámina de acero HR con acabado en pintura tipo RAL Negro mate o equivalente. 6,48 m x 4,43 m. </v>
      </c>
      <c r="C754" s="122">
        <f>+IF('2. PPTO CONSOLIDADO'!G1160="","",'2. PPTO CONSOLIDADO'!G1160)</f>
        <v>0</v>
      </c>
      <c r="D754" s="118" t="str">
        <f>+IFERROR(C754/'2. PPTO CONSOLIDADO'!$G$1307,"")</f>
        <v/>
      </c>
    </row>
    <row r="755" spans="1:4" ht="25.5">
      <c r="A755" t="str">
        <f>+'2. PPTO CONSOLIDADO'!A1173</f>
        <v>16.2.6.1</v>
      </c>
      <c r="B755" s="117" t="str">
        <f>+'2. PPTO CONSOLIDADO'!B1173</f>
        <v>Barandas en acero inoxidable + parales tubulares redondos. Ingreso.</v>
      </c>
      <c r="C755" s="122">
        <f>+IF('2. PPTO CONSOLIDADO'!G1173="","",'2. PPTO CONSOLIDADO'!G1173)</f>
        <v>0</v>
      </c>
      <c r="D755" s="118" t="str">
        <f>+IFERROR(C755/'2. PPTO CONSOLIDADO'!$G$1307,"")</f>
        <v/>
      </c>
    </row>
    <row r="756" spans="1:4">
      <c r="A756" t="e">
        <f>+'2. PPTO CONSOLIDADO'!#REF!</f>
        <v>#REF!</v>
      </c>
      <c r="B756" s="117" t="e">
        <f>+'2. PPTO CONSOLIDADO'!#REF!</f>
        <v>#REF!</v>
      </c>
      <c r="C756" s="122" t="e">
        <f>+IF('2. PPTO CONSOLIDADO'!#REF!="","",'2. PPTO CONSOLIDADO'!#REF!)</f>
        <v>#REF!</v>
      </c>
      <c r="D756" s="118" t="str">
        <f>+IFERROR(C756/'2. PPTO CONSOLIDADO'!$G$1307,"")</f>
        <v/>
      </c>
    </row>
    <row r="757" spans="1:4" ht="25.5">
      <c r="A757" t="str">
        <f>+'2. PPTO CONSOLIDADO'!A367</f>
        <v>8.1.2.6</v>
      </c>
      <c r="B757" s="117" t="str">
        <f>+'2. PPTO CONSOLIDADO'!B367</f>
        <v>Tubería PVC-P diámetro 3". Incluye soportes y accesorios</v>
      </c>
      <c r="C757" s="122">
        <f>+IF('2. PPTO CONSOLIDADO'!G367="","",'2. PPTO CONSOLIDADO'!G367)</f>
        <v>0</v>
      </c>
      <c r="D757" s="118" t="str">
        <f>+IFERROR(C757/'2. PPTO CONSOLIDADO'!$G$1307,"")</f>
        <v/>
      </c>
    </row>
    <row r="758" spans="1:4" ht="25.5">
      <c r="A758" t="str">
        <f>+'2. PPTO CONSOLIDADO'!A353</f>
        <v>8.1.1.1</v>
      </c>
      <c r="B758" s="117" t="str">
        <f>+'2. PPTO CONSOLIDADO'!B353</f>
        <v>Tubería PVC-P diámetro 1/2". Incluye soportes y accesorios</v>
      </c>
      <c r="C758" s="122">
        <f>+IF('2. PPTO CONSOLIDADO'!G353="","",'2. PPTO CONSOLIDADO'!G353)</f>
        <v>0</v>
      </c>
      <c r="D758" s="118" t="str">
        <f>+IFERROR(C758/'2. PPTO CONSOLIDADO'!$G$1307,"")</f>
        <v/>
      </c>
    </row>
    <row r="759" spans="1:4" ht="38.25">
      <c r="A759" t="str">
        <f>+'2. PPTO CONSOLIDADO'!A283</f>
        <v>3.2.6.5</v>
      </c>
      <c r="B759" s="117" t="str">
        <f>+'2. PPTO CONSOLIDADO'!B283</f>
        <v>Accesorio restrictor de movimiento de tubo PVC C-900 a tubo PVC C-900 de 6 ". Incluye suministro e instalación.</v>
      </c>
      <c r="C759" s="122">
        <f>+IF('2. PPTO CONSOLIDADO'!G283="","",'2. PPTO CONSOLIDADO'!G283)</f>
        <v>0</v>
      </c>
      <c r="D759" s="118" t="str">
        <f>+IFERROR(C759/'2. PPTO CONSOLIDADO'!$G$1307,"")</f>
        <v/>
      </c>
    </row>
    <row r="760" spans="1:4">
      <c r="A760" t="e">
        <f>+'2. PPTO CONSOLIDADO'!#REF!</f>
        <v>#REF!</v>
      </c>
      <c r="B760" s="117" t="e">
        <f>+'2. PPTO CONSOLIDADO'!#REF!</f>
        <v>#REF!</v>
      </c>
      <c r="C760" s="122" t="e">
        <f>+IF('2. PPTO CONSOLIDADO'!#REF!="","",'2. PPTO CONSOLIDADO'!#REF!)</f>
        <v>#REF!</v>
      </c>
      <c r="D760" s="118" t="str">
        <f>+IFERROR(C760/'2. PPTO CONSOLIDADO'!$G$1307,"")</f>
        <v/>
      </c>
    </row>
    <row r="761" spans="1:4" ht="38.25">
      <c r="A761" t="str">
        <f>+'2. PPTO CONSOLIDADO'!A336</f>
        <v>6.1.12.6</v>
      </c>
      <c r="B761" s="117" t="str">
        <f>+'2. PPTO CONSOLIDADO'!B336</f>
        <v>Banca en concreto armado de 4500 PSI tipo asoleadora. Acabado liso. Color gris claro.</v>
      </c>
      <c r="C761" s="122">
        <f>+IF('2. PPTO CONSOLIDADO'!G336="","",'2. PPTO CONSOLIDADO'!G336)</f>
        <v>0</v>
      </c>
      <c r="D761" s="118" t="str">
        <f>+IFERROR(C761/'2. PPTO CONSOLIDADO'!$G$1307,"")</f>
        <v/>
      </c>
    </row>
    <row r="762" spans="1:4">
      <c r="A762" t="str">
        <f>+'2. PPTO CONSOLIDADO'!A397</f>
        <v>8.1.6.2</v>
      </c>
      <c r="B762" s="117" t="str">
        <f>+'2. PPTO CONSOLIDADO'!B397</f>
        <v>Punto hidráulico 1" sanitario fluxómetro</v>
      </c>
      <c r="C762" s="122">
        <f>+IF('2. PPTO CONSOLIDADO'!G397="","",'2. PPTO CONSOLIDADO'!G397)</f>
        <v>0</v>
      </c>
      <c r="D762" s="118" t="str">
        <f>+IFERROR(C762/'2. PPTO CONSOLIDADO'!$G$1307,"")</f>
        <v/>
      </c>
    </row>
    <row r="763" spans="1:4" ht="51">
      <c r="A763" t="str">
        <f>+'2. PPTO CONSOLIDADO'!A834</f>
        <v>10.16.3.4</v>
      </c>
      <c r="B763" s="117" t="str">
        <f>+'2. PPTO CONSOLIDADO'!B834</f>
        <v>Suministro, instalación. de acuerdo a especificaciones técnicas de mutitoma administrable con cable de 1.8m, 8 salidas, con supresor de 13KA.</v>
      </c>
      <c r="C763" s="122">
        <f>+IF('2. PPTO CONSOLIDADO'!G834="","",'2. PPTO CONSOLIDADO'!G834)</f>
        <v>0</v>
      </c>
      <c r="D763" s="118" t="str">
        <f>+IFERROR(C763/'2. PPTO CONSOLIDADO'!$G$1307,"")</f>
        <v/>
      </c>
    </row>
    <row r="764" spans="1:4">
      <c r="A764" t="e">
        <f>+'2. PPTO CONSOLIDADO'!#REF!</f>
        <v>#REF!</v>
      </c>
      <c r="B764" s="117" t="e">
        <f>+'2. PPTO CONSOLIDADO'!#REF!</f>
        <v>#REF!</v>
      </c>
      <c r="C764" s="122" t="e">
        <f>+IF('2. PPTO CONSOLIDADO'!#REF!="","",'2. PPTO CONSOLIDADO'!#REF!)</f>
        <v>#REF!</v>
      </c>
      <c r="D764" s="118" t="str">
        <f>+IFERROR(C764/'2. PPTO CONSOLIDADO'!$G$1307,"")</f>
        <v/>
      </c>
    </row>
    <row r="765" spans="1:4" ht="25.5">
      <c r="A765" t="str">
        <f>+'2. PPTO CONSOLIDADO'!A1281</f>
        <v>25.5.1.1</v>
      </c>
      <c r="B765" s="117" t="str">
        <f>+'2. PPTO CONSOLIDADO'!B1281</f>
        <v>Cobertura vegetal Chípica Paspalum vaginatum</v>
      </c>
      <c r="C765" s="122">
        <f>+IF('2. PPTO CONSOLIDADO'!G1281="","",'2. PPTO CONSOLIDADO'!G1281)</f>
        <v>0</v>
      </c>
      <c r="D765" s="118" t="str">
        <f>+IFERROR(C765/'2. PPTO CONSOLIDADO'!$G$1307,"")</f>
        <v/>
      </c>
    </row>
    <row r="766" spans="1:4">
      <c r="A766" t="e">
        <f>+'2. PPTO CONSOLIDADO'!#REF!</f>
        <v>#REF!</v>
      </c>
      <c r="B766" s="117" t="e">
        <f>+'2. PPTO CONSOLIDADO'!#REF!</f>
        <v>#REF!</v>
      </c>
      <c r="C766" s="122" t="e">
        <f>+IF('2. PPTO CONSOLIDADO'!#REF!="","",'2. PPTO CONSOLIDADO'!#REF!)</f>
        <v>#REF!</v>
      </c>
      <c r="D766" s="118" t="str">
        <f>+IFERROR(C766/'2. PPTO CONSOLIDADO'!$G$1307,"")</f>
        <v/>
      </c>
    </row>
    <row r="767" spans="1:4" ht="25.5">
      <c r="A767" t="str">
        <f>+'2. PPTO CONSOLIDADO'!A808</f>
        <v>10.13.6</v>
      </c>
      <c r="B767" s="117" t="str">
        <f>+'2. PPTO CONSOLIDADO'!B808</f>
        <v>Suministro, instalación de tubería EMT 2, sobrepuesta, incluye accesorios</v>
      </c>
      <c r="C767" s="122">
        <f>+IF('2. PPTO CONSOLIDADO'!G808="","",'2. PPTO CONSOLIDADO'!G808)</f>
        <v>0</v>
      </c>
      <c r="D767" s="118" t="str">
        <f>+IFERROR(C767/'2. PPTO CONSOLIDADO'!$G$1307,"")</f>
        <v/>
      </c>
    </row>
    <row r="768" spans="1:4">
      <c r="A768" t="str">
        <f>+'2. PPTO CONSOLIDADO'!A679</f>
        <v>10.2.8.28</v>
      </c>
      <c r="B768" s="117" t="str">
        <f>+'2. PPTO CONSOLIDADO'!B679</f>
        <v>Toma monofasica GFCI</v>
      </c>
      <c r="C768" s="122">
        <f>+IF('2. PPTO CONSOLIDADO'!G679="","",'2. PPTO CONSOLIDADO'!G679)</f>
        <v>0</v>
      </c>
      <c r="D768" s="118" t="str">
        <f>+IFERROR(C768/'2. PPTO CONSOLIDADO'!$G$1307,"")</f>
        <v/>
      </c>
    </row>
    <row r="769" spans="1:4" ht="178.5">
      <c r="A769" t="str">
        <f>+'2. PPTO CONSOLIDADO'!A1180</f>
        <v>16.2.8.38</v>
      </c>
      <c r="B769" s="117" t="str">
        <f>+'2. PPTO CONSOLIDADO'!B1180</f>
        <v>Escotilla de cubierta salida cuarto técnico. Cubierta y armazón en acero inoxidable Tipo 304 de calibre 14 (1,9 mm) + marco con vierteaguas superior integrado. Bisagras articuladas reforzadas con pasadores de acero inoxidable Tipo 316 de 3/8” (9,5 mm). Cerrojo de cierre por golpe con manijas giratorias interior y exterior y aldabas de candado. Resortes de compresión encerrados en tubos telescópicos. Brazo automático de retención en posición abierta con mango para destrabar. 1,50 x 1,50 m</v>
      </c>
      <c r="C769" s="122">
        <f>+IF('2. PPTO CONSOLIDADO'!G1180="","",'2. PPTO CONSOLIDADO'!G1180)</f>
        <v>0</v>
      </c>
      <c r="D769" s="118" t="str">
        <f>+IFERROR(C769/'2. PPTO CONSOLIDADO'!$G$1307,"")</f>
        <v/>
      </c>
    </row>
    <row r="770" spans="1:4" ht="38.25">
      <c r="A770" t="str">
        <f>+'2. PPTO CONSOLIDADO'!A929</f>
        <v>12.1.3.2</v>
      </c>
      <c r="B770" s="117" t="str">
        <f>+'2. PPTO CONSOLIDADO'!B929</f>
        <v>Difusor de suministro, cuatro vías, 9"X9", parte central removible, dámper piñón hojas opuestas, color blanco</v>
      </c>
      <c r="C770" s="122">
        <f>+IF('2. PPTO CONSOLIDADO'!G929="","",'2. PPTO CONSOLIDADO'!G929)</f>
        <v>0</v>
      </c>
      <c r="D770" s="118" t="str">
        <f>+IFERROR(C770/'2. PPTO CONSOLIDADO'!$G$1307,"")</f>
        <v/>
      </c>
    </row>
    <row r="771" spans="1:4" ht="38.25">
      <c r="A771" t="str">
        <f>+'2. PPTO CONSOLIDADO'!A1063</f>
        <v>12.2.13.1</v>
      </c>
      <c r="B771" s="117" t="str">
        <f>+'2. PPTO CONSOLIDADO'!B1063</f>
        <v>Ventilador techo, diámetro 56", 5 velocidades, control de pared, 95 W, 110V-1Ph-60Hz</v>
      </c>
      <c r="C771" s="122">
        <f>+IF('2. PPTO CONSOLIDADO'!G1063="","",'2. PPTO CONSOLIDADO'!G1063)</f>
        <v>0</v>
      </c>
      <c r="D771" s="118" t="str">
        <f>+IFERROR(C771/'2. PPTO CONSOLIDADO'!$G$1307,"")</f>
        <v/>
      </c>
    </row>
    <row r="772" spans="1:4" ht="38.25">
      <c r="A772" t="str">
        <f>+'2. PPTO CONSOLIDADO'!A98</f>
        <v>3.2.1.30</v>
      </c>
      <c r="B772" s="117" t="str">
        <f>+'2. PPTO CONSOLIDADO'!B98</f>
        <v>Valvula reductora de presion globo paso total diametro Ø 63 mm y PN(10) brida ANSI/ASME B16.5 Clase 150 HD</v>
      </c>
      <c r="C772" s="122">
        <f>+IF('2. PPTO CONSOLIDADO'!G98="","",'2. PPTO CONSOLIDADO'!G98)</f>
        <v>0</v>
      </c>
      <c r="D772" s="118" t="str">
        <f>+IFERROR(C772/'2. PPTO CONSOLIDADO'!$G$1307,"")</f>
        <v/>
      </c>
    </row>
    <row r="773" spans="1:4" ht="51">
      <c r="A773" t="str">
        <f>+'2. PPTO CONSOLIDADO'!A998</f>
        <v>12.2.3.1</v>
      </c>
      <c r="B773" s="117" t="str">
        <f>+'2. PPTO CONSOLIDADO'!B998</f>
        <v>Unidad acondicionadora tipo paquete, 36.000 Btu/hr ARI, descarga horizontal, ventilador centrifugo SWSI eficiencia estandar, 208V-3Ph-60Hz, 3.20 Kw</v>
      </c>
      <c r="C773" s="122">
        <f>+IF('2. PPTO CONSOLIDADO'!G998="","",'2. PPTO CONSOLIDADO'!G998)</f>
        <v>0</v>
      </c>
      <c r="D773" s="118" t="str">
        <f>+IFERROR(C773/'2. PPTO CONSOLIDADO'!$G$1307,"")</f>
        <v/>
      </c>
    </row>
    <row r="774" spans="1:4" ht="38.25">
      <c r="A774" t="str">
        <f>+'2. PPTO CONSOLIDADO'!A988</f>
        <v>12.2.1.7</v>
      </c>
      <c r="B774" s="117" t="str">
        <f>+'2. PPTO CONSOLIDADO'!B988</f>
        <v>Unidad evaporadora tipo muro alto, 9.000 Btu/hr ARI, 600 CFM, 208V-2Ph-60Hz, R-410A</v>
      </c>
      <c r="C774" s="122">
        <f>+IF('2. PPTO CONSOLIDADO'!G988="","",'2. PPTO CONSOLIDADO'!G988)</f>
        <v>0</v>
      </c>
      <c r="D774" s="118" t="str">
        <f>+IFERROR(C774/'2. PPTO CONSOLIDADO'!$G$1307,"")</f>
        <v/>
      </c>
    </row>
    <row r="775" spans="1:4" ht="51">
      <c r="A775" t="str">
        <f>+'2. PPTO CONSOLIDADO'!A845</f>
        <v>10.16.4.10</v>
      </c>
      <c r="B775" s="117" t="str">
        <f>+'2. PPTO CONSOLIDADO'!B845</f>
        <v>Suministro, instalación. de acuerdo a especificaciones técnicas de caja pasador de losa para tubería de 3/4" y de 1/2"</v>
      </c>
      <c r="C775" s="122">
        <f>+IF('2. PPTO CONSOLIDADO'!G845="","",'2. PPTO CONSOLIDADO'!G845)</f>
        <v>0</v>
      </c>
      <c r="D775" s="118" t="str">
        <f>+IFERROR(C775/'2. PPTO CONSOLIDADO'!$G$1307,"")</f>
        <v/>
      </c>
    </row>
    <row r="776" spans="1:4" ht="63.75">
      <c r="A776" t="str">
        <f>+'2. PPTO CONSOLIDADO'!A1069</f>
        <v>12.3.1.2</v>
      </c>
      <c r="B776" s="117" t="str">
        <f>+'2. PPTO CONSOLIDADO'!B1069</f>
        <v>Evaporador para congelacion, perfil medio 3430 CFM, 16000 Btu/hr, descongelamiento electrico 3.33 kW, 208V-2Ph-60Hz, potencia total 3.65 kW</v>
      </c>
      <c r="C776" s="122">
        <f>+IF('2. PPTO CONSOLIDADO'!G1069="","",'2. PPTO CONSOLIDADO'!G1069)</f>
        <v>0</v>
      </c>
      <c r="D776" s="118" t="str">
        <f>+IFERROR(C776/'2. PPTO CONSOLIDADO'!$G$1307,"")</f>
        <v/>
      </c>
    </row>
    <row r="777" spans="1:4">
      <c r="A777" t="e">
        <f>+'2. PPTO CONSOLIDADO'!#REF!</f>
        <v>#REF!</v>
      </c>
      <c r="B777" s="117" t="e">
        <f>+'2. PPTO CONSOLIDADO'!#REF!</f>
        <v>#REF!</v>
      </c>
      <c r="C777" s="122" t="e">
        <f>+IF('2. PPTO CONSOLIDADO'!#REF!="","",'2. PPTO CONSOLIDADO'!#REF!)</f>
        <v>#REF!</v>
      </c>
      <c r="D777" s="118" t="str">
        <f>+IFERROR(C777/'2. PPTO CONSOLIDADO'!$G$1307,"")</f>
        <v/>
      </c>
    </row>
    <row r="778" spans="1:4" ht="38.25">
      <c r="A778" t="str">
        <f>+'2. PPTO CONSOLIDADO'!A991</f>
        <v>12.2.2.1</v>
      </c>
      <c r="B778" s="117" t="str">
        <f>+'2. PPTO CONSOLIDADO'!B991</f>
        <v>Unidad condensadora , descarga horizontal, 48.000 Btu/hr ARI, 208V-2Ph-60Hz, 1.4 kW, R-410A</v>
      </c>
      <c r="C778" s="122">
        <f>+IF('2. PPTO CONSOLIDADO'!G991="","",'2. PPTO CONSOLIDADO'!G991)</f>
        <v>0</v>
      </c>
      <c r="D778" s="118" t="str">
        <f>+IFERROR(C778/'2. PPTO CONSOLIDADO'!$G$1307,"")</f>
        <v/>
      </c>
    </row>
    <row r="779" spans="1:4" ht="25.5">
      <c r="A779" t="str">
        <f>+'2. PPTO CONSOLIDADO'!A358</f>
        <v>8.1.1.6</v>
      </c>
      <c r="B779" s="117" t="str">
        <f>+'2. PPTO CONSOLIDADO'!B358</f>
        <v>Tubería PVC-P diámetro 2". Incluye soportes y accesorios</v>
      </c>
      <c r="C779" s="122">
        <f>+IF('2. PPTO CONSOLIDADO'!G358="","",'2. PPTO CONSOLIDADO'!G358)</f>
        <v>0</v>
      </c>
      <c r="D779" s="118" t="str">
        <f>+IFERROR(C779/'2. PPTO CONSOLIDADO'!$G$1307,"")</f>
        <v/>
      </c>
    </row>
    <row r="780" spans="1:4" ht="51">
      <c r="A780" t="str">
        <f>+'2. PPTO CONSOLIDADO'!A1193</f>
        <v>17.4.4</v>
      </c>
      <c r="B780" s="117" t="str">
        <f>+'2. PPTO CONSOLIDADO'!B1193</f>
        <v>Mesón en acero inoxidable con estantería inferior en madera laminada incluye salpicadero doble( 0.63 x 0.48 m) y grifería (1.90 x 0.65 m)</v>
      </c>
      <c r="C780" s="122">
        <f>+IF('2. PPTO CONSOLIDADO'!G1193="","",'2. PPTO CONSOLIDADO'!G1193)</f>
        <v>0</v>
      </c>
      <c r="D780" s="118" t="str">
        <f>+IFERROR(C780/'2. PPTO CONSOLIDADO'!$G$1307,"")</f>
        <v/>
      </c>
    </row>
    <row r="781" spans="1:4" ht="63.75">
      <c r="A781" t="str">
        <f>+'2. PPTO CONSOLIDADO'!A1107</f>
        <v>14.2.3.1</v>
      </c>
      <c r="B781" s="117" t="str">
        <f>+'2. PPTO CONSOLIDADO'!B1107</f>
        <v>Acabado de piso con Granito fundido y pulido, mezclado en obra, grano #3 h.=1,5 cm fondo blanco, sobre capa de mortero 1:3 h.=3 cm. Incluye dilataciones en bronce según diseño.</v>
      </c>
      <c r="C781" s="122">
        <f>+IF('2. PPTO CONSOLIDADO'!G1107="","",'2. PPTO CONSOLIDADO'!G1107)</f>
        <v>0</v>
      </c>
      <c r="D781" s="118" t="str">
        <f>+IFERROR(C781/'2. PPTO CONSOLIDADO'!$G$1307,"")</f>
        <v/>
      </c>
    </row>
    <row r="782" spans="1:4" ht="25.5">
      <c r="A782" t="str">
        <f>+'2. PPTO CONSOLIDADO'!A416</f>
        <v>8.1.7.3.3</v>
      </c>
      <c r="B782" s="117" t="str">
        <f>+'2. PPTO CONSOLIDADO'!B416</f>
        <v>Tubería PVC-L diámetro 3", incluye soportes y accesorios</v>
      </c>
      <c r="C782" s="122">
        <f>+IF('2. PPTO CONSOLIDADO'!G416="","",'2. PPTO CONSOLIDADO'!G416)</f>
        <v>0</v>
      </c>
      <c r="D782" s="118" t="str">
        <f>+IFERROR(C782/'2. PPTO CONSOLIDADO'!$G$1307,"")</f>
        <v/>
      </c>
    </row>
    <row r="783" spans="1:4" ht="38.25">
      <c r="A783" t="str">
        <f>+'2. PPTO CONSOLIDADO'!A960</f>
        <v>12.1.4.4</v>
      </c>
      <c r="B783" s="117" t="str">
        <f>+'2. PPTO CONSOLIDADO'!B960</f>
        <v>Tubería de cobre rígida tipo K 5/8” O.D, aislamiento de célula cerrada 1/2” de espesor, accesorios</v>
      </c>
      <c r="C783" s="122">
        <f>+IF('2. PPTO CONSOLIDADO'!G960="","",'2. PPTO CONSOLIDADO'!G960)</f>
        <v>0</v>
      </c>
      <c r="D783" s="118" t="str">
        <f>+IFERROR(C783/'2. PPTO CONSOLIDADO'!$G$1307,"")</f>
        <v/>
      </c>
    </row>
    <row r="784" spans="1:4" ht="89.25">
      <c r="A784" t="str">
        <f>+'2. PPTO CONSOLIDADO'!A162</f>
        <v>3.2.5.2</v>
      </c>
      <c r="B784" s="117" t="str">
        <f>+'2. PPTO CONSOLIDADO'!B162</f>
        <v>Electrobomba sumergible tipo eyectora para aguas limpias (Q=240 Lps, H=5,00m, P=13 HP), incluye conexiones y tablero eléctrico, flotadores de control de nivel, y demás elementos para su correcto funcionamiento.</v>
      </c>
      <c r="C784" s="122">
        <f>+IF('2. PPTO CONSOLIDADO'!G162="","",'2. PPTO CONSOLIDADO'!G162)</f>
        <v>0</v>
      </c>
      <c r="D784" s="118" t="str">
        <f>+IFERROR(C784/'2. PPTO CONSOLIDADO'!$G$1307,"")</f>
        <v/>
      </c>
    </row>
    <row r="785" spans="1:4" ht="38.25">
      <c r="A785" t="str">
        <f>+'2. PPTO CONSOLIDADO'!A899</f>
        <v>10.19.5</v>
      </c>
      <c r="B785" s="117" t="str">
        <f>+'2. PPTO CONSOLIDADO'!B899</f>
        <v>Suministro, instalación, y configuración de acuerdo a especificaciones técnicas de micrófono de llamado remoto IP</v>
      </c>
      <c r="C785" s="122">
        <f>+IF('2. PPTO CONSOLIDADO'!G899="","",'2. PPTO CONSOLIDADO'!G899)</f>
        <v>0</v>
      </c>
      <c r="D785" s="118" t="str">
        <f>+IFERROR(C785/'2. PPTO CONSOLIDADO'!$G$1307,"")</f>
        <v/>
      </c>
    </row>
    <row r="786" spans="1:4" ht="38.25">
      <c r="A786" t="str">
        <f>+'2. PPTO CONSOLIDADO'!A867</f>
        <v>10.17.1.4</v>
      </c>
      <c r="B786" s="117" t="str">
        <f>+'2. PPTO CONSOLIDADO'!B867</f>
        <v>Suministro, instalación, y configuración de acuerdo a especificaciones técnicas de gateway (1 e1 - 30 troncales)</v>
      </c>
      <c r="C786" s="122">
        <f>+IF('2. PPTO CONSOLIDADO'!G867="","",'2. PPTO CONSOLIDADO'!G867)</f>
        <v>0</v>
      </c>
      <c r="D786" s="118" t="str">
        <f>+IFERROR(C786/'2. PPTO CONSOLIDADO'!$G$1307,"")</f>
        <v/>
      </c>
    </row>
    <row r="787" spans="1:4" ht="25.5">
      <c r="A787" t="str">
        <f>+'2. PPTO CONSOLIDADO'!A364</f>
        <v>8.1.2.3</v>
      </c>
      <c r="B787" s="117" t="str">
        <f>+'2. PPTO CONSOLIDADO'!B364</f>
        <v>Tubería PVC-P diámetro 1-1/2". Incluye soportes y accesorios</v>
      </c>
      <c r="C787" s="122">
        <f>+IF('2. PPTO CONSOLIDADO'!G364="","",'2. PPTO CONSOLIDADO'!G364)</f>
        <v>0</v>
      </c>
      <c r="D787" s="118" t="str">
        <f>+IFERROR(C787/'2. PPTO CONSOLIDADO'!$G$1307,"")</f>
        <v/>
      </c>
    </row>
    <row r="788" spans="1:4" ht="51">
      <c r="A788" t="str">
        <f>+'2. PPTO CONSOLIDADO'!A876</f>
        <v>10.18.1.4</v>
      </c>
      <c r="B788" s="117" t="str">
        <f>+'2. PPTO CONSOLIDADO'!B876</f>
        <v>Suministro, instalación, y configuración de acuerdo a especificaciones técnicas de módulo de expansión 12 puertos 10/100/1000 (RJ-45)</v>
      </c>
      <c r="C788" s="122">
        <f>+IF('2. PPTO CONSOLIDADO'!G876="","",'2. PPTO CONSOLIDADO'!G876)</f>
        <v>0</v>
      </c>
      <c r="D788" s="118" t="str">
        <f>+IFERROR(C788/'2. PPTO CONSOLIDADO'!$G$1307,"")</f>
        <v/>
      </c>
    </row>
    <row r="789" spans="1:4" ht="38.25">
      <c r="A789" t="str">
        <f>+'2. PPTO CONSOLIDADO'!A989</f>
        <v>12.2.1.8</v>
      </c>
      <c r="B789" s="117" t="str">
        <f>+'2. PPTO CONSOLIDADO'!B989</f>
        <v>Unidad evaporadora tipo enductable, 24.000 BTU/HR ARI, 800 CFM, 208V-2PH-60HZ, R-410A</v>
      </c>
      <c r="C789" s="122">
        <f>+IF('2. PPTO CONSOLIDADO'!G989="","",'2. PPTO CONSOLIDADO'!G989)</f>
        <v>0</v>
      </c>
      <c r="D789" s="118" t="str">
        <f>+IFERROR(C789/'2. PPTO CONSOLIDADO'!$G$1307,"")</f>
        <v/>
      </c>
    </row>
    <row r="790" spans="1:4" ht="38.25">
      <c r="A790" t="str">
        <f>+'2. PPTO CONSOLIDADO'!A1029</f>
        <v>12.2.4.22</v>
      </c>
      <c r="B790" s="117" t="str">
        <f>+'2. PPTO CONSOLIDADO'!B1029</f>
        <v>Ventilador hongo, descarga vertical, 7425 CFM @ 0.98" c.a, 208V-3Ph-60Hz, 5.0 Hp</v>
      </c>
      <c r="C790" s="122">
        <f>+IF('2. PPTO CONSOLIDADO'!G1029="","",'2. PPTO CONSOLIDADO'!G1029)</f>
        <v>0</v>
      </c>
      <c r="D790" s="118" t="str">
        <f>+IFERROR(C790/'2. PPTO CONSOLIDADO'!$G$1307,"")</f>
        <v/>
      </c>
    </row>
    <row r="791" spans="1:4" ht="38.25">
      <c r="A791" t="str">
        <f>+'2. PPTO CONSOLIDADO'!A1030</f>
        <v>12.2.4.23</v>
      </c>
      <c r="B791" s="117" t="str">
        <f>+'2. PPTO CONSOLIDADO'!B1030</f>
        <v>Ventilador hongo, descarga vertical, 7066 CFM @ 0.93" c.a, 208V-3Ph-60Hz, 5.0 Hp</v>
      </c>
      <c r="C791" s="122">
        <f>+IF('2. PPTO CONSOLIDADO'!G1030="","",'2. PPTO CONSOLIDADO'!G1030)</f>
        <v>0</v>
      </c>
      <c r="D791" s="118" t="str">
        <f>+IFERROR(C791/'2. PPTO CONSOLIDADO'!$G$1307,"")</f>
        <v/>
      </c>
    </row>
    <row r="792" spans="1:4" ht="63.75">
      <c r="A792" t="str">
        <f>+'2. PPTO CONSOLIDADO'!A1002</f>
        <v>12.2.3.5</v>
      </c>
      <c r="B792" s="117" t="str">
        <f>+'2. PPTO CONSOLIDADO'!B1002</f>
        <v>Unidad acondicionadora tipo paquete, 120.000 Btu/hr ARI, descarga horizontal, ventilador centrifugo SWSI eficiencia estandar, 208V-3Ph-60Hz, 12.79 Kw</v>
      </c>
      <c r="C792" s="122">
        <f>+IF('2. PPTO CONSOLIDADO'!G1002="","",'2. PPTO CONSOLIDADO'!G1002)</f>
        <v>0</v>
      </c>
      <c r="D792" s="118" t="str">
        <f>+IFERROR(C792/'2. PPTO CONSOLIDADO'!$G$1307,"")</f>
        <v/>
      </c>
    </row>
    <row r="793" spans="1:4" ht="38.25">
      <c r="A793" t="str">
        <f>+'2. PPTO CONSOLIDADO'!A1254</f>
        <v>23.2.2</v>
      </c>
      <c r="B793" s="117" t="str">
        <f>+'2. PPTO CONSOLIDADO'!B1254</f>
        <v>Espejo 5 mms, separado 3/4" de la superficie (flotado). Incluye estructura metálica de soporte</v>
      </c>
      <c r="C793" s="122">
        <f>+IF('2. PPTO CONSOLIDADO'!G1254="","",'2. PPTO CONSOLIDADO'!G1254)</f>
        <v>0</v>
      </c>
      <c r="D793" s="118" t="str">
        <f>+IFERROR(C793/'2. PPTO CONSOLIDADO'!$G$1307,"")</f>
        <v/>
      </c>
    </row>
    <row r="794" spans="1:4" ht="38.25" hidden="1">
      <c r="A794" s="119" t="str">
        <f>+'2. PPTO CONSOLIDADO'!A1255</f>
        <v>23.</v>
      </c>
      <c r="B794" s="120" t="str">
        <f>+'2. PPTO CONSOLIDADO'!B1255</f>
        <v>SUBTOTAL 23. CERRADURAS, COMPLEMENTARIOS DE PUERTAS, ESPEJOS Y PELÍCULAS.</v>
      </c>
      <c r="C794" s="123">
        <f>+IF('2. PPTO CONSOLIDADO'!G1255="","",'2. PPTO CONSOLIDADO'!G1255)</f>
        <v>0</v>
      </c>
      <c r="D794" s="121" t="str">
        <f>+IFERROR(C794/'2. PPTO CONSOLIDADO'!$G$1307,"")</f>
        <v/>
      </c>
    </row>
    <row r="795" spans="1:4" ht="127.5">
      <c r="A795" t="str">
        <f>+'2. PPTO CONSOLIDADO'!A154</f>
        <v>3.2.4.2</v>
      </c>
      <c r="B795" s="117" t="str">
        <f>+'2. PPTO CONSOLIDADO'!B154</f>
        <v>Caja de inspección en mampostería 80x80x80 cm (a x L x h) medidas internas útiles. Incluye base en concreto f'c=3000 PSI y malla electrosoldada, cañuela, ladrillo tolete recocido común, tapa en concreto f'c=3000 PSI con marco y contramarco metálico, pañetado liso impermeabilizado 1:4 interno completo. No incluye excavaciones ni rellenos.</v>
      </c>
      <c r="C795" s="122">
        <f>+IF('2. PPTO CONSOLIDADO'!G154="","",'2. PPTO CONSOLIDADO'!G154)</f>
        <v>0</v>
      </c>
      <c r="D795" s="118" t="str">
        <f>+IFERROR(C795/'2. PPTO CONSOLIDADO'!$G$1307,"")</f>
        <v/>
      </c>
    </row>
    <row r="796" spans="1:4" ht="63.75">
      <c r="A796" t="str">
        <f>+'2. PPTO CONSOLIDADO'!A1068</f>
        <v>12.3.1.1</v>
      </c>
      <c r="B796" s="117" t="str">
        <f>+'2. PPTO CONSOLIDADO'!B1068</f>
        <v>Evaporador para conservacion, perfil medio 3430 CFM, 18181 Btu/hr, descongelamiento electrico 3.33 kW, 208V-2Ph-60Hz, potencia total 3.65 kW</v>
      </c>
      <c r="C796" s="122">
        <f>+IF('2. PPTO CONSOLIDADO'!G1068="","",'2. PPTO CONSOLIDADO'!G1068)</f>
        <v>0</v>
      </c>
      <c r="D796" s="118" t="str">
        <f>+IFERROR(C796/'2. PPTO CONSOLIDADO'!$G$1307,"")</f>
        <v/>
      </c>
    </row>
    <row r="797" spans="1:4">
      <c r="A797" t="e">
        <f>+'2. PPTO CONSOLIDADO'!#REF!</f>
        <v>#REF!</v>
      </c>
      <c r="B797" s="117" t="e">
        <f>+'2. PPTO CONSOLIDADO'!#REF!</f>
        <v>#REF!</v>
      </c>
      <c r="C797" s="122" t="e">
        <f>+IF('2. PPTO CONSOLIDADO'!#REF!="","",'2. PPTO CONSOLIDADO'!#REF!)</f>
        <v>#REF!</v>
      </c>
      <c r="D797" s="118" t="str">
        <f>+IFERROR(C797/'2. PPTO CONSOLIDADO'!$G$1307,"")</f>
        <v/>
      </c>
    </row>
    <row r="798" spans="1:4" ht="38.25">
      <c r="A798" t="str">
        <f>+'2. PPTO CONSOLIDADO'!A1049</f>
        <v>12.2.9.1</v>
      </c>
      <c r="B798" s="117" t="str">
        <f>+'2. PPTO CONSOLIDADO'!B1049</f>
        <v>Unidad condensadora, descarga vertical, 72.000 Btu/hr ARI, 208V-3Ph-60Hz, 6.0 kW, R-410A, 1 circuito</v>
      </c>
      <c r="C798" s="122">
        <f>+IF('2. PPTO CONSOLIDADO'!G1049="","",'2. PPTO CONSOLIDADO'!G1049)</f>
        <v>0</v>
      </c>
      <c r="D798" s="118" t="str">
        <f>+IFERROR(C798/'2. PPTO CONSOLIDADO'!$G$1307,"")</f>
        <v/>
      </c>
    </row>
    <row r="799" spans="1:4" ht="38.25">
      <c r="A799" t="str">
        <f>+'2. PPTO CONSOLIDADO'!A100</f>
        <v>3.2.1.32</v>
      </c>
      <c r="B799" s="117" t="str">
        <f>+'2. PPTO CONSOLIDADO'!B100</f>
        <v>Valvula reductora de presion globo paso total diametro Ø 90 mm y PN(10) brida ANSI/ASME B16.5 Clase 150 HD</v>
      </c>
      <c r="C799" s="122">
        <f>+IF('2. PPTO CONSOLIDADO'!G100="","",'2. PPTO CONSOLIDADO'!G100)</f>
        <v>0</v>
      </c>
      <c r="D799" s="118" t="str">
        <f>+IFERROR(C799/'2. PPTO CONSOLIDADO'!$G$1307,"")</f>
        <v/>
      </c>
    </row>
    <row r="800" spans="1:4" ht="127.5">
      <c r="A800" t="str">
        <f>+'2. PPTO CONSOLIDADO'!A72</f>
        <v>3.2.1.3</v>
      </c>
      <c r="B800" s="117" t="str">
        <f>+'2. PPTO CONSOLIDADO'!B72</f>
        <v>Tubería PEAD (PN 8) RDE 9 Ø40 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v>
      </c>
      <c r="C800" s="122">
        <f>+IF('2. PPTO CONSOLIDADO'!G72="","",'2. PPTO CONSOLIDADO'!G72)</f>
        <v>0</v>
      </c>
      <c r="D800" s="118" t="str">
        <f>+IFERROR(C800/'2. PPTO CONSOLIDADO'!$G$1307,"")</f>
        <v/>
      </c>
    </row>
    <row r="801" spans="1:4">
      <c r="A801" t="e">
        <f>+'2. PPTO CONSOLIDADO'!#REF!</f>
        <v>#REF!</v>
      </c>
      <c r="B801" s="117" t="e">
        <f>+'2. PPTO CONSOLIDADO'!#REF!</f>
        <v>#REF!</v>
      </c>
      <c r="C801" s="122" t="e">
        <f>+IF('2. PPTO CONSOLIDADO'!#REF!="","",'2. PPTO CONSOLIDADO'!#REF!)</f>
        <v>#REF!</v>
      </c>
      <c r="D801" s="118" t="str">
        <f>+IFERROR(C801/'2. PPTO CONSOLIDADO'!$G$1307,"")</f>
        <v/>
      </c>
    </row>
    <row r="802" spans="1:4" ht="25.5">
      <c r="A802" t="str">
        <f>+'2. PPTO CONSOLIDADO'!A356</f>
        <v>8.1.1.4</v>
      </c>
      <c r="B802" s="117" t="str">
        <f>+'2. PPTO CONSOLIDADO'!B356</f>
        <v>Tubería PVC-P diámetro 1-1/4". Incluye soportes y accesorios</v>
      </c>
      <c r="C802" s="122">
        <f>+IF('2. PPTO CONSOLIDADO'!G356="","",'2. PPTO CONSOLIDADO'!G356)</f>
        <v>0</v>
      </c>
      <c r="D802" s="118" t="str">
        <f>+IFERROR(C802/'2. PPTO CONSOLIDADO'!$G$1307,"")</f>
        <v/>
      </c>
    </row>
    <row r="803" spans="1:4">
      <c r="A803" t="str">
        <f>+'2. PPTO CONSOLIDADO'!A443</f>
        <v>8.1.12.1</v>
      </c>
      <c r="B803" s="117" t="str">
        <f>+'2. PPTO CONSOLIDADO'!B443</f>
        <v>Tapón de inspección en piso 2"</v>
      </c>
      <c r="C803" s="122">
        <f>+IF('2. PPTO CONSOLIDADO'!G443="","",'2. PPTO CONSOLIDADO'!G443)</f>
        <v>0</v>
      </c>
      <c r="D803" s="118" t="str">
        <f>+IFERROR(C803/'2. PPTO CONSOLIDADO'!$G$1307,"")</f>
        <v/>
      </c>
    </row>
    <row r="804" spans="1:4" ht="25.5">
      <c r="A804" t="str">
        <f>+'2. PPTO CONSOLIDADO'!A977</f>
        <v>12.1.8.1</v>
      </c>
      <c r="B804" s="117" t="str">
        <f>+'2. PPTO CONSOLIDADO'!B977</f>
        <v>Conducto 110mm, tipo espiral, incluye soportes</v>
      </c>
      <c r="C804" s="122">
        <f>+IF('2. PPTO CONSOLIDADO'!G977="","",'2. PPTO CONSOLIDADO'!G977)</f>
        <v>0</v>
      </c>
      <c r="D804" s="118" t="str">
        <f>+IFERROR(C804/'2. PPTO CONSOLIDADO'!$G$1307,"")</f>
        <v/>
      </c>
    </row>
    <row r="805" spans="1:4" ht="38.25">
      <c r="A805" t="str">
        <f>+'2. PPTO CONSOLIDADO'!A857</f>
        <v>10.16.5.6</v>
      </c>
      <c r="B805" s="117" t="str">
        <f>+'2. PPTO CONSOLIDADO'!B857</f>
        <v>Suministro, instalación, y configuración de acuerdo a especificaciones técnicas de televisor LED 32"</v>
      </c>
      <c r="C805" s="122">
        <f>+IF('2. PPTO CONSOLIDADO'!G857="","",'2. PPTO CONSOLIDADO'!G857)</f>
        <v>0</v>
      </c>
      <c r="D805" s="118" t="str">
        <f>+IFERROR(C805/'2. PPTO CONSOLIDADO'!$G$1307,"")</f>
        <v/>
      </c>
    </row>
    <row r="806" spans="1:4" ht="38.25">
      <c r="A806" t="str">
        <f>+'2. PPTO CONSOLIDADO'!A824</f>
        <v>10.16.2.5</v>
      </c>
      <c r="B806" s="117" t="str">
        <f>+'2. PPTO CONSOLIDADO'!B824</f>
        <v>Suministro, instalación, de acuerdo a especificaciones técnicas de organizador doble ranurado con tapa</v>
      </c>
      <c r="C806" s="122">
        <f>+IF('2. PPTO CONSOLIDADO'!G824="","",'2. PPTO CONSOLIDADO'!G824)</f>
        <v>0</v>
      </c>
      <c r="D806" s="118" t="str">
        <f>+IFERROR(C806/'2. PPTO CONSOLIDADO'!$G$1307,"")</f>
        <v/>
      </c>
    </row>
    <row r="807" spans="1:4" ht="89.25">
      <c r="A807" t="str">
        <f>+'2. PPTO CONSOLIDADO'!A159</f>
        <v>3.2.4.7</v>
      </c>
      <c r="B807" s="117" t="str">
        <f>+'2. PPTO CONSOLIDADO'!B159</f>
        <v>Sumidero prefabricado según detalle. Incluye rejilla, caja en concreto en concreto, tapa de inspeccion, escalera en carilla, geotextil, pañete impermeabilizante, cumplir con norma NS - 029. No incluye excavaciones ni rellenos</v>
      </c>
      <c r="C807" s="122">
        <f>+IF('2. PPTO CONSOLIDADO'!G159="","",'2. PPTO CONSOLIDADO'!G159)</f>
        <v>0</v>
      </c>
      <c r="D807" s="118" t="str">
        <f>+IFERROR(C807/'2. PPTO CONSOLIDADO'!$G$1307,"")</f>
        <v/>
      </c>
    </row>
    <row r="808" spans="1:4">
      <c r="A808" t="e">
        <f>+'2. PPTO CONSOLIDADO'!#REF!</f>
        <v>#REF!</v>
      </c>
      <c r="B808" s="117" t="e">
        <f>+'2. PPTO CONSOLIDADO'!#REF!</f>
        <v>#REF!</v>
      </c>
      <c r="C808" s="122" t="e">
        <f>+IF('2. PPTO CONSOLIDADO'!#REF!="","",'2. PPTO CONSOLIDADO'!#REF!)</f>
        <v>#REF!</v>
      </c>
      <c r="D808" s="118" t="str">
        <f>+IFERROR(C808/'2. PPTO CONSOLIDADO'!$G$1307,"")</f>
        <v/>
      </c>
    </row>
    <row r="809" spans="1:4" ht="38.25">
      <c r="A809" t="str">
        <f>+'2. PPTO CONSOLIDADO'!A748</f>
        <v>10.7.1</v>
      </c>
      <c r="B809" s="117" t="str">
        <f>+'2. PPTO CONSOLIDADO'!B748</f>
        <v xml:space="preserve">Suministro, instalación, y configuración de acuerdo a especificaciones técnicas de detector de apertura de puertas </v>
      </c>
      <c r="C809" s="122">
        <f>+IF('2. PPTO CONSOLIDADO'!G748="","",'2. PPTO CONSOLIDADO'!G748)</f>
        <v>0</v>
      </c>
      <c r="D809" s="118" t="str">
        <f>+IFERROR(C809/'2. PPTO CONSOLIDADO'!$G$1307,"")</f>
        <v/>
      </c>
    </row>
    <row r="810" spans="1:4" ht="178.5">
      <c r="A810" t="str">
        <f>+'2. PPTO CONSOLIDADO'!A479</f>
        <v>8.3.2.12</v>
      </c>
      <c r="B810" s="117" t="str">
        <f>+'2. PPTO CONSOLIDADO'!B479</f>
        <v>Tubería Acero Carbón (AC) SCH-40 sin o con costura 2,1/2"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v>
      </c>
      <c r="C810" s="122">
        <f>+IF('2. PPTO CONSOLIDADO'!G479="","",'2. PPTO CONSOLIDADO'!G479)</f>
        <v>0</v>
      </c>
      <c r="D810" s="118" t="str">
        <f>+IFERROR(C810/'2. PPTO CONSOLIDADO'!$G$1307,"")</f>
        <v/>
      </c>
    </row>
    <row r="811" spans="1:4" ht="25.5">
      <c r="A811" t="str">
        <f>+'2. PPTO CONSOLIDADO'!A459</f>
        <v>8.2.1.1</v>
      </c>
      <c r="B811" s="117" t="str">
        <f>+'2. PPTO CONSOLIDADO'!B459</f>
        <v>Medidor de gas natural G-25 025-40 M3/HR</v>
      </c>
      <c r="C811" s="122">
        <f>+IF('2. PPTO CONSOLIDADO'!G459="","",'2. PPTO CONSOLIDADO'!G459)</f>
        <v>0</v>
      </c>
      <c r="D811" s="118" t="str">
        <f>+IFERROR(C811/'2. PPTO CONSOLIDADO'!$G$1307,"")</f>
        <v/>
      </c>
    </row>
    <row r="812" spans="1:4" ht="38.25">
      <c r="A812" t="str">
        <f>+'2. PPTO CONSOLIDADO'!A1212</f>
        <v>21.1.38</v>
      </c>
      <c r="B812" s="117" t="str">
        <f>+'2. PPTO CONSOLIDADO'!B1212</f>
        <v xml:space="preserve">Desagüe con rejilla metálica tipo clásica. Tipo Grival. sifón Ø2" . sifón Ø3". </v>
      </c>
      <c r="C812" s="122">
        <f>+IF('2. PPTO CONSOLIDADO'!G1212="","",'2. PPTO CONSOLIDADO'!G1212)</f>
        <v>0</v>
      </c>
      <c r="D812" s="118" t="str">
        <f>+IFERROR(C812/'2. PPTO CONSOLIDADO'!$G$1307,"")</f>
        <v/>
      </c>
    </row>
    <row r="813" spans="1:4" ht="38.25">
      <c r="A813" t="str">
        <f>+'2. PPTO CONSOLIDADO'!A97</f>
        <v>3.2.1.29</v>
      </c>
      <c r="B813" s="117" t="str">
        <f>+'2. PPTO CONSOLIDADO'!B97</f>
        <v>Valvula reductora de presion globo paso total diametro Ø 50 mm y PN(10) brida ANSI/ASME B16.5 Clase 150 HD</v>
      </c>
      <c r="C813" s="122">
        <f>+IF('2. PPTO CONSOLIDADO'!G97="","",'2. PPTO CONSOLIDADO'!G97)</f>
        <v>0</v>
      </c>
      <c r="D813" s="118" t="str">
        <f>+IFERROR(C813/'2. PPTO CONSOLIDADO'!$G$1307,"")</f>
        <v/>
      </c>
    </row>
    <row r="814" spans="1:4">
      <c r="A814" t="str">
        <f>+'2. PPTO CONSOLIDADO'!A384</f>
        <v>8.1.5.1</v>
      </c>
      <c r="B814" s="117" t="str">
        <f>+'2. PPTO CONSOLIDADO'!B384</f>
        <v>Punto hidráulico 1/2" lavamanos</v>
      </c>
      <c r="C814" s="122">
        <f>+IF('2. PPTO CONSOLIDADO'!G384="","",'2. PPTO CONSOLIDADO'!G384)</f>
        <v>0</v>
      </c>
      <c r="D814" s="118" t="str">
        <f>+IFERROR(C814/'2. PPTO CONSOLIDADO'!$G$1307,"")</f>
        <v/>
      </c>
    </row>
    <row r="815" spans="1:4">
      <c r="A815" t="e">
        <f>+'2. PPTO CONSOLIDADO'!#REF!</f>
        <v>#REF!</v>
      </c>
      <c r="B815" s="117" t="e">
        <f>+'2. PPTO CONSOLIDADO'!#REF!</f>
        <v>#REF!</v>
      </c>
      <c r="C815" s="122" t="e">
        <f>+IF('2. PPTO CONSOLIDADO'!#REF!="","",'2. PPTO CONSOLIDADO'!#REF!)</f>
        <v>#REF!</v>
      </c>
      <c r="D815" s="118" t="str">
        <f>+IFERROR(C815/'2. PPTO CONSOLIDADO'!$G$1307,"")</f>
        <v/>
      </c>
    </row>
    <row r="816" spans="1:4" ht="38.25">
      <c r="A816" t="str">
        <f>+'2. PPTO CONSOLIDADO'!A958</f>
        <v>12.1.4.2</v>
      </c>
      <c r="B816" s="117" t="str">
        <f>+'2. PPTO CONSOLIDADO'!B958</f>
        <v>Tubería de cobre rígida tipo K 3/8” O.D, aislamiento de célula cerrada 1/2” de espesor, accesorios</v>
      </c>
      <c r="C816" s="122">
        <f>+IF('2. PPTO CONSOLIDADO'!G958="","",'2. PPTO CONSOLIDADO'!G958)</f>
        <v>0</v>
      </c>
      <c r="D816" s="118" t="str">
        <f>+IFERROR(C816/'2. PPTO CONSOLIDADO'!$G$1307,"")</f>
        <v/>
      </c>
    </row>
    <row r="817" spans="1:4">
      <c r="A817" t="e">
        <f>+'2. PPTO CONSOLIDADO'!#REF!</f>
        <v>#REF!</v>
      </c>
      <c r="B817" s="117" t="e">
        <f>+'2. PPTO CONSOLIDADO'!#REF!</f>
        <v>#REF!</v>
      </c>
      <c r="C817" s="122" t="e">
        <f>+IF('2. PPTO CONSOLIDADO'!#REF!="","",'2. PPTO CONSOLIDADO'!#REF!)</f>
        <v>#REF!</v>
      </c>
      <c r="D817" s="118" t="str">
        <f>+IFERROR(C817/'2. PPTO CONSOLIDADO'!$G$1307,"")</f>
        <v/>
      </c>
    </row>
    <row r="818" spans="1:4" ht="51">
      <c r="A818" t="str">
        <f>+'2. PPTO CONSOLIDADO'!A1223</f>
        <v>21.1.49</v>
      </c>
      <c r="B818" s="117" t="str">
        <f>+'2. PPTO CONSOLIDADO'!B1223</f>
        <v>Sanitario infantil tipo Kiddy.Color blanco. Altura 32 cm. Entrada superior. Sistema de descarga fluxómetro. Antivandálica PUSH de empotrar.</v>
      </c>
      <c r="C818" s="122">
        <f>+IF('2. PPTO CONSOLIDADO'!G1223="","",'2. PPTO CONSOLIDADO'!G1223)</f>
        <v>0</v>
      </c>
      <c r="D818" s="118" t="str">
        <f>+IFERROR(C818/'2. PPTO CONSOLIDADO'!$G$1307,"")</f>
        <v/>
      </c>
    </row>
    <row r="819" spans="1:4" ht="38.25">
      <c r="A819" t="str">
        <f>+'2. PPTO CONSOLIDADO'!A963</f>
        <v>12.1.4.8</v>
      </c>
      <c r="B819" s="117" t="str">
        <f>+'2. PPTO CONSOLIDADO'!B963</f>
        <v>Tubería de cobre rígida tipo K 1 1/8” O.D, aislamiento de célula cerrada 1/2” de espesor, accesorios</v>
      </c>
      <c r="C819" s="122">
        <f>+IF('2. PPTO CONSOLIDADO'!G963="","",'2. PPTO CONSOLIDADO'!G963)</f>
        <v>0</v>
      </c>
      <c r="D819" s="118" t="str">
        <f>+IFERROR(C819/'2. PPTO CONSOLIDADO'!$G$1307,"")</f>
        <v/>
      </c>
    </row>
    <row r="820" spans="1:4" ht="25.5">
      <c r="A820" t="str">
        <f>+'2. PPTO CONSOLIDADO'!A163</f>
        <v>3.2.5.3</v>
      </c>
      <c r="B820" s="117" t="str">
        <f>+'2. PPTO CONSOLIDADO'!B163</f>
        <v xml:space="preserve">Válvula de retencion tipo cheque Ø8" hierro dúctil. </v>
      </c>
      <c r="C820" s="122">
        <f>+IF('2. PPTO CONSOLIDADO'!G163="","",'2. PPTO CONSOLIDADO'!G163)</f>
        <v>0</v>
      </c>
      <c r="D820" s="118" t="str">
        <f>+IFERROR(C820/'2. PPTO CONSOLIDADO'!$G$1307,"")</f>
        <v/>
      </c>
    </row>
    <row r="821" spans="1:4">
      <c r="A821" t="e">
        <f>+'2. PPTO CONSOLIDADO'!#REF!</f>
        <v>#REF!</v>
      </c>
      <c r="B821" s="117" t="e">
        <f>+'2. PPTO CONSOLIDADO'!#REF!</f>
        <v>#REF!</v>
      </c>
      <c r="C821" s="122" t="e">
        <f>+IF('2. PPTO CONSOLIDADO'!#REF!="","",'2. PPTO CONSOLIDADO'!#REF!)</f>
        <v>#REF!</v>
      </c>
      <c r="D821" s="118" t="str">
        <f>+IFERROR(C821/'2. PPTO CONSOLIDADO'!$G$1307,"")</f>
        <v/>
      </c>
    </row>
    <row r="822" spans="1:4">
      <c r="A822" t="e">
        <f>+'2. PPTO CONSOLIDADO'!#REF!</f>
        <v>#REF!</v>
      </c>
      <c r="B822" s="117" t="e">
        <f>+'2. PPTO CONSOLIDADO'!#REF!</f>
        <v>#REF!</v>
      </c>
      <c r="C822" s="122" t="e">
        <f>+IF('2. PPTO CONSOLIDADO'!#REF!="","",'2. PPTO CONSOLIDADO'!#REF!)</f>
        <v>#REF!</v>
      </c>
      <c r="D822" s="118" t="str">
        <f>+IFERROR(C822/'2. PPTO CONSOLIDADO'!$G$1307,"")</f>
        <v/>
      </c>
    </row>
    <row r="823" spans="1:4">
      <c r="A823" t="e">
        <f>+'2. PPTO CONSOLIDADO'!#REF!</f>
        <v>#REF!</v>
      </c>
      <c r="B823" s="117" t="e">
        <f>+'2. PPTO CONSOLIDADO'!#REF!</f>
        <v>#REF!</v>
      </c>
      <c r="C823" s="122" t="e">
        <f>+IF('2. PPTO CONSOLIDADO'!#REF!="","",'2. PPTO CONSOLIDADO'!#REF!)</f>
        <v>#REF!</v>
      </c>
      <c r="D823" s="118" t="str">
        <f>+IFERROR(C823/'2. PPTO CONSOLIDADO'!$G$1307,"")</f>
        <v/>
      </c>
    </row>
    <row r="824" spans="1:4" ht="38.25">
      <c r="A824" t="str">
        <f>+'2. PPTO CONSOLIDADO'!A166</f>
        <v>3.2.5.6</v>
      </c>
      <c r="B824" s="117" t="str">
        <f>+'2. PPTO CONSOLIDADO'!B166</f>
        <v>Válvula de compuerta tipo cuchilla vástago ascendete Ø8" hierro dúctil Ext. brida</v>
      </c>
      <c r="C824" s="122">
        <f>+IF('2. PPTO CONSOLIDADO'!G166="","",'2. PPTO CONSOLIDADO'!G166)</f>
        <v>0</v>
      </c>
      <c r="D824" s="118" t="str">
        <f>+IFERROR(C824/'2. PPTO CONSOLIDADO'!$G$1307,"")</f>
        <v/>
      </c>
    </row>
    <row r="825" spans="1:4" ht="38.25">
      <c r="A825" t="str">
        <f>+'2. PPTO CONSOLIDADO'!A508</f>
        <v>8.3.4.15</v>
      </c>
      <c r="B825" s="117" t="str">
        <f>+'2. PPTO CONSOLIDADO'!B508</f>
        <v>Sensor de flujo para tubo de 2 1/2" UL / FM, 2 1/2" x 1 1/4". Incluye suministro e instalación.</v>
      </c>
      <c r="C825" s="122">
        <f>+IF('2. PPTO CONSOLIDADO'!G508="","",'2. PPTO CONSOLIDADO'!G508)</f>
        <v>0</v>
      </c>
      <c r="D825" s="118" t="str">
        <f>+IFERROR(C825/'2. PPTO CONSOLIDADO'!$G$1307,"")</f>
        <v/>
      </c>
    </row>
    <row r="826" spans="1:4" ht="38.25">
      <c r="A826" t="str">
        <f>+'2. PPTO CONSOLIDADO'!A913</f>
        <v>10.21.2</v>
      </c>
      <c r="B826" s="117" t="str">
        <f>+'2. PPTO CONSOLIDADO'!B913</f>
        <v>certificación enlace de fibra óptica Incluye informe de elance y archivo fotografico tantodigitalcomo impreso</v>
      </c>
      <c r="C826" s="122">
        <f>+IF('2. PPTO CONSOLIDADO'!G913="","",'2. PPTO CONSOLIDADO'!G913)</f>
        <v>0</v>
      </c>
      <c r="D826" s="118" t="str">
        <f>+IFERROR(C826/'2. PPTO CONSOLIDADO'!$G$1307,"")</f>
        <v/>
      </c>
    </row>
    <row r="827" spans="1:4" ht="127.5">
      <c r="A827" t="str">
        <f>+'2. PPTO CONSOLIDADO'!A71</f>
        <v>3.2.1.2</v>
      </c>
      <c r="B827" s="117" t="str">
        <f>+'2. PPTO CONSOLIDADO'!B71</f>
        <v>Tubería PEAD (PN 8) RDE 9 Ø32 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v>
      </c>
      <c r="C827" s="122">
        <f>+IF('2. PPTO CONSOLIDADO'!G71="","",'2. PPTO CONSOLIDADO'!G71)</f>
        <v>0</v>
      </c>
      <c r="D827" s="118" t="str">
        <f>+IFERROR(C827/'2. PPTO CONSOLIDADO'!$G$1307,"")</f>
        <v/>
      </c>
    </row>
    <row r="828" spans="1:4" ht="25.5">
      <c r="A828" t="str">
        <f>+'2. PPTO CONSOLIDADO'!A467</f>
        <v>8.2.2.5</v>
      </c>
      <c r="B828" s="117" t="str">
        <f>+'2. PPTO CONSOLIDADO'!B467</f>
        <v>Tubería acero 1 1/2" (incluye accesorios)</v>
      </c>
      <c r="C828" s="122">
        <f>+IF('2. PPTO CONSOLIDADO'!G467="","",'2. PPTO CONSOLIDADO'!G467)</f>
        <v>0</v>
      </c>
      <c r="D828" s="118" t="str">
        <f>+IFERROR(C828/'2. PPTO CONSOLIDADO'!$G$1307,"")</f>
        <v/>
      </c>
    </row>
    <row r="829" spans="1:4" ht="38.25">
      <c r="A829" t="str">
        <f>+'2. PPTO CONSOLIDADO'!A782</f>
        <v>10.8.5</v>
      </c>
      <c r="B829" s="117" t="str">
        <f>+'2. PPTO CONSOLIDADO'!B782</f>
        <v>Suministro, instalación, y configuración de acuerdo a especificaciones técnicas de bases para detector aisladora</v>
      </c>
      <c r="C829" s="122">
        <f>+IF('2. PPTO CONSOLIDADO'!G782="","",'2. PPTO CONSOLIDADO'!G782)</f>
        <v>0</v>
      </c>
      <c r="D829" s="118" t="str">
        <f>+IFERROR(C829/'2. PPTO CONSOLIDADO'!$G$1307,"")</f>
        <v/>
      </c>
    </row>
    <row r="830" spans="1:4" ht="76.5">
      <c r="A830" t="str">
        <f>+'2. PPTO CONSOLIDADO'!A646</f>
        <v>10.2.5.14</v>
      </c>
      <c r="B830" s="117" t="str">
        <f>+'2. PPTO CONSOLIDADO'!B646</f>
        <v>salida sensor doble tecnología: incluye tuberia pvc regateada por pared, resane, el interruptor, elementos de fijacion y demas accesorios ne cesarios para la correcta instalacion y funcionamiento</v>
      </c>
      <c r="C830" s="122">
        <f>+IF('2. PPTO CONSOLIDADO'!G646="","",'2. PPTO CONSOLIDADO'!G646)</f>
        <v>0</v>
      </c>
      <c r="D830" s="118" t="str">
        <f>+IFERROR(C830/'2. PPTO CONSOLIDADO'!$G$1307,"")</f>
        <v/>
      </c>
    </row>
    <row r="831" spans="1:4">
      <c r="A831" t="e">
        <f>+'2. PPTO CONSOLIDADO'!#REF!</f>
        <v>#REF!</v>
      </c>
      <c r="B831" s="117" t="e">
        <f>+'2. PPTO CONSOLIDADO'!#REF!</f>
        <v>#REF!</v>
      </c>
      <c r="C831" s="122" t="e">
        <f>+IF('2. PPTO CONSOLIDADO'!#REF!="","",'2. PPTO CONSOLIDADO'!#REF!)</f>
        <v>#REF!</v>
      </c>
      <c r="D831" s="118" t="str">
        <f>+IFERROR(C831/'2. PPTO CONSOLIDADO'!$G$1307,"")</f>
        <v/>
      </c>
    </row>
    <row r="832" spans="1:4" ht="51">
      <c r="A832" t="str">
        <f>+'2. PPTO CONSOLIDADO'!A28</f>
        <v>2.1.10</v>
      </c>
      <c r="B832" s="117" t="str">
        <f>+'2. PPTO CONSOLIDADO'!B28</f>
        <v>Relleno manual con material seleccionado de sitio. Incluye extendido, humedecimiento y compactación.</v>
      </c>
      <c r="C832" s="122">
        <f>+IF('2. PPTO CONSOLIDADO'!G28="","",'2. PPTO CONSOLIDADO'!G28)</f>
        <v>0</v>
      </c>
      <c r="D832" s="118" t="str">
        <f>+IFERROR(C832/'2. PPTO CONSOLIDADO'!$G$1307,"")</f>
        <v/>
      </c>
    </row>
    <row r="833" spans="1:4" ht="38.25">
      <c r="A833" t="str">
        <f>+'2. PPTO CONSOLIDADO'!A961</f>
        <v>12.1.4.5</v>
      </c>
      <c r="B833" s="117" t="str">
        <f>+'2. PPTO CONSOLIDADO'!B961</f>
        <v>Tubería de cobre rígida tipo K 3/4” O.D, aislamiento de célula cerrada 1/2” de espesor, accesorios</v>
      </c>
      <c r="C833" s="122">
        <f>+IF('2. PPTO CONSOLIDADO'!G961="","",'2. PPTO CONSOLIDADO'!G961)</f>
        <v>0</v>
      </c>
      <c r="D833" s="118" t="str">
        <f>+IFERROR(C833/'2. PPTO CONSOLIDADO'!$G$1307,"")</f>
        <v/>
      </c>
    </row>
    <row r="834" spans="1:4" ht="153">
      <c r="A834" t="str">
        <f>+'2. PPTO CONSOLIDADO'!A513</f>
        <v>8.3.6.3</v>
      </c>
      <c r="B834" s="117" t="str">
        <f>+'2. PPTO CONSOLIDADO'!B513</f>
        <v xml:space="preserve">Válvula OS&amp;Y 3", vástago ascendente BS5163 PN16 o ANSI 125, extremos bridados, cuña Flexible, 250 psi/17.2 Bar Non-Shock trabajo en frío, (160° F/71° C) temperatura máxima de funcionamiento, se debe ajustar a AWWW C509, interior y exterior electrostática-mente aplicado fusión, cubierta de pintura epoxico-por AWWA C-550. Incluye pre-ranurado del vástago para el interruptor de supervisión, taladrado y roscado. </v>
      </c>
      <c r="C834" s="122">
        <f>+IF('2. PPTO CONSOLIDADO'!G513="","",'2. PPTO CONSOLIDADO'!G513)</f>
        <v>0</v>
      </c>
      <c r="D834" s="118" t="str">
        <f>+IFERROR(C834/'2. PPTO CONSOLIDADO'!$G$1307,"")</f>
        <v/>
      </c>
    </row>
    <row r="835" spans="1:4" ht="38.25">
      <c r="A835" t="str">
        <f>+'2. PPTO CONSOLIDADO'!A841</f>
        <v>10.16.4.6</v>
      </c>
      <c r="B835" s="117" t="str">
        <f>+'2. PPTO CONSOLIDADO'!B841</f>
        <v>Suministro, instalación. de acuerdo a especificaciones técnicas de conector lc 50 um multimodo.</v>
      </c>
      <c r="C835" s="122">
        <f>+IF('2. PPTO CONSOLIDADO'!G841="","",'2. PPTO CONSOLIDADO'!G841)</f>
        <v>0</v>
      </c>
      <c r="D835" s="118" t="str">
        <f>+IFERROR(C835/'2. PPTO CONSOLIDADO'!$G$1307,"")</f>
        <v/>
      </c>
    </row>
    <row r="836" spans="1:4" ht="38.25">
      <c r="A836" t="str">
        <f>+'2. PPTO CONSOLIDADO'!A1074</f>
        <v>12.3.2.3</v>
      </c>
      <c r="B836" s="117" t="str">
        <f>+'2. PPTO CONSOLIDADO'!B1074</f>
        <v>Condensadora para conservacion, R-404, 41125 Btu/hr, 208V-3Ph-60Hz, potencia total 4.1 kW</v>
      </c>
      <c r="C836" s="122">
        <f>+IF('2. PPTO CONSOLIDADO'!G1074="","",'2. PPTO CONSOLIDADO'!G1074)</f>
        <v>0</v>
      </c>
      <c r="D836" s="118" t="str">
        <f>+IFERROR(C836/'2. PPTO CONSOLIDADO'!$G$1307,"")</f>
        <v/>
      </c>
    </row>
    <row r="837" spans="1:4" ht="89.25">
      <c r="A837" t="str">
        <f>+'2. PPTO CONSOLIDADO'!A192</f>
        <v>3.2.5.32</v>
      </c>
      <c r="B837" s="117" t="str">
        <f>+'2. PPTO CONSOLIDADO'!B192</f>
        <v>Electrobomba sumergible tipo eyectora para aguas limpias (Q= 10,00 LPS, H=66,00m, P=12 HP), incluye conexiones y tablero eléctrico, flotadores de control de nivel, y demás elementos para su correcto funcionamiento.</v>
      </c>
      <c r="C837" s="122">
        <f>+IF('2. PPTO CONSOLIDADO'!G192="","",'2. PPTO CONSOLIDADO'!G192)</f>
        <v>0</v>
      </c>
      <c r="D837" s="118" t="str">
        <f>+IFERROR(C837/'2. PPTO CONSOLIDADO'!$G$1307,"")</f>
        <v/>
      </c>
    </row>
    <row r="838" spans="1:4" ht="89.25">
      <c r="A838" t="str">
        <f>+'2. PPTO CONSOLIDADO'!A237</f>
        <v>3.2.5.79</v>
      </c>
      <c r="B838" s="117" t="str">
        <f>+'2. PPTO CONSOLIDADO'!B237</f>
        <v>Electrobomba sumergible tipo lapicero 4" con empaquetadura refrigerante (Q=10,75 LPS, H=61,00m, P=12,00 HP), incluye conexiones y tablero eléctrico, flotadores de control de nivel, y demás elementos para su correcto funcionamiento.</v>
      </c>
      <c r="C838" s="122">
        <f>+IF('2. PPTO CONSOLIDADO'!G237="","",'2. PPTO CONSOLIDADO'!G237)</f>
        <v>0</v>
      </c>
      <c r="D838" s="118" t="str">
        <f>+IFERROR(C838/'2. PPTO CONSOLIDADO'!$G$1307,"")</f>
        <v/>
      </c>
    </row>
    <row r="839" spans="1:4" ht="140.25">
      <c r="A839" t="str">
        <f>+'2. PPTO CONSOLIDADO'!A1299</f>
        <v>26.3.3.1</v>
      </c>
      <c r="B839" s="117" t="str">
        <f>+'2. PPTO CONSOLIDADO'!B1299</f>
        <v>Señal metálica tubular. Tableros en lámina de poliester reforzado con aluminio, resistente al pandeo, impactos y al fuego. Material reflectivo en lámina tipo 1 o superior. La estructura de soporte elaborada en perfil en ángulo de hierro de dos pulgadas (2”) por dos pulgadas (2”) por un cuarto de pulgada (1/4”) con recubrimiento de pintura anticorrosiva y esmalte blanco.</v>
      </c>
      <c r="C839" s="122">
        <f>+IF('2. PPTO CONSOLIDADO'!G1299="","",'2. PPTO CONSOLIDADO'!G1299)</f>
        <v>0</v>
      </c>
      <c r="D839" s="118" t="str">
        <f>+IFERROR(C839/'2. PPTO CONSOLIDADO'!$G$1307,"")</f>
        <v/>
      </c>
    </row>
    <row r="840" spans="1:4">
      <c r="A840" t="str">
        <f>+'2. PPTO CONSOLIDADO'!A660</f>
        <v>10.2.8.8</v>
      </c>
      <c r="B840" s="117" t="str">
        <f>+'2. PPTO CONSOLIDADO'!B660</f>
        <v>Bala Pluto VCP 12W</v>
      </c>
      <c r="C840" s="122">
        <f>+IF('2. PPTO CONSOLIDADO'!G660="","",'2. PPTO CONSOLIDADO'!G660)</f>
        <v>0</v>
      </c>
      <c r="D840" s="118" t="str">
        <f>+IFERROR(C840/'2. PPTO CONSOLIDADO'!$G$1307,"")</f>
        <v/>
      </c>
    </row>
    <row r="841" spans="1:4">
      <c r="A841" t="e">
        <f>+'2. PPTO CONSOLIDADO'!#REF!</f>
        <v>#REF!</v>
      </c>
      <c r="B841" s="117" t="e">
        <f>+'2. PPTO CONSOLIDADO'!#REF!</f>
        <v>#REF!</v>
      </c>
      <c r="C841" s="122" t="e">
        <f>+IF('2. PPTO CONSOLIDADO'!#REF!="","",'2. PPTO CONSOLIDADO'!#REF!)</f>
        <v>#REF!</v>
      </c>
      <c r="D841" s="118" t="str">
        <f>+IFERROR(C841/'2. PPTO CONSOLIDADO'!$G$1307,"")</f>
        <v/>
      </c>
    </row>
    <row r="842" spans="1:4" ht="25.5">
      <c r="A842" t="str">
        <f>+'2. PPTO CONSOLIDADO'!A1289</f>
        <v>25.5.3.1</v>
      </c>
      <c r="B842" s="117" t="str">
        <f>+'2. PPTO CONSOLIDADO'!B1289</f>
        <v>Contenedores de raiz en ladrillo 1.10 x 1.10 m</v>
      </c>
      <c r="C842" s="122">
        <f>+IF('2. PPTO CONSOLIDADO'!G1289="","",'2. PPTO CONSOLIDADO'!G1289)</f>
        <v>0</v>
      </c>
      <c r="D842" s="118" t="str">
        <f>+IFERROR(C842/'2. PPTO CONSOLIDADO'!$G$1307,"")</f>
        <v/>
      </c>
    </row>
    <row r="843" spans="1:4" ht="38.25">
      <c r="A843" t="str">
        <f>+'2. PPTO CONSOLIDADO'!A375</f>
        <v>8.1.3.1.5</v>
      </c>
      <c r="B843" s="117" t="str">
        <f>+'2. PPTO CONSOLIDADO'!B375</f>
        <v>Registro bola, cuarto de vuelta, bronce cromado 1-1/2" ASTM B-62, incluye tapa de inspección</v>
      </c>
      <c r="C843" s="122">
        <f>+IF('2. PPTO CONSOLIDADO'!G375="","",'2. PPTO CONSOLIDADO'!G375)</f>
        <v>0</v>
      </c>
      <c r="D843" s="118" t="str">
        <f>+IFERROR(C843/'2. PPTO CONSOLIDADO'!$G$1307,"")</f>
        <v/>
      </c>
    </row>
    <row r="844" spans="1:4" ht="76.5">
      <c r="A844" t="str">
        <f>+'2. PPTO CONSOLIDADO'!A493</f>
        <v>8.3.2.56</v>
      </c>
      <c r="B844" s="117" t="str">
        <f>+'2. PPTO CONSOLIDADO'!B493</f>
        <v xml:space="preserve">Tee mecánica Ranurada o roscada o acople con salida U/L &amp; FM, 3" x 1 1/2", Hierro Dúctil ASTM A536, Grado 65-45-13. Incluye suministro e instalación, coupling contemplados en la tubería. </v>
      </c>
      <c r="C844" s="122">
        <f>+IF('2. PPTO CONSOLIDADO'!G493="","",'2. PPTO CONSOLIDADO'!G493)</f>
        <v>0</v>
      </c>
      <c r="D844" s="118" t="str">
        <f>+IFERROR(C844/'2. PPTO CONSOLIDADO'!$G$1307,"")</f>
        <v/>
      </c>
    </row>
    <row r="845" spans="1:4" ht="38.25">
      <c r="A845" t="str">
        <f>+'2. PPTO CONSOLIDADO'!A818</f>
        <v>10.16.1.6</v>
      </c>
      <c r="B845" s="117" t="str">
        <f>+'2. PPTO CONSOLIDADO'!B818</f>
        <v>Suministro, instalación, y marquillaje de acuerdo a especificaciones técnicas de jack, Cat 6A, UTP 10G rojo voz</v>
      </c>
      <c r="C845" s="122">
        <f>+IF('2. PPTO CONSOLIDADO'!G818="","",'2. PPTO CONSOLIDADO'!G818)</f>
        <v>0</v>
      </c>
      <c r="D845" s="118" t="str">
        <f>+IFERROR(C845/'2. PPTO CONSOLIDADO'!$G$1307,"")</f>
        <v/>
      </c>
    </row>
    <row r="846" spans="1:4" ht="25.5">
      <c r="A846" t="str">
        <f>+'2. PPTO CONSOLIDADO'!A954</f>
        <v>12.1.3.32</v>
      </c>
      <c r="B846" s="117" t="str">
        <f>+'2. PPTO CONSOLIDADO'!B954</f>
        <v>Difusor rotacional, 24" X 24" conexión 10"</v>
      </c>
      <c r="C846" s="122">
        <f>+IF('2. PPTO CONSOLIDADO'!G954="","",'2. PPTO CONSOLIDADO'!G954)</f>
        <v>0</v>
      </c>
      <c r="D846" s="118" t="str">
        <f>+IFERROR(C846/'2. PPTO CONSOLIDADO'!$G$1307,"")</f>
        <v/>
      </c>
    </row>
    <row r="847" spans="1:4">
      <c r="A847" t="e">
        <f>+'2. PPTO CONSOLIDADO'!#REF!</f>
        <v>#REF!</v>
      </c>
      <c r="B847" s="117" t="e">
        <f>+'2. PPTO CONSOLIDADO'!#REF!</f>
        <v>#REF!</v>
      </c>
      <c r="C847" s="122" t="e">
        <f>+IF('2. PPTO CONSOLIDADO'!#REF!="","",'2. PPTO CONSOLIDADO'!#REF!)</f>
        <v>#REF!</v>
      </c>
      <c r="D847" s="118" t="str">
        <f>+IFERROR(C847/'2. PPTO CONSOLIDADO'!$G$1307,"")</f>
        <v/>
      </c>
    </row>
    <row r="848" spans="1:4" ht="51">
      <c r="A848" t="str">
        <f>+'2. PPTO CONSOLIDADO'!A825</f>
        <v>10.16.2.6</v>
      </c>
      <c r="B848" s="117" t="str">
        <f>+'2. PPTO CONSOLIDADO'!B825</f>
        <v>Suministro, instalación, de acuerdo a especificaciones técnicas de organizador doble sin tapa con protección de radio de curvatura.</v>
      </c>
      <c r="C848" s="122">
        <f>+IF('2. PPTO CONSOLIDADO'!G825="","",'2. PPTO CONSOLIDADO'!G825)</f>
        <v>0</v>
      </c>
      <c r="D848" s="118" t="str">
        <f>+IFERROR(C848/'2. PPTO CONSOLIDADO'!$G$1307,"")</f>
        <v/>
      </c>
    </row>
    <row r="849" spans="1:4" ht="51">
      <c r="A849" t="str">
        <f>+'2. PPTO CONSOLIDADO'!A829</f>
        <v>10.16.2.10</v>
      </c>
      <c r="B849" s="117" t="str">
        <f>+'2. PPTO CONSOLIDADO'!B829</f>
        <v>Suministro, instalación, y marquillaje. de acuerdo a especificaciones técnicas de patch cord 10G, mod 8, 5ft (1,5 metros), rojo.</v>
      </c>
      <c r="C849" s="122">
        <f>+IF('2. PPTO CONSOLIDADO'!G829="","",'2. PPTO CONSOLIDADO'!G829)</f>
        <v>0</v>
      </c>
      <c r="D849" s="118" t="str">
        <f>+IFERROR(C849/'2. PPTO CONSOLIDADO'!$G$1307,"")</f>
        <v/>
      </c>
    </row>
    <row r="850" spans="1:4">
      <c r="A850" t="e">
        <f>+'2. PPTO CONSOLIDADO'!#REF!</f>
        <v>#REF!</v>
      </c>
      <c r="B850" s="117" t="e">
        <f>+'2. PPTO CONSOLIDADO'!#REF!</f>
        <v>#REF!</v>
      </c>
      <c r="C850" s="122" t="e">
        <f>+IF('2. PPTO CONSOLIDADO'!#REF!="","",'2. PPTO CONSOLIDADO'!#REF!)</f>
        <v>#REF!</v>
      </c>
      <c r="D850" s="118" t="str">
        <f>+IFERROR(C850/'2. PPTO CONSOLIDADO'!$G$1307,"")</f>
        <v/>
      </c>
    </row>
    <row r="851" spans="1:4">
      <c r="A851" t="e">
        <f>+'2. PPTO CONSOLIDADO'!#REF!</f>
        <v>#REF!</v>
      </c>
      <c r="B851" s="117" t="e">
        <f>+'2. PPTO CONSOLIDADO'!#REF!</f>
        <v>#REF!</v>
      </c>
      <c r="C851" s="122" t="e">
        <f>+IF('2. PPTO CONSOLIDADO'!#REF!="","",'2. PPTO CONSOLIDADO'!#REF!)</f>
        <v>#REF!</v>
      </c>
      <c r="D851" s="118" t="str">
        <f>+IFERROR(C851/'2. PPTO CONSOLIDADO'!$G$1307,"")</f>
        <v/>
      </c>
    </row>
    <row r="852" spans="1:4" ht="38.25">
      <c r="A852" t="str">
        <f>+'2. PPTO CONSOLIDADO'!A1080</f>
        <v>12.4.1.4</v>
      </c>
      <c r="B852" s="117" t="str">
        <f>+'2. PPTO CONSOLIDADO'!B1080</f>
        <v>Tubería acero sch 1 1/4", incluye soportes, accesorios y Aislamiento fibra de vidrio</v>
      </c>
      <c r="C852" s="122">
        <f>+IF('2. PPTO CONSOLIDADO'!G1080="","",'2. PPTO CONSOLIDADO'!G1080)</f>
        <v>0</v>
      </c>
      <c r="D852" s="118" t="str">
        <f>+IFERROR(C852/'2. PPTO CONSOLIDADO'!$G$1307,"")</f>
        <v/>
      </c>
    </row>
    <row r="853" spans="1:4">
      <c r="A853" t="e">
        <f>+'2. PPTO CONSOLIDADO'!#REF!</f>
        <v>#REF!</v>
      </c>
      <c r="B853" s="117" t="e">
        <f>+'2. PPTO CONSOLIDADO'!#REF!</f>
        <v>#REF!</v>
      </c>
      <c r="C853" s="122" t="e">
        <f>+IF('2. PPTO CONSOLIDADO'!#REF!="","",'2. PPTO CONSOLIDADO'!#REF!)</f>
        <v>#REF!</v>
      </c>
      <c r="D853" s="118" t="str">
        <f>+IFERROR(C853/'2. PPTO CONSOLIDADO'!$G$1307,"")</f>
        <v/>
      </c>
    </row>
    <row r="854" spans="1:4" ht="38.25">
      <c r="A854" t="str">
        <f>+'2. PPTO CONSOLIDADO'!A1036</f>
        <v>12.2.6.3</v>
      </c>
      <c r="B854" s="117" t="str">
        <f>+'2. PPTO CONSOLIDADO'!B1036</f>
        <v>Unidad evaporadora tipo muro alto VRV, 12.000 Btu/hr ARI, 600 CFM, 208V-2Ph-60Hz, R-410A</v>
      </c>
      <c r="C854" s="122">
        <f>+IF('2. PPTO CONSOLIDADO'!G1036="","",'2. PPTO CONSOLIDADO'!G1036)</f>
        <v>0</v>
      </c>
      <c r="D854" s="118" t="str">
        <f>+IFERROR(C854/'2. PPTO CONSOLIDADO'!$G$1307,"")</f>
        <v/>
      </c>
    </row>
    <row r="855" spans="1:4">
      <c r="A855" t="str">
        <f>+'2. PPTO CONSOLIDADO'!A187</f>
        <v>3.2.5.27</v>
      </c>
      <c r="B855" s="117" t="str">
        <f>+'2. PPTO CONSOLIDADO'!B187</f>
        <v xml:space="preserve">Válvula tipo charnela, Ø12" </v>
      </c>
      <c r="C855" s="122">
        <f>+IF('2. PPTO CONSOLIDADO'!G187="","",'2. PPTO CONSOLIDADO'!G187)</f>
        <v>0</v>
      </c>
      <c r="D855" s="118" t="str">
        <f>+IFERROR(C855/'2. PPTO CONSOLIDADO'!$G$1307,"")</f>
        <v/>
      </c>
    </row>
    <row r="856" spans="1:4" ht="38.25">
      <c r="A856" t="str">
        <f>+'2. PPTO CONSOLIDADO'!A186</f>
        <v>3.2.5.26</v>
      </c>
      <c r="B856" s="117" t="str">
        <f>+'2. PPTO CONSOLIDADO'!B186</f>
        <v xml:space="preserve">Columna de maniobra en HD, incluye rueda de manejo (h=1,00 m) y guia vástago. </v>
      </c>
      <c r="C856" s="122">
        <f>+IF('2. PPTO CONSOLIDADO'!G186="","",'2. PPTO CONSOLIDADO'!G186)</f>
        <v>0</v>
      </c>
      <c r="D856" s="118" t="str">
        <f>+IFERROR(C856/'2. PPTO CONSOLIDADO'!$G$1307,"")</f>
        <v/>
      </c>
    </row>
    <row r="857" spans="1:4" ht="51">
      <c r="A857" t="str">
        <f>+'2. PPTO CONSOLIDADO'!A337</f>
        <v>6.1.12.7</v>
      </c>
      <c r="B857" s="117" t="str">
        <f>+'2. PPTO CONSOLIDADO'!B337</f>
        <v>Mesa en concreto armado de 4500 PSI pedestal central. Acabado liso color gris claro. Dimensiones: Diámetro 1,38 m alto 0,80 m</v>
      </c>
      <c r="C857" s="122">
        <f>+IF('2. PPTO CONSOLIDADO'!G337="","",'2. PPTO CONSOLIDADO'!G337)</f>
        <v>0</v>
      </c>
      <c r="D857" s="118" t="str">
        <f>+IFERROR(C857/'2. PPTO CONSOLIDADO'!$G$1307,"")</f>
        <v/>
      </c>
    </row>
    <row r="858" spans="1:4">
      <c r="A858" t="e">
        <f>+'2. PPTO CONSOLIDADO'!#REF!</f>
        <v>#REF!</v>
      </c>
      <c r="B858" s="117" t="e">
        <f>+'2. PPTO CONSOLIDADO'!#REF!</f>
        <v>#REF!</v>
      </c>
      <c r="C858" s="122" t="e">
        <f>+IF('2. PPTO CONSOLIDADO'!#REF!="","",'2. PPTO CONSOLIDADO'!#REF!)</f>
        <v>#REF!</v>
      </c>
      <c r="D858" s="118" t="str">
        <f>+IFERROR(C858/'2. PPTO CONSOLIDADO'!$G$1307,"")</f>
        <v/>
      </c>
    </row>
    <row r="859" spans="1:4">
      <c r="A859" t="e">
        <f>+'2. PPTO CONSOLIDADO'!#REF!</f>
        <v>#REF!</v>
      </c>
      <c r="B859" s="117" t="e">
        <f>+'2. PPTO CONSOLIDADO'!#REF!</f>
        <v>#REF!</v>
      </c>
      <c r="C859" s="122" t="e">
        <f>+IF('2. PPTO CONSOLIDADO'!#REF!="","",'2. PPTO CONSOLIDADO'!#REF!)</f>
        <v>#REF!</v>
      </c>
      <c r="D859" s="118" t="str">
        <f>+IFERROR(C859/'2. PPTO CONSOLIDADO'!$G$1307,"")</f>
        <v/>
      </c>
    </row>
    <row r="860" spans="1:4" ht="38.25">
      <c r="A860" t="str">
        <f>+'2. PPTO CONSOLIDADO'!A983</f>
        <v>12.2.1.2</v>
      </c>
      <c r="B860" s="117" t="str">
        <f>+'2. PPTO CONSOLIDADO'!B983</f>
        <v>Unidad evaporadora tipo cassette cuatro vías, 18.000 Btu/hr ARI, 600 CFM, 208V-2Ph-60Hz, R-410A</v>
      </c>
      <c r="C860" s="122">
        <f>+IF('2. PPTO CONSOLIDADO'!G983="","",'2. PPTO CONSOLIDADO'!G983)</f>
        <v>0</v>
      </c>
      <c r="D860" s="118" t="str">
        <f>+IFERROR(C860/'2. PPTO CONSOLIDADO'!$G$1307,"")</f>
        <v/>
      </c>
    </row>
    <row r="861" spans="1:4">
      <c r="A861" t="e">
        <f>+'2. PPTO CONSOLIDADO'!#REF!</f>
        <v>#REF!</v>
      </c>
      <c r="B861" s="117" t="e">
        <f>+'2. PPTO CONSOLIDADO'!#REF!</f>
        <v>#REF!</v>
      </c>
      <c r="C861" s="122" t="e">
        <f>+IF('2. PPTO CONSOLIDADO'!#REF!="","",'2. PPTO CONSOLIDADO'!#REF!)</f>
        <v>#REF!</v>
      </c>
      <c r="D861" s="118" t="str">
        <f>+IFERROR(C861/'2. PPTO CONSOLIDADO'!$G$1307,"")</f>
        <v/>
      </c>
    </row>
    <row r="862" spans="1:4" ht="89.25">
      <c r="A862" t="str">
        <f>+'2. PPTO CONSOLIDADO'!A344</f>
        <v>7.1.2.10</v>
      </c>
      <c r="B862" s="117" t="str">
        <f>+'2. PPTO CONSOLIDADO'!B344</f>
        <v>Muro en panelería seca láminas en fibrocemento e= 12 mm (dos caras), acabado liso para divisiones interiores con pintura vinílica tipo Pintuco o equivalente + elementos de fijación en acero galvanizado, especificaciones según fabricante.</v>
      </c>
      <c r="C862" s="122">
        <f>+IF('2. PPTO CONSOLIDADO'!G344="","",'2. PPTO CONSOLIDADO'!G344)</f>
        <v>0</v>
      </c>
      <c r="D862" s="118" t="str">
        <f>+IFERROR(C862/'2. PPTO CONSOLIDADO'!$G$1307,"")</f>
        <v/>
      </c>
    </row>
    <row r="863" spans="1:4" ht="25.5">
      <c r="A863" t="str">
        <f>+'2. PPTO CONSOLIDADO'!A228</f>
        <v>3.2.5.69</v>
      </c>
      <c r="B863" s="117" t="str">
        <f>+'2. PPTO CONSOLIDADO'!B228</f>
        <v>Válvula antiretorno (cheque) HD. - Tanque agua potable Zona 1</v>
      </c>
      <c r="C863" s="122">
        <f>+IF('2. PPTO CONSOLIDADO'!G228="","",'2. PPTO CONSOLIDADO'!G228)</f>
        <v>0</v>
      </c>
      <c r="D863" s="118" t="str">
        <f>+IFERROR(C863/'2. PPTO CONSOLIDADO'!$G$1307,"")</f>
        <v/>
      </c>
    </row>
    <row r="864" spans="1:4" ht="25.5">
      <c r="A864" t="str">
        <f>+'2. PPTO CONSOLIDADO'!A241</f>
        <v>3.2.5.83</v>
      </c>
      <c r="B864" s="117" t="str">
        <f>+'2. PPTO CONSOLIDADO'!B241</f>
        <v>Válvula antiretorno (cheque) HD. - Tanque agua recirculada Zona 1</v>
      </c>
      <c r="C864" s="122">
        <f>+IF('2. PPTO CONSOLIDADO'!G241="","",'2. PPTO CONSOLIDADO'!G241)</f>
        <v>0</v>
      </c>
      <c r="D864" s="118" t="str">
        <f>+IFERROR(C864/'2. PPTO CONSOLIDADO'!$G$1307,"")</f>
        <v/>
      </c>
    </row>
    <row r="865" spans="1:4" ht="25.5">
      <c r="A865" t="str">
        <f>+'2. PPTO CONSOLIDADO'!A357</f>
        <v>8.1.1.5</v>
      </c>
      <c r="B865" s="117" t="str">
        <f>+'2. PPTO CONSOLIDADO'!B357</f>
        <v>Tubería PVC-P diámetro 1-1/2". Incluye soportes y accesorios</v>
      </c>
      <c r="C865" s="122">
        <f>+IF('2. PPTO CONSOLIDADO'!G357="","",'2. PPTO CONSOLIDADO'!G357)</f>
        <v>0</v>
      </c>
      <c r="D865" s="118" t="str">
        <f>+IFERROR(C865/'2. PPTO CONSOLIDADO'!$G$1307,"")</f>
        <v/>
      </c>
    </row>
    <row r="866" spans="1:4">
      <c r="A866" t="e">
        <f>+'2. PPTO CONSOLIDADO'!#REF!</f>
        <v>#REF!</v>
      </c>
      <c r="B866" s="117" t="e">
        <f>+'2. PPTO CONSOLIDADO'!#REF!</f>
        <v>#REF!</v>
      </c>
      <c r="C866" s="122" t="e">
        <f>+IF('2. PPTO CONSOLIDADO'!#REF!="","",'2. PPTO CONSOLIDADO'!#REF!)</f>
        <v>#REF!</v>
      </c>
      <c r="D866" s="118" t="str">
        <f>+IFERROR(C866/'2. PPTO CONSOLIDADO'!$G$1307,"")</f>
        <v/>
      </c>
    </row>
    <row r="867" spans="1:4" ht="102">
      <c r="A867" t="str">
        <f>+'2. PPTO CONSOLIDADO'!A343</f>
        <v>7.1.2.9</v>
      </c>
      <c r="B867" s="117" t="str">
        <f>+'2. PPTO CONSOLIDADO'!B343</f>
        <v>Muros en panelería seca láminas en fibrocemento 12 mm (dos caras) con blindaje plomados ambas caras. La especificaciones técnicas del plomo deben ser revisadas con un especialista, teniendo en cuenta los requerimientos de los equipos a utilizar.</v>
      </c>
      <c r="C867" s="122">
        <f>+IF('2. PPTO CONSOLIDADO'!G343="","",'2. PPTO CONSOLIDADO'!G343)</f>
        <v>0</v>
      </c>
      <c r="D867" s="118" t="str">
        <f>+IFERROR(C867/'2. PPTO CONSOLIDADO'!$G$1307,"")</f>
        <v/>
      </c>
    </row>
    <row r="868" spans="1:4" ht="38.25">
      <c r="A868" t="str">
        <f>+'2. PPTO CONSOLIDADO'!A324</f>
        <v>6.1.8.3</v>
      </c>
      <c r="B868" s="117" t="str">
        <f>+'2. PPTO CONSOLIDADO'!B324</f>
        <v>Mesón en concreto reforzado de 3000 PSI baños en acabado cerámico color blanco 20x20 . E=0,10</v>
      </c>
      <c r="C868" s="122">
        <f>+IF('2. PPTO CONSOLIDADO'!G324="","",'2. PPTO CONSOLIDADO'!G324)</f>
        <v>0</v>
      </c>
      <c r="D868" s="118" t="str">
        <f>+IFERROR(C868/'2. PPTO CONSOLIDADO'!$G$1307,"")</f>
        <v/>
      </c>
    </row>
    <row r="869" spans="1:4">
      <c r="A869" t="e">
        <f>+'2. PPTO CONSOLIDADO'!#REF!</f>
        <v>#REF!</v>
      </c>
      <c r="B869" s="117" t="e">
        <f>+'2. PPTO CONSOLIDADO'!#REF!</f>
        <v>#REF!</v>
      </c>
      <c r="C869" s="122" t="e">
        <f>+IF('2. PPTO CONSOLIDADO'!#REF!="","",'2. PPTO CONSOLIDADO'!#REF!)</f>
        <v>#REF!</v>
      </c>
      <c r="D869" s="118" t="str">
        <f>+IFERROR(C869/'2. PPTO CONSOLIDADO'!$G$1307,"")</f>
        <v/>
      </c>
    </row>
    <row r="870" spans="1:4" ht="38.25">
      <c r="A870" t="str">
        <f>+'2. PPTO CONSOLIDADO'!A822</f>
        <v>10.16.2.3</v>
      </c>
      <c r="B870" s="117" t="str">
        <f>+'2. PPTO CONSOLIDADO'!B822</f>
        <v>Suministro, instalación, y marquillaje. de acuerdo a especificaciones técnicas de organizador vertical 45 rack units</v>
      </c>
      <c r="C870" s="122">
        <f>+IF('2. PPTO CONSOLIDADO'!G822="","",'2. PPTO CONSOLIDADO'!G822)</f>
        <v>0</v>
      </c>
      <c r="D870" s="118" t="str">
        <f>+IFERROR(C870/'2. PPTO CONSOLIDADO'!$G$1307,"")</f>
        <v/>
      </c>
    </row>
    <row r="871" spans="1:4">
      <c r="A871" t="e">
        <f>+'2. PPTO CONSOLIDADO'!#REF!</f>
        <v>#REF!</v>
      </c>
      <c r="B871" s="117" t="e">
        <f>+'2. PPTO CONSOLIDADO'!#REF!</f>
        <v>#REF!</v>
      </c>
      <c r="C871" s="122" t="e">
        <f>+IF('2. PPTO CONSOLIDADO'!#REF!="","",'2. PPTO CONSOLIDADO'!#REF!)</f>
        <v>#REF!</v>
      </c>
      <c r="D871" s="118" t="str">
        <f>+IFERROR(C871/'2. PPTO CONSOLIDADO'!$G$1307,"")</f>
        <v/>
      </c>
    </row>
    <row r="872" spans="1:4">
      <c r="A872" t="e">
        <f>+'2. PPTO CONSOLIDADO'!#REF!</f>
        <v>#REF!</v>
      </c>
      <c r="B872" s="117" t="e">
        <f>+'2. PPTO CONSOLIDADO'!#REF!</f>
        <v>#REF!</v>
      </c>
      <c r="C872" s="122" t="e">
        <f>+IF('2. PPTO CONSOLIDADO'!#REF!="","",'2. PPTO CONSOLIDADO'!#REF!)</f>
        <v>#REF!</v>
      </c>
      <c r="D872" s="118" t="str">
        <f>+IFERROR(C872/'2. PPTO CONSOLIDADO'!$G$1307,"")</f>
        <v/>
      </c>
    </row>
    <row r="873" spans="1:4">
      <c r="A873" t="e">
        <f>+'2. PPTO CONSOLIDADO'!#REF!</f>
        <v>#REF!</v>
      </c>
      <c r="B873" s="117" t="e">
        <f>+'2. PPTO CONSOLIDADO'!#REF!</f>
        <v>#REF!</v>
      </c>
      <c r="C873" s="122" t="e">
        <f>+IF('2. PPTO CONSOLIDADO'!#REF!="","",'2. PPTO CONSOLIDADO'!#REF!)</f>
        <v>#REF!</v>
      </c>
      <c r="D873" s="118" t="str">
        <f>+IFERROR(C873/'2. PPTO CONSOLIDADO'!$G$1307,"")</f>
        <v/>
      </c>
    </row>
    <row r="874" spans="1:4">
      <c r="A874" t="str">
        <f>+'2. PPTO CONSOLIDADO'!A445</f>
        <v>8.1.12.3</v>
      </c>
      <c r="B874" s="117" t="str">
        <f>+'2. PPTO CONSOLIDADO'!B445</f>
        <v>Tapón de inspección en piso 4"</v>
      </c>
      <c r="C874" s="122">
        <f>+IF('2. PPTO CONSOLIDADO'!G445="","",'2. PPTO CONSOLIDADO'!G445)</f>
        <v>0</v>
      </c>
      <c r="D874" s="118" t="str">
        <f>+IFERROR(C874/'2. PPTO CONSOLIDADO'!$G$1307,"")</f>
        <v/>
      </c>
    </row>
    <row r="875" spans="1:4" ht="89.25">
      <c r="A875" t="str">
        <f>+'2. PPTO CONSOLIDADO'!A224</f>
        <v>3.2.5.65</v>
      </c>
      <c r="B875" s="117" t="str">
        <f>+'2. PPTO CONSOLIDADO'!B224</f>
        <v>Electrobomba sumergible tipo lapicero 4" con empaquetadura refrigerante (Q=7,70 LPS, H=58,00m, P=8,4 HP), incluye conexiones y tablero eléctrico, flotadores de control de nivel, y demás elementos para su correcto funcionamiento.</v>
      </c>
      <c r="C875" s="122">
        <f>+IF('2. PPTO CONSOLIDADO'!G224="","",'2. PPTO CONSOLIDADO'!G224)</f>
        <v>0</v>
      </c>
      <c r="D875" s="118" t="str">
        <f>+IFERROR(C875/'2. PPTO CONSOLIDADO'!$G$1307,"")</f>
        <v/>
      </c>
    </row>
    <row r="876" spans="1:4" ht="38.25">
      <c r="A876" t="str">
        <f>+'2. PPTO CONSOLIDADO'!A932</f>
        <v>12.1.3.6</v>
      </c>
      <c r="B876" s="117" t="str">
        <f>+'2. PPTO CONSOLIDADO'!B932</f>
        <v xml:space="preserve"> Rejilla de retorno y/o extracción, aleta fija, 6" X 6", dámper piñón hojas opuestas, color blanco</v>
      </c>
      <c r="C876" s="122">
        <f>+IF('2. PPTO CONSOLIDADO'!G932="","",'2. PPTO CONSOLIDADO'!G932)</f>
        <v>0</v>
      </c>
      <c r="D876" s="118" t="str">
        <f>+IFERROR(C876/'2. PPTO CONSOLIDADO'!$G$1307,"")</f>
        <v/>
      </c>
    </row>
    <row r="877" spans="1:4" ht="38.25">
      <c r="A877" t="str">
        <f>+'2. PPTO CONSOLIDADO'!A813</f>
        <v>10.16.1.1</v>
      </c>
      <c r="B877" s="117" t="str">
        <f>+'2. PPTO CONSOLIDADO'!B813</f>
        <v>Suministro, instalación, y marquillaje de acuerdo a especificaciones técnicas de face plate blanco marfil sencillo.</v>
      </c>
      <c r="C877" s="122">
        <f>+IF('2. PPTO CONSOLIDADO'!G813="","",'2. PPTO CONSOLIDADO'!G813)</f>
        <v>0</v>
      </c>
      <c r="D877" s="118" t="str">
        <f>+IFERROR(C877/'2. PPTO CONSOLIDADO'!$G$1307,"")</f>
        <v/>
      </c>
    </row>
    <row r="878" spans="1:4" ht="25.5">
      <c r="A878" t="str">
        <f>+'2. PPTO CONSOLIDADO'!A435</f>
        <v>8.1.10.1.2</v>
      </c>
      <c r="B878" s="117" t="str">
        <f>+'2. PPTO CONSOLIDADO'!B435</f>
        <v>Tragante doble acero inoxidable, conexión 3"</v>
      </c>
      <c r="C878" s="122">
        <f>+IF('2. PPTO CONSOLIDADO'!G435="","",'2. PPTO CONSOLIDADO'!G435)</f>
        <v>0</v>
      </c>
      <c r="D878" s="118" t="str">
        <f>+IFERROR(C878/'2. PPTO CONSOLIDADO'!$G$1307,"")</f>
        <v/>
      </c>
    </row>
    <row r="879" spans="1:4" ht="25.5">
      <c r="A879" t="str">
        <f>+'2. PPTO CONSOLIDADO'!A1220</f>
        <v>21.1.46</v>
      </c>
      <c r="B879" s="117" t="str">
        <f>+'2. PPTO CONSOLIDADO'!B1220</f>
        <v>Lavadero prefabricado acabado en granito pulido blanco.</v>
      </c>
      <c r="C879" s="122">
        <f>+IF('2. PPTO CONSOLIDADO'!G1220="","",'2. PPTO CONSOLIDADO'!G1220)</f>
        <v>0</v>
      </c>
      <c r="D879" s="118" t="str">
        <f>+IFERROR(C879/'2. PPTO CONSOLIDADO'!$G$1307,"")</f>
        <v/>
      </c>
    </row>
    <row r="880" spans="1:4">
      <c r="A880" t="e">
        <f>+'2. PPTO CONSOLIDADO'!#REF!</f>
        <v>#REF!</v>
      </c>
      <c r="B880" s="117" t="e">
        <f>+'2. PPTO CONSOLIDADO'!#REF!</f>
        <v>#REF!</v>
      </c>
      <c r="C880" s="122" t="e">
        <f>+IF('2. PPTO CONSOLIDADO'!#REF!="","",'2. PPTO CONSOLIDADO'!#REF!)</f>
        <v>#REF!</v>
      </c>
      <c r="D880" s="118" t="str">
        <f>+IFERROR(C880/'2. PPTO CONSOLIDADO'!$G$1307,"")</f>
        <v/>
      </c>
    </row>
    <row r="881" spans="1:4">
      <c r="A881" t="e">
        <f>+'2. PPTO CONSOLIDADO'!#REF!</f>
        <v>#REF!</v>
      </c>
      <c r="B881" s="117" t="e">
        <f>+'2. PPTO CONSOLIDADO'!#REF!</f>
        <v>#REF!</v>
      </c>
      <c r="C881" s="122" t="e">
        <f>+IF('2. PPTO CONSOLIDADO'!#REF!="","",'2. PPTO CONSOLIDADO'!#REF!)</f>
        <v>#REF!</v>
      </c>
      <c r="D881" s="118" t="str">
        <f>+IFERROR(C881/'2. PPTO CONSOLIDADO'!$G$1307,"")</f>
        <v/>
      </c>
    </row>
    <row r="882" spans="1:4">
      <c r="A882" t="e">
        <f>+'2. PPTO CONSOLIDADO'!#REF!</f>
        <v>#REF!</v>
      </c>
      <c r="B882" s="117" t="e">
        <f>+'2. PPTO CONSOLIDADO'!#REF!</f>
        <v>#REF!</v>
      </c>
      <c r="C882" s="122" t="e">
        <f>+IF('2. PPTO CONSOLIDADO'!#REF!="","",'2. PPTO CONSOLIDADO'!#REF!)</f>
        <v>#REF!</v>
      </c>
      <c r="D882" s="118" t="str">
        <f>+IFERROR(C882/'2. PPTO CONSOLIDADO'!$G$1307,"")</f>
        <v/>
      </c>
    </row>
    <row r="883" spans="1:4" ht="63.75">
      <c r="A883" t="str">
        <f>+'2. PPTO CONSOLIDADO'!A898</f>
        <v>10.19.4</v>
      </c>
      <c r="B883" s="117" t="str">
        <f>+'2. PPTO CONSOLIDADO'!B898</f>
        <v>Suministro, instalación, y configuración de acuerdo a especificaciones técnicas de computador de control y administración del sistema de megafonía</v>
      </c>
      <c r="C883" s="122">
        <f>+IF('2. PPTO CONSOLIDADO'!G898="","",'2. PPTO CONSOLIDADO'!G898)</f>
        <v>0</v>
      </c>
      <c r="D883" s="118" t="str">
        <f>+IFERROR(C883/'2. PPTO CONSOLIDADO'!$G$1307,"")</f>
        <v/>
      </c>
    </row>
    <row r="884" spans="1:4">
      <c r="A884" t="e">
        <f>+'2. PPTO CONSOLIDADO'!#REF!</f>
        <v>#REF!</v>
      </c>
      <c r="B884" s="117" t="e">
        <f>+'2. PPTO CONSOLIDADO'!#REF!</f>
        <v>#REF!</v>
      </c>
      <c r="C884" s="122" t="e">
        <f>+IF('2. PPTO CONSOLIDADO'!#REF!="","",'2. PPTO CONSOLIDADO'!#REF!)</f>
        <v>#REF!</v>
      </c>
      <c r="D884" s="118" t="str">
        <f>+IFERROR(C884/'2. PPTO CONSOLIDADO'!$G$1307,"")</f>
        <v/>
      </c>
    </row>
    <row r="885" spans="1:4">
      <c r="A885" t="str">
        <f>+'2. PPTO CONSOLIDADO'!A671</f>
        <v>10.2.8.20</v>
      </c>
      <c r="B885" s="117" t="str">
        <f>+'2. PPTO CONSOLIDADO'!B671</f>
        <v>Bala de emergencia 4W</v>
      </c>
      <c r="C885" s="122">
        <f>+IF('2. PPTO CONSOLIDADO'!G671="","",'2. PPTO CONSOLIDADO'!G671)</f>
        <v>0</v>
      </c>
      <c r="D885" s="118" t="str">
        <f>+IFERROR(C885/'2. PPTO CONSOLIDADO'!$G$1307,"")</f>
        <v/>
      </c>
    </row>
    <row r="886" spans="1:4" ht="38.25">
      <c r="A886" t="str">
        <f>+'2. PPTO CONSOLIDADO'!A1015</f>
        <v>12.2.4.8</v>
      </c>
      <c r="B886" s="117" t="str">
        <f>+'2. PPTO CONSOLIDADO'!B1015</f>
        <v>Ventilador hongo, descarga vertical, 6190 CFM @ 0.20" c.a, 120V-1Ph-60Hz, 0.05 Hp</v>
      </c>
      <c r="C886" s="122">
        <f>+IF('2. PPTO CONSOLIDADO'!G1015="","",'2. PPTO CONSOLIDADO'!G1015)</f>
        <v>0</v>
      </c>
      <c r="D886" s="118" t="str">
        <f>+IFERROR(C886/'2. PPTO CONSOLIDADO'!$G$1307,"")</f>
        <v/>
      </c>
    </row>
    <row r="887" spans="1:4" ht="51">
      <c r="A887" t="str">
        <f>+'2. PPTO CONSOLIDADO'!A1130</f>
        <v>15.2.6.2</v>
      </c>
      <c r="B887" s="117" t="str">
        <f>+'2. PPTO CONSOLIDADO'!B1130</f>
        <v>Estructura metálica para marquesinas en acero. Incluye protección con anticorrosivo y acabado con esmalte exterior</v>
      </c>
      <c r="C887" s="122">
        <f>+IF('2. PPTO CONSOLIDADO'!G1130="","",'2. PPTO CONSOLIDADO'!G1130)</f>
        <v>0</v>
      </c>
      <c r="D887" s="118" t="str">
        <f>+IFERROR(C887/'2. PPTO CONSOLIDADO'!$G$1307,"")</f>
        <v/>
      </c>
    </row>
    <row r="888" spans="1:4" ht="38.25">
      <c r="A888" t="str">
        <f>+'2. PPTO CONSOLIDADO'!A1116</f>
        <v>14.3.3.1</v>
      </c>
      <c r="B888" s="117" t="str">
        <f>+'2. PPTO CONSOLIDADO'!B1116</f>
        <v xml:space="preserve">Bordillo perimetral altura 10 cms. y piso de ducha en granito fundido y pulido en sitio, color blanco. </v>
      </c>
      <c r="C888" s="122">
        <f>+IF('2. PPTO CONSOLIDADO'!G1116="","",'2. PPTO CONSOLIDADO'!G1116)</f>
        <v>0</v>
      </c>
      <c r="D888" s="118" t="str">
        <f>+IFERROR(C888/'2. PPTO CONSOLIDADO'!$G$1307,"")</f>
        <v/>
      </c>
    </row>
    <row r="889" spans="1:4" ht="38.25">
      <c r="A889" t="str">
        <f>+'2. PPTO CONSOLIDADO'!A1077</f>
        <v>12.4.1.1</v>
      </c>
      <c r="B889" s="117" t="str">
        <f>+'2. PPTO CONSOLIDADO'!B1077</f>
        <v>Tubería acero sch 1/2", incluye soportes, accesorios y Aislamiento fibra de vidrio</v>
      </c>
      <c r="C889" s="122">
        <f>+IF('2. PPTO CONSOLIDADO'!G1077="","",'2. PPTO CONSOLIDADO'!G1077)</f>
        <v>0</v>
      </c>
      <c r="D889" s="118" t="str">
        <f>+IFERROR(C889/'2. PPTO CONSOLIDADO'!$G$1307,"")</f>
        <v/>
      </c>
    </row>
    <row r="890" spans="1:4">
      <c r="A890" t="e">
        <f>+'2. PPTO CONSOLIDADO'!#REF!</f>
        <v>#REF!</v>
      </c>
      <c r="B890" s="117" t="e">
        <f>+'2. PPTO CONSOLIDADO'!#REF!</f>
        <v>#REF!</v>
      </c>
      <c r="C890" s="122" t="e">
        <f>+IF('2. PPTO CONSOLIDADO'!#REF!="","",'2. PPTO CONSOLIDADO'!#REF!)</f>
        <v>#REF!</v>
      </c>
      <c r="D890" s="118" t="str">
        <f>+IFERROR(C890/'2. PPTO CONSOLIDADO'!$G$1307,"")</f>
        <v/>
      </c>
    </row>
    <row r="891" spans="1:4" ht="38.25">
      <c r="A891" t="str">
        <f>+'2. PPTO CONSOLIDADO'!A1078</f>
        <v>12.4.1.2</v>
      </c>
      <c r="B891" s="117" t="str">
        <f>+'2. PPTO CONSOLIDADO'!B1078</f>
        <v>Tubería acero sch 3/4", incluye soportes, accesorios y Aislamiento fibra de vidrio</v>
      </c>
      <c r="C891" s="122">
        <f>+IF('2. PPTO CONSOLIDADO'!G1078="","",'2. PPTO CONSOLIDADO'!G1078)</f>
        <v>0</v>
      </c>
      <c r="D891" s="118" t="str">
        <f>+IFERROR(C891/'2. PPTO CONSOLIDADO'!$G$1307,"")</f>
        <v/>
      </c>
    </row>
    <row r="892" spans="1:4" ht="38.25">
      <c r="A892" t="str">
        <f>+'2. PPTO CONSOLIDADO'!A786</f>
        <v>10.8.10</v>
      </c>
      <c r="B892" s="117" t="str">
        <f>+'2. PPTO CONSOLIDADO'!B786</f>
        <v>Suministro, instalación, y configuración de acuerdo a especificaciones técnicas de teclado remoto</v>
      </c>
      <c r="C892" s="122">
        <f>+IF('2. PPTO CONSOLIDADO'!G786="","",'2. PPTO CONSOLIDADO'!G786)</f>
        <v>0</v>
      </c>
      <c r="D892" s="118" t="str">
        <f>+IFERROR(C892/'2. PPTO CONSOLIDADO'!$G$1307,"")</f>
        <v/>
      </c>
    </row>
    <row r="893" spans="1:4">
      <c r="A893" t="e">
        <f>+'2. PPTO CONSOLIDADO'!#REF!</f>
        <v>#REF!</v>
      </c>
      <c r="B893" s="117" t="e">
        <f>+'2. PPTO CONSOLIDADO'!#REF!</f>
        <v>#REF!</v>
      </c>
      <c r="C893" s="122" t="e">
        <f>+IF('2. PPTO CONSOLIDADO'!#REF!="","",'2. PPTO CONSOLIDADO'!#REF!)</f>
        <v>#REF!</v>
      </c>
      <c r="D893" s="118" t="str">
        <f>+IFERROR(C893/'2. PPTO CONSOLIDADO'!$G$1307,"")</f>
        <v/>
      </c>
    </row>
    <row r="894" spans="1:4" ht="76.5">
      <c r="A894" t="str">
        <f>+'2. PPTO CONSOLIDADO'!A1298</f>
        <v>26.3.1.1</v>
      </c>
      <c r="B894" s="117" t="str">
        <f>+'2. PPTO CONSOLIDADO'!B1298</f>
        <v>Logotipo de Centro de reclusión en alto relieve en concreto de 30mm de profundidad, pintado según color corporativo. Letras en concreto de 4000 psi, reforzado con fibras sintéticas 30 mm. Dim total 4,80 x 3,00 m</v>
      </c>
      <c r="C894" s="122">
        <f>+IF('2. PPTO CONSOLIDADO'!G1298="","",'2. PPTO CONSOLIDADO'!G1298)</f>
        <v>0</v>
      </c>
      <c r="D894" s="118" t="str">
        <f>+IFERROR(C894/'2. PPTO CONSOLIDADO'!$G$1307,"")</f>
        <v/>
      </c>
    </row>
    <row r="895" spans="1:4" ht="25.5">
      <c r="A895" t="str">
        <f>+'2. PPTO CONSOLIDADO'!A177</f>
        <v>3.2.5.17</v>
      </c>
      <c r="B895" s="117" t="str">
        <f>+'2. PPTO CONSOLIDADO'!B177</f>
        <v>Manifold de desacarga Ø10" HD con 3 Orificios en Ø10" (l 1,50 m)</v>
      </c>
      <c r="C895" s="122">
        <f>+IF('2. PPTO CONSOLIDADO'!G177="","",'2. PPTO CONSOLIDADO'!G177)</f>
        <v>0</v>
      </c>
      <c r="D895" s="118" t="str">
        <f>+IFERROR(C895/'2. PPTO CONSOLIDADO'!$G$1307,"")</f>
        <v/>
      </c>
    </row>
    <row r="896" spans="1:4">
      <c r="A896" t="e">
        <f>+'2. PPTO CONSOLIDADO'!#REF!</f>
        <v>#REF!</v>
      </c>
      <c r="B896" s="117" t="e">
        <f>+'2. PPTO CONSOLIDADO'!#REF!</f>
        <v>#REF!</v>
      </c>
      <c r="C896" s="122" t="e">
        <f>+IF('2. PPTO CONSOLIDADO'!#REF!="","",'2. PPTO CONSOLIDADO'!#REF!)</f>
        <v>#REF!</v>
      </c>
      <c r="D896" s="118" t="str">
        <f>+IFERROR(C896/'2. PPTO CONSOLIDADO'!$G$1307,"")</f>
        <v/>
      </c>
    </row>
    <row r="897" spans="1:4">
      <c r="A897" t="e">
        <f>+'2. PPTO CONSOLIDADO'!#REF!</f>
        <v>#REF!</v>
      </c>
      <c r="B897" s="117" t="e">
        <f>+'2. PPTO CONSOLIDADO'!#REF!</f>
        <v>#REF!</v>
      </c>
      <c r="C897" s="122" t="e">
        <f>+IF('2. PPTO CONSOLIDADO'!#REF!="","",'2. PPTO CONSOLIDADO'!#REF!)</f>
        <v>#REF!</v>
      </c>
      <c r="D897" s="118" t="str">
        <f>+IFERROR(C897/'2. PPTO CONSOLIDADO'!$G$1307,"")</f>
        <v/>
      </c>
    </row>
    <row r="898" spans="1:4" ht="38.25">
      <c r="A898" t="str">
        <f>+'2. PPTO CONSOLIDADO'!A382</f>
        <v>8.1.4.2</v>
      </c>
      <c r="B898" s="117" t="str">
        <f>+'2. PPTO CONSOLIDADO'!B382</f>
        <v>Amortiguador golpe de ariete cobre rosca NPT 3/4 ", 1-11 UC, presión 150 PSI, 33 - 180 F</v>
      </c>
      <c r="C898" s="122">
        <f>+IF('2. PPTO CONSOLIDADO'!G382="","",'2. PPTO CONSOLIDADO'!G382)</f>
        <v>0</v>
      </c>
      <c r="D898" s="118" t="str">
        <f>+IFERROR(C898/'2. PPTO CONSOLIDADO'!$G$1307,"")</f>
        <v/>
      </c>
    </row>
    <row r="899" spans="1:4">
      <c r="A899" t="str">
        <f>+'2. PPTO CONSOLIDADO'!A978</f>
        <v>12.1.8.2</v>
      </c>
      <c r="B899" s="117" t="str">
        <f>+'2. PPTO CONSOLIDADO'!B978</f>
        <v>Codo 110mm</v>
      </c>
      <c r="C899" s="122">
        <f>+IF('2. PPTO CONSOLIDADO'!G978="","",'2. PPTO CONSOLIDADO'!G978)</f>
        <v>0</v>
      </c>
      <c r="D899" s="118" t="str">
        <f>+IFERROR(C899/'2. PPTO CONSOLIDADO'!$G$1307,"")</f>
        <v/>
      </c>
    </row>
    <row r="900" spans="1:4" ht="25.5">
      <c r="A900" t="str">
        <f>+'2. PPTO CONSOLIDADO'!A378</f>
        <v>8.1.3.2.1</v>
      </c>
      <c r="B900" s="117" t="str">
        <f>+'2. PPTO CONSOLIDADO'!B378</f>
        <v>Registro tipo cortina, roscar, bronce 2-1/2" ASTM B-62</v>
      </c>
      <c r="C900" s="122">
        <f>+IF('2. PPTO CONSOLIDADO'!G378="","",'2. PPTO CONSOLIDADO'!G378)</f>
        <v>0</v>
      </c>
      <c r="D900" s="118" t="str">
        <f>+IFERROR(C900/'2. PPTO CONSOLIDADO'!$G$1307,"")</f>
        <v/>
      </c>
    </row>
    <row r="901" spans="1:4">
      <c r="A901" t="e">
        <f>+'2. PPTO CONSOLIDADO'!#REF!</f>
        <v>#REF!</v>
      </c>
      <c r="B901" s="117" t="e">
        <f>+'2. PPTO CONSOLIDADO'!#REF!</f>
        <v>#REF!</v>
      </c>
      <c r="C901" s="122" t="e">
        <f>+IF('2. PPTO CONSOLIDADO'!#REF!="","",'2. PPTO CONSOLIDADO'!#REF!)</f>
        <v>#REF!</v>
      </c>
      <c r="D901" s="118" t="str">
        <f>+IFERROR(C901/'2. PPTO CONSOLIDADO'!$G$1307,"")</f>
        <v/>
      </c>
    </row>
    <row r="902" spans="1:4">
      <c r="A902" t="str">
        <f>+'2. PPTO CONSOLIDADO'!A411</f>
        <v>8.1.7.2.6</v>
      </c>
      <c r="B902" s="117" t="str">
        <f>+'2. PPTO CONSOLIDADO'!B411</f>
        <v>Salida sanitaria PVC-S sifón 3"</v>
      </c>
      <c r="C902" s="122">
        <f>+IF('2. PPTO CONSOLIDADO'!G411="","",'2. PPTO CONSOLIDADO'!G411)</f>
        <v>0</v>
      </c>
      <c r="D902" s="118" t="str">
        <f>+IFERROR(C902/'2. PPTO CONSOLIDADO'!$G$1307,"")</f>
        <v/>
      </c>
    </row>
    <row r="903" spans="1:4">
      <c r="A903" t="e">
        <f>+'2. PPTO CONSOLIDADO'!#REF!</f>
        <v>#REF!</v>
      </c>
      <c r="B903" s="117" t="e">
        <f>+'2. PPTO CONSOLIDADO'!#REF!</f>
        <v>#REF!</v>
      </c>
      <c r="C903" s="122" t="e">
        <f>+IF('2. PPTO CONSOLIDADO'!#REF!="","",'2. PPTO CONSOLIDADO'!#REF!)</f>
        <v>#REF!</v>
      </c>
      <c r="D903" s="118" t="str">
        <f>+IFERROR(C903/'2. PPTO CONSOLIDADO'!$G$1307,"")</f>
        <v/>
      </c>
    </row>
    <row r="904" spans="1:4" ht="76.5">
      <c r="A904" t="str">
        <f>+'2. PPTO CONSOLIDADO'!A1148</f>
        <v>16.1.1.2</v>
      </c>
      <c r="B904" s="117" t="str">
        <f>+'2. PPTO CONSOLIDADO'!B1148</f>
        <v>Ventana compuesta con marco en aluminio perfil ALC 313 persianas inferior y/o superior con pintura electrostática en polvo color natural mate tipo alúmina o equivalente; vidrio blindado de 10 mm</v>
      </c>
      <c r="C904" s="122">
        <f>+IF('2. PPTO CONSOLIDADO'!G1148="","",'2. PPTO CONSOLIDADO'!G1148)</f>
        <v>0</v>
      </c>
      <c r="D904" s="118" t="str">
        <f>+IFERROR(C904/'2. PPTO CONSOLIDADO'!$G$1307,"")</f>
        <v/>
      </c>
    </row>
    <row r="905" spans="1:4" ht="38.25">
      <c r="A905" t="str">
        <f>+'2. PPTO CONSOLIDADO'!A1027</f>
        <v>12.2.4.20</v>
      </c>
      <c r="B905" s="117" t="str">
        <f>+'2. PPTO CONSOLIDADO'!B1027</f>
        <v>Ventilador hongo, descarga horizontal, 890 CFM @ 0.38" c.a, 120V-1Ph-60Hz, 0.17 Hp</v>
      </c>
      <c r="C905" s="122">
        <f>+IF('2. PPTO CONSOLIDADO'!G1027="","",'2. PPTO CONSOLIDADO'!G1027)</f>
        <v>0</v>
      </c>
      <c r="D905" s="118" t="str">
        <f>+IFERROR(C905/'2. PPTO CONSOLIDADO'!$G$1307,"")</f>
        <v/>
      </c>
    </row>
    <row r="906" spans="1:4" ht="38.25">
      <c r="A906" t="str">
        <f>+'2. PPTO CONSOLIDADO'!A1028</f>
        <v>12.2.4.21</v>
      </c>
      <c r="B906" s="117" t="str">
        <f>+'2. PPTO CONSOLIDADO'!B1028</f>
        <v>Ventilador hongo, descarga horizontal, 990 CFM @ 0.38" c.a, 120V-1Ph-60Hz, 0.25 Hp</v>
      </c>
      <c r="C906" s="122">
        <f>+IF('2. PPTO CONSOLIDADO'!G1028="","",'2. PPTO CONSOLIDADO'!G1028)</f>
        <v>0</v>
      </c>
      <c r="D906" s="118" t="str">
        <f>+IFERROR(C906/'2. PPTO CONSOLIDADO'!$G$1307,"")</f>
        <v/>
      </c>
    </row>
    <row r="907" spans="1:4" ht="38.25">
      <c r="A907" t="str">
        <f>+'2. PPTO CONSOLIDADO'!A780</f>
        <v>10.8.3</v>
      </c>
      <c r="B907" s="117" t="str">
        <f>+'2. PPTO CONSOLIDADO'!B780</f>
        <v>Suministro, instalación, y configuración de acuerdo a especificaciones técnicas de detector termico</v>
      </c>
      <c r="C907" s="122">
        <f>+IF('2. PPTO CONSOLIDADO'!G780="","",'2. PPTO CONSOLIDADO'!G780)</f>
        <v>0</v>
      </c>
      <c r="D907" s="118" t="str">
        <f>+IFERROR(C907/'2. PPTO CONSOLIDADO'!$G$1307,"")</f>
        <v/>
      </c>
    </row>
    <row r="908" spans="1:4">
      <c r="A908" t="e">
        <f>+'2. PPTO CONSOLIDADO'!#REF!</f>
        <v>#REF!</v>
      </c>
      <c r="B908" s="117" t="e">
        <f>+'2. PPTO CONSOLIDADO'!#REF!</f>
        <v>#REF!</v>
      </c>
      <c r="C908" s="122" t="e">
        <f>+IF('2. PPTO CONSOLIDADO'!#REF!="","",'2. PPTO CONSOLIDADO'!#REF!)</f>
        <v>#REF!</v>
      </c>
      <c r="D908" s="118" t="str">
        <f>+IFERROR(C908/'2. PPTO CONSOLIDADO'!$G$1307,"")</f>
        <v/>
      </c>
    </row>
    <row r="909" spans="1:4">
      <c r="A909" t="e">
        <f>+'2. PPTO CONSOLIDADO'!#REF!</f>
        <v>#REF!</v>
      </c>
      <c r="B909" s="117" t="e">
        <f>+'2. PPTO CONSOLIDADO'!#REF!</f>
        <v>#REF!</v>
      </c>
      <c r="C909" s="122" t="e">
        <f>+IF('2. PPTO CONSOLIDADO'!#REF!="","",'2. PPTO CONSOLIDADO'!#REF!)</f>
        <v>#REF!</v>
      </c>
      <c r="D909" s="118" t="str">
        <f>+IFERROR(C909/'2. PPTO CONSOLIDADO'!$G$1307,"")</f>
        <v/>
      </c>
    </row>
    <row r="910" spans="1:4">
      <c r="A910" t="e">
        <f>+'2. PPTO CONSOLIDADO'!#REF!</f>
        <v>#REF!</v>
      </c>
      <c r="B910" s="117" t="e">
        <f>+'2. PPTO CONSOLIDADO'!#REF!</f>
        <v>#REF!</v>
      </c>
      <c r="C910" s="122" t="e">
        <f>+IF('2. PPTO CONSOLIDADO'!#REF!="","",'2. PPTO CONSOLIDADO'!#REF!)</f>
        <v>#REF!</v>
      </c>
      <c r="D910" s="118" t="str">
        <f>+IFERROR(C910/'2. PPTO CONSOLIDADO'!$G$1307,"")</f>
        <v/>
      </c>
    </row>
    <row r="911" spans="1:4" ht="38.25">
      <c r="A911" t="str">
        <f>+'2. PPTO CONSOLIDADO'!A931</f>
        <v>12.1.3.4</v>
      </c>
      <c r="B911" s="117" t="str">
        <f>+'2. PPTO CONSOLIDADO'!B931</f>
        <v>Difusor de suministro, cuatro vías, 15" X15", parte central removible, dámper piñón hojas opuestas color blanco</v>
      </c>
      <c r="C911" s="122">
        <f>+IF('2. PPTO CONSOLIDADO'!G931="","",'2. PPTO CONSOLIDADO'!G931)</f>
        <v>0</v>
      </c>
      <c r="D911" s="118" t="str">
        <f>+IFERROR(C911/'2. PPTO CONSOLIDADO'!$G$1307,"")</f>
        <v/>
      </c>
    </row>
    <row r="912" spans="1:4" ht="25.5">
      <c r="A912" t="str">
        <f>+'2. PPTO CONSOLIDADO'!A1079</f>
        <v>12.4.1.3</v>
      </c>
      <c r="B912" s="117" t="str">
        <f>+'2. PPTO CONSOLIDADO'!B1079</f>
        <v>Tubería acero sch 1", incluye soportes, accesorios y Aislamiento fibra de vidrio</v>
      </c>
      <c r="C912" s="122">
        <f>+IF('2. PPTO CONSOLIDADO'!G1079="","",'2. PPTO CONSOLIDADO'!G1079)</f>
        <v>0</v>
      </c>
      <c r="D912" s="118" t="str">
        <f>+IFERROR(C912/'2. PPTO CONSOLIDADO'!$G$1307,"")</f>
        <v/>
      </c>
    </row>
    <row r="913" spans="1:4" ht="38.25">
      <c r="A913" t="str">
        <f>+'2. PPTO CONSOLIDADO'!A1291</f>
        <v>25.6.1</v>
      </c>
      <c r="B913" s="117" t="str">
        <f>+'2. PPTO CONSOLIDADO'!B1291</f>
        <v>Líneas de demarcación horizontal sobre concreto en pintura termoplástica con microesferas. E=0,10m</v>
      </c>
      <c r="C913" s="122">
        <f>+IF('2. PPTO CONSOLIDADO'!G1291="","",'2. PPTO CONSOLIDADO'!G1291)</f>
        <v>0</v>
      </c>
      <c r="D913" s="118" t="str">
        <f>+IFERROR(C913/'2. PPTO CONSOLIDADO'!$G$1307,"")</f>
        <v/>
      </c>
    </row>
    <row r="914" spans="1:4" ht="51">
      <c r="A914" t="str">
        <f>+'2. PPTO CONSOLIDADO'!A323</f>
        <v>6.1.8.2</v>
      </c>
      <c r="B914" s="117" t="str">
        <f>+'2. PPTO CONSOLIDADO'!B323</f>
        <v>Mesón en concreto reforzado de3000 PSI (espesor 5 cms) . Ancho 0,50 m. Incluye refuerzos en acero figurado de 3/8"</v>
      </c>
      <c r="C914" s="122">
        <f>+IF('2. PPTO CONSOLIDADO'!G323="","",'2. PPTO CONSOLIDADO'!G323)</f>
        <v>0</v>
      </c>
      <c r="D914" s="118" t="str">
        <f>+IFERROR(C914/'2. PPTO CONSOLIDADO'!$G$1307,"")</f>
        <v/>
      </c>
    </row>
    <row r="915" spans="1:4" ht="51">
      <c r="A915" t="str">
        <f>+'2. PPTO CONSOLIDADO'!A489</f>
        <v>8.3.2.52</v>
      </c>
      <c r="B915" s="117" t="str">
        <f>+'2. PPTO CONSOLIDADO'!B489</f>
        <v xml:space="preserve">Codo ranurado U/L &amp; FM, 3" x 3", Hierro Dúctil ASTM A536, Grado 65-45-13. Incluye suministro e instalación, coupling contemplados en la tubería. </v>
      </c>
      <c r="C915" s="122">
        <f>+IF('2. PPTO CONSOLIDADO'!G489="","",'2. PPTO CONSOLIDADO'!G489)</f>
        <v>0</v>
      </c>
      <c r="D915" s="118" t="str">
        <f>+IFERROR(C915/'2. PPTO CONSOLIDADO'!$G$1307,"")</f>
        <v/>
      </c>
    </row>
    <row r="916" spans="1:4" ht="76.5">
      <c r="A916" t="str">
        <f>+'2. PPTO CONSOLIDADO'!A1129</f>
        <v>15.2.6.1</v>
      </c>
      <c r="B916" s="117" t="str">
        <f>+'2. PPTO CONSOLIDADO'!B1129</f>
        <v>Marquesina estructurada en perfiles de acero y cuerpo en lámina perforada tipo Rolformados + lámina de metacrilato de extrusión de alta transparencia, grosor 20 mm. No incluye estructura metálica de soporte</v>
      </c>
      <c r="C916" s="122">
        <f>+IF('2. PPTO CONSOLIDADO'!G1129="","",'2. PPTO CONSOLIDADO'!G1129)</f>
        <v>0</v>
      </c>
      <c r="D916" s="118" t="str">
        <f>+IFERROR(C916/'2. PPTO CONSOLIDADO'!$G$1307,"")</f>
        <v/>
      </c>
    </row>
    <row r="917" spans="1:4" ht="38.25">
      <c r="A917" t="str">
        <f>+'2. PPTO CONSOLIDADO'!A982</f>
        <v>12.2.1.1</v>
      </c>
      <c r="B917" s="117" t="str">
        <f>+'2. PPTO CONSOLIDADO'!B982</f>
        <v>Unidad evaporadora tipo cassette cuatro vías, 48.000 Btu/hr ARI, 600 CFM, 208V-2Ph-60Hz, R-410A</v>
      </c>
      <c r="C917" s="122">
        <f>+IF('2. PPTO CONSOLIDADO'!G982="","",'2. PPTO CONSOLIDADO'!G982)</f>
        <v>0</v>
      </c>
      <c r="D917" s="118" t="str">
        <f>+IFERROR(C917/'2. PPTO CONSOLIDADO'!$G$1307,"")</f>
        <v/>
      </c>
    </row>
    <row r="918" spans="1:4">
      <c r="A918" t="e">
        <f>+'2. PPTO CONSOLIDADO'!#REF!</f>
        <v>#REF!</v>
      </c>
      <c r="B918" s="117" t="e">
        <f>+'2. PPTO CONSOLIDADO'!#REF!</f>
        <v>#REF!</v>
      </c>
      <c r="C918" s="122" t="e">
        <f>+IF('2. PPTO CONSOLIDADO'!#REF!="","",'2. PPTO CONSOLIDADO'!#REF!)</f>
        <v>#REF!</v>
      </c>
      <c r="D918" s="118" t="str">
        <f>+IFERROR(C918/'2. PPTO CONSOLIDADO'!$G$1307,"")</f>
        <v/>
      </c>
    </row>
    <row r="919" spans="1:4" ht="153">
      <c r="A919" t="str">
        <f>+'2. PPTO CONSOLIDADO'!A94</f>
        <v>3.2.1.26</v>
      </c>
      <c r="B919" s="117" t="str">
        <f>+'2. PPTO CONSOLIDADO'!B94</f>
        <v>Tee ø.=160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919" s="122">
        <f>+IF('2. PPTO CONSOLIDADO'!G94="","",'2. PPTO CONSOLIDADO'!G94)</f>
        <v>0</v>
      </c>
      <c r="D919" s="118" t="str">
        <f>+IFERROR(C919/'2. PPTO CONSOLIDADO'!$G$1307,"")</f>
        <v/>
      </c>
    </row>
    <row r="920" spans="1:4" ht="51">
      <c r="A920" t="str">
        <f>+'2. PPTO CONSOLIDADO'!A490</f>
        <v>8.3.2.53</v>
      </c>
      <c r="B920" s="117" t="str">
        <f>+'2. PPTO CONSOLIDADO'!B490</f>
        <v xml:space="preserve">Codo ranurado U/L &amp; FM, 4" x 4", Hierro Dúctil ASTM A536, Grado 65-45-13. Incluye suministro e instalación, coupling contemplados en la tubería. </v>
      </c>
      <c r="C920" s="122">
        <f>+IF('2. PPTO CONSOLIDADO'!G490="","",'2. PPTO CONSOLIDADO'!G490)</f>
        <v>0</v>
      </c>
      <c r="D920" s="118" t="str">
        <f>+IFERROR(C920/'2. PPTO CONSOLIDADO'!$G$1307,"")</f>
        <v/>
      </c>
    </row>
    <row r="921" spans="1:4" ht="38.25">
      <c r="A921" t="str">
        <f>+'2. PPTO CONSOLIDADO'!A900</f>
        <v>10.19.6</v>
      </c>
      <c r="B921" s="117" t="str">
        <f>+'2. PPTO CONSOLIDADO'!B900</f>
        <v>Suministro, instalación, y configuración de acuerdo a especificaciones técnicas de conversor de datos</v>
      </c>
      <c r="C921" s="122">
        <f>+IF('2. PPTO CONSOLIDADO'!G900="","",'2. PPTO CONSOLIDADO'!G900)</f>
        <v>0</v>
      </c>
      <c r="D921" s="118" t="str">
        <f>+IFERROR(C921/'2. PPTO CONSOLIDADO'!$G$1307,"")</f>
        <v/>
      </c>
    </row>
    <row r="922" spans="1:4" ht="38.25">
      <c r="A922" t="str">
        <f>+'2. PPTO CONSOLIDADO'!A1192</f>
        <v>17.4.3</v>
      </c>
      <c r="B922" s="117" t="str">
        <f>+'2. PPTO CONSOLIDADO'!B1192</f>
        <v>Mueble inferior Lavamanos en madecor + exteriores en madera + pintura tipo poliuretano color blanco mate</v>
      </c>
      <c r="C922" s="122">
        <f>+IF('2. PPTO CONSOLIDADO'!G1192="","",'2. PPTO CONSOLIDADO'!G1192)</f>
        <v>0</v>
      </c>
      <c r="D922" s="118" t="str">
        <f>+IFERROR(C922/'2. PPTO CONSOLIDADO'!$G$1307,"")</f>
        <v/>
      </c>
    </row>
    <row r="923" spans="1:4" ht="38.25">
      <c r="A923" t="str">
        <f>+'2. PPTO CONSOLIDADO'!A984</f>
        <v>12.2.1.3</v>
      </c>
      <c r="B923" s="117" t="str">
        <f>+'2. PPTO CONSOLIDADO'!B984</f>
        <v>Unidad evaporadora tipo cassette, cuatro vías, 24.000 BTU/HR ARI, 600 CFM, 208V-2PH-60HZ, R-410A</v>
      </c>
      <c r="C923" s="122">
        <f>+IF('2. PPTO CONSOLIDADO'!G984="","",'2. PPTO CONSOLIDADO'!G984)</f>
        <v>0</v>
      </c>
      <c r="D923" s="118" t="str">
        <f>+IFERROR(C923/'2. PPTO CONSOLIDADO'!$G$1307,"")</f>
        <v/>
      </c>
    </row>
    <row r="924" spans="1:4">
      <c r="A924" t="e">
        <f>+'2. PPTO CONSOLIDADO'!#REF!</f>
        <v>#REF!</v>
      </c>
      <c r="B924" s="117" t="e">
        <f>+'2. PPTO CONSOLIDADO'!#REF!</f>
        <v>#REF!</v>
      </c>
      <c r="C924" s="122" t="e">
        <f>+IF('2. PPTO CONSOLIDADO'!#REF!="","",'2. PPTO CONSOLIDADO'!#REF!)</f>
        <v>#REF!</v>
      </c>
      <c r="D924" s="118" t="str">
        <f>+IFERROR(C924/'2. PPTO CONSOLIDADO'!$G$1307,"")</f>
        <v/>
      </c>
    </row>
    <row r="925" spans="1:4" ht="178.5">
      <c r="A925" t="str">
        <f>+'2. PPTO CONSOLIDADO'!A1184</f>
        <v>16.4.15</v>
      </c>
      <c r="B925" s="117" t="str">
        <f>+'2. PPTO CONSOLIDADO'!B1184</f>
        <v>Suministro e instalación de vidrio multilaminado blindado incoloro antibalas nivel III (impactos de arma cortas de munición 7/65 y 38mm, 9 mm, Magnum 44, armas automaticas y semiautomaticas) con espesor total de 30 mm y PVB 0,76. Incluye instalación con empaque siliconado y silicona estructural tipo Sikasil SG-20 de SIKA o equivalente de igual calidad o superior, implementos y equipos para trabajos en alturas, transporte y certificación INDUMIL. NO incluye carpintería de ningún tipo.</v>
      </c>
      <c r="C925" s="122">
        <f>+IF('2. PPTO CONSOLIDADO'!G1184="","",'2. PPTO CONSOLIDADO'!G1184)</f>
        <v>0</v>
      </c>
      <c r="D925" s="118" t="str">
        <f>+IFERROR(C925/'2. PPTO CONSOLIDADO'!$G$1307,"")</f>
        <v/>
      </c>
    </row>
    <row r="926" spans="1:4" ht="25.5">
      <c r="A926" t="str">
        <f>+'2. PPTO CONSOLIDADO'!A414</f>
        <v>8.1.7.3.1</v>
      </c>
      <c r="B926" s="117" t="str">
        <f>+'2. PPTO CONSOLIDADO'!B414</f>
        <v>Tubería PVC-L diámetro 1-1/2", incluye soportes y accesorios</v>
      </c>
      <c r="C926" s="122">
        <f>+IF('2. PPTO CONSOLIDADO'!G414="","",'2. PPTO CONSOLIDADO'!G414)</f>
        <v>0</v>
      </c>
      <c r="D926" s="118" t="str">
        <f>+IFERROR(C926/'2. PPTO CONSOLIDADO'!$G$1307,"")</f>
        <v/>
      </c>
    </row>
    <row r="927" spans="1:4" ht="38.25">
      <c r="A927" t="str">
        <f>+'2. PPTO CONSOLIDADO'!A172</f>
        <v>3.2.5.12</v>
      </c>
      <c r="B927" s="117" t="str">
        <f>+'2. PPTO CONSOLIDADO'!B172</f>
        <v>Válvula de compuerta tipo cuchilla vástago ascendente Ø10 HD EXT. brida.</v>
      </c>
      <c r="C927" s="122">
        <f>+IF('2. PPTO CONSOLIDADO'!G172="","",'2. PPTO CONSOLIDADO'!G172)</f>
        <v>0</v>
      </c>
      <c r="D927" s="118" t="str">
        <f>+IFERROR(C927/'2. PPTO CONSOLIDADO'!$G$1307,"")</f>
        <v/>
      </c>
    </row>
    <row r="928" spans="1:4">
      <c r="A928" t="e">
        <f>+'2. PPTO CONSOLIDADO'!#REF!</f>
        <v>#REF!</v>
      </c>
      <c r="B928" s="117" t="e">
        <f>+'2. PPTO CONSOLIDADO'!#REF!</f>
        <v>#REF!</v>
      </c>
      <c r="C928" s="122" t="e">
        <f>+IF('2. PPTO CONSOLIDADO'!#REF!="","",'2. PPTO CONSOLIDADO'!#REF!)</f>
        <v>#REF!</v>
      </c>
      <c r="D928" s="118" t="str">
        <f>+IFERROR(C928/'2. PPTO CONSOLIDADO'!$G$1307,"")</f>
        <v/>
      </c>
    </row>
    <row r="929" spans="1:4" ht="38.25">
      <c r="A929" t="str">
        <f>+'2. PPTO CONSOLIDADO'!A1065</f>
        <v>12.2.14.1</v>
      </c>
      <c r="B929" s="117" t="str">
        <f>+'2. PPTO CONSOLIDADO'!B1065</f>
        <v>Ventilador centrifugo, carcaza polipropileno, tipo anti exploison, 208V-2Ph-60Hz, 0.33 Hp</v>
      </c>
      <c r="C929" s="122">
        <f>+IF('2. PPTO CONSOLIDADO'!G1065="","",'2. PPTO CONSOLIDADO'!G1065)</f>
        <v>0</v>
      </c>
      <c r="D929" s="118" t="str">
        <f>+IFERROR(C929/'2. PPTO CONSOLIDADO'!$G$1307,"")</f>
        <v/>
      </c>
    </row>
    <row r="930" spans="1:4" ht="89.25">
      <c r="A930" t="str">
        <f>+'2. PPTO CONSOLIDADO'!A193</f>
        <v>3.2.5.33</v>
      </c>
      <c r="B930" s="117" t="str">
        <f>+'2. PPTO CONSOLIDADO'!B193</f>
        <v>Electrobomba sumergible tipo eyectora para aguas limpias (Q=8,60 LPS, H=49,00m, P=5HP), incluye conexiones y tablero eléctrico, flotadores de control de nivel, y demás elementos para su correcto funcionamiento.</v>
      </c>
      <c r="C930" s="122">
        <f>+IF('2. PPTO CONSOLIDADO'!G193="","",'2. PPTO CONSOLIDADO'!G193)</f>
        <v>0</v>
      </c>
      <c r="D930" s="118" t="str">
        <f>+IFERROR(C930/'2. PPTO CONSOLIDADO'!$G$1307,"")</f>
        <v/>
      </c>
    </row>
    <row r="931" spans="1:4" ht="38.25">
      <c r="A931" t="str">
        <f>+'2. PPTO CONSOLIDADO'!A96</f>
        <v>3.2.1.28</v>
      </c>
      <c r="B931" s="117" t="str">
        <f>+'2. PPTO CONSOLIDADO'!B96</f>
        <v>Valvula reductora de presion globo paso total diametro Ø 40 mm y PN(10) brida ANSI/ASME B16.5 Clase 150 HD</v>
      </c>
      <c r="C931" s="122">
        <f>+IF('2. PPTO CONSOLIDADO'!G96="","",'2. PPTO CONSOLIDADO'!G96)</f>
        <v>0</v>
      </c>
      <c r="D931" s="118" t="str">
        <f>+IFERROR(C931/'2. PPTO CONSOLIDADO'!$G$1307,"")</f>
        <v/>
      </c>
    </row>
    <row r="932" spans="1:4">
      <c r="A932" t="e">
        <f>+'2. PPTO CONSOLIDADO'!#REF!</f>
        <v>#REF!</v>
      </c>
      <c r="B932" s="117" t="e">
        <f>+'2. PPTO CONSOLIDADO'!#REF!</f>
        <v>#REF!</v>
      </c>
      <c r="C932" s="122" t="e">
        <f>+IF('2. PPTO CONSOLIDADO'!#REF!="","",'2. PPTO CONSOLIDADO'!#REF!)</f>
        <v>#REF!</v>
      </c>
      <c r="D932" s="118" t="str">
        <f>+IFERROR(C932/'2. PPTO CONSOLIDADO'!$G$1307,"")</f>
        <v/>
      </c>
    </row>
    <row r="933" spans="1:4">
      <c r="A933" t="e">
        <f>+'2. PPTO CONSOLIDADO'!#REF!</f>
        <v>#REF!</v>
      </c>
      <c r="B933" s="117" t="e">
        <f>+'2. PPTO CONSOLIDADO'!#REF!</f>
        <v>#REF!</v>
      </c>
      <c r="C933" s="122" t="e">
        <f>+IF('2. PPTO CONSOLIDADO'!#REF!="","",'2. PPTO CONSOLIDADO'!#REF!)</f>
        <v>#REF!</v>
      </c>
      <c r="D933" s="118" t="str">
        <f>+IFERROR(C933/'2. PPTO CONSOLIDADO'!$G$1307,"")</f>
        <v/>
      </c>
    </row>
    <row r="934" spans="1:4" ht="51">
      <c r="A934" t="str">
        <f>+'2. PPTO CONSOLIDADO'!A783</f>
        <v>10.8.6</v>
      </c>
      <c r="B934" s="117" t="str">
        <f>+'2. PPTO CONSOLIDADO'!B783</f>
        <v>Suministro, instalación, y configuración de acuerdo a especificaciones técnicas de detector de gas natural Incluye modulo de monitoreo</v>
      </c>
      <c r="C934" s="122">
        <f>+IF('2. PPTO CONSOLIDADO'!G783="","",'2. PPTO CONSOLIDADO'!G783)</f>
        <v>0</v>
      </c>
      <c r="D934" s="118" t="str">
        <f>+IFERROR(C934/'2. PPTO CONSOLIDADO'!$G$1307,"")</f>
        <v/>
      </c>
    </row>
    <row r="935" spans="1:4">
      <c r="A935" t="e">
        <f>+'2. PPTO CONSOLIDADO'!#REF!</f>
        <v>#REF!</v>
      </c>
      <c r="B935" s="117" t="e">
        <f>+'2. PPTO CONSOLIDADO'!#REF!</f>
        <v>#REF!</v>
      </c>
      <c r="C935" s="122" t="e">
        <f>+IF('2. PPTO CONSOLIDADO'!#REF!="","",'2. PPTO CONSOLIDADO'!#REF!)</f>
        <v>#REF!</v>
      </c>
      <c r="D935" s="118" t="str">
        <f>+IFERROR(C935/'2. PPTO CONSOLIDADO'!$G$1307,"")</f>
        <v/>
      </c>
    </row>
    <row r="936" spans="1:4">
      <c r="A936" t="e">
        <f>+'2. PPTO CONSOLIDADO'!#REF!</f>
        <v>#REF!</v>
      </c>
      <c r="B936" s="117" t="e">
        <f>+'2. PPTO CONSOLIDADO'!#REF!</f>
        <v>#REF!</v>
      </c>
      <c r="C936" s="122" t="e">
        <f>+IF('2. PPTO CONSOLIDADO'!#REF!="","",'2. PPTO CONSOLIDADO'!#REF!)</f>
        <v>#REF!</v>
      </c>
      <c r="D936" s="118" t="str">
        <f>+IFERROR(C936/'2. PPTO CONSOLIDADO'!$G$1307,"")</f>
        <v/>
      </c>
    </row>
    <row r="937" spans="1:4" ht="38.25">
      <c r="A937" t="str">
        <f>+'2. PPTO CONSOLIDADO'!A754</f>
        <v>10.7.7</v>
      </c>
      <c r="B937" s="117" t="str">
        <f>+'2. PPTO CONSOLIDADO'!B754</f>
        <v>Suministro, instalación, y configuración de acuerdo a especificaciones técnicas de pulsador de apertura no touch</v>
      </c>
      <c r="C937" s="122">
        <f>+IF('2. PPTO CONSOLIDADO'!G754="","",'2. PPTO CONSOLIDADO'!G754)</f>
        <v>0</v>
      </c>
      <c r="D937" s="118" t="str">
        <f>+IFERROR(C937/'2. PPTO CONSOLIDADO'!$G$1307,"")</f>
        <v/>
      </c>
    </row>
    <row r="938" spans="1:4">
      <c r="A938" t="str">
        <f>+'2. PPTO CONSOLIDADO'!A386</f>
        <v>8.1.5.3</v>
      </c>
      <c r="B938" s="117" t="str">
        <f>+'2. PPTO CONSOLIDADO'!B386</f>
        <v>Punto hidráulico 1/2" llave manguera</v>
      </c>
      <c r="C938" s="122">
        <f>+IF('2. PPTO CONSOLIDADO'!G386="","",'2. PPTO CONSOLIDADO'!G386)</f>
        <v>0</v>
      </c>
      <c r="D938" s="118" t="str">
        <f>+IFERROR(C938/'2. PPTO CONSOLIDADO'!$G$1307,"")</f>
        <v/>
      </c>
    </row>
    <row r="939" spans="1:4" ht="25.5">
      <c r="A939" t="str">
        <f>+'2. PPTO CONSOLIDADO'!A171</f>
        <v>3.2.5.11</v>
      </c>
      <c r="B939" s="117" t="str">
        <f>+'2. PPTO CONSOLIDADO'!B171</f>
        <v>Válvula de retencion tipo cheque Ø10" HD EXT. brida - brida</v>
      </c>
      <c r="C939" s="122">
        <f>+IF('2. PPTO CONSOLIDADO'!G171="","",'2. PPTO CONSOLIDADO'!G171)</f>
        <v>0</v>
      </c>
      <c r="D939" s="118" t="str">
        <f>+IFERROR(C939/'2. PPTO CONSOLIDADO'!$G$1307,"")</f>
        <v/>
      </c>
    </row>
    <row r="940" spans="1:4" ht="38.25">
      <c r="A940" t="str">
        <f>+'2. PPTO CONSOLIDADO'!A1278</f>
        <v>25.4.5.9</v>
      </c>
      <c r="B940" s="117" t="str">
        <f>+'2. PPTO CONSOLIDADO'!B1278</f>
        <v>Parque infantil en estructura de madera. Niños hasta 3 años. Dimensiones: 3,50 x 7,00.</v>
      </c>
      <c r="C940" s="122">
        <f>+IF('2. PPTO CONSOLIDADO'!G1278="","",'2. PPTO CONSOLIDADO'!G1278)</f>
        <v>0</v>
      </c>
      <c r="D940" s="118" t="str">
        <f>+IFERROR(C940/'2. PPTO CONSOLIDADO'!$G$1307,"")</f>
        <v/>
      </c>
    </row>
    <row r="941" spans="1:4" ht="267.75">
      <c r="A941" t="str">
        <f>+'2. PPTO CONSOLIDADO'!A1164</f>
        <v>16.2.3.24</v>
      </c>
      <c r="B941" s="117" t="str">
        <f>+'2. PPTO CONSOLIDADO'!B1164</f>
        <v>Salida de emergencia Puerta de Mediana Seguridad. Puerta Metálica Estructura Hoja en Acero H.R. - Perfil estructural tubular rectangular de 2 3/8"x 1 1/2" (6cm x 3.7cm) con pared calibre 2.5mm. Entamborado en Acero C.R. - Lámina C.R. calibre 14 (1.9mm), con refuerzo horizontal en Ángulo H.R. de 1 1/2" x 1 1/2" calibre 3/16" (2.6mm). Bisagra con Pistón cilíndrico de 3 cuerpos HR ∅3/4" - Brazos en ángulo 1 1/2" calibre 3/16".+ sobre tapa Acero H.R. - Platina calibre 1/8" (3.2 mm.). Acabado en Anticorrosivo oleo resinosa gris y alquídica esmalte sintético de uso interior el cual deberá cumplir con la norma ICONTEC 1283 para esmaltes alquímicos de secamiento al aire, tipo 1, grado A, con la aplicación de 42 micrones. Incluye barra antipánico.</v>
      </c>
      <c r="C941" s="122">
        <f>+IF('2. PPTO CONSOLIDADO'!G1164="","",'2. PPTO CONSOLIDADO'!G1164)</f>
        <v>0</v>
      </c>
      <c r="D941" s="118" t="str">
        <f>+IFERROR(C941/'2. PPTO CONSOLIDADO'!$G$1307,"")</f>
        <v/>
      </c>
    </row>
    <row r="942" spans="1:4" ht="153">
      <c r="A942" t="str">
        <f>+'2. PPTO CONSOLIDADO'!A93</f>
        <v>3.2.1.25</v>
      </c>
      <c r="B942" s="117" t="str">
        <f>+'2. PPTO CONSOLIDADO'!B93</f>
        <v>Tee ø.=110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942" s="122">
        <f>+IF('2. PPTO CONSOLIDADO'!G93="","",'2. PPTO CONSOLIDADO'!G93)</f>
        <v>0</v>
      </c>
      <c r="D942" s="118" t="str">
        <f>+IFERROR(C942/'2. PPTO CONSOLIDADO'!$G$1307,"")</f>
        <v/>
      </c>
    </row>
    <row r="943" spans="1:4">
      <c r="A943" t="e">
        <f>+'2. PPTO CONSOLIDADO'!#REF!</f>
        <v>#REF!</v>
      </c>
      <c r="B943" s="117" t="e">
        <f>+'2. PPTO CONSOLIDADO'!#REF!</f>
        <v>#REF!</v>
      </c>
      <c r="C943" s="122" t="e">
        <f>+IF('2. PPTO CONSOLIDADO'!#REF!="","",'2. PPTO CONSOLIDADO'!#REF!)</f>
        <v>#REF!</v>
      </c>
      <c r="D943" s="118" t="str">
        <f>+IFERROR(C943/'2. PPTO CONSOLIDADO'!$G$1307,"")</f>
        <v/>
      </c>
    </row>
    <row r="944" spans="1:4" ht="25.5">
      <c r="A944" t="str">
        <f>+'2. PPTO CONSOLIDADO'!A257</f>
        <v>3.2.5.100</v>
      </c>
      <c r="B944" s="117" t="str">
        <f>+'2. PPTO CONSOLIDADO'!B257</f>
        <v>Válvula de compuerta vástago ascendente HD, EXT. lis-liso. Ø 6"</v>
      </c>
      <c r="C944" s="122">
        <f>+IF('2. PPTO CONSOLIDADO'!G257="","",'2. PPTO CONSOLIDADO'!G257)</f>
        <v>0</v>
      </c>
      <c r="D944" s="118" t="str">
        <f>+IFERROR(C944/'2. PPTO CONSOLIDADO'!$G$1307,"")</f>
        <v/>
      </c>
    </row>
    <row r="945" spans="1:4" ht="25.5">
      <c r="A945" t="str">
        <f>+'2. PPTO CONSOLIDADO'!A271</f>
        <v>3.2.5.115</v>
      </c>
      <c r="B945" s="117" t="str">
        <f>+'2. PPTO CONSOLIDADO'!B271</f>
        <v>Válvula de compuerta vástago ascendente HD, EXT. lis-liso. Ø 6"</v>
      </c>
      <c r="C945" s="122">
        <f>+IF('2. PPTO CONSOLIDADO'!G271="","",'2. PPTO CONSOLIDADO'!G271)</f>
        <v>0</v>
      </c>
      <c r="D945" s="118" t="str">
        <f>+IFERROR(C945/'2. PPTO CONSOLIDADO'!$G$1307,"")</f>
        <v/>
      </c>
    </row>
    <row r="946" spans="1:4" ht="38.25">
      <c r="A946" t="str">
        <f>+'2. PPTO CONSOLIDADO'!A855</f>
        <v>10.16.5.4</v>
      </c>
      <c r="B946" s="117" t="str">
        <f>+'2. PPTO CONSOLIDADO'!B855</f>
        <v>Suministro, instalación. de acuerdo a especificaciones técnicas de conversor analogico digital para rack</v>
      </c>
      <c r="C946" s="122">
        <f>+IF('2. PPTO CONSOLIDADO'!G855="","",'2. PPTO CONSOLIDADO'!G855)</f>
        <v>0</v>
      </c>
      <c r="D946" s="118" t="str">
        <f>+IFERROR(C946/'2. PPTO CONSOLIDADO'!$G$1307,"")</f>
        <v/>
      </c>
    </row>
    <row r="947" spans="1:4" ht="25.5">
      <c r="A947" t="str">
        <f>+'2. PPTO CONSOLIDADO'!A441</f>
        <v>8.1.11.2</v>
      </c>
      <c r="B947" s="117" t="str">
        <f>+'2. PPTO CONSOLIDADO'!B441</f>
        <v>Válvula de admisión de aire 3", montaje en línea vertical</v>
      </c>
      <c r="C947" s="122">
        <f>+IF('2. PPTO CONSOLIDADO'!G441="","",'2. PPTO CONSOLIDADO'!G441)</f>
        <v>0</v>
      </c>
      <c r="D947" s="118" t="str">
        <f>+IFERROR(C947/'2. PPTO CONSOLIDADO'!$G$1307,"")</f>
        <v/>
      </c>
    </row>
    <row r="948" spans="1:4">
      <c r="A948" t="e">
        <f>+'2. PPTO CONSOLIDADO'!#REF!</f>
        <v>#REF!</v>
      </c>
      <c r="B948" s="117" t="e">
        <f>+'2. PPTO CONSOLIDADO'!#REF!</f>
        <v>#REF!</v>
      </c>
      <c r="C948" s="122" t="e">
        <f>+IF('2. PPTO CONSOLIDADO'!#REF!="","",'2. PPTO CONSOLIDADO'!#REF!)</f>
        <v>#REF!</v>
      </c>
      <c r="D948" s="118" t="str">
        <f>+IFERROR(C948/'2. PPTO CONSOLIDADO'!$G$1307,"")</f>
        <v/>
      </c>
    </row>
    <row r="949" spans="1:4">
      <c r="A949" t="e">
        <f>+'2. PPTO CONSOLIDADO'!#REF!</f>
        <v>#REF!</v>
      </c>
      <c r="B949" s="117" t="e">
        <f>+'2. PPTO CONSOLIDADO'!#REF!</f>
        <v>#REF!</v>
      </c>
      <c r="C949" s="122" t="e">
        <f>+IF('2. PPTO CONSOLIDADO'!#REF!="","",'2. PPTO CONSOLIDADO'!#REF!)</f>
        <v>#REF!</v>
      </c>
      <c r="D949" s="118" t="str">
        <f>+IFERROR(C949/'2. PPTO CONSOLIDADO'!$G$1307,"")</f>
        <v/>
      </c>
    </row>
    <row r="950" spans="1:4">
      <c r="A950" t="e">
        <f>+'2. PPTO CONSOLIDADO'!#REF!</f>
        <v>#REF!</v>
      </c>
      <c r="B950" s="117" t="e">
        <f>+'2. PPTO CONSOLIDADO'!#REF!</f>
        <v>#REF!</v>
      </c>
      <c r="C950" s="122" t="e">
        <f>+IF('2. PPTO CONSOLIDADO'!#REF!="","",'2. PPTO CONSOLIDADO'!#REF!)</f>
        <v>#REF!</v>
      </c>
      <c r="D950" s="118" t="str">
        <f>+IFERROR(C950/'2. PPTO CONSOLIDADO'!$G$1307,"")</f>
        <v/>
      </c>
    </row>
    <row r="951" spans="1:4" ht="38.25">
      <c r="A951" t="str">
        <f>+'2. PPTO CONSOLIDADO'!A287</f>
        <v>3.2.6.11</v>
      </c>
      <c r="B951" s="117" t="str">
        <f>+'2. PPTO CONSOLIDADO'!B287</f>
        <v>Brida ciega restrictor en hierro ductil de 6". Incluye suministro, instalación, empaque, tornillos y tuercas.</v>
      </c>
      <c r="C951" s="122">
        <f>+IF('2. PPTO CONSOLIDADO'!G287="","",'2. PPTO CONSOLIDADO'!G287)</f>
        <v>0</v>
      </c>
      <c r="D951" s="118" t="str">
        <f>+IFERROR(C951/'2. PPTO CONSOLIDADO'!$G$1307,"")</f>
        <v/>
      </c>
    </row>
    <row r="952" spans="1:4">
      <c r="A952" t="e">
        <f>+'2. PPTO CONSOLIDADO'!#REF!</f>
        <v>#REF!</v>
      </c>
      <c r="B952" s="117" t="e">
        <f>+'2. PPTO CONSOLIDADO'!#REF!</f>
        <v>#REF!</v>
      </c>
      <c r="C952" s="122" t="e">
        <f>+IF('2. PPTO CONSOLIDADO'!#REF!="","",'2. PPTO CONSOLIDADO'!#REF!)</f>
        <v>#REF!</v>
      </c>
      <c r="D952" s="118" t="str">
        <f>+IFERROR(C952/'2. PPTO CONSOLIDADO'!$G$1307,"")</f>
        <v/>
      </c>
    </row>
    <row r="953" spans="1:4">
      <c r="A953" t="e">
        <f>+'2. PPTO CONSOLIDADO'!#REF!</f>
        <v>#REF!</v>
      </c>
      <c r="B953" s="117" t="e">
        <f>+'2. PPTO CONSOLIDADO'!#REF!</f>
        <v>#REF!</v>
      </c>
      <c r="C953" s="122" t="e">
        <f>+IF('2. PPTO CONSOLIDADO'!#REF!="","",'2. PPTO CONSOLIDADO'!#REF!)</f>
        <v>#REF!</v>
      </c>
      <c r="D953" s="118" t="str">
        <f>+IFERROR(C953/'2. PPTO CONSOLIDADO'!$G$1307,"")</f>
        <v/>
      </c>
    </row>
    <row r="954" spans="1:4" ht="63.75">
      <c r="A954" t="str">
        <f>+'2. PPTO CONSOLIDADO'!A492</f>
        <v>8.3.2.55</v>
      </c>
      <c r="B954" s="117" t="str">
        <f>+'2. PPTO CONSOLIDADO'!B492</f>
        <v xml:space="preserve">Tee mecánica Ranurada o roscada o acople con salida U/L &amp; FM, 2" x 1", Hierro Dúctil ASTM A536, Grado 65-45-13. Incluye suministro e instalación, coupling contemplados en la tubería. </v>
      </c>
      <c r="C954" s="122">
        <f>+IF('2. PPTO CONSOLIDADO'!G492="","",'2. PPTO CONSOLIDADO'!G492)</f>
        <v>0</v>
      </c>
      <c r="D954" s="118" t="str">
        <f>+IFERROR(C954/'2. PPTO CONSOLIDADO'!$G$1307,"")</f>
        <v/>
      </c>
    </row>
    <row r="955" spans="1:4" ht="38.25">
      <c r="A955" t="str">
        <f>+'2. PPTO CONSOLIDADO'!A1081</f>
        <v>12.4.1.5</v>
      </c>
      <c r="B955" s="117" t="str">
        <f>+'2. PPTO CONSOLIDADO'!B1081</f>
        <v>Tubería acero sch 1 1/2", incluye soportes, accesorios y Aislamiento fibra de vidrio</v>
      </c>
      <c r="C955" s="122">
        <f>+IF('2. PPTO CONSOLIDADO'!G1081="","",'2. PPTO CONSOLIDADO'!G1081)</f>
        <v>0</v>
      </c>
      <c r="D955" s="118" t="str">
        <f>+IFERROR(C955/'2. PPTO CONSOLIDADO'!$G$1307,"")</f>
        <v/>
      </c>
    </row>
    <row r="956" spans="1:4" ht="51">
      <c r="A956" t="str">
        <f>+'2. PPTO CONSOLIDADO'!A1221</f>
        <v>21.1.47</v>
      </c>
      <c r="B956" s="117" t="str">
        <f>+'2. PPTO CONSOLIDADO'!B1221</f>
        <v>Lavamanos sencillo tipo 2 incrustrado sobre mesón de baño en piedra tipo Quartzone Ref. Blanco extra o equivalente</v>
      </c>
      <c r="C956" s="122">
        <f>+IF('2. PPTO CONSOLIDADO'!G1221="","",'2. PPTO CONSOLIDADO'!G1221)</f>
        <v>0</v>
      </c>
      <c r="D956" s="118" t="str">
        <f>+IFERROR(C956/'2. PPTO CONSOLIDADO'!$G$1307,"")</f>
        <v/>
      </c>
    </row>
    <row r="957" spans="1:4">
      <c r="A957" t="str">
        <f>+'2. PPTO CONSOLIDADO'!A1103</f>
        <v>14.1.16</v>
      </c>
      <c r="B957" s="117" t="str">
        <f>+'2. PPTO CONSOLIDADO'!B1103</f>
        <v>Piso en arenilla afirmada. Agility.</v>
      </c>
      <c r="C957" s="122">
        <f>+IF('2. PPTO CONSOLIDADO'!G1103="","",'2. PPTO CONSOLIDADO'!G1103)</f>
        <v>0</v>
      </c>
      <c r="D957" s="118" t="str">
        <f>+IFERROR(C957/'2. PPTO CONSOLIDADO'!$G$1307,"")</f>
        <v/>
      </c>
    </row>
    <row r="958" spans="1:4" ht="25.5">
      <c r="A958" t="str">
        <f>+'2. PPTO CONSOLIDADO'!A1082</f>
        <v>12.4.1.6</v>
      </c>
      <c r="B958" s="117" t="str">
        <f>+'2. PPTO CONSOLIDADO'!B1082</f>
        <v>Tubería acero sch 2", incluye soportes, accesorios y Aislamiento fibra de vidrio</v>
      </c>
      <c r="C958" s="122">
        <f>+IF('2. PPTO CONSOLIDADO'!G1082="","",'2. PPTO CONSOLIDADO'!G1082)</f>
        <v>0</v>
      </c>
      <c r="D958" s="118" t="str">
        <f>+IFERROR(C958/'2. PPTO CONSOLIDADO'!$G$1307,"")</f>
        <v/>
      </c>
    </row>
    <row r="959" spans="1:4">
      <c r="A959" t="e">
        <f>+'2. PPTO CONSOLIDADO'!#REF!</f>
        <v>#REF!</v>
      </c>
      <c r="B959" s="117" t="e">
        <f>+'2. PPTO CONSOLIDADO'!#REF!</f>
        <v>#REF!</v>
      </c>
      <c r="C959" s="122" t="e">
        <f>+IF('2. PPTO CONSOLIDADO'!#REF!="","",'2. PPTO CONSOLIDADO'!#REF!)</f>
        <v>#REF!</v>
      </c>
      <c r="D959" s="118" t="str">
        <f>+IFERROR(C959/'2. PPTO CONSOLIDADO'!$G$1307,"")</f>
        <v/>
      </c>
    </row>
    <row r="960" spans="1:4">
      <c r="A960" t="e">
        <f>+'2. PPTO CONSOLIDADO'!#REF!</f>
        <v>#REF!</v>
      </c>
      <c r="B960" s="117" t="e">
        <f>+'2. PPTO CONSOLIDADO'!#REF!</f>
        <v>#REF!</v>
      </c>
      <c r="C960" s="122" t="e">
        <f>+IF('2. PPTO CONSOLIDADO'!#REF!="","",'2. PPTO CONSOLIDADO'!#REF!)</f>
        <v>#REF!</v>
      </c>
      <c r="D960" s="118" t="str">
        <f>+IFERROR(C960/'2. PPTO CONSOLIDADO'!$G$1307,"")</f>
        <v/>
      </c>
    </row>
    <row r="961" spans="1:4" ht="127.5">
      <c r="A961" t="str">
        <f>+'2. PPTO CONSOLIDADO'!A70</f>
        <v>3.2.1.1</v>
      </c>
      <c r="B961" s="117" t="str">
        <f>+'2. PPTO CONSOLIDADO'!B70</f>
        <v>Tubería PEAD (PN 8) RDE 9 Ø25mm,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v>
      </c>
      <c r="C961" s="122">
        <f>+IF('2. PPTO CONSOLIDADO'!G70="","",'2. PPTO CONSOLIDADO'!G70)</f>
        <v>0</v>
      </c>
      <c r="D961" s="118" t="str">
        <f>+IFERROR(C961/'2. PPTO CONSOLIDADO'!$G$1307,"")</f>
        <v/>
      </c>
    </row>
    <row r="962" spans="1:4">
      <c r="A962" t="e">
        <f>+'2. PPTO CONSOLIDADO'!#REF!</f>
        <v>#REF!</v>
      </c>
      <c r="B962" s="117" t="e">
        <f>+'2. PPTO CONSOLIDADO'!#REF!</f>
        <v>#REF!</v>
      </c>
      <c r="C962" s="122" t="e">
        <f>+IF('2. PPTO CONSOLIDADO'!#REF!="","",'2. PPTO CONSOLIDADO'!#REF!)</f>
        <v>#REF!</v>
      </c>
      <c r="D962" s="118" t="str">
        <f>+IFERROR(C962/'2. PPTO CONSOLIDADO'!$G$1307,"")</f>
        <v/>
      </c>
    </row>
    <row r="963" spans="1:4" ht="63.75">
      <c r="A963" t="str">
        <f>+'2. PPTO CONSOLIDADO'!A1070</f>
        <v>12.3.1.3</v>
      </c>
      <c r="B963" s="117" t="str">
        <f>+'2. PPTO CONSOLIDADO'!B1070</f>
        <v>Evaporador para conservacion, perfil medio 6480 CFM, 43876 Btu/hr, descongelamiento electrico 6.19 kW, 208V-2Ph-60Hz, potencia total 6.83 kW</v>
      </c>
      <c r="C963" s="122">
        <f>+IF('2. PPTO CONSOLIDADO'!G1070="","",'2. PPTO CONSOLIDADO'!G1070)</f>
        <v>0</v>
      </c>
      <c r="D963" s="118" t="str">
        <f>+IFERROR(C963/'2. PPTO CONSOLIDADO'!$G$1307,"")</f>
        <v/>
      </c>
    </row>
    <row r="964" spans="1:4" ht="51">
      <c r="A964" t="str">
        <f>+'2. PPTO CONSOLIDADO'!A901</f>
        <v>10.19.7</v>
      </c>
      <c r="B964" s="117" t="str">
        <f>+'2. PPTO CONSOLIDADO'!B901</f>
        <v>Suministro, instalación, y configuración de acuerdo a especificaciones técnicas de consola mezcladora de audio 8 canales</v>
      </c>
      <c r="C964" s="122">
        <f>+IF('2. PPTO CONSOLIDADO'!G901="","",'2. PPTO CONSOLIDADO'!G901)</f>
        <v>0</v>
      </c>
      <c r="D964" s="118" t="str">
        <f>+IFERROR(C964/'2. PPTO CONSOLIDADO'!$G$1307,"")</f>
        <v/>
      </c>
    </row>
    <row r="965" spans="1:4" ht="76.5">
      <c r="A965" t="str">
        <f>+'2. PPTO CONSOLIDADO'!A664</f>
        <v>10.2.8.13</v>
      </c>
      <c r="B965" s="117" t="str">
        <f>+'2. PPTO CONSOLIDADO'!B664</f>
        <v>Suministro, montaje y conexión de panel led1,20 x0,30 (SYLVANIA) 45w, con especificación y modelo indicado en el estudio fotométrico. incluye elementos para montaje, fijación y/o descuelgue.</v>
      </c>
      <c r="C965" s="122">
        <f>+IF('2. PPTO CONSOLIDADO'!G664="","",'2. PPTO CONSOLIDADO'!G664)</f>
        <v>0</v>
      </c>
      <c r="D965" s="118" t="str">
        <f>+IFERROR(C965/'2. PPTO CONSOLIDADO'!$G$1307,"")</f>
        <v/>
      </c>
    </row>
    <row r="966" spans="1:4" ht="38.25">
      <c r="A966" t="str">
        <f>+'2. PPTO CONSOLIDADO'!A814</f>
        <v>10.16.1.2</v>
      </c>
      <c r="B966" s="117" t="str">
        <f>+'2. PPTO CONSOLIDADO'!B814</f>
        <v>Suministro, instalación, y marquillaje de acuerdo a especificaciones técnicas de face plate blanco marfil doble.</v>
      </c>
      <c r="C966" s="122">
        <f>+IF('2. PPTO CONSOLIDADO'!G814="","",'2. PPTO CONSOLIDADO'!G814)</f>
        <v>0</v>
      </c>
      <c r="D966" s="118" t="str">
        <f>+IFERROR(C966/'2. PPTO CONSOLIDADO'!$G$1307,"")</f>
        <v/>
      </c>
    </row>
    <row r="967" spans="1:4">
      <c r="A967" t="e">
        <f>+'2. PPTO CONSOLIDADO'!#REF!</f>
        <v>#REF!</v>
      </c>
      <c r="B967" s="117" t="e">
        <f>+'2. PPTO CONSOLIDADO'!#REF!</f>
        <v>#REF!</v>
      </c>
      <c r="C967" s="122" t="e">
        <f>+IF('2. PPTO CONSOLIDADO'!#REF!="","",'2. PPTO CONSOLIDADO'!#REF!)</f>
        <v>#REF!</v>
      </c>
      <c r="D967" s="118" t="str">
        <f>+IFERROR(C967/'2. PPTO CONSOLIDADO'!$G$1307,"")</f>
        <v/>
      </c>
    </row>
    <row r="968" spans="1:4" ht="38.25">
      <c r="A968" t="str">
        <f>+'2. PPTO CONSOLIDADO'!A962</f>
        <v>12.1.4.6</v>
      </c>
      <c r="B968" s="117" t="str">
        <f>+'2. PPTO CONSOLIDADO'!B962</f>
        <v>Tubería de cobre rígida tipo K 7/8” O.D, aislamiento de célula cerrada 1/2” de espesor, accesorios</v>
      </c>
      <c r="C968" s="122">
        <f>+IF('2. PPTO CONSOLIDADO'!G962="","",'2. PPTO CONSOLIDADO'!G962)</f>
        <v>0</v>
      </c>
      <c r="D968" s="118" t="str">
        <f>+IFERROR(C968/'2. PPTO CONSOLIDADO'!$G$1307,"")</f>
        <v/>
      </c>
    </row>
    <row r="969" spans="1:4" ht="51">
      <c r="A969" t="str">
        <f>+'2. PPTO CONSOLIDADO'!A1054</f>
        <v>12.2.10.1</v>
      </c>
      <c r="B969" s="117" t="str">
        <f>+'2. PPTO CONSOLIDADO'!B1054</f>
        <v>Fan coil enductable, 2300 CFM @ 0.63" c.a, carga total 80767 Btu/hr, 50379, 208V-3Ph-60Hz, 1.12 kW, R-410A, 1 circuito</v>
      </c>
      <c r="C969" s="122">
        <f>+IF('2. PPTO CONSOLIDADO'!G1054="","",'2. PPTO CONSOLIDADO'!G1054)</f>
        <v>0</v>
      </c>
      <c r="D969" s="118" t="str">
        <f>+IFERROR(C969/'2. PPTO CONSOLIDADO'!$G$1307,"")</f>
        <v/>
      </c>
    </row>
    <row r="970" spans="1:4">
      <c r="A970" t="e">
        <f>+'2. PPTO CONSOLIDADO'!#REF!</f>
        <v>#REF!</v>
      </c>
      <c r="B970" s="117" t="e">
        <f>+'2. PPTO CONSOLIDADO'!#REF!</f>
        <v>#REF!</v>
      </c>
      <c r="C970" s="122" t="e">
        <f>+IF('2. PPTO CONSOLIDADO'!#REF!="","",'2. PPTO CONSOLIDADO'!#REF!)</f>
        <v>#REF!</v>
      </c>
      <c r="D970" s="118" t="str">
        <f>+IFERROR(C970/'2. PPTO CONSOLIDADO'!$G$1307,"")</f>
        <v/>
      </c>
    </row>
    <row r="971" spans="1:4">
      <c r="A971" t="e">
        <f>+'2. PPTO CONSOLIDADO'!#REF!</f>
        <v>#REF!</v>
      </c>
      <c r="B971" s="117" t="e">
        <f>+'2. PPTO CONSOLIDADO'!#REF!</f>
        <v>#REF!</v>
      </c>
      <c r="C971" s="122" t="e">
        <f>+IF('2. PPTO CONSOLIDADO'!#REF!="","",'2. PPTO CONSOLIDADO'!#REF!)</f>
        <v>#REF!</v>
      </c>
      <c r="D971" s="118" t="str">
        <f>+IFERROR(C971/'2. PPTO CONSOLIDADO'!$G$1307,"")</f>
        <v/>
      </c>
    </row>
    <row r="972" spans="1:4" ht="25.5">
      <c r="A972" t="str">
        <f>+'2. PPTO CONSOLIDADO'!A391</f>
        <v>8.1.5.8</v>
      </c>
      <c r="B972" s="117" t="str">
        <f>+'2. PPTO CONSOLIDADO'!B391</f>
        <v>Punto hidráulico lavamanos in situ 2 puesto</v>
      </c>
      <c r="C972" s="122">
        <f>+IF('2. PPTO CONSOLIDADO'!G391="","",'2. PPTO CONSOLIDADO'!G391)</f>
        <v>0</v>
      </c>
      <c r="D972" s="118" t="str">
        <f>+IFERROR(C972/'2. PPTO CONSOLIDADO'!$G$1307,"")</f>
        <v/>
      </c>
    </row>
    <row r="973" spans="1:4">
      <c r="A973" t="str">
        <f>+'2. PPTO CONSOLIDADO'!A464</f>
        <v>8.2.2.2</v>
      </c>
      <c r="B973" s="117" t="str">
        <f>+'2. PPTO CONSOLIDADO'!B464</f>
        <v>Tubería acero 3/4" (incluye accesorios)</v>
      </c>
      <c r="C973" s="122">
        <f>+IF('2. PPTO CONSOLIDADO'!G464="","",'2. PPTO CONSOLIDADO'!G464)</f>
        <v>0</v>
      </c>
      <c r="D973" s="118" t="str">
        <f>+IFERROR(C973/'2. PPTO CONSOLIDADO'!$G$1307,"")</f>
        <v/>
      </c>
    </row>
    <row r="974" spans="1:4">
      <c r="A974" t="str">
        <f>+'2. PPTO CONSOLIDADO'!A424</f>
        <v>8.1.7.5.2</v>
      </c>
      <c r="B974" s="117" t="str">
        <f>+'2. PPTO CONSOLIDADO'!B424</f>
        <v>Relleno tipo 7: arena de peña</v>
      </c>
      <c r="C974" s="122">
        <f>+IF('2. PPTO CONSOLIDADO'!G424="","",'2. PPTO CONSOLIDADO'!G424)</f>
        <v>0</v>
      </c>
      <c r="D974" s="118" t="str">
        <f>+IFERROR(C974/'2. PPTO CONSOLIDADO'!$G$1307,"")</f>
        <v/>
      </c>
    </row>
    <row r="975" spans="1:4" ht="38.25">
      <c r="A975" t="str">
        <f>+'2. PPTO CONSOLIDADO'!A903</f>
        <v>10.19.9</v>
      </c>
      <c r="B975" s="117" t="str">
        <f>+'2. PPTO CONSOLIDADO'!B903</f>
        <v>Suministro, instalación, y configuración de acuerdo a especificaciones técnicas de sintonizador am/fm</v>
      </c>
      <c r="C975" s="122">
        <f>+IF('2. PPTO CONSOLIDADO'!G903="","",'2. PPTO CONSOLIDADO'!G903)</f>
        <v>0</v>
      </c>
      <c r="D975" s="118" t="str">
        <f>+IFERROR(C975/'2. PPTO CONSOLIDADO'!$G$1307,"")</f>
        <v/>
      </c>
    </row>
    <row r="976" spans="1:4" ht="25.5">
      <c r="A976" t="str">
        <f>+'2. PPTO CONSOLIDADO'!A682</f>
        <v>10.2.8.31</v>
      </c>
      <c r="B976" s="117" t="str">
        <f>+'2. PPTO CONSOLIDADO'!B682</f>
        <v>Toma monofasica regulada grado hospitalario</v>
      </c>
      <c r="C976" s="122">
        <f>+IF('2. PPTO CONSOLIDADO'!G682="","",'2. PPTO CONSOLIDADO'!G682)</f>
        <v>0</v>
      </c>
      <c r="D976" s="118" t="str">
        <f>+IFERROR(C976/'2. PPTO CONSOLIDADO'!$G$1307,"")</f>
        <v/>
      </c>
    </row>
    <row r="977" spans="1:4">
      <c r="A977" t="e">
        <f>+'2. PPTO CONSOLIDADO'!#REF!</f>
        <v>#REF!</v>
      </c>
      <c r="B977" s="117" t="e">
        <f>+'2. PPTO CONSOLIDADO'!#REF!</f>
        <v>#REF!</v>
      </c>
      <c r="C977" s="122" t="e">
        <f>+IF('2. PPTO CONSOLIDADO'!#REF!="","",'2. PPTO CONSOLIDADO'!#REF!)</f>
        <v>#REF!</v>
      </c>
      <c r="D977" s="118" t="str">
        <f>+IFERROR(C977/'2. PPTO CONSOLIDADO'!$G$1307,"")</f>
        <v/>
      </c>
    </row>
    <row r="978" spans="1:4" ht="38.25">
      <c r="A978" t="str">
        <f>+'2. PPTO CONSOLIDADO'!A200</f>
        <v>3.2.5.40</v>
      </c>
      <c r="B978" s="117" t="str">
        <f>+'2. PPTO CONSOLIDADO'!B200</f>
        <v>Válvula de compuerta tipo cuchilla vástago ascendete Ø4" hierro dúctil Ext. brida</v>
      </c>
      <c r="C978" s="122">
        <f>+IF('2. PPTO CONSOLIDADO'!G200="","",'2. PPTO CONSOLIDADO'!G200)</f>
        <v>0</v>
      </c>
      <c r="D978" s="118" t="str">
        <f>+IFERROR(C978/'2. PPTO CONSOLIDADO'!$G$1307,"")</f>
        <v/>
      </c>
    </row>
    <row r="979" spans="1:4">
      <c r="A979" t="e">
        <f>+'2. PPTO CONSOLIDADO'!#REF!</f>
        <v>#REF!</v>
      </c>
      <c r="B979" s="117" t="e">
        <f>+'2. PPTO CONSOLIDADO'!#REF!</f>
        <v>#REF!</v>
      </c>
      <c r="C979" s="122" t="e">
        <f>+IF('2. PPTO CONSOLIDADO'!#REF!="","",'2. PPTO CONSOLIDADO'!#REF!)</f>
        <v>#REF!</v>
      </c>
      <c r="D979" s="118" t="str">
        <f>+IFERROR(C979/'2. PPTO CONSOLIDADO'!$G$1307,"")</f>
        <v/>
      </c>
    </row>
    <row r="980" spans="1:4" ht="25.5">
      <c r="A980" t="str">
        <f>+'2. PPTO CONSOLIDADO'!A220</f>
        <v>3.2.5.60</v>
      </c>
      <c r="B980" s="117" t="str">
        <f>+'2. PPTO CONSOLIDADO'!B220</f>
        <v xml:space="preserve">Flotadores de control de nivel según proveedor Bomba </v>
      </c>
      <c r="C980" s="122">
        <f>+IF('2. PPTO CONSOLIDADO'!G220="","",'2. PPTO CONSOLIDADO'!G220)</f>
        <v>0</v>
      </c>
      <c r="D980" s="118" t="str">
        <f>+IFERROR(C980/'2. PPTO CONSOLIDADO'!$G$1307,"")</f>
        <v/>
      </c>
    </row>
    <row r="981" spans="1:4" ht="38.25">
      <c r="A981" t="str">
        <f>+'2. PPTO CONSOLIDADO'!A1012</f>
        <v>12.2.4.5</v>
      </c>
      <c r="B981" s="117" t="str">
        <f>+'2. PPTO CONSOLIDADO'!B1012</f>
        <v>Ventilador hongo, descarga horizontal, 1400 CFM @ 0.31" c.a, 120V-1Ph-60Hz, 0.25 Hp</v>
      </c>
      <c r="C981" s="122">
        <f>+IF('2. PPTO CONSOLIDADO'!G1012="","",'2. PPTO CONSOLIDADO'!G1012)</f>
        <v>0</v>
      </c>
      <c r="D981" s="118" t="str">
        <f>+IFERROR(C981/'2. PPTO CONSOLIDADO'!$G$1307,"")</f>
        <v/>
      </c>
    </row>
    <row r="982" spans="1:4" ht="38.25">
      <c r="A982" t="str">
        <f>+'2. PPTO CONSOLIDADO'!A1017</f>
        <v>12.2.4.10</v>
      </c>
      <c r="B982" s="117" t="str">
        <f>+'2. PPTO CONSOLIDADO'!B1017</f>
        <v>Ventilador hongo, descarga vertical, 1470 CFM @ 0.30" c.a, 120V-1Ph-60Hz, 0.25 Hp</v>
      </c>
      <c r="C982" s="122">
        <f>+IF('2. PPTO CONSOLIDADO'!G1017="","",'2. PPTO CONSOLIDADO'!G1017)</f>
        <v>0</v>
      </c>
      <c r="D982" s="118" t="str">
        <f>+IFERROR(C982/'2. PPTO CONSOLIDADO'!$G$1307,"")</f>
        <v/>
      </c>
    </row>
    <row r="983" spans="1:4" ht="38.25">
      <c r="A983" t="str">
        <f>+'2. PPTO CONSOLIDADO'!A966</f>
        <v>12.1.4.13</v>
      </c>
      <c r="B983" s="117" t="str">
        <f>+'2. PPTO CONSOLIDADO'!B966</f>
        <v xml:space="preserve"> Kit de conexión Unidades exteriores (branch de conexión líneas de líquido y succión</v>
      </c>
      <c r="C983" s="122">
        <f>+IF('2. PPTO CONSOLIDADO'!G966="","",'2. PPTO CONSOLIDADO'!G966)</f>
        <v>0</v>
      </c>
      <c r="D983" s="118" t="str">
        <f>+IFERROR(C983/'2. PPTO CONSOLIDADO'!$G$1307,"")</f>
        <v/>
      </c>
    </row>
    <row r="984" spans="1:4" ht="51">
      <c r="A984" t="str">
        <f>+'2. PPTO CONSOLIDADO'!A1055</f>
        <v>12.2.10.2</v>
      </c>
      <c r="B984" s="117" t="str">
        <f>+'2. PPTO CONSOLIDADO'!B1055</f>
        <v>Fan coil enductable, 1860 CFM @ 0.52" c.a, carga total 84544 Btu/hr, 41450, 208V-3Ph-60Hz, 1.12 kW, R-410A, 1 circuito</v>
      </c>
      <c r="C984" s="122">
        <f>+IF('2. PPTO CONSOLIDADO'!G1055="","",'2. PPTO CONSOLIDADO'!G1055)</f>
        <v>0</v>
      </c>
      <c r="D984" s="118" t="str">
        <f>+IFERROR(C984/'2. PPTO CONSOLIDADO'!$G$1307,"")</f>
        <v/>
      </c>
    </row>
    <row r="985" spans="1:4" ht="25.5">
      <c r="A985" t="str">
        <f>+'2. PPTO CONSOLIDADO'!A681</f>
        <v>10.2.8.30</v>
      </c>
      <c r="B985" s="117" t="str">
        <f>+'2. PPTO CONSOLIDADO'!B681</f>
        <v>Toma monofasica normal grado hospitalario</v>
      </c>
      <c r="C985" s="122">
        <f>+IF('2. PPTO CONSOLIDADO'!G681="","",'2. PPTO CONSOLIDADO'!G681)</f>
        <v>0</v>
      </c>
      <c r="D985" s="118" t="str">
        <f>+IFERROR(C985/'2. PPTO CONSOLIDADO'!$G$1307,"")</f>
        <v/>
      </c>
    </row>
    <row r="986" spans="1:4">
      <c r="A986" t="e">
        <f>+'2. PPTO CONSOLIDADO'!#REF!</f>
        <v>#REF!</v>
      </c>
      <c r="B986" s="117" t="e">
        <f>+'2. PPTO CONSOLIDADO'!#REF!</f>
        <v>#REF!</v>
      </c>
      <c r="C986" s="122" t="e">
        <f>+IF('2. PPTO CONSOLIDADO'!#REF!="","",'2. PPTO CONSOLIDADO'!#REF!)</f>
        <v>#REF!</v>
      </c>
      <c r="D986" s="118" t="str">
        <f>+IFERROR(C986/'2. PPTO CONSOLIDADO'!$G$1307,"")</f>
        <v/>
      </c>
    </row>
    <row r="987" spans="1:4" ht="38.25">
      <c r="A987" t="str">
        <f>+'2. PPTO CONSOLIDADO'!A749</f>
        <v>10.7.2</v>
      </c>
      <c r="B987" s="117" t="str">
        <f>+'2. PPTO CONSOLIDADO'!B749</f>
        <v>Suministro, instalación, y configuración de acuerdo a especificaciones técnicas de pulsador de panico</v>
      </c>
      <c r="C987" s="122">
        <f>+IF('2. PPTO CONSOLIDADO'!G749="","",'2. PPTO CONSOLIDADO'!G749)</f>
        <v>0</v>
      </c>
      <c r="D987" s="118" t="str">
        <f>+IFERROR(C987/'2. PPTO CONSOLIDADO'!$G$1307,"")</f>
        <v/>
      </c>
    </row>
    <row r="988" spans="1:4" ht="25.5">
      <c r="A988" t="str">
        <f>+'2. PPTO CONSOLIDADO'!A1293</f>
        <v>25.6.3</v>
      </c>
      <c r="B988" s="117" t="str">
        <f>+'2. PPTO CONSOLIDADO'!B1293</f>
        <v>Demarcación canchas con pintura tráfico a max 10 cm</v>
      </c>
      <c r="C988" s="122">
        <f>+IF('2. PPTO CONSOLIDADO'!G1293="","",'2. PPTO CONSOLIDADO'!G1293)</f>
        <v>0</v>
      </c>
      <c r="D988" s="118" t="str">
        <f>+IFERROR(C988/'2. PPTO CONSOLIDADO'!$G$1307,"")</f>
        <v/>
      </c>
    </row>
    <row r="989" spans="1:4" ht="255">
      <c r="A989" t="str">
        <f>+'2. PPTO CONSOLIDADO'!A1165</f>
        <v>16.2.3.25</v>
      </c>
      <c r="B989" s="117" t="str">
        <f>+'2. PPTO CONSOLIDADO'!B1165</f>
        <v>Puerta de Alta Seguridad con visor de vidrio templado. Puerta Metálica Estructura Hoja en Acero H.R. - Perfil estructural tubular rectangular de 2 3/8"x 1 1/2" (6cm x 3.7cm) con pared calibre 2.5mm. Entamborado en Acero C.R. - Lámina C.R. calibre 14 (1.9mm), con refuerzo horizontal en Ángulo H.R. de 1 1/2" x 1 1/2" calibre 3/16" (2.6mm). Bisagra con Pistón cilíndrico de 3 cuerpos HR ∅3/4" - Brazos en ángulo 1 1/2" calibre 3/16". + sobre tapa Acero H.R. - Platina calibre 1/8" (3.2 mm.). Acabado en Anticorrosivo oleo resinosa gris y alquídica esmalte sintético de uso interior el cual deberá cumplir con la norma ICONTEC 1283 para esmaltes alquímicos de secamiento al aire, tipo 1, grado A, con la aplicación de 42 micrones.</v>
      </c>
      <c r="C989" s="122">
        <f>+IF('2. PPTO CONSOLIDADO'!G1165="","",'2. PPTO CONSOLIDADO'!G1165)</f>
        <v>0</v>
      </c>
      <c r="D989" s="118" t="str">
        <f>+IFERROR(C989/'2. PPTO CONSOLIDADO'!$G$1307,"")</f>
        <v/>
      </c>
    </row>
    <row r="990" spans="1:4" ht="38.25">
      <c r="A990" t="str">
        <f>+'2. PPTO CONSOLIDADO'!A99</f>
        <v>3.2.1.31</v>
      </c>
      <c r="B990" s="117" t="str">
        <f>+'2. PPTO CONSOLIDADO'!B99</f>
        <v>Valvula reductora de presion globo paso total diametro Ø 75 mm y PN(10) brida ANSI/ASME B16.5 Clase 150 HD</v>
      </c>
      <c r="C990" s="122">
        <f>+IF('2. PPTO CONSOLIDADO'!G99="","",'2. PPTO CONSOLIDADO'!G99)</f>
        <v>0</v>
      </c>
      <c r="D990" s="118" t="str">
        <f>+IFERROR(C990/'2. PPTO CONSOLIDADO'!$G$1307,"")</f>
        <v/>
      </c>
    </row>
    <row r="991" spans="1:4">
      <c r="A991" t="str">
        <f>+'2. PPTO CONSOLIDADO'!A426</f>
        <v>8.1.7.5.4</v>
      </c>
      <c r="B991" s="117" t="str">
        <f>+'2. PPTO CONSOLIDADO'!B426</f>
        <v>Relleno tipo 2: recebo</v>
      </c>
      <c r="C991" s="122">
        <f>+IF('2. PPTO CONSOLIDADO'!G426="","",'2. PPTO CONSOLIDADO'!G426)</f>
        <v>0</v>
      </c>
      <c r="D991" s="118" t="str">
        <f>+IFERROR(C991/'2. PPTO CONSOLIDADO'!$G$1307,"")</f>
        <v/>
      </c>
    </row>
    <row r="992" spans="1:4">
      <c r="A992" t="e">
        <f>+'2. PPTO CONSOLIDADO'!#REF!</f>
        <v>#REF!</v>
      </c>
      <c r="B992" s="117" t="e">
        <f>+'2. PPTO CONSOLIDADO'!#REF!</f>
        <v>#REF!</v>
      </c>
      <c r="C992" s="122" t="e">
        <f>+IF('2. PPTO CONSOLIDADO'!#REF!="","",'2. PPTO CONSOLIDADO'!#REF!)</f>
        <v>#REF!</v>
      </c>
      <c r="D992" s="118" t="str">
        <f>+IFERROR(C992/'2. PPTO CONSOLIDADO'!$G$1307,"")</f>
        <v/>
      </c>
    </row>
    <row r="993" spans="1:4">
      <c r="A993" t="str">
        <f>+'2. PPTO CONSOLIDADO'!A431</f>
        <v>8.1.8.3</v>
      </c>
      <c r="B993" s="117" t="str">
        <f>+'2. PPTO CONSOLIDADO'!B431</f>
        <v>Llave manguera 1/2"</v>
      </c>
      <c r="C993" s="122">
        <f>+IF('2. PPTO CONSOLIDADO'!G431="","",'2. PPTO CONSOLIDADO'!G431)</f>
        <v>0</v>
      </c>
      <c r="D993" s="118" t="str">
        <f>+IFERROR(C993/'2. PPTO CONSOLIDADO'!$G$1307,"")</f>
        <v/>
      </c>
    </row>
    <row r="994" spans="1:4" ht="89.25">
      <c r="A994" t="str">
        <f>+'2. PPTO CONSOLIDADO'!A645</f>
        <v>10.2.5.13</v>
      </c>
      <c r="B994" s="117" t="str">
        <f>+'2. PPTO CONSOLIDADO'!B645</f>
        <v xml:space="preserve">Salida para interruptor conmutable en tubo conduit pvc de 3/4", con conductores de cobre 4no12+1no12 awg tipo pe-hf-fr-ls-ct. incluye interruptor, soportes, cajas y accesorios necesarios para completar la salida. </v>
      </c>
      <c r="C994" s="122">
        <f>+IF('2. PPTO CONSOLIDADO'!G645="","",'2. PPTO CONSOLIDADO'!G645)</f>
        <v>0</v>
      </c>
      <c r="D994" s="118" t="str">
        <f>+IFERROR(C994/'2. PPTO CONSOLIDADO'!$G$1307,"")</f>
        <v/>
      </c>
    </row>
    <row r="995" spans="1:4" ht="38.25">
      <c r="A995" t="str">
        <f>+'2. PPTO CONSOLIDADO'!A938</f>
        <v>12.1.3.12</v>
      </c>
      <c r="B995" s="117" t="str">
        <f>+'2. PPTO CONSOLIDADO'!B938</f>
        <v>Rejilla de retorno y/o extracción, aleta fija, 12" X 12", dámper piñón hojas opuestas, color blanco</v>
      </c>
      <c r="C995" s="122">
        <f>+IF('2. PPTO CONSOLIDADO'!G938="","",'2. PPTO CONSOLIDADO'!G938)</f>
        <v>0</v>
      </c>
      <c r="D995" s="118" t="str">
        <f>+IFERROR(C995/'2. PPTO CONSOLIDADO'!$G$1307,"")</f>
        <v/>
      </c>
    </row>
    <row r="996" spans="1:4">
      <c r="A996" t="e">
        <f>+'2. PPTO CONSOLIDADO'!#REF!</f>
        <v>#REF!</v>
      </c>
      <c r="B996" s="117" t="e">
        <f>+'2. PPTO CONSOLIDADO'!#REF!</f>
        <v>#REF!</v>
      </c>
      <c r="C996" s="122" t="e">
        <f>+IF('2. PPTO CONSOLIDADO'!#REF!="","",'2. PPTO CONSOLIDADO'!#REF!)</f>
        <v>#REF!</v>
      </c>
      <c r="D996" s="118" t="str">
        <f>+IFERROR(C996/'2. PPTO CONSOLIDADO'!$G$1307,"")</f>
        <v/>
      </c>
    </row>
    <row r="997" spans="1:4" ht="25.5">
      <c r="A997" t="str">
        <f>+'2. PPTO CONSOLIDADO'!A1236</f>
        <v>21.4.22</v>
      </c>
      <c r="B997" s="117" t="str">
        <f>+'2. PPTO CONSOLIDADO'!B1236</f>
        <v>Perchero en acero inoxidable pernado a muro H=1.60</v>
      </c>
      <c r="C997" s="122">
        <f>+IF('2. PPTO CONSOLIDADO'!G1236="","",'2. PPTO CONSOLIDADO'!G1236)</f>
        <v>0</v>
      </c>
      <c r="D997" s="118" t="str">
        <f>+IFERROR(C997/'2. PPTO CONSOLIDADO'!$G$1307,"")</f>
        <v/>
      </c>
    </row>
    <row r="998" spans="1:4">
      <c r="A998" t="e">
        <f>+'2. PPTO CONSOLIDADO'!#REF!</f>
        <v>#REF!</v>
      </c>
      <c r="B998" s="117" t="e">
        <f>+'2. PPTO CONSOLIDADO'!#REF!</f>
        <v>#REF!</v>
      </c>
      <c r="C998" s="122" t="e">
        <f>+IF('2. PPTO CONSOLIDADO'!#REF!="","",'2. PPTO CONSOLIDADO'!#REF!)</f>
        <v>#REF!</v>
      </c>
      <c r="D998" s="118" t="str">
        <f>+IFERROR(C998/'2. PPTO CONSOLIDADO'!$G$1307,"")</f>
        <v/>
      </c>
    </row>
    <row r="999" spans="1:4" ht="38.25">
      <c r="A999" t="str">
        <f>+'2. PPTO CONSOLIDADO'!A1008</f>
        <v>12.2.4.1</v>
      </c>
      <c r="B999" s="117" t="str">
        <f>+'2. PPTO CONSOLIDADO'!B1008</f>
        <v>Ventilador hongo, descarga horizontal, 770 CFM @ 0.33" c.a, 120V-1Ph-60Hz, 0.13 Hp</v>
      </c>
      <c r="C999" s="122">
        <f>+IF('2. PPTO CONSOLIDADO'!G1008="","",'2. PPTO CONSOLIDADO'!G1008)</f>
        <v>0</v>
      </c>
      <c r="D999" s="118" t="str">
        <f>+IFERROR(C999/'2. PPTO CONSOLIDADO'!$G$1307,"")</f>
        <v/>
      </c>
    </row>
    <row r="1000" spans="1:4" ht="38.25">
      <c r="A1000" t="str">
        <f>+'2. PPTO CONSOLIDADO'!A1010</f>
        <v>12.2.4.3</v>
      </c>
      <c r="B1000" s="117" t="str">
        <f>+'2. PPTO CONSOLIDADO'!B1010</f>
        <v>Ventilador hongo, descarga horizontal, 660 CFM @ 0.24" c.a, 120V-1Ph-60Hz, 0.13 Hp</v>
      </c>
      <c r="C1000" s="122">
        <f>+IF('2. PPTO CONSOLIDADO'!G1010="","",'2. PPTO CONSOLIDADO'!G1010)</f>
        <v>0</v>
      </c>
      <c r="D1000" s="118" t="str">
        <f>+IFERROR(C1000/'2. PPTO CONSOLIDADO'!$G$1307,"")</f>
        <v/>
      </c>
    </row>
    <row r="1001" spans="1:4" ht="38.25">
      <c r="A1001" t="str">
        <f>+'2. PPTO CONSOLIDADO'!A1013</f>
        <v>12.2.4.6</v>
      </c>
      <c r="B1001" s="117" t="str">
        <f>+'2. PPTO CONSOLIDADO'!B1013</f>
        <v>Ventilador hongo, descarga horizontal, 840 CFM @ 0.25" c.a, 120V-1Ph-60Hz, 0.25 Hp</v>
      </c>
      <c r="C1001" s="122">
        <f>+IF('2. PPTO CONSOLIDADO'!G1013="","",'2. PPTO CONSOLIDADO'!G1013)</f>
        <v>0</v>
      </c>
      <c r="D1001" s="118" t="str">
        <f>+IFERROR(C1001/'2. PPTO CONSOLIDADO'!$G$1307,"")</f>
        <v/>
      </c>
    </row>
    <row r="1002" spans="1:4" ht="38.25">
      <c r="A1002" t="str">
        <f>+'2. PPTO CONSOLIDADO'!A1014</f>
        <v>12.2.4.7</v>
      </c>
      <c r="B1002" s="117" t="str">
        <f>+'2. PPTO CONSOLIDADO'!B1014</f>
        <v>Ventilador hongo, descarga horizontal, 470 CFM @ 0.20" c.a, 120V-1Ph-60Hz, 0.05 Hp</v>
      </c>
      <c r="C1002" s="122">
        <f>+IF('2. PPTO CONSOLIDADO'!G1014="","",'2. PPTO CONSOLIDADO'!G1014)</f>
        <v>0</v>
      </c>
      <c r="D1002" s="118" t="str">
        <f>+IFERROR(C1002/'2. PPTO CONSOLIDADO'!$G$1307,"")</f>
        <v/>
      </c>
    </row>
    <row r="1003" spans="1:4" ht="38.25">
      <c r="A1003" t="str">
        <f>+'2. PPTO CONSOLIDADO'!A1016</f>
        <v>12.2.4.9</v>
      </c>
      <c r="B1003" s="117" t="str">
        <f>+'2. PPTO CONSOLIDADO'!B1016</f>
        <v>Ventilador hongo, descarga horizontal, 840 CFM @ 0.20" c.a, 120V-1Ph-60Hz, 0.05 Hp</v>
      </c>
      <c r="C1003" s="122">
        <f>+IF('2. PPTO CONSOLIDADO'!G1016="","",'2. PPTO CONSOLIDADO'!G1016)</f>
        <v>0</v>
      </c>
      <c r="D1003" s="118" t="str">
        <f>+IFERROR(C1003/'2. PPTO CONSOLIDADO'!$G$1307,"")</f>
        <v/>
      </c>
    </row>
    <row r="1004" spans="1:4" ht="38.25">
      <c r="A1004" t="str">
        <f>+'2. PPTO CONSOLIDADO'!A1018</f>
        <v>12.2.4.11</v>
      </c>
      <c r="B1004" s="117" t="str">
        <f>+'2. PPTO CONSOLIDADO'!B1018</f>
        <v>Ventilador hongo, descarga horizontal, 480 CFM @ 0.20" c.a, 120V-1Ph-60Hz, 0.05 Hp</v>
      </c>
      <c r="C1004" s="122">
        <f>+IF('2. PPTO CONSOLIDADO'!G1018="","",'2. PPTO CONSOLIDADO'!G1018)</f>
        <v>0</v>
      </c>
      <c r="D1004" s="118" t="str">
        <f>+IFERROR(C1004/'2. PPTO CONSOLIDADO'!$G$1307,"")</f>
        <v/>
      </c>
    </row>
    <row r="1005" spans="1:4" ht="38.25">
      <c r="A1005" t="str">
        <f>+'2. PPTO CONSOLIDADO'!A1019</f>
        <v>12.2.4.12</v>
      </c>
      <c r="B1005" s="117" t="str">
        <f>+'2. PPTO CONSOLIDADO'!B1019</f>
        <v>Ventilador hongo, descarga horizontal, 860 CFM @ 0.50" c.a, 120V-1Ph-60Hz, 0.25 Hp</v>
      </c>
      <c r="C1005" s="122">
        <f>+IF('2. PPTO CONSOLIDADO'!G1019="","",'2. PPTO CONSOLIDADO'!G1019)</f>
        <v>0</v>
      </c>
      <c r="D1005" s="118" t="str">
        <f>+IFERROR(C1005/'2. PPTO CONSOLIDADO'!$G$1307,"")</f>
        <v/>
      </c>
    </row>
    <row r="1006" spans="1:4" ht="38.25">
      <c r="A1006" t="str">
        <f>+'2. PPTO CONSOLIDADO'!A1020</f>
        <v>12.2.4.13</v>
      </c>
      <c r="B1006" s="117" t="str">
        <f>+'2. PPTO CONSOLIDADO'!B1020</f>
        <v>Ventilador hongo, descarga horizontal, 420 CFM @ 0.25" c.a, 120V-1Ph-60Hz, 0.05 Hp</v>
      </c>
      <c r="C1006" s="122">
        <f>+IF('2. PPTO CONSOLIDADO'!G1020="","",'2. PPTO CONSOLIDADO'!G1020)</f>
        <v>0</v>
      </c>
      <c r="D1006" s="118" t="str">
        <f>+IFERROR(C1006/'2. PPTO CONSOLIDADO'!$G$1307,"")</f>
        <v/>
      </c>
    </row>
    <row r="1007" spans="1:4" ht="38.25">
      <c r="A1007" t="str">
        <f>+'2. PPTO CONSOLIDADO'!A1021</f>
        <v>12.2.4.14</v>
      </c>
      <c r="B1007" s="117" t="str">
        <f>+'2. PPTO CONSOLIDADO'!B1021</f>
        <v>Ventilador hongo, descarga horizontal, 600 CFM @ 0.35" c.a, 120V-1Ph-60Hz, 0.16 Hp</v>
      </c>
      <c r="C1007" s="122">
        <f>+IF('2. PPTO CONSOLIDADO'!G1021="","",'2. PPTO CONSOLIDADO'!G1021)</f>
        <v>0</v>
      </c>
      <c r="D1007" s="118" t="str">
        <f>+IFERROR(C1007/'2. PPTO CONSOLIDADO'!$G$1307,"")</f>
        <v/>
      </c>
    </row>
    <row r="1008" spans="1:4" ht="38.25">
      <c r="A1008" t="str">
        <f>+'2. PPTO CONSOLIDADO'!A1022</f>
        <v>12.2.4.15</v>
      </c>
      <c r="B1008" s="117" t="str">
        <f>+'2. PPTO CONSOLIDADO'!B1022</f>
        <v>Ventilador hongo, descarga horizontal, 460 CFM @ 0.40" c.a, 120V-1Ph-60Hz, 0.16 Hp</v>
      </c>
      <c r="C1008" s="122">
        <f>+IF('2. PPTO CONSOLIDADO'!G1022="","",'2. PPTO CONSOLIDADO'!G1022)</f>
        <v>0</v>
      </c>
      <c r="D1008" s="118" t="str">
        <f>+IFERROR(C1008/'2. PPTO CONSOLIDADO'!$G$1307,"")</f>
        <v/>
      </c>
    </row>
    <row r="1009" spans="1:4" ht="38.25">
      <c r="A1009" t="str">
        <f>+'2. PPTO CONSOLIDADO'!A1023</f>
        <v>12.2.4.16</v>
      </c>
      <c r="B1009" s="117" t="str">
        <f>+'2. PPTO CONSOLIDADO'!B1023</f>
        <v>Ventilador hongo, descarga horizontal, 790 CFM @ 0.40" c.a, 120V-1Ph-60Hz, 0.25 Hp</v>
      </c>
      <c r="C1009" s="122">
        <f>+IF('2. PPTO CONSOLIDADO'!G1023="","",'2. PPTO CONSOLIDADO'!G1023)</f>
        <v>0</v>
      </c>
      <c r="D1009" s="118" t="str">
        <f>+IFERROR(C1009/'2. PPTO CONSOLIDADO'!$G$1307,"")</f>
        <v/>
      </c>
    </row>
    <row r="1010" spans="1:4" ht="38.25">
      <c r="A1010" t="str">
        <f>+'2. PPTO CONSOLIDADO'!A1024</f>
        <v>12.2.4.17</v>
      </c>
      <c r="B1010" s="117" t="str">
        <f>+'2. PPTO CONSOLIDADO'!B1024</f>
        <v>Ventilador hongo, descarga horizontal, 210 CFM @ 0.20" c.a, 120V-1Ph-60Hz, 0.17 Hp</v>
      </c>
      <c r="C1010" s="122">
        <f>+IF('2. PPTO CONSOLIDADO'!G1024="","",'2. PPTO CONSOLIDADO'!G1024)</f>
        <v>0</v>
      </c>
      <c r="D1010" s="118" t="str">
        <f>+IFERROR(C1010/'2. PPTO CONSOLIDADO'!$G$1307,"")</f>
        <v/>
      </c>
    </row>
    <row r="1011" spans="1:4" ht="38.25">
      <c r="A1011" t="str">
        <f>+'2. PPTO CONSOLIDADO'!A1025</f>
        <v>12.2.4.18</v>
      </c>
      <c r="B1011" s="117" t="str">
        <f>+'2. PPTO CONSOLIDADO'!B1025</f>
        <v>Ventilador hongo, descarga horizontal, 720 CFM @ 0.38" c.a, 120V-1Ph-60Hz, 0.17 Hp</v>
      </c>
      <c r="C1011" s="122">
        <f>+IF('2. PPTO CONSOLIDADO'!G1025="","",'2. PPTO CONSOLIDADO'!G1025)</f>
        <v>0</v>
      </c>
      <c r="D1011" s="118" t="str">
        <f>+IFERROR(C1011/'2. PPTO CONSOLIDADO'!$G$1307,"")</f>
        <v/>
      </c>
    </row>
    <row r="1012" spans="1:4" ht="38.25">
      <c r="A1012" t="str">
        <f>+'2. PPTO CONSOLIDADO'!A1026</f>
        <v>12.2.4.19</v>
      </c>
      <c r="B1012" s="117" t="str">
        <f>+'2. PPTO CONSOLIDADO'!B1026</f>
        <v>Ventilador hongo, descarga horizontal, 770 CFM @ 0.38" c.a, 120V-1Ph-60Hz, 0.17 Hp</v>
      </c>
      <c r="C1012" s="122">
        <f>+IF('2. PPTO CONSOLIDADO'!G1026="","",'2. PPTO CONSOLIDADO'!G1026)</f>
        <v>0</v>
      </c>
      <c r="D1012" s="118" t="str">
        <f>+IFERROR(C1012/'2. PPTO CONSOLIDADO'!$G$1307,"")</f>
        <v/>
      </c>
    </row>
    <row r="1013" spans="1:4" ht="38.25">
      <c r="A1013" t="str">
        <f>+'2. PPTO CONSOLIDADO'!A1038</f>
        <v>12.2.6.5</v>
      </c>
      <c r="B1013" s="117" t="str">
        <f>+'2. PPTO CONSOLIDADO'!B1038</f>
        <v>Unidad evaporadora tipo enductable VRV, 54.000 Btu/hr ARI, 1300 CFM, 208V-2Ph-60Hz, R-410A</v>
      </c>
      <c r="C1013" s="122">
        <f>+IF('2. PPTO CONSOLIDADO'!G1038="","",'2. PPTO CONSOLIDADO'!G1038)</f>
        <v>0</v>
      </c>
      <c r="D1013" s="118" t="str">
        <f>+IFERROR(C1013/'2. PPTO CONSOLIDADO'!$G$1307,"")</f>
        <v/>
      </c>
    </row>
    <row r="1014" spans="1:4" ht="63.75">
      <c r="A1014" t="str">
        <f>+'2. PPTO CONSOLIDADO'!A503</f>
        <v>8.3.2.67</v>
      </c>
      <c r="B1014" s="117" t="str">
        <f>+'2. PPTO CONSOLIDADO'!B503</f>
        <v xml:space="preserve">Tee mecánica Reducida U/L &amp; FM, 3" x 3" x 2", Hierro Dúctil ASTM A536, Grado 65-45-13. Incluye suministro e instalación, coupling contemplados en la tubería. </v>
      </c>
      <c r="C1014" s="122">
        <f>+IF('2. PPTO CONSOLIDADO'!G503="","",'2. PPTO CONSOLIDADO'!G503)</f>
        <v>0</v>
      </c>
      <c r="D1014" s="118" t="str">
        <f>+IFERROR(C1014/'2. PPTO CONSOLIDADO'!$G$1307,"")</f>
        <v/>
      </c>
    </row>
    <row r="1015" spans="1:4" ht="25.5">
      <c r="A1015" t="str">
        <f>+'2. PPTO CONSOLIDADO'!A178</f>
        <v>3.2.5.18</v>
      </c>
      <c r="B1015" s="117" t="str">
        <f>+'2. PPTO CONSOLIDADO'!B178</f>
        <v xml:space="preserve">Flotadores de control de nivel según proveedor Bomba </v>
      </c>
      <c r="C1015" s="122">
        <f>+IF('2. PPTO CONSOLIDADO'!G178="","",'2. PPTO CONSOLIDADO'!G178)</f>
        <v>0</v>
      </c>
      <c r="D1015" s="118" t="str">
        <f>+IFERROR(C1015/'2. PPTO CONSOLIDADO'!$G$1307,"")</f>
        <v/>
      </c>
    </row>
    <row r="1016" spans="1:4" ht="38.25">
      <c r="A1016" t="str">
        <f>+'2. PPTO CONSOLIDADO'!A201</f>
        <v>3.2.5.41</v>
      </c>
      <c r="B1016" s="117" t="str">
        <f>+'2. PPTO CONSOLIDADO'!B201</f>
        <v>Válvula de compuerta tipo cuchilla vástago ascendete Ø3" hierro dúctil Ext. brida</v>
      </c>
      <c r="C1016" s="122">
        <f>+IF('2. PPTO CONSOLIDADO'!G201="","",'2. PPTO CONSOLIDADO'!G201)</f>
        <v>0</v>
      </c>
      <c r="D1016" s="118" t="str">
        <f>+IFERROR(C1016/'2. PPTO CONSOLIDADO'!$G$1307,"")</f>
        <v/>
      </c>
    </row>
    <row r="1017" spans="1:4" ht="25.5">
      <c r="A1017" t="str">
        <f>+'2. PPTO CONSOLIDADO'!A180</f>
        <v>3.2.5.20</v>
      </c>
      <c r="B1017" s="117" t="str">
        <f>+'2. PPTO CONSOLIDADO'!B180</f>
        <v>Compuerta lateral cuadrada autodeslizante 30" HD</v>
      </c>
      <c r="C1017" s="122">
        <f>+IF('2. PPTO CONSOLIDADO'!G180="","",'2. PPTO CONSOLIDADO'!G180)</f>
        <v>0</v>
      </c>
      <c r="D1017" s="118" t="str">
        <f>+IFERROR(C1017/'2. PPTO CONSOLIDADO'!$G$1307,"")</f>
        <v/>
      </c>
    </row>
    <row r="1018" spans="1:4" ht="38.25">
      <c r="A1018" t="str">
        <f>+'2. PPTO CONSOLIDADO'!A453</f>
        <v>8.1.14.2</v>
      </c>
      <c r="B1018" s="117" t="str">
        <f>+'2. PPTO CONSOLIDADO'!B453</f>
        <v>Tubería PVC-P 1 1/4 RDE 21, incluye soportes, accesorios y aislamiento célula cerrada 1/2" espesor</v>
      </c>
      <c r="C1018" s="122">
        <f>+IF('2. PPTO CONSOLIDADO'!G453="","",'2. PPTO CONSOLIDADO'!G453)</f>
        <v>0</v>
      </c>
      <c r="D1018" s="118" t="str">
        <f>+IFERROR(C1018/'2. PPTO CONSOLIDADO'!$G$1307,"")</f>
        <v/>
      </c>
    </row>
    <row r="1019" spans="1:4" ht="89.25">
      <c r="A1019" t="str">
        <f>+'2. PPTO CONSOLIDADO'!A649</f>
        <v>10.2.6.2</v>
      </c>
      <c r="B1019" s="117" t="str">
        <f>+'2. PPTO CONSOLIDADO'!B649</f>
        <v>salida estándar para toma monofásica doble con polo a tierra para red normal, en tubo conduit emt de 3/4" y conductores de cobre 2n12+1no12 awg tipo pe-hf-fr-ls-ct. incluye toma, curvas, terminales, uniones, soportes, cajas y accesorios para completar la salida.</v>
      </c>
      <c r="C1019" s="122">
        <f>+IF('2. PPTO CONSOLIDADO'!G649="","",'2. PPTO CONSOLIDADO'!G649)</f>
        <v>0</v>
      </c>
      <c r="D1019" s="118" t="str">
        <f>+IFERROR(C1019/'2. PPTO CONSOLIDADO'!$G$1307,"")</f>
        <v/>
      </c>
    </row>
    <row r="1020" spans="1:4" ht="38.25">
      <c r="A1020" t="str">
        <f>+'2. PPTO CONSOLIDADO'!A229</f>
        <v>3.2.5.70</v>
      </c>
      <c r="B1020" s="117" t="str">
        <f>+'2. PPTO CONSOLIDADO'!B229</f>
        <v>Válvula de compuerta vástago ascendente HD, EXT. lis-liso. - Tanque de agua potable Zona 1</v>
      </c>
      <c r="C1020" s="122">
        <f>+IF('2. PPTO CONSOLIDADO'!G229="","",'2. PPTO CONSOLIDADO'!G229)</f>
        <v>0</v>
      </c>
      <c r="D1020" s="118" t="str">
        <f>+IFERROR(C1020/'2. PPTO CONSOLIDADO'!$G$1307,"")</f>
        <v/>
      </c>
    </row>
    <row r="1021" spans="1:4" ht="38.25">
      <c r="A1021" t="str">
        <f>+'2. PPTO CONSOLIDADO'!A242</f>
        <v>3.2.5.84</v>
      </c>
      <c r="B1021" s="117" t="str">
        <f>+'2. PPTO CONSOLIDADO'!B242</f>
        <v>Válvula de compuerta vástago ascendente HD, EXT. lis-liso. - Tanque de agua recirculada Zona 1</v>
      </c>
      <c r="C1021" s="122">
        <f>+IF('2. PPTO CONSOLIDADO'!G242="","",'2. PPTO CONSOLIDADO'!G242)</f>
        <v>0</v>
      </c>
      <c r="D1021" s="118" t="str">
        <f>+IFERROR(C1021/'2. PPTO CONSOLIDADO'!$G$1307,"")</f>
        <v/>
      </c>
    </row>
    <row r="1022" spans="1:4" ht="38.25">
      <c r="A1022" t="str">
        <f>+'2. PPTO CONSOLIDADO'!A1009</f>
        <v>12.2.4.2</v>
      </c>
      <c r="B1022" s="117" t="str">
        <f>+'2. PPTO CONSOLIDADO'!B1009</f>
        <v>Ventilador hongo, descarga horizontal, 300 CFM @ 0.20" c.a, 120V-1Ph-60Hz, 0.03 Hp</v>
      </c>
      <c r="C1022" s="122">
        <f>+IF('2. PPTO CONSOLIDADO'!G1009="","",'2. PPTO CONSOLIDADO'!G1009)</f>
        <v>0</v>
      </c>
      <c r="D1022" s="118" t="str">
        <f>+IFERROR(C1022/'2. PPTO CONSOLIDADO'!$G$1307,"")</f>
        <v/>
      </c>
    </row>
    <row r="1023" spans="1:4" ht="25.5">
      <c r="A1023" t="str">
        <f>+'2. PPTO CONSOLIDADO'!A190</f>
        <v>3.2.5.30</v>
      </c>
      <c r="B1023" s="117" t="str">
        <f>+'2. PPTO CONSOLIDADO'!B190</f>
        <v xml:space="preserve">Válvula de compuerta tipo cuchilla vástago ascendete Ø6" hierro dúctil </v>
      </c>
      <c r="C1023" s="122">
        <f>+IF('2. PPTO CONSOLIDADO'!G190="","",'2. PPTO CONSOLIDADO'!G190)</f>
        <v>0</v>
      </c>
      <c r="D1023" s="118" t="str">
        <f>+IFERROR(C1023/'2. PPTO CONSOLIDADO'!$G$1307,"")</f>
        <v/>
      </c>
    </row>
    <row r="1024" spans="1:4" ht="25.5">
      <c r="A1024" t="str">
        <f>+'2. PPTO CONSOLIDADO'!A185</f>
        <v>3.2.5.25</v>
      </c>
      <c r="B1024" s="117" t="str">
        <f>+'2. PPTO CONSOLIDADO'!B185</f>
        <v xml:space="preserve">Niple pasamuro Ø30" HD EXT. liso - liso. L = 0,30 m. </v>
      </c>
      <c r="C1024" s="122">
        <f>+IF('2. PPTO CONSOLIDADO'!G185="","",'2. PPTO CONSOLIDADO'!G185)</f>
        <v>0</v>
      </c>
      <c r="D1024" s="118" t="str">
        <f>+IFERROR(C1024/'2. PPTO CONSOLIDADO'!$G$1307,"")</f>
        <v/>
      </c>
    </row>
    <row r="1025" spans="1:4" ht="153">
      <c r="A1025" t="str">
        <f>+'2. PPTO CONSOLIDADO'!A104</f>
        <v>3.2.1.36</v>
      </c>
      <c r="B1025" s="117" t="str">
        <f>+'2. PPTO CONSOLIDADO'!B104</f>
        <v>Reducción ø.= 110 X 90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025" s="122">
        <f>+IF('2. PPTO CONSOLIDADO'!G104="","",'2. PPTO CONSOLIDADO'!G104)</f>
        <v>0</v>
      </c>
      <c r="D1025" s="118" t="str">
        <f>+IFERROR(C1025/'2. PPTO CONSOLIDADO'!$G$1307,"")</f>
        <v/>
      </c>
    </row>
    <row r="1026" spans="1:4">
      <c r="A1026" t="e">
        <f>+'2. PPTO CONSOLIDADO'!#REF!</f>
        <v>#REF!</v>
      </c>
      <c r="B1026" s="117" t="e">
        <f>+'2. PPTO CONSOLIDADO'!#REF!</f>
        <v>#REF!</v>
      </c>
      <c r="C1026" s="122" t="e">
        <f>+IF('2. PPTO CONSOLIDADO'!#REF!="","",'2. PPTO CONSOLIDADO'!#REF!)</f>
        <v>#REF!</v>
      </c>
      <c r="D1026" s="118" t="str">
        <f>+IFERROR(C1026/'2. PPTO CONSOLIDADO'!$G$1307,"")</f>
        <v/>
      </c>
    </row>
    <row r="1027" spans="1:4">
      <c r="A1027" t="e">
        <f>+'2. PPTO CONSOLIDADO'!#REF!</f>
        <v>#REF!</v>
      </c>
      <c r="B1027" s="117" t="e">
        <f>+'2. PPTO CONSOLIDADO'!#REF!</f>
        <v>#REF!</v>
      </c>
      <c r="C1027" s="122" t="e">
        <f>+IF('2. PPTO CONSOLIDADO'!#REF!="","",'2. PPTO CONSOLIDADO'!#REF!)</f>
        <v>#REF!</v>
      </c>
      <c r="D1027" s="118" t="str">
        <f>+IFERROR(C1027/'2. PPTO CONSOLIDADO'!$G$1307,"")</f>
        <v/>
      </c>
    </row>
    <row r="1028" spans="1:4" ht="38.25">
      <c r="A1028" t="str">
        <f>+'2. PPTO CONSOLIDADO'!A1011</f>
        <v>12.2.4.4</v>
      </c>
      <c r="B1028" s="117" t="str">
        <f>+'2. PPTO CONSOLIDADO'!B1011</f>
        <v>Ventilador hongo, descarga horizontal, 140 CFM @ 0.24" c.a, 120V-1Ph-60Hz, 0.02 Hp</v>
      </c>
      <c r="C1028" s="122">
        <f>+IF('2. PPTO CONSOLIDADO'!G1011="","",'2. PPTO CONSOLIDADO'!G1011)</f>
        <v>0</v>
      </c>
      <c r="D1028" s="118" t="str">
        <f>+IFERROR(C1028/'2. PPTO CONSOLIDADO'!$G$1307,"")</f>
        <v/>
      </c>
    </row>
    <row r="1029" spans="1:4" ht="38.25">
      <c r="A1029" t="str">
        <f>+'2. PPTO CONSOLIDADO'!A902</f>
        <v>10.19.8</v>
      </c>
      <c r="B1029" s="117" t="str">
        <f>+'2. PPTO CONSOLIDADO'!B902</f>
        <v>Suministro, instalación, y configuración de acuerdo a especificaciones técnicas de reproductor de fuentes musicales</v>
      </c>
      <c r="C1029" s="122">
        <f>+IF('2. PPTO CONSOLIDADO'!G902="","",'2. PPTO CONSOLIDADO'!G902)</f>
        <v>0</v>
      </c>
      <c r="D1029" s="118" t="str">
        <f>+IFERROR(C1029/'2. PPTO CONSOLIDADO'!$G$1307,"")</f>
        <v/>
      </c>
    </row>
    <row r="1030" spans="1:4" ht="38.25">
      <c r="A1030" t="str">
        <f>+'2. PPTO CONSOLIDADO'!A928</f>
        <v>12.1.3.1</v>
      </c>
      <c r="B1030" s="117" t="str">
        <f>+'2. PPTO CONSOLIDADO'!B928</f>
        <v>Difusor de suministro, cuatro vías, 6" X 6", parte central removible, dámper piñón hojas opuestas, color blanco</v>
      </c>
      <c r="C1030" s="122">
        <f>+IF('2. PPTO CONSOLIDADO'!G928="","",'2. PPTO CONSOLIDADO'!G928)</f>
        <v>0</v>
      </c>
      <c r="D1030" s="118" t="str">
        <f>+IFERROR(C1030/'2. PPTO CONSOLIDADO'!$G$1307,"")</f>
        <v/>
      </c>
    </row>
    <row r="1031" spans="1:4" ht="38.25">
      <c r="A1031" t="str">
        <f>+'2. PPTO CONSOLIDADO'!A1292</f>
        <v>25.6.2</v>
      </c>
      <c r="B1031" s="117" t="str">
        <f>+'2. PPTO CONSOLIDADO'!B1292</f>
        <v>Demarcación horizontal sobre concreto en pintura termoplástica con microesferas.</v>
      </c>
      <c r="C1031" s="122">
        <f>+IF('2. PPTO CONSOLIDADO'!G1292="","",'2. PPTO CONSOLIDADO'!G1292)</f>
        <v>0</v>
      </c>
      <c r="D1031" s="118" t="str">
        <f>+IFERROR(C1031/'2. PPTO CONSOLIDADO'!$G$1307,"")</f>
        <v/>
      </c>
    </row>
    <row r="1032" spans="1:4">
      <c r="A1032" t="e">
        <f>+'2. PPTO CONSOLIDADO'!#REF!</f>
        <v>#REF!</v>
      </c>
      <c r="B1032" s="117" t="e">
        <f>+'2. PPTO CONSOLIDADO'!#REF!</f>
        <v>#REF!</v>
      </c>
      <c r="C1032" s="122" t="e">
        <f>+IF('2. PPTO CONSOLIDADO'!#REF!="","",'2. PPTO CONSOLIDADO'!#REF!)</f>
        <v>#REF!</v>
      </c>
      <c r="D1032" s="118" t="str">
        <f>+IFERROR(C1032/'2. PPTO CONSOLIDADO'!$G$1307,"")</f>
        <v/>
      </c>
    </row>
    <row r="1033" spans="1:4" ht="38.25">
      <c r="A1033" t="str">
        <f>+'2. PPTO CONSOLIDADO'!A941</f>
        <v>12.1.3.15</v>
      </c>
      <c r="B1033" s="117" t="str">
        <f>+'2. PPTO CONSOLIDADO'!B941</f>
        <v>Rejilla de retorno y/o extracción, aleta fija, 16" X 14", dámper piñón hojas opuestas, color blanco</v>
      </c>
      <c r="C1033" s="122">
        <f>+IF('2. PPTO CONSOLIDADO'!G941="","",'2. PPTO CONSOLIDADO'!G941)</f>
        <v>0</v>
      </c>
      <c r="D1033" s="118" t="str">
        <f>+IFERROR(C1033/'2. PPTO CONSOLIDADO'!$G$1307,"")</f>
        <v/>
      </c>
    </row>
    <row r="1034" spans="1:4" ht="114.75">
      <c r="A1034" t="str">
        <f>+'2. PPTO CONSOLIDADO'!A1226</f>
        <v>21.1.52</v>
      </c>
      <c r="B1034" s="117" t="str">
        <f>+'2. PPTO CONSOLIDADO'!B1226</f>
        <v>Orinal antivandálico sencillo. Fabricado en acero inoxidable 304, calibre 16 IGT, SOCODA o equivalente de igual calidad o superior. Incluye  válvula Docol de 3/4,botón de accionamiento levin en ABC, esparragos de anclaje, y todos los demás elementos necesarios para su correcta instalación y funcionamiento.</v>
      </c>
      <c r="C1034" s="122">
        <f>+IF('2. PPTO CONSOLIDADO'!G1226="","",'2. PPTO CONSOLIDADO'!G1226)</f>
        <v>0</v>
      </c>
      <c r="D1034" s="118" t="str">
        <f>+IFERROR(C1034/'2. PPTO CONSOLIDADO'!$G$1307,"")</f>
        <v/>
      </c>
    </row>
    <row r="1035" spans="1:4">
      <c r="A1035" t="str">
        <f>+'2. PPTO CONSOLIDADO'!A1263</f>
        <v>25.2.11</v>
      </c>
      <c r="B1035" s="117" t="str">
        <f>+'2. PPTO CONSOLIDADO'!B1263</f>
        <v>Tierra negra</v>
      </c>
      <c r="C1035" s="122">
        <f>+IF('2. PPTO CONSOLIDADO'!G1263="","",'2. PPTO CONSOLIDADO'!G1263)</f>
        <v>0</v>
      </c>
      <c r="D1035" s="118" t="str">
        <f>+IFERROR(C1035/'2. PPTO CONSOLIDADO'!$G$1307,"")</f>
        <v/>
      </c>
    </row>
    <row r="1036" spans="1:4" ht="153">
      <c r="A1036" t="str">
        <f>+'2. PPTO CONSOLIDADO'!A91</f>
        <v>3.2.1.23</v>
      </c>
      <c r="B1036" s="117" t="str">
        <f>+'2. PPTO CONSOLIDADO'!B91</f>
        <v>Tee ø.=75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036" s="122">
        <f>+IF('2. PPTO CONSOLIDADO'!G91="","",'2. PPTO CONSOLIDADO'!G91)</f>
        <v>0</v>
      </c>
      <c r="D1036" s="118" t="str">
        <f>+IFERROR(C1036/'2. PPTO CONSOLIDADO'!$G$1307,"")</f>
        <v/>
      </c>
    </row>
    <row r="1037" spans="1:4" ht="38.25">
      <c r="A1037" t="str">
        <f>+'2. PPTO CONSOLIDADO'!A1190</f>
        <v>17.2.6</v>
      </c>
      <c r="B1037" s="117" t="str">
        <f>+'2. PPTO CONSOLIDADO'!B1190</f>
        <v>División .Puerta Plegable en Madera, incluye mecanismo y canales de rodamiento.</v>
      </c>
      <c r="C1037" s="122">
        <f>+IF('2. PPTO CONSOLIDADO'!G1190="","",'2. PPTO CONSOLIDADO'!G1190)</f>
        <v>0</v>
      </c>
      <c r="D1037" s="118" t="str">
        <f>+IFERROR(C1037/'2. PPTO CONSOLIDADO'!$G$1307,"")</f>
        <v/>
      </c>
    </row>
    <row r="1038" spans="1:4">
      <c r="A1038" t="e">
        <f>+'2. PPTO CONSOLIDADO'!#REF!</f>
        <v>#REF!</v>
      </c>
      <c r="B1038" s="117" t="e">
        <f>+'2. PPTO CONSOLIDADO'!#REF!</f>
        <v>#REF!</v>
      </c>
      <c r="C1038" s="122" t="e">
        <f>+IF('2. PPTO CONSOLIDADO'!#REF!="","",'2. PPTO CONSOLIDADO'!#REF!)</f>
        <v>#REF!</v>
      </c>
      <c r="D1038" s="118" t="str">
        <f>+IFERROR(C1038/'2. PPTO CONSOLIDADO'!$G$1307,"")</f>
        <v/>
      </c>
    </row>
    <row r="1039" spans="1:4" ht="38.25">
      <c r="A1039" t="str">
        <f>+'2. PPTO CONSOLIDADO'!A330</f>
        <v>6.1.11.8</v>
      </c>
      <c r="B1039" s="117" t="str">
        <f>+'2. PPTO CONSOLIDADO'!B330</f>
        <v>Cárcamo en concreto prefabricado dimensiones 1,00 x 0,45 x 0,40 m + rejilla en policoncreto color verde.</v>
      </c>
      <c r="C1039" s="122">
        <f>+IF('2. PPTO CONSOLIDADO'!G330="","",'2. PPTO CONSOLIDADO'!G330)</f>
        <v>0</v>
      </c>
      <c r="D1039" s="118" t="str">
        <f>+IFERROR(C1039/'2. PPTO CONSOLIDADO'!$G$1307,"")</f>
        <v/>
      </c>
    </row>
    <row r="1040" spans="1:4">
      <c r="A1040" t="str">
        <f>+'2. PPTO CONSOLIDADO'!A396</f>
        <v>8.1.6.1</v>
      </c>
      <c r="B1040" s="117" t="str">
        <f>+'2. PPTO CONSOLIDADO'!B396</f>
        <v>Punto hidráulico 1" orinal fluxómetro</v>
      </c>
      <c r="C1040" s="122">
        <f>+IF('2. PPTO CONSOLIDADO'!G396="","",'2. PPTO CONSOLIDADO'!G396)</f>
        <v>0</v>
      </c>
      <c r="D1040" s="118" t="str">
        <f>+IFERROR(C1040/'2. PPTO CONSOLIDADO'!$G$1307,"")</f>
        <v/>
      </c>
    </row>
    <row r="1041" spans="1:4" ht="38.25">
      <c r="A1041" t="str">
        <f>+'2. PPTO CONSOLIDADO'!A933</f>
        <v>12.1.3.7</v>
      </c>
      <c r="B1041" s="117" t="str">
        <f>+'2. PPTO CONSOLIDADO'!B933</f>
        <v xml:space="preserve"> Rejilla de retorno y/o extracción, aleta fija, 8" X 6", dámper piñón hojas opuestas, color blanco</v>
      </c>
      <c r="C1041" s="122">
        <f>+IF('2. PPTO CONSOLIDADO'!G933="","",'2. PPTO CONSOLIDADO'!G933)</f>
        <v>0</v>
      </c>
      <c r="D1041" s="118" t="str">
        <f>+IFERROR(C1041/'2. PPTO CONSOLIDADO'!$G$1307,"")</f>
        <v/>
      </c>
    </row>
    <row r="1042" spans="1:4" ht="38.25">
      <c r="A1042" t="str">
        <f>+'2. PPTO CONSOLIDADO'!A1158</f>
        <v>16.2.1.7</v>
      </c>
      <c r="B1042" s="117" t="str">
        <f>+'2. PPTO CONSOLIDADO'!B1158</f>
        <v>Ventana - puerta- cerramiento compuesto en acero, sillar con celosía en lámina y cortante enrrollable</v>
      </c>
      <c r="C1042" s="122">
        <f>+IF('2. PPTO CONSOLIDADO'!G1158="","",'2. PPTO CONSOLIDADO'!G1158)</f>
        <v>0</v>
      </c>
      <c r="D1042" s="118" t="str">
        <f>+IFERROR(C1042/'2. PPTO CONSOLIDADO'!$G$1307,"")</f>
        <v/>
      </c>
    </row>
    <row r="1043" spans="1:4">
      <c r="A1043" t="str">
        <f>+'2. PPTO CONSOLIDADO'!A412</f>
        <v>8.1.7.2.7</v>
      </c>
      <c r="B1043" s="117" t="str">
        <f>+'2. PPTO CONSOLIDADO'!B412</f>
        <v>Salida sanitaria PVC-S sifón 4"</v>
      </c>
      <c r="C1043" s="122">
        <f>+IF('2. PPTO CONSOLIDADO'!G412="","",'2. PPTO CONSOLIDADO'!G412)</f>
        <v>0</v>
      </c>
      <c r="D1043" s="118" t="str">
        <f>+IFERROR(C1043/'2. PPTO CONSOLIDADO'!$G$1307,"")</f>
        <v/>
      </c>
    </row>
    <row r="1044" spans="1:4" ht="38.25">
      <c r="A1044" t="str">
        <f>+'2. PPTO CONSOLIDADO'!A278</f>
        <v>3.2.5.122</v>
      </c>
      <c r="B1044" s="117" t="str">
        <f>+'2. PPTO CONSOLIDADO'!B278</f>
        <v>Electroválvula control de llenado, incluye flotador - Tanque de agua recirculada Zona 2</v>
      </c>
      <c r="C1044" s="122">
        <f>+IF('2. PPTO CONSOLIDADO'!G278="","",'2. PPTO CONSOLIDADO'!G278)</f>
        <v>0</v>
      </c>
      <c r="D1044" s="118" t="str">
        <f>+IFERROR(C1044/'2. PPTO CONSOLIDADO'!$G$1307,"")</f>
        <v/>
      </c>
    </row>
    <row r="1045" spans="1:4" ht="76.5">
      <c r="A1045" t="str">
        <f>+'2. PPTO CONSOLIDADO'!A662</f>
        <v>10.2.8.10</v>
      </c>
      <c r="B1045" s="117" t="str">
        <f>+'2. PPTO CONSOLIDADO'!B662</f>
        <v xml:space="preserve">Suministro e instalación de luminaria Bala LED  18 w MARCA SYLVANIA compacta de sobreponer. Incluye: con garantia superior a 2 años,  y todos los accesorios y actividades para su correcto funcionamiento.Lámpara </v>
      </c>
      <c r="C1045" s="122">
        <f>+IF('2. PPTO CONSOLIDADO'!G662="","",'2. PPTO CONSOLIDADO'!G662)</f>
        <v>0</v>
      </c>
      <c r="D1045" s="118" t="str">
        <f>+IFERROR(C1045/'2. PPTO CONSOLIDADO'!$G$1307,"")</f>
        <v/>
      </c>
    </row>
    <row r="1046" spans="1:4" ht="51">
      <c r="A1046" t="str">
        <f>+'2. PPTO CONSOLIDADO'!A795</f>
        <v>10.10.2</v>
      </c>
      <c r="B1046" s="117" t="str">
        <f>+'2. PPTO CONSOLIDADO'!B795</f>
        <v>Suministro, instalación, y configuración de acuerdo a especificaciones técnicas de protector de redes de panel de incendio</v>
      </c>
      <c r="C1046" s="122">
        <f>+IF('2. PPTO CONSOLIDADO'!G795="","",'2. PPTO CONSOLIDADO'!G795)</f>
        <v>0</v>
      </c>
      <c r="D1046" s="118" t="str">
        <f>+IFERROR(C1046/'2. PPTO CONSOLIDADO'!$G$1307,"")</f>
        <v/>
      </c>
    </row>
    <row r="1047" spans="1:4">
      <c r="A1047" t="e">
        <f>+'2. PPTO CONSOLIDADO'!#REF!</f>
        <v>#REF!</v>
      </c>
      <c r="B1047" s="117" t="e">
        <f>+'2. PPTO CONSOLIDADO'!#REF!</f>
        <v>#REF!</v>
      </c>
      <c r="C1047" s="122" t="e">
        <f>+IF('2. PPTO CONSOLIDADO'!#REF!="","",'2. PPTO CONSOLIDADO'!#REF!)</f>
        <v>#REF!</v>
      </c>
      <c r="D1047" s="118" t="str">
        <f>+IFERROR(C1047/'2. PPTO CONSOLIDADO'!$G$1307,"")</f>
        <v/>
      </c>
    </row>
    <row r="1048" spans="1:4" ht="51">
      <c r="A1048" t="str">
        <f>+'2. PPTO CONSOLIDADO'!A877</f>
        <v>10.18.1.5</v>
      </c>
      <c r="B1048" s="117" t="str">
        <f>+'2. PPTO CONSOLIDADO'!B877</f>
        <v>Suministro, instalación, y configuración de acuerdo a especificaciones técnicas de módulo de stacking blade (Incluye kit de cableado)</v>
      </c>
      <c r="C1048" s="122">
        <f>+IF('2. PPTO CONSOLIDADO'!G877="","",'2. PPTO CONSOLIDADO'!G877)</f>
        <v>0</v>
      </c>
      <c r="D1048" s="118" t="str">
        <f>+IFERROR(C1048/'2. PPTO CONSOLIDADO'!$G$1307,"")</f>
        <v/>
      </c>
    </row>
    <row r="1049" spans="1:4">
      <c r="A1049" t="e">
        <f>+'2. PPTO CONSOLIDADO'!#REF!</f>
        <v>#REF!</v>
      </c>
      <c r="B1049" s="117" t="e">
        <f>+'2. PPTO CONSOLIDADO'!#REF!</f>
        <v>#REF!</v>
      </c>
      <c r="C1049" s="122" t="e">
        <f>+IF('2. PPTO CONSOLIDADO'!#REF!="","",'2. PPTO CONSOLIDADO'!#REF!)</f>
        <v>#REF!</v>
      </c>
      <c r="D1049" s="118" t="str">
        <f>+IFERROR(C1049/'2. PPTO CONSOLIDADO'!$G$1307,"")</f>
        <v/>
      </c>
    </row>
    <row r="1050" spans="1:4">
      <c r="A1050" t="e">
        <f>+'2. PPTO CONSOLIDADO'!#REF!</f>
        <v>#REF!</v>
      </c>
      <c r="B1050" s="117" t="e">
        <f>+'2. PPTO CONSOLIDADO'!#REF!</f>
        <v>#REF!</v>
      </c>
      <c r="C1050" s="122" t="e">
        <f>+IF('2. PPTO CONSOLIDADO'!#REF!="","",'2. PPTO CONSOLIDADO'!#REF!)</f>
        <v>#REF!</v>
      </c>
      <c r="D1050" s="118" t="str">
        <f>+IFERROR(C1050/'2. PPTO CONSOLIDADO'!$G$1307,"")</f>
        <v/>
      </c>
    </row>
    <row r="1051" spans="1:4">
      <c r="A1051" t="e">
        <f>+'2. PPTO CONSOLIDADO'!#REF!</f>
        <v>#REF!</v>
      </c>
      <c r="B1051" s="117" t="e">
        <f>+'2. PPTO CONSOLIDADO'!#REF!</f>
        <v>#REF!</v>
      </c>
      <c r="C1051" s="122" t="e">
        <f>+IF('2. PPTO CONSOLIDADO'!#REF!="","",'2. PPTO CONSOLIDADO'!#REF!)</f>
        <v>#REF!</v>
      </c>
      <c r="D1051" s="118" t="str">
        <f>+IFERROR(C1051/'2. PPTO CONSOLIDADO'!$G$1307,"")</f>
        <v/>
      </c>
    </row>
    <row r="1052" spans="1:4" ht="153">
      <c r="A1052" t="str">
        <f>+'2. PPTO CONSOLIDADO'!A92</f>
        <v>3.2.1.24</v>
      </c>
      <c r="B1052" s="117" t="str">
        <f>+'2. PPTO CONSOLIDADO'!B92</f>
        <v>Tee ø.=90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052" s="122">
        <f>+IF('2. PPTO CONSOLIDADO'!G92="","",'2. PPTO CONSOLIDADO'!G92)</f>
        <v>0</v>
      </c>
      <c r="D1052" s="118" t="str">
        <f>+IFERROR(C1052/'2. PPTO CONSOLIDADO'!$G$1307,"")</f>
        <v/>
      </c>
    </row>
    <row r="1053" spans="1:4" ht="25.5">
      <c r="A1053" t="str">
        <f>+'2. PPTO CONSOLIDADO'!A1219</f>
        <v>21.1.45</v>
      </c>
      <c r="B1053" s="117" t="str">
        <f>+'2. PPTO CONSOLIDADO'!B1219</f>
        <v>Desague con rejilla metalica cuadrada tipo colrejillas o equivalente</v>
      </c>
      <c r="C1053" s="122">
        <f>+IF('2. PPTO CONSOLIDADO'!G1219="","",'2. PPTO CONSOLIDADO'!G1219)</f>
        <v>0</v>
      </c>
      <c r="D1053" s="118" t="str">
        <f>+IFERROR(C1053/'2. PPTO CONSOLIDADO'!$G$1307,"")</f>
        <v/>
      </c>
    </row>
    <row r="1054" spans="1:4" ht="38.25">
      <c r="A1054" t="str">
        <f>+'2. PPTO CONSOLIDADO'!A942</f>
        <v>12.1.3.16</v>
      </c>
      <c r="B1054" s="117" t="str">
        <f>+'2. PPTO CONSOLIDADO'!B942</f>
        <v>Rejilla de retorno y/o extracción, aleta fija, 16" X 16", dámper piñón hojas opuestas, color blanco</v>
      </c>
      <c r="C1054" s="122">
        <f>+IF('2. PPTO CONSOLIDADO'!G942="","",'2. PPTO CONSOLIDADO'!G942)</f>
        <v>0</v>
      </c>
      <c r="D1054" s="118" t="str">
        <f>+IFERROR(C1054/'2. PPTO CONSOLIDADO'!$G$1307,"")</f>
        <v/>
      </c>
    </row>
    <row r="1055" spans="1:4">
      <c r="A1055" t="e">
        <f>+'2. PPTO CONSOLIDADO'!#REF!</f>
        <v>#REF!</v>
      </c>
      <c r="B1055" s="117" t="e">
        <f>+'2. PPTO CONSOLIDADO'!#REF!</f>
        <v>#REF!</v>
      </c>
      <c r="C1055" s="122" t="e">
        <f>+IF('2. PPTO CONSOLIDADO'!#REF!="","",'2. PPTO CONSOLIDADO'!#REF!)</f>
        <v>#REF!</v>
      </c>
      <c r="D1055" s="118" t="str">
        <f>+IFERROR(C1055/'2. PPTO CONSOLIDADO'!$G$1307,"")</f>
        <v/>
      </c>
    </row>
    <row r="1056" spans="1:4">
      <c r="A1056" t="e">
        <f>+'2. PPTO CONSOLIDADO'!#REF!</f>
        <v>#REF!</v>
      </c>
      <c r="B1056" s="117" t="e">
        <f>+'2. PPTO CONSOLIDADO'!#REF!</f>
        <v>#REF!</v>
      </c>
      <c r="C1056" s="122" t="e">
        <f>+IF('2. PPTO CONSOLIDADO'!#REF!="","",'2. PPTO CONSOLIDADO'!#REF!)</f>
        <v>#REF!</v>
      </c>
      <c r="D1056" s="118" t="str">
        <f>+IFERROR(C1056/'2. PPTO CONSOLIDADO'!$G$1307,"")</f>
        <v/>
      </c>
    </row>
    <row r="1057" spans="1:4">
      <c r="A1057" t="str">
        <f>+'2. PPTO CONSOLIDADO'!A385</f>
        <v>8.1.5.2</v>
      </c>
      <c r="B1057" s="117" t="str">
        <f>+'2. PPTO CONSOLIDADO'!B385</f>
        <v>Punto hidráulico 1/2" lavaplatos</v>
      </c>
      <c r="C1057" s="122">
        <f>+IF('2. PPTO CONSOLIDADO'!G385="","",'2. PPTO CONSOLIDADO'!G385)</f>
        <v>0</v>
      </c>
      <c r="D1057" s="118" t="str">
        <f>+IFERROR(C1057/'2. PPTO CONSOLIDADO'!$G$1307,"")</f>
        <v/>
      </c>
    </row>
    <row r="1058" spans="1:4">
      <c r="A1058" t="str">
        <f>+'2. PPTO CONSOLIDADO'!A425</f>
        <v>8.1.7.5.3</v>
      </c>
      <c r="B1058" s="117" t="str">
        <f>+'2. PPTO CONSOLIDADO'!B425</f>
        <v>Relleno tipo 1: gravilla</v>
      </c>
      <c r="C1058" s="122">
        <f>+IF('2. PPTO CONSOLIDADO'!G425="","",'2. PPTO CONSOLIDADO'!G425)</f>
        <v>0</v>
      </c>
      <c r="D1058" s="118" t="str">
        <f>+IFERROR(C1058/'2. PPTO CONSOLIDADO'!$G$1307,"")</f>
        <v/>
      </c>
    </row>
    <row r="1059" spans="1:4">
      <c r="A1059" t="str">
        <f>+'2. PPTO CONSOLIDADO'!A676</f>
        <v>10.2.8.25</v>
      </c>
      <c r="B1059" s="117" t="str">
        <f>+'2. PPTO CONSOLIDADO'!B676</f>
        <v>Interruptor triple/ conmutable</v>
      </c>
      <c r="C1059" s="122">
        <f>+IF('2. PPTO CONSOLIDADO'!G676="","",'2. PPTO CONSOLIDADO'!G676)</f>
        <v>0</v>
      </c>
      <c r="D1059" s="118" t="str">
        <f>+IFERROR(C1059/'2. PPTO CONSOLIDADO'!$G$1307,"")</f>
        <v/>
      </c>
    </row>
    <row r="1060" spans="1:4" ht="153">
      <c r="A1060" t="str">
        <f>+'2. PPTO CONSOLIDADO'!A106</f>
        <v>3.2.1.38</v>
      </c>
      <c r="B1060" s="117" t="str">
        <f>+'2. PPTO CONSOLIDADO'!B106</f>
        <v>Reducción ø.= 160 X 90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060" s="122">
        <f>+IF('2. PPTO CONSOLIDADO'!G106="","",'2. PPTO CONSOLIDADO'!G106)</f>
        <v>0</v>
      </c>
      <c r="D1060" s="118" t="str">
        <f>+IFERROR(C1060/'2. PPTO CONSOLIDADO'!$G$1307,"")</f>
        <v/>
      </c>
    </row>
    <row r="1061" spans="1:4" ht="63.75">
      <c r="A1061" t="str">
        <f>+'2. PPTO CONSOLIDADO'!A498</f>
        <v>8.3.2.62</v>
      </c>
      <c r="B1061" s="117" t="str">
        <f>+'2. PPTO CONSOLIDADO'!B498</f>
        <v xml:space="preserve">Tee mecánica Reducida U/L &amp; FM, 3" x 3" x 3", Hierro Dúctil ASTM A536, Grado 65-45-13. Incluye suministro e instalación, coupling contemplados en la tubería. </v>
      </c>
      <c r="C1061" s="122">
        <f>+IF('2. PPTO CONSOLIDADO'!G498="","",'2. PPTO CONSOLIDADO'!G498)</f>
        <v>0</v>
      </c>
      <c r="D1061" s="118" t="str">
        <f>+IFERROR(C1061/'2. PPTO CONSOLIDADO'!$G$1307,"")</f>
        <v/>
      </c>
    </row>
    <row r="1062" spans="1:4" ht="38.25">
      <c r="A1062" t="str">
        <f>+'2. PPTO CONSOLIDADO'!A1037</f>
        <v>12.2.6.4</v>
      </c>
      <c r="B1062" s="117" t="str">
        <f>+'2. PPTO CONSOLIDADO'!B1037</f>
        <v>Unidad evaporadora tipo enductable VRV, 48.000 Btu/hr ARI, 1300 CFM, 208V-2Ph-60Hz, R-410A</v>
      </c>
      <c r="C1062" s="122">
        <f>+IF('2. PPTO CONSOLIDADO'!G1037="","",'2. PPTO CONSOLIDADO'!G1037)</f>
        <v>0</v>
      </c>
      <c r="D1062" s="118" t="str">
        <f>+IFERROR(C1062/'2. PPTO CONSOLIDADO'!$G$1307,"")</f>
        <v/>
      </c>
    </row>
    <row r="1063" spans="1:4" ht="153">
      <c r="A1063" t="str">
        <f>+'2. PPTO CONSOLIDADO'!A101</f>
        <v>3.2.1.33</v>
      </c>
      <c r="B1063" s="117" t="str">
        <f>+'2. PPTO CONSOLIDADO'!B101</f>
        <v>Reducción ø.= 110 X 50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063" s="122">
        <f>+IF('2. PPTO CONSOLIDADO'!G101="","",'2. PPTO CONSOLIDADO'!G101)</f>
        <v>0</v>
      </c>
      <c r="D1063" s="118" t="str">
        <f>+IFERROR(C1063/'2. PPTO CONSOLIDADO'!$G$1307,"")</f>
        <v/>
      </c>
    </row>
    <row r="1064" spans="1:4" ht="63.75">
      <c r="A1064" t="str">
        <f>+'2. PPTO CONSOLIDADO'!A482</f>
        <v>8.3.2.20</v>
      </c>
      <c r="B1064" s="117" t="str">
        <f>+'2. PPTO CONSOLIDADO'!B482</f>
        <v xml:space="preserve">Reducción concéntrica ranurada U/L &amp; FM, 4" x 2", Hierro Dúctil ASTM A536, Grado 65-45-13. Incluye suministro e instalación, coupling contemplados en la tubería. </v>
      </c>
      <c r="C1064" s="122">
        <f>+IF('2. PPTO CONSOLIDADO'!G482="","",'2. PPTO CONSOLIDADO'!G482)</f>
        <v>0</v>
      </c>
      <c r="D1064" s="118" t="str">
        <f>+IFERROR(C1064/'2. PPTO CONSOLIDADO'!$G$1307,"")</f>
        <v/>
      </c>
    </row>
    <row r="1065" spans="1:4" ht="25.5">
      <c r="A1065" t="str">
        <f>+'2. PPTO CONSOLIDADO'!A210</f>
        <v>3.2.5.50</v>
      </c>
      <c r="B1065" s="117" t="str">
        <f>+'2. PPTO CONSOLIDADO'!B210</f>
        <v>Válvula de compuerta tipo cuchilla vástago ascendente Ø4 HD EXT. brida.</v>
      </c>
      <c r="C1065" s="122">
        <f>+IF('2. PPTO CONSOLIDADO'!G210="","",'2. PPTO CONSOLIDADO'!G210)</f>
        <v>0</v>
      </c>
      <c r="D1065" s="118" t="str">
        <f>+IFERROR(C1065/'2. PPTO CONSOLIDADO'!$G$1307,"")</f>
        <v/>
      </c>
    </row>
    <row r="1066" spans="1:4" ht="38.25">
      <c r="A1066" t="str">
        <f>+'2. PPTO CONSOLIDADO'!A940</f>
        <v>12.1.3.14</v>
      </c>
      <c r="B1066" s="117" t="str">
        <f>+'2. PPTO CONSOLIDADO'!B940</f>
        <v>Rejilla de retorno y/o extracción, aleta fija, 14" X 14", dámper piñón hojas opuestas, color blanco</v>
      </c>
      <c r="C1066" s="122">
        <f>+IF('2. PPTO CONSOLIDADO'!G940="","",'2. PPTO CONSOLIDADO'!G940)</f>
        <v>0</v>
      </c>
      <c r="D1066" s="118" t="str">
        <f>+IFERROR(C1066/'2. PPTO CONSOLIDADO'!$G$1307,"")</f>
        <v/>
      </c>
    </row>
    <row r="1067" spans="1:4" ht="38.25">
      <c r="A1067" t="str">
        <f>+'2. PPTO CONSOLIDADO'!A946</f>
        <v>12.1.3.20</v>
      </c>
      <c r="B1067" s="117" t="str">
        <f>+'2. PPTO CONSOLIDADO'!B946</f>
        <v>Rejilla de retorno y/o extracción, aleta fija, 20" X 20", dámper piñón hojas opuestas, color blanco</v>
      </c>
      <c r="C1067" s="122">
        <f>+IF('2. PPTO CONSOLIDADO'!G946="","",'2. PPTO CONSOLIDADO'!G946)</f>
        <v>0</v>
      </c>
      <c r="D1067" s="118" t="str">
        <f>+IFERROR(C1067/'2. PPTO CONSOLIDADO'!$G$1307,"")</f>
        <v/>
      </c>
    </row>
    <row r="1068" spans="1:4">
      <c r="A1068" t="e">
        <f>+'2. PPTO CONSOLIDADO'!#REF!</f>
        <v>#REF!</v>
      </c>
      <c r="B1068" s="117" t="e">
        <f>+'2. PPTO CONSOLIDADO'!#REF!</f>
        <v>#REF!</v>
      </c>
      <c r="C1068" s="122" t="e">
        <f>+IF('2. PPTO CONSOLIDADO'!#REF!="","",'2. PPTO CONSOLIDADO'!#REF!)</f>
        <v>#REF!</v>
      </c>
      <c r="D1068" s="118" t="str">
        <f>+IFERROR(C1068/'2. PPTO CONSOLIDADO'!$G$1307,"")</f>
        <v/>
      </c>
    </row>
    <row r="1069" spans="1:4" ht="25.5">
      <c r="A1069" t="str">
        <f>+'2. PPTO CONSOLIDADO'!A436</f>
        <v>8.1.10.1.3</v>
      </c>
      <c r="B1069" s="117" t="str">
        <f>+'2. PPTO CONSOLIDADO'!B436</f>
        <v>Tragante doble acero inoxidable, conexión 4"</v>
      </c>
      <c r="C1069" s="122">
        <f>+IF('2. PPTO CONSOLIDADO'!G436="","",'2. PPTO CONSOLIDADO'!G436)</f>
        <v>0</v>
      </c>
      <c r="D1069" s="118" t="str">
        <f>+IFERROR(C1069/'2. PPTO CONSOLIDADO'!$G$1307,"")</f>
        <v/>
      </c>
    </row>
    <row r="1070" spans="1:4" ht="38.25">
      <c r="A1070" t="str">
        <f>+'2. PPTO CONSOLIDADO'!A251</f>
        <v>3.2.5.94</v>
      </c>
      <c r="B1070" s="117" t="str">
        <f>+'2. PPTO CONSOLIDADO'!B251</f>
        <v>Tubería en acero inoxidable Ø6" ( L=2,20) - Tanque de agua potable Zona 2</v>
      </c>
      <c r="C1070" s="122">
        <f>+IF('2. PPTO CONSOLIDADO'!G251="","",'2. PPTO CONSOLIDADO'!G251)</f>
        <v>0</v>
      </c>
      <c r="D1070" s="118" t="str">
        <f>+IFERROR(C1070/'2. PPTO CONSOLIDADO'!$G$1307,"")</f>
        <v/>
      </c>
    </row>
    <row r="1071" spans="1:4" ht="38.25">
      <c r="A1071" t="str">
        <f>+'2. PPTO CONSOLIDADO'!A265</f>
        <v>3.2.5.109</v>
      </c>
      <c r="B1071" s="117" t="str">
        <f>+'2. PPTO CONSOLIDADO'!B265</f>
        <v>Tubería en acero inoxidable Ø6" ( L=2,20) - Tanque de agua recirculada Zona 2</v>
      </c>
      <c r="C1071" s="122">
        <f>+IF('2. PPTO CONSOLIDADO'!G265="","",'2. PPTO CONSOLIDADO'!G265)</f>
        <v>0</v>
      </c>
      <c r="D1071" s="118" t="str">
        <f>+IFERROR(C1071/'2. PPTO CONSOLIDADO'!$G$1307,"")</f>
        <v/>
      </c>
    </row>
    <row r="1072" spans="1:4" ht="38.25">
      <c r="A1072" t="str">
        <f>+'2. PPTO CONSOLIDADO'!A831</f>
        <v>10.16.3.1</v>
      </c>
      <c r="B1072" s="117" t="str">
        <f>+'2. PPTO CONSOLIDADO'!B831</f>
        <v>Suministro, instalación. de acuerdo a especificaciones técnicas de barraje TGB kit</v>
      </c>
      <c r="C1072" s="122">
        <f>+IF('2. PPTO CONSOLIDADO'!G831="","",'2. PPTO CONSOLIDADO'!G831)</f>
        <v>0</v>
      </c>
      <c r="D1072" s="118" t="str">
        <f>+IFERROR(C1072/'2. PPTO CONSOLIDADO'!$G$1307,"")</f>
        <v/>
      </c>
    </row>
    <row r="1073" spans="1:4">
      <c r="A1073" t="e">
        <f>+'2. PPTO CONSOLIDADO'!#REF!</f>
        <v>#REF!</v>
      </c>
      <c r="B1073" s="117" t="e">
        <f>+'2. PPTO CONSOLIDADO'!#REF!</f>
        <v>#REF!</v>
      </c>
      <c r="C1073" s="122" t="e">
        <f>+IF('2. PPTO CONSOLIDADO'!#REF!="","",'2. PPTO CONSOLIDADO'!#REF!)</f>
        <v>#REF!</v>
      </c>
      <c r="D1073" s="118" t="str">
        <f>+IFERROR(C1073/'2. PPTO CONSOLIDADO'!$G$1307,"")</f>
        <v/>
      </c>
    </row>
    <row r="1074" spans="1:4" ht="63.75">
      <c r="A1074" t="str">
        <f>+'2. PPTO CONSOLIDADO'!A484</f>
        <v>8.3.2.35</v>
      </c>
      <c r="B1074" s="117" t="str">
        <f>+'2. PPTO CONSOLIDADO'!B484</f>
        <v xml:space="preserve">Reducción concéntrica ranurada U/L &amp; FM, 4" x 3", Hierro Dúctil ASTM A536, Grado 65-45-13. Incluye suministro e instalación, coupling contemplados en la tubería. </v>
      </c>
      <c r="C1074" s="122">
        <f>+IF('2. PPTO CONSOLIDADO'!G484="","",'2. PPTO CONSOLIDADO'!G484)</f>
        <v>0</v>
      </c>
      <c r="D1074" s="118" t="str">
        <f>+IFERROR(C1074/'2. PPTO CONSOLIDADO'!$G$1307,"")</f>
        <v/>
      </c>
    </row>
    <row r="1075" spans="1:4" ht="38.25">
      <c r="A1075" t="str">
        <f>+'2. PPTO CONSOLIDADO'!A936</f>
        <v>12.1.3.10</v>
      </c>
      <c r="B1075" s="117" t="str">
        <f>+'2. PPTO CONSOLIDADO'!B936</f>
        <v xml:space="preserve"> Rejilla de retorno y/o extracción, tipo louvre, 10" X 10", dámper piñón hojas opuestas, color blanco</v>
      </c>
      <c r="C1075" s="122">
        <f>+IF('2. PPTO CONSOLIDADO'!G936="","",'2. PPTO CONSOLIDADO'!G936)</f>
        <v>0</v>
      </c>
      <c r="D1075" s="118" t="str">
        <f>+IFERROR(C1075/'2. PPTO CONSOLIDADO'!$G$1307,"")</f>
        <v/>
      </c>
    </row>
    <row r="1076" spans="1:4" ht="38.25">
      <c r="A1076" t="str">
        <f>+'2. PPTO CONSOLIDADO'!A939</f>
        <v>12.1.3.13</v>
      </c>
      <c r="B1076" s="117" t="str">
        <f>+'2. PPTO CONSOLIDADO'!B939</f>
        <v>Rejilla de retorno y/o extracción, aleta fija, 14" X 12", dámper piñón hojas opuestas, color blanco</v>
      </c>
      <c r="C1076" s="122">
        <f>+IF('2. PPTO CONSOLIDADO'!G939="","",'2. PPTO CONSOLIDADO'!G939)</f>
        <v>0</v>
      </c>
      <c r="D1076" s="118" t="str">
        <f>+IFERROR(C1076/'2. PPTO CONSOLIDADO'!$G$1307,"")</f>
        <v/>
      </c>
    </row>
    <row r="1077" spans="1:4" ht="25.5">
      <c r="A1077" t="str">
        <f>+'2. PPTO CONSOLIDADO'!A438</f>
        <v>8.1.10.2.1</v>
      </c>
      <c r="B1077" s="117" t="str">
        <f>+'2. PPTO CONSOLIDADO'!B438</f>
        <v>Rejilla cuadrada 30 x 30 cm, acero inoxidable, conexión 4"</v>
      </c>
      <c r="C1077" s="122">
        <f>+IF('2. PPTO CONSOLIDADO'!G438="","",'2. PPTO CONSOLIDADO'!G438)</f>
        <v>0</v>
      </c>
      <c r="D1077" s="118" t="str">
        <f>+IFERROR(C1077/'2. PPTO CONSOLIDADO'!$G$1307,"")</f>
        <v/>
      </c>
    </row>
    <row r="1078" spans="1:4" ht="25.5">
      <c r="A1078" t="str">
        <f>+'2. PPTO CONSOLIDADO'!A466</f>
        <v>8.2.2.4</v>
      </c>
      <c r="B1078" s="117" t="str">
        <f>+'2. PPTO CONSOLIDADO'!B466</f>
        <v>Tubería acero 1 1/4" (incluye accesorios)</v>
      </c>
      <c r="C1078" s="122">
        <f>+IF('2. PPTO CONSOLIDADO'!G466="","",'2. PPTO CONSOLIDADO'!G466)</f>
        <v>0</v>
      </c>
      <c r="D1078" s="118" t="str">
        <f>+IFERROR(C1078/'2. PPTO CONSOLIDADO'!$G$1307,"")</f>
        <v/>
      </c>
    </row>
    <row r="1079" spans="1:4" ht="25.5">
      <c r="A1079" t="str">
        <f>+'2. PPTO CONSOLIDADO'!A194</f>
        <v>3.2.5.34</v>
      </c>
      <c r="B1079" s="117" t="str">
        <f>+'2. PPTO CONSOLIDADO'!B194</f>
        <v xml:space="preserve">Válvula de retencion tipo cheque Ø3" hierro dúctil. </v>
      </c>
      <c r="C1079" s="122">
        <f>+IF('2. PPTO CONSOLIDADO'!G194="","",'2. PPTO CONSOLIDADO'!G194)</f>
        <v>0</v>
      </c>
      <c r="D1079" s="118" t="str">
        <f>+IFERROR(C1079/'2. PPTO CONSOLIDADO'!$G$1307,"")</f>
        <v/>
      </c>
    </row>
    <row r="1080" spans="1:4" ht="25.5">
      <c r="A1080" t="str">
        <f>+'2. PPTO CONSOLIDADO'!A328</f>
        <v>6.1.9.2</v>
      </c>
      <c r="B1080" s="117" t="str">
        <f>+'2. PPTO CONSOLIDADO'!B328</f>
        <v>Poyo en concreto reforzado de 4500 PSI e max: 15 cm</v>
      </c>
      <c r="C1080" s="122">
        <f>+IF('2. PPTO CONSOLIDADO'!G328="","",'2. PPTO CONSOLIDADO'!G328)</f>
        <v>0</v>
      </c>
      <c r="D1080" s="118" t="str">
        <f>+IFERROR(C1080/'2. PPTO CONSOLIDADO'!$G$1307,"")</f>
        <v/>
      </c>
    </row>
    <row r="1081" spans="1:4">
      <c r="A1081" t="e">
        <f>+'2. PPTO CONSOLIDADO'!#REF!</f>
        <v>#REF!</v>
      </c>
      <c r="B1081" s="117" t="e">
        <f>+'2. PPTO CONSOLIDADO'!#REF!</f>
        <v>#REF!</v>
      </c>
      <c r="C1081" s="122" t="e">
        <f>+IF('2. PPTO CONSOLIDADO'!#REF!="","",'2. PPTO CONSOLIDADO'!#REF!)</f>
        <v>#REF!</v>
      </c>
      <c r="D1081" s="118" t="str">
        <f>+IFERROR(C1081/'2. PPTO CONSOLIDADO'!$G$1307,"")</f>
        <v/>
      </c>
    </row>
    <row r="1082" spans="1:4" ht="51">
      <c r="A1082" t="str">
        <f>+'2. PPTO CONSOLIDADO'!A1216</f>
        <v>21.1.42</v>
      </c>
      <c r="B1082" s="117" t="str">
        <f>+'2. PPTO CONSOLIDADO'!B1216</f>
        <v>Sanitario tipo, baño institucional - personas discapacitadas Taza ERIE. Tipo Corona. Antivandálica PUSH de empotrar.</v>
      </c>
      <c r="C1082" s="122">
        <f>+IF('2. PPTO CONSOLIDADO'!G1216="","",'2. PPTO CONSOLIDADO'!G1216)</f>
        <v>0</v>
      </c>
      <c r="D1082" s="118" t="str">
        <f>+IFERROR(C1082/'2. PPTO CONSOLIDADO'!$G$1307,"")</f>
        <v/>
      </c>
    </row>
    <row r="1083" spans="1:4" ht="25.5">
      <c r="A1083" t="str">
        <f>+'2. PPTO CONSOLIDADO'!A208</f>
        <v>3.2.5.48</v>
      </c>
      <c r="B1083" s="117" t="str">
        <f>+'2. PPTO CONSOLIDADO'!B208</f>
        <v>Válvula de retencion tipo cheque Ø4" HD EXT. brida - brida</v>
      </c>
      <c r="C1083" s="122">
        <f>+IF('2. PPTO CONSOLIDADO'!G208="","",'2. PPTO CONSOLIDADO'!G208)</f>
        <v>0</v>
      </c>
      <c r="D1083" s="118" t="str">
        <f>+IFERROR(C1083/'2. PPTO CONSOLIDADO'!$G$1307,"")</f>
        <v/>
      </c>
    </row>
    <row r="1084" spans="1:4" ht="25.5">
      <c r="A1084" t="str">
        <f>+'2. PPTO CONSOLIDADO'!A1225</f>
        <v>21.1.51</v>
      </c>
      <c r="B1084" s="117" t="str">
        <f>+'2. PPTO CONSOLIDADO'!B1225</f>
        <v>Lavamanos baño institucional de colgar acuacer.</v>
      </c>
      <c r="C1084" s="122">
        <f>+IF('2. PPTO CONSOLIDADO'!G1225="","",'2. PPTO CONSOLIDADO'!G1225)</f>
        <v>0</v>
      </c>
      <c r="D1084" s="118" t="str">
        <f>+IFERROR(C1084/'2. PPTO CONSOLIDADO'!$G$1307,"")</f>
        <v/>
      </c>
    </row>
    <row r="1085" spans="1:4" ht="25.5">
      <c r="A1085" t="str">
        <f>+'2. PPTO CONSOLIDADO'!A1231</f>
        <v>21.2.8</v>
      </c>
      <c r="B1085" s="117" t="str">
        <f>+'2. PPTO CONSOLIDADO'!B1231</f>
        <v>Griferia ducha tipo baño institucional tipo GRIVAL</v>
      </c>
      <c r="C1085" s="122">
        <f>+IF('2. PPTO CONSOLIDADO'!G1231="","",'2. PPTO CONSOLIDADO'!G1231)</f>
        <v>0</v>
      </c>
      <c r="D1085" s="118" t="str">
        <f>+IFERROR(C1085/'2. PPTO CONSOLIDADO'!$G$1307,"")</f>
        <v/>
      </c>
    </row>
    <row r="1086" spans="1:4" ht="153">
      <c r="A1086" t="str">
        <f>+'2. PPTO CONSOLIDADO'!A123</f>
        <v>3.2.1.55</v>
      </c>
      <c r="B1086" s="117" t="str">
        <f>+'2. PPTO CONSOLIDADO'!B123</f>
        <v>Reducción ø.= 75 X 63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086" s="122">
        <f>+IF('2. PPTO CONSOLIDADO'!G123="","",'2. PPTO CONSOLIDADO'!G123)</f>
        <v>0</v>
      </c>
      <c r="D1086" s="118" t="str">
        <f>+IFERROR(C1086/'2. PPTO CONSOLIDADO'!$G$1307,"")</f>
        <v/>
      </c>
    </row>
    <row r="1087" spans="1:4" ht="76.5">
      <c r="A1087" t="str">
        <f>+'2. PPTO CONSOLIDADO'!A134</f>
        <v>3.2.1.66</v>
      </c>
      <c r="B1087" s="117" t="str">
        <f>+'2. PPTO CONSOLIDADO'!B134</f>
        <v>Empate de polietileno Ø 75 mm a tuberia de Pvc , para conectar a edificaciones, incluye union tipo dresser, portaflanche bridado union en polietileno de alta densidad. Incluye sumunistro, transporte e instalacion</v>
      </c>
      <c r="C1087" s="122">
        <f>+IF('2. PPTO CONSOLIDADO'!G134="","",'2. PPTO CONSOLIDADO'!G134)</f>
        <v>0</v>
      </c>
      <c r="D1087" s="118" t="str">
        <f>+IFERROR(C1087/'2. PPTO CONSOLIDADO'!$G$1307,"")</f>
        <v/>
      </c>
    </row>
    <row r="1088" spans="1:4" ht="25.5">
      <c r="A1088" t="str">
        <f>+'2. PPTO CONSOLIDADO'!A164</f>
        <v>3.2.5.4</v>
      </c>
      <c r="B1088" s="117" t="str">
        <f>+'2. PPTO CONSOLIDADO'!B164</f>
        <v xml:space="preserve">Niple Ø8" HD EX. brida - brida long 1,65m </v>
      </c>
      <c r="C1088" s="122">
        <f>+IF('2. PPTO CONSOLIDADO'!G164="","",'2. PPTO CONSOLIDADO'!G164)</f>
        <v>0</v>
      </c>
      <c r="D1088" s="118" t="str">
        <f>+IFERROR(C1088/'2. PPTO CONSOLIDADO'!$G$1307,"")</f>
        <v/>
      </c>
    </row>
    <row r="1089" spans="1:4">
      <c r="A1089" t="str">
        <f>+'2. PPTO CONSOLIDADO'!A450</f>
        <v>8.1.13.2.1</v>
      </c>
      <c r="B1089" s="117" t="str">
        <f>+'2. PPTO CONSOLIDADO'!B450</f>
        <v>Pozo eyector 80 cm x 80 cm</v>
      </c>
      <c r="C1089" s="122">
        <f>+IF('2. PPTO CONSOLIDADO'!G450="","",'2. PPTO CONSOLIDADO'!G450)</f>
        <v>0</v>
      </c>
      <c r="D1089" s="118" t="str">
        <f>+IFERROR(C1089/'2. PPTO CONSOLIDADO'!$G$1307,"")</f>
        <v/>
      </c>
    </row>
    <row r="1090" spans="1:4" ht="25.5">
      <c r="A1090" t="str">
        <f>+'2. PPTO CONSOLIDADO'!A169</f>
        <v>3.2.5.9</v>
      </c>
      <c r="B1090" s="117" t="str">
        <f>+'2. PPTO CONSOLIDADO'!B169</f>
        <v xml:space="preserve">Ampliación concéntrica Ø10" x 8" HD EXT. brida - brida </v>
      </c>
      <c r="C1090" s="122">
        <f>+IF('2. PPTO CONSOLIDADO'!G169="","",'2. PPTO CONSOLIDADO'!G169)</f>
        <v>0</v>
      </c>
      <c r="D1090" s="118" t="str">
        <f>+IFERROR(C1090/'2. PPTO CONSOLIDADO'!$G$1307,"")</f>
        <v/>
      </c>
    </row>
    <row r="1091" spans="1:4" ht="51">
      <c r="A1091" t="str">
        <f>+'2. PPTO CONSOLIDADO'!A317</f>
        <v>5.3.6</v>
      </c>
      <c r="B1091" s="117" t="str">
        <f>+'2. PPTO CONSOLIDADO'!B317</f>
        <v>Poceta en concreto 3.000 psi con bordillo de 0,20 m para lavado acabado en cerámica blanca. Dimensiones: 1,00 x 1,25. No incluye grifería</v>
      </c>
      <c r="C1091" s="122">
        <f>+IF('2. PPTO CONSOLIDADO'!G317="","",'2. PPTO CONSOLIDADO'!G317)</f>
        <v>0</v>
      </c>
      <c r="D1091" s="118" t="str">
        <f>+IFERROR(C1091/'2. PPTO CONSOLIDADO'!$G$1307,"")</f>
        <v/>
      </c>
    </row>
    <row r="1092" spans="1:4">
      <c r="A1092" t="str">
        <f>+'2. PPTO CONSOLIDADO'!A444</f>
        <v>8.1.12.2</v>
      </c>
      <c r="B1092" s="117" t="str">
        <f>+'2. PPTO CONSOLIDADO'!B444</f>
        <v>Tapón de inspección en piso 3"</v>
      </c>
      <c r="C1092" s="122">
        <f>+IF('2. PPTO CONSOLIDADO'!G444="","",'2. PPTO CONSOLIDADO'!G444)</f>
        <v>0</v>
      </c>
      <c r="D1092" s="118" t="str">
        <f>+IFERROR(C1092/'2. PPTO CONSOLIDADO'!$G$1307,"")</f>
        <v/>
      </c>
    </row>
    <row r="1093" spans="1:4" ht="25.5">
      <c r="A1093" t="str">
        <f>+'2. PPTO CONSOLIDADO'!A211</f>
        <v>3.2.5.51</v>
      </c>
      <c r="B1093" s="117" t="str">
        <f>+'2. PPTO CONSOLIDADO'!B211</f>
        <v>Válvula de compuerta tipo cuchilla vástago ascendente Ø3 HD EXT. brida.</v>
      </c>
      <c r="C1093" s="122">
        <f>+IF('2. PPTO CONSOLIDADO'!G211="","",'2. PPTO CONSOLIDADO'!G211)</f>
        <v>0</v>
      </c>
      <c r="D1093" s="118" t="str">
        <f>+IFERROR(C1093/'2. PPTO CONSOLIDADO'!$G$1307,"")</f>
        <v/>
      </c>
    </row>
    <row r="1094" spans="1:4">
      <c r="A1094" t="str">
        <f>+'2. PPTO CONSOLIDADO'!A1284</f>
        <v>25.5.2.2</v>
      </c>
      <c r="B1094" s="117" t="str">
        <f>+'2. PPTO CONSOLIDADO'!B1284</f>
        <v>Palma Cocotero Arecaceae</v>
      </c>
      <c r="C1094" s="122">
        <f>+IF('2. PPTO CONSOLIDADO'!G1284="","",'2. PPTO CONSOLIDADO'!G1284)</f>
        <v>0</v>
      </c>
      <c r="D1094" s="118" t="str">
        <f>+IFERROR(C1094/'2. PPTO CONSOLIDADO'!$G$1307,"")</f>
        <v/>
      </c>
    </row>
    <row r="1095" spans="1:4">
      <c r="A1095" t="e">
        <f>+'2. PPTO CONSOLIDADO'!#REF!</f>
        <v>#REF!</v>
      </c>
      <c r="B1095" s="117" t="e">
        <f>+'2. PPTO CONSOLIDADO'!#REF!</f>
        <v>#REF!</v>
      </c>
      <c r="C1095" s="122" t="e">
        <f>+IF('2. PPTO CONSOLIDADO'!#REF!="","",'2. PPTO CONSOLIDADO'!#REF!)</f>
        <v>#REF!</v>
      </c>
      <c r="D1095" s="118" t="str">
        <f>+IFERROR(C1095/'2. PPTO CONSOLIDADO'!$G$1307,"")</f>
        <v/>
      </c>
    </row>
    <row r="1096" spans="1:4" ht="38.25">
      <c r="A1096" t="str">
        <f>+'2. PPTO CONSOLIDADO'!A85</f>
        <v>3.2.1.17</v>
      </c>
      <c r="B1096" s="117" t="str">
        <f>+'2. PPTO CONSOLIDADO'!B85</f>
        <v>Válvula mariposa ranurada 4" UL/FM, 300 psi FIVALCO o similar, incluye suministro e instalación</v>
      </c>
      <c r="C1096" s="122">
        <f>+IF('2. PPTO CONSOLIDADO'!G85="","",'2. PPTO CONSOLIDADO'!G85)</f>
        <v>0</v>
      </c>
      <c r="D1096" s="118" t="str">
        <f>+IFERROR(C1096/'2. PPTO CONSOLIDADO'!$G$1307,"")</f>
        <v/>
      </c>
    </row>
    <row r="1097" spans="1:4">
      <c r="A1097" t="str">
        <f>+'2. PPTO CONSOLIDADO'!A659</f>
        <v>10.2.8.7</v>
      </c>
      <c r="B1097" s="117" t="str">
        <f>+'2. PPTO CONSOLIDADO'!B659</f>
        <v>Bala Pluto VCP 22W 3000K</v>
      </c>
      <c r="C1097" s="122">
        <f>+IF('2. PPTO CONSOLIDADO'!G659="","",'2. PPTO CONSOLIDADO'!G659)</f>
        <v>0</v>
      </c>
      <c r="D1097" s="118" t="str">
        <f>+IFERROR(C1097/'2. PPTO CONSOLIDADO'!$G$1307,"")</f>
        <v/>
      </c>
    </row>
    <row r="1098" spans="1:4" ht="102">
      <c r="A1098" t="str">
        <f>+'2. PPTO CONSOLIDADO'!A880</f>
        <v>10.18.1.8</v>
      </c>
      <c r="B1098" s="117" t="str">
        <f>+'2. PPTO CONSOLIDADO'!B880</f>
        <v xml:space="preserve">Suministro, instalación, y configuración de acuerdo a especificaciones técnicas de licencia capa 3. software para activar todas las funcionalidades de capa 3 en el switch. licencia perpetua. Incluye todas las actividades realcionadas con la configuracion y puesta en servicio </v>
      </c>
      <c r="C1098" s="122">
        <f>+IF('2. PPTO CONSOLIDADO'!G880="","",'2. PPTO CONSOLIDADO'!G880)</f>
        <v>0</v>
      </c>
      <c r="D1098" s="118" t="str">
        <f>+IFERROR(C1098/'2. PPTO CONSOLIDADO'!$G$1307,"")</f>
        <v/>
      </c>
    </row>
    <row r="1099" spans="1:4" ht="76.5">
      <c r="A1099" t="str">
        <f>+'2. PPTO CONSOLIDADO'!A135</f>
        <v>3.2.1.67</v>
      </c>
      <c r="B1099" s="117" t="str">
        <f>+'2. PPTO CONSOLIDADO'!B135</f>
        <v>Empate de polietileno Ø 90 mm a tuberia de Pvc, para conectar a edificaciones, incluye union tipo dresser, portaflanche bridado union en polietileno de alta densidad. Incluye sumunistro, transporte e instalacion</v>
      </c>
      <c r="C1099" s="122">
        <f>+IF('2. PPTO CONSOLIDADO'!G135="","",'2. PPTO CONSOLIDADO'!G135)</f>
        <v>0</v>
      </c>
      <c r="D1099" s="118" t="str">
        <f>+IFERROR(C1099/'2. PPTO CONSOLIDADO'!$G$1307,"")</f>
        <v/>
      </c>
    </row>
    <row r="1100" spans="1:4" ht="153">
      <c r="A1100" t="str">
        <f>+'2. PPTO CONSOLIDADO'!A103</f>
        <v>3.2.1.35</v>
      </c>
      <c r="B1100" s="117" t="str">
        <f>+'2. PPTO CONSOLIDADO'!B103</f>
        <v>Reducción ø.= 110 X 75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00" s="122">
        <f>+IF('2. PPTO CONSOLIDADO'!G103="","",'2. PPTO CONSOLIDADO'!G103)</f>
        <v>0</v>
      </c>
      <c r="D1100" s="118" t="str">
        <f>+IFERROR(C1100/'2. PPTO CONSOLIDADO'!$G$1307,"")</f>
        <v/>
      </c>
    </row>
    <row r="1101" spans="1:4">
      <c r="A1101" t="e">
        <f>+'2. PPTO CONSOLIDADO'!#REF!</f>
        <v>#REF!</v>
      </c>
      <c r="B1101" s="117" t="e">
        <f>+'2. PPTO CONSOLIDADO'!#REF!</f>
        <v>#REF!</v>
      </c>
      <c r="C1101" s="122" t="e">
        <f>+IF('2. PPTO CONSOLIDADO'!#REF!="","",'2. PPTO CONSOLIDADO'!#REF!)</f>
        <v>#REF!</v>
      </c>
      <c r="D1101" s="118" t="str">
        <f>+IFERROR(C1101/'2. PPTO CONSOLIDADO'!$G$1307,"")</f>
        <v/>
      </c>
    </row>
    <row r="1102" spans="1:4" ht="38.25">
      <c r="A1102" t="str">
        <f>+'2. PPTO CONSOLIDADO'!A84</f>
        <v>3.2.1.16</v>
      </c>
      <c r="B1102" s="117" t="str">
        <f>+'2. PPTO CONSOLIDADO'!B84</f>
        <v>Válvula mariposa ranurada 3" UL/FM, 300 psi FIVALCO o similar, incluye suministro e instalación</v>
      </c>
      <c r="C1102" s="122">
        <f>+IF('2. PPTO CONSOLIDADO'!G84="","",'2. PPTO CONSOLIDADO'!G84)</f>
        <v>0</v>
      </c>
      <c r="D1102" s="118" t="str">
        <f>+IFERROR(C1102/'2. PPTO CONSOLIDADO'!$G$1307,"")</f>
        <v/>
      </c>
    </row>
    <row r="1103" spans="1:4">
      <c r="A1103" t="str">
        <f>+'2. PPTO CONSOLIDADO'!A979</f>
        <v>12.1.8.3</v>
      </c>
      <c r="B1103" s="117" t="str">
        <f>+'2. PPTO CONSOLIDADO'!B979</f>
        <v>Tee derivación 110mm</v>
      </c>
      <c r="C1103" s="122">
        <f>+IF('2. PPTO CONSOLIDADO'!G979="","",'2. PPTO CONSOLIDADO'!G979)</f>
        <v>0</v>
      </c>
      <c r="D1103" s="118" t="str">
        <f>+IFERROR(C1103/'2. PPTO CONSOLIDADO'!$G$1307,"")</f>
        <v/>
      </c>
    </row>
    <row r="1104" spans="1:4" ht="51">
      <c r="A1104" t="str">
        <f>+'2. PPTO CONSOLIDADO'!A314</f>
        <v>5.3.3</v>
      </c>
      <c r="B1104" s="117" t="str">
        <f>+'2. PPTO CONSOLIDADO'!B314</f>
        <v>Lavadero in situ construido en bloque con acabado en enchape blanco, dimensiones máximas 0,60m x 0,60m x 0,30m. No incluye grifería.</v>
      </c>
      <c r="C1104" s="122">
        <f>+IF('2. PPTO CONSOLIDADO'!G314="","",'2. PPTO CONSOLIDADO'!G314)</f>
        <v>0</v>
      </c>
      <c r="D1104" s="118" t="str">
        <f>+IFERROR(C1104/'2. PPTO CONSOLIDADO'!$G$1307,"")</f>
        <v/>
      </c>
    </row>
    <row r="1105" spans="1:4" ht="38.25">
      <c r="A1105" t="str">
        <f>+'2. PPTO CONSOLIDADO'!A935</f>
        <v>12.1.3.9</v>
      </c>
      <c r="B1105" s="117" t="str">
        <f>+'2. PPTO CONSOLIDADO'!B935</f>
        <v xml:space="preserve"> Rejilla de retorno y/o extracción, aleta fija, 10" X 8", dámper piñón hojas opuestas, color blanco</v>
      </c>
      <c r="C1105" s="122">
        <f>+IF('2. PPTO CONSOLIDADO'!G935="","",'2. PPTO CONSOLIDADO'!G935)</f>
        <v>0</v>
      </c>
      <c r="D1105" s="118" t="str">
        <f>+IFERROR(C1105/'2. PPTO CONSOLIDADO'!$G$1307,"")</f>
        <v/>
      </c>
    </row>
    <row r="1106" spans="1:4" ht="38.25">
      <c r="A1106" t="str">
        <f>+'2. PPTO CONSOLIDADO'!A83</f>
        <v>3.2.1.15</v>
      </c>
      <c r="B1106" s="117" t="str">
        <f>+'2. PPTO CONSOLIDADO'!B83</f>
        <v>Válvula mariposa ranurada 2" UL/FM, 300 psi FIVALCO o similar, incluye suministro e instalación</v>
      </c>
      <c r="C1106" s="122">
        <f>+IF('2. PPTO CONSOLIDADO'!G83="","",'2. PPTO CONSOLIDADO'!G83)</f>
        <v>0</v>
      </c>
      <c r="D1106" s="118" t="str">
        <f>+IFERROR(C1106/'2. PPTO CONSOLIDADO'!$G$1307,"")</f>
        <v/>
      </c>
    </row>
    <row r="1107" spans="1:4">
      <c r="A1107" t="e">
        <f>+'2. PPTO CONSOLIDADO'!#REF!</f>
        <v>#REF!</v>
      </c>
      <c r="B1107" s="117" t="e">
        <f>+'2. PPTO CONSOLIDADO'!#REF!</f>
        <v>#REF!</v>
      </c>
      <c r="C1107" s="122" t="e">
        <f>+IF('2. PPTO CONSOLIDADO'!#REF!="","",'2. PPTO CONSOLIDADO'!#REF!)</f>
        <v>#REF!</v>
      </c>
      <c r="D1107" s="118" t="str">
        <f>+IFERROR(C1107/'2. PPTO CONSOLIDADO'!$G$1307,"")</f>
        <v/>
      </c>
    </row>
    <row r="1108" spans="1:4" ht="38.25">
      <c r="A1108" t="str">
        <f>+'2. PPTO CONSOLIDADO'!A249</f>
        <v>3.2.5.91</v>
      </c>
      <c r="B1108" s="117" t="str">
        <f>+'2. PPTO CONSOLIDADO'!B249</f>
        <v>Electroválvula control de llenado, incluye flotador - Tanque de agua recirculada Zona 1</v>
      </c>
      <c r="C1108" s="122">
        <f>+IF('2. PPTO CONSOLIDADO'!G249="","",'2. PPTO CONSOLIDADO'!G249)</f>
        <v>0</v>
      </c>
      <c r="D1108" s="118" t="str">
        <f>+IFERROR(C1108/'2. PPTO CONSOLIDADO'!$G$1307,"")</f>
        <v/>
      </c>
    </row>
    <row r="1109" spans="1:4" ht="38.25">
      <c r="A1109" t="str">
        <f>+'2. PPTO CONSOLIDADO'!A461</f>
        <v>8.2.1.3</v>
      </c>
      <c r="B1109" s="117" t="str">
        <f>+'2. PPTO CONSOLIDADO'!B461</f>
        <v>Regulador de gas natural, segunda etapa, entrada 0.28-2.0 bar, salida 0.023 bar, caudal 4m3</v>
      </c>
      <c r="C1109" s="122">
        <f>+IF('2. PPTO CONSOLIDADO'!G461="","",'2. PPTO CONSOLIDADO'!G461)</f>
        <v>0</v>
      </c>
      <c r="D1109" s="118" t="str">
        <f>+IFERROR(C1109/'2. PPTO CONSOLIDADO'!$G$1307,"")</f>
        <v/>
      </c>
    </row>
    <row r="1110" spans="1:4" ht="25.5">
      <c r="A1110" t="str">
        <f>+'2. PPTO CONSOLIDADO'!A417</f>
        <v>8.1.7.3.4</v>
      </c>
      <c r="B1110" s="117" t="str">
        <f>+'2. PPTO CONSOLIDADO'!B417</f>
        <v>Tubería PVC-L diámetro 4", incluye soportes y accesorios</v>
      </c>
      <c r="C1110" s="122">
        <f>+IF('2. PPTO CONSOLIDADO'!G417="","",'2. PPTO CONSOLIDADO'!G417)</f>
        <v>0</v>
      </c>
      <c r="D1110" s="118" t="str">
        <f>+IFERROR(C1110/'2. PPTO CONSOLIDADO'!$G$1307,"")</f>
        <v/>
      </c>
    </row>
    <row r="1111" spans="1:4" ht="153">
      <c r="A1111" t="str">
        <f>+'2. PPTO CONSOLIDADO'!A128</f>
        <v>3.2.1.60</v>
      </c>
      <c r="B1111" s="117" t="str">
        <f>+'2. PPTO CONSOLIDADO'!B128</f>
        <v>Reducción ø.= 90 X 75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11" s="122">
        <f>+IF('2. PPTO CONSOLIDADO'!G128="","",'2. PPTO CONSOLIDADO'!G128)</f>
        <v>0</v>
      </c>
      <c r="D1111" s="118" t="str">
        <f>+IFERROR(C1111/'2. PPTO CONSOLIDADO'!$G$1307,"")</f>
        <v/>
      </c>
    </row>
    <row r="1112" spans="1:4" ht="38.25">
      <c r="A1112" t="str">
        <f>+'2. PPTO CONSOLIDADO'!A1083</f>
        <v>12.4.1.7</v>
      </c>
      <c r="B1112" s="117" t="str">
        <f>+'2. PPTO CONSOLIDADO'!B1083</f>
        <v>Tubería acero sch 2 1/2", incluye soportes, accesorios y Aislamiento fibra de vidrio</v>
      </c>
      <c r="C1112" s="122">
        <f>+IF('2. PPTO CONSOLIDADO'!G1083="","",'2. PPTO CONSOLIDADO'!G1083)</f>
        <v>0</v>
      </c>
      <c r="D1112" s="118" t="str">
        <f>+IFERROR(C1112/'2. PPTO CONSOLIDADO'!$G$1307,"")</f>
        <v/>
      </c>
    </row>
    <row r="1113" spans="1:4" ht="25.5">
      <c r="A1113" t="str">
        <f>+'2. PPTO CONSOLIDADO'!A379</f>
        <v>8.1.3.2.2</v>
      </c>
      <c r="B1113" s="117" t="str">
        <f>+'2. PPTO CONSOLIDADO'!B379</f>
        <v>Registro tipo cortina, roscar, bronce 3" ASTM B-62</v>
      </c>
      <c r="C1113" s="122">
        <f>+IF('2. PPTO CONSOLIDADO'!G379="","",'2. PPTO CONSOLIDADO'!G379)</f>
        <v>0</v>
      </c>
      <c r="D1113" s="118" t="str">
        <f>+IFERROR(C1113/'2. PPTO CONSOLIDADO'!$G$1307,"")</f>
        <v/>
      </c>
    </row>
    <row r="1114" spans="1:4" ht="25.5">
      <c r="A1114" t="str">
        <f>+'2. PPTO CONSOLIDADO'!A165</f>
        <v>3.2.5.5</v>
      </c>
      <c r="B1114" s="117" t="str">
        <f>+'2. PPTO CONSOLIDADO'!B165</f>
        <v xml:space="preserve">Unión de desmontaje tipo dresser Ø8" hierro dúctil </v>
      </c>
      <c r="C1114" s="122">
        <f>+IF('2. PPTO CONSOLIDADO'!G165="","",'2. PPTO CONSOLIDADO'!G165)</f>
        <v>0</v>
      </c>
      <c r="D1114" s="118" t="str">
        <f>+IFERROR(C1114/'2. PPTO CONSOLIDADO'!$G$1307,"")</f>
        <v/>
      </c>
    </row>
    <row r="1115" spans="1:4" ht="25.5">
      <c r="A1115" t="str">
        <f>+'2. PPTO CONSOLIDADO'!A168</f>
        <v>3.2.5.8</v>
      </c>
      <c r="B1115" s="117" t="str">
        <f>+'2. PPTO CONSOLIDADO'!B168</f>
        <v>Codo Ø8" X 90º radio medio HD Ext. brida - brida, L =0,30 m</v>
      </c>
      <c r="C1115" s="122">
        <f>+IF('2. PPTO CONSOLIDADO'!G168="","",'2. PPTO CONSOLIDADO'!G168)</f>
        <v>0</v>
      </c>
      <c r="D1115" s="118" t="str">
        <f>+IFERROR(C1115/'2. PPTO CONSOLIDADO'!$G$1307,"")</f>
        <v/>
      </c>
    </row>
    <row r="1116" spans="1:4" ht="25.5">
      <c r="A1116" t="str">
        <f>+'2. PPTO CONSOLIDADO'!A176</f>
        <v>3.2.5.16</v>
      </c>
      <c r="B1116" s="117" t="str">
        <f>+'2. PPTO CONSOLIDADO'!B176</f>
        <v>Codo Ø10" x 45 gran radio HD EXT brida - brida</v>
      </c>
      <c r="C1116" s="122">
        <f>+IF('2. PPTO CONSOLIDADO'!G176="","",'2. PPTO CONSOLIDADO'!G176)</f>
        <v>0</v>
      </c>
      <c r="D1116" s="118" t="str">
        <f>+IFERROR(C1116/'2. PPTO CONSOLIDADO'!$G$1307,"")</f>
        <v/>
      </c>
    </row>
    <row r="1117" spans="1:4" ht="51">
      <c r="A1117" t="str">
        <f>+'2. PPTO CONSOLIDADO'!A1215</f>
        <v>21.1.41</v>
      </c>
      <c r="B1117" s="117" t="str">
        <f>+'2. PPTO CONSOLIDADO'!B1215</f>
        <v xml:space="preserve">Lavamanos para personas discapacitadas de colgar, institucional, color blanco, tipo Mancesa o similar, ancho 56,3 cm, profundidad 15 cm. </v>
      </c>
      <c r="C1117" s="122">
        <f>+IF('2. PPTO CONSOLIDADO'!G1215="","",'2. PPTO CONSOLIDADO'!G1215)</f>
        <v>0</v>
      </c>
      <c r="D1117" s="118" t="str">
        <f>+IFERROR(C1117/'2. PPTO CONSOLIDADO'!$G$1307,"")</f>
        <v/>
      </c>
    </row>
    <row r="1118" spans="1:4" ht="25.5">
      <c r="A1118" t="str">
        <f>+'2. PPTO CONSOLIDADO'!A368</f>
        <v>8.1.2.7</v>
      </c>
      <c r="B1118" s="117" t="str">
        <f>+'2. PPTO CONSOLIDADO'!B368</f>
        <v>Tubería PVC-P diámetro 4". Incluye soportes y accesorios</v>
      </c>
      <c r="C1118" s="122">
        <f>+IF('2. PPTO CONSOLIDADO'!G368="","",'2. PPTO CONSOLIDADO'!G368)</f>
        <v>0</v>
      </c>
      <c r="D1118" s="118" t="str">
        <f>+IFERROR(C1118/'2. PPTO CONSOLIDADO'!$G$1307,"")</f>
        <v/>
      </c>
    </row>
    <row r="1119" spans="1:4" ht="102">
      <c r="A1119" t="str">
        <f>+'2. PPTO CONSOLIDADO'!A1166</f>
        <v>16.2.3.26</v>
      </c>
      <c r="B1119" s="117" t="str">
        <f>+'2. PPTO CONSOLIDADO'!B1166</f>
        <v>Puerta Metálica abatible con revestimiento en Plomo + ventanilla de inspección plomada. La especificaciones técnicas del plomo deben ser revisadas con un especialista, teniendo en cuenta los requerimientos de los equipos a utilizar.</v>
      </c>
      <c r="C1119" s="122">
        <f>+IF('2. PPTO CONSOLIDADO'!G1166="","",'2. PPTO CONSOLIDADO'!G1166)</f>
        <v>0</v>
      </c>
      <c r="D1119" s="118" t="str">
        <f>+IFERROR(C1119/'2. PPTO CONSOLIDADO'!$G$1307,"")</f>
        <v/>
      </c>
    </row>
    <row r="1120" spans="1:4" ht="127.5">
      <c r="A1120" t="str">
        <f>+'2. PPTO CONSOLIDADO'!A155</f>
        <v>3.2.4.3</v>
      </c>
      <c r="B1120" s="117" t="str">
        <f>+'2. PPTO CONSOLIDADO'!B155</f>
        <v>Caja de inspección en mampostería 100x100x100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ni rellenos.</v>
      </c>
      <c r="C1120" s="122">
        <f>+IF('2. PPTO CONSOLIDADO'!G155="","",'2. PPTO CONSOLIDADO'!G155)</f>
        <v>0</v>
      </c>
      <c r="D1120" s="118" t="str">
        <f>+IFERROR(C1120/'2. PPTO CONSOLIDADO'!$G$1307,"")</f>
        <v/>
      </c>
    </row>
    <row r="1121" spans="1:4">
      <c r="A1121" t="str">
        <f>+'2. PPTO CONSOLIDADO'!A1286</f>
        <v>25.5.2.4</v>
      </c>
      <c r="B1121" s="117" t="str">
        <f>+'2. PPTO CONSOLIDADO'!B1286</f>
        <v>Guamacho Pereskia guamacho</v>
      </c>
      <c r="C1121" s="122">
        <f>+IF('2. PPTO CONSOLIDADO'!G1286="","",'2. PPTO CONSOLIDADO'!G1286)</f>
        <v>0</v>
      </c>
      <c r="D1121" s="118" t="str">
        <f>+IFERROR(C1121/'2. PPTO CONSOLIDADO'!$G$1307,"")</f>
        <v/>
      </c>
    </row>
    <row r="1122" spans="1:4">
      <c r="A1122" t="e">
        <f>+'2. PPTO CONSOLIDADO'!#REF!</f>
        <v>#REF!</v>
      </c>
      <c r="B1122" s="117" t="e">
        <f>+'2. PPTO CONSOLIDADO'!#REF!</f>
        <v>#REF!</v>
      </c>
      <c r="C1122" s="122" t="e">
        <f>+IF('2. PPTO CONSOLIDADO'!#REF!="","",'2. PPTO CONSOLIDADO'!#REF!)</f>
        <v>#REF!</v>
      </c>
      <c r="D1122" s="118" t="str">
        <f>+IFERROR(C1122/'2. PPTO CONSOLIDADO'!$G$1307,"")</f>
        <v/>
      </c>
    </row>
    <row r="1123" spans="1:4" ht="267.75">
      <c r="A1123" t="str">
        <f>+'2. PPTO CONSOLIDADO'!A95</f>
        <v>3.2.1.27</v>
      </c>
      <c r="B1123" s="117" t="str">
        <f>+'2. PPTO CONSOLIDADO'!B95</f>
        <v>Macromedidor de agua Dn.=110 mm (4") de tipo Woltmann horizontal de velocidad, cuerpo de hierro fundido, bridado, cámara seca, módulo removible, longitud 350 mm, caudal arranque 2,50 m3/h, caudal transición 50m3/h, Q.min 4,0 m3/h, Q.max 650 m3/h, incluye empaques; cumpliendo la norma ISO 4064 y la NTC 1063; tipo WP-MFD Dn200 de SAPPEL o equivalente de igual calidad o superior. Incluye certificado de calibración emitido por laboratorio aprobado por la ONAC, niples galvanizados, dos (2) válvulas registro de vástago ascendente 4", una (1) válvula de alivio 2", bridas, accesorios galvanizados, tuercas acoples empaques y otros, suministro e instalación de la totalidad de elementos y puesta en funcionamiento. No incluye caja de mampostería.</v>
      </c>
      <c r="C1123" s="122">
        <f>+IF('2. PPTO CONSOLIDADO'!G95="","",'2. PPTO CONSOLIDADO'!G95)</f>
        <v>0</v>
      </c>
      <c r="D1123" s="118" t="str">
        <f>+IFERROR(C1123/'2. PPTO CONSOLIDADO'!$G$1307,"")</f>
        <v/>
      </c>
    </row>
    <row r="1124" spans="1:4" ht="63.75">
      <c r="A1124" t="str">
        <f>+'2. PPTO CONSOLIDADO'!A499</f>
        <v>8.3.2.63</v>
      </c>
      <c r="B1124" s="117" t="str">
        <f>+'2. PPTO CONSOLIDADO'!B499</f>
        <v xml:space="preserve">Tee mecánica Reducida U/L &amp; FM, 4" x 4" x 4", Hierro Dúctil ASTM A536, Grado 65-45-13. Incluye suministro e instalación, coupling contemplados en la tubería. </v>
      </c>
      <c r="C1124" s="122">
        <f>+IF('2. PPTO CONSOLIDADO'!G499="","",'2. PPTO CONSOLIDADO'!G499)</f>
        <v>0</v>
      </c>
      <c r="D1124" s="118" t="str">
        <f>+IFERROR(C1124/'2. PPTO CONSOLIDADO'!$G$1307,"")</f>
        <v/>
      </c>
    </row>
    <row r="1125" spans="1:4" ht="38.25">
      <c r="A1125" t="str">
        <f>+'2. PPTO CONSOLIDADO'!A937</f>
        <v>12.1.3.11</v>
      </c>
      <c r="B1125" s="117" t="str">
        <f>+'2. PPTO CONSOLIDADO'!B937</f>
        <v>Rejilla de retorno y/o extracción, aleta fija, 12" X 10", dámper piñón hojas opuestas, color blanco</v>
      </c>
      <c r="C1125" s="122">
        <f>+IF('2. PPTO CONSOLIDADO'!G937="","",'2. PPTO CONSOLIDADO'!G937)</f>
        <v>0</v>
      </c>
      <c r="D1125" s="118" t="str">
        <f>+IFERROR(C1125/'2. PPTO CONSOLIDADO'!$G$1307,"")</f>
        <v/>
      </c>
    </row>
    <row r="1126" spans="1:4" ht="38.25">
      <c r="A1126" t="str">
        <f>+'2. PPTO CONSOLIDADO'!A839</f>
        <v>10.16.4.4</v>
      </c>
      <c r="B1126" s="117" t="str">
        <f>+'2. PPTO CONSOLIDADO'!B839</f>
        <v>Suministro, instalación. de acuerdo a especificaciones técnicas de panel/acoplador ciego sextuple</v>
      </c>
      <c r="C1126" s="122">
        <f>+IF('2. PPTO CONSOLIDADO'!G839="","",'2. PPTO CONSOLIDADO'!G839)</f>
        <v>0</v>
      </c>
      <c r="D1126" s="118" t="str">
        <f>+IFERROR(C1126/'2. PPTO CONSOLIDADO'!$G$1307,"")</f>
        <v/>
      </c>
    </row>
    <row r="1127" spans="1:4" ht="76.5">
      <c r="A1127" t="str">
        <f>+'2. PPTO CONSOLIDADO'!A133</f>
        <v>3.2.1.65</v>
      </c>
      <c r="B1127" s="117" t="str">
        <f>+'2. PPTO CONSOLIDADO'!B133</f>
        <v>Empate de polietileno Ø 63 mm a tuberia de Pvc, para conectar a edificaciones, incluye union tipo dresser, portaflanche bridado union en polietileno de alta densidad. Incluye sumunistro, transporte e instalacion</v>
      </c>
      <c r="C1127" s="122">
        <f>+IF('2. PPTO CONSOLIDADO'!G133="","",'2. PPTO CONSOLIDADO'!G133)</f>
        <v>0</v>
      </c>
      <c r="D1127" s="118" t="str">
        <f>+IFERROR(C1127/'2. PPTO CONSOLIDADO'!$G$1307,"")</f>
        <v/>
      </c>
    </row>
    <row r="1128" spans="1:4">
      <c r="A1128" t="str">
        <f>+'2. PPTO CONSOLIDADO'!A182</f>
        <v>3.2.5.22</v>
      </c>
      <c r="B1128" s="117" t="str">
        <f>+'2. PPTO CONSOLIDADO'!B182</f>
        <v xml:space="preserve">Niple Ø10" HD EXT, ranurado ranurado </v>
      </c>
      <c r="C1128" s="122">
        <f>+IF('2. PPTO CONSOLIDADO'!G182="","",'2. PPTO CONSOLIDADO'!G182)</f>
        <v>0</v>
      </c>
      <c r="D1128" s="118" t="str">
        <f>+IFERROR(C1128/'2. PPTO CONSOLIDADO'!$G$1307,"")</f>
        <v/>
      </c>
    </row>
    <row r="1129" spans="1:4" ht="25.5">
      <c r="A1129" t="str">
        <f>+'2. PPTO CONSOLIDADO'!A390</f>
        <v>8.1.5.7</v>
      </c>
      <c r="B1129" s="117" t="str">
        <f>+'2. PPTO CONSOLIDADO'!B390</f>
        <v>Punto hidráulico lavamanos in situ 1 puesto</v>
      </c>
      <c r="C1129" s="122">
        <f>+IF('2. PPTO CONSOLIDADO'!G390="","",'2. PPTO CONSOLIDADO'!G390)</f>
        <v>0</v>
      </c>
      <c r="D1129" s="118" t="str">
        <f>+IFERROR(C1129/'2. PPTO CONSOLIDADO'!$G$1307,"")</f>
        <v/>
      </c>
    </row>
    <row r="1130" spans="1:4" ht="51">
      <c r="A1130" t="str">
        <f>+'2. PPTO CONSOLIDADO'!A669</f>
        <v>10.2.8.18</v>
      </c>
      <c r="B1130" s="117" t="str">
        <f>+'2. PPTO CONSOLIDADO'!B669</f>
        <v>Suministro, montaje y conexión de aplique tipo tortuga de 25w. incluye bombilla de bajo consumo y accesorios.</v>
      </c>
      <c r="C1130" s="122">
        <f>+IF('2. PPTO CONSOLIDADO'!G669="","",'2. PPTO CONSOLIDADO'!G669)</f>
        <v>0</v>
      </c>
      <c r="D1130" s="118" t="str">
        <f>+IFERROR(C1130/'2. PPTO CONSOLIDADO'!$G$1307,"")</f>
        <v/>
      </c>
    </row>
    <row r="1131" spans="1:4" ht="76.5">
      <c r="A1131" t="str">
        <f>+'2. PPTO CONSOLIDADO'!A131</f>
        <v>3.2.1.63</v>
      </c>
      <c r="B1131" s="117" t="str">
        <f>+'2. PPTO CONSOLIDADO'!B131</f>
        <v>Empate de polietileno Ø40 mm a tuberia de Pvc, para conectar a edificaciones, incluye union tipo dresser, portaflanche bridado union en polietileno de alta densidad. Incluye sumunistro, transporte e instalacion</v>
      </c>
      <c r="C1131" s="122">
        <f>+IF('2. PPTO CONSOLIDADO'!G131="","",'2. PPTO CONSOLIDADO'!G131)</f>
        <v>0</v>
      </c>
      <c r="D1131" s="118" t="str">
        <f>+IFERROR(C1131/'2. PPTO CONSOLIDADO'!$G$1307,"")</f>
        <v/>
      </c>
    </row>
    <row r="1132" spans="1:4" ht="38.25">
      <c r="A1132" t="str">
        <f>+'2. PPTO CONSOLIDADO'!A943</f>
        <v>12.1.3.17</v>
      </c>
      <c r="B1132" s="117" t="str">
        <f>+'2. PPTO CONSOLIDADO'!B943</f>
        <v>Rejilla de retorno y/o extracción, aleta fija, 18" X 16", dámper piñón hojas opuestas, color blanco</v>
      </c>
      <c r="C1132" s="122">
        <f>+IF('2. PPTO CONSOLIDADO'!G943="","",'2. PPTO CONSOLIDADO'!G943)</f>
        <v>0</v>
      </c>
      <c r="D1132" s="118" t="str">
        <f>+IFERROR(C1132/'2. PPTO CONSOLIDADO'!$G$1307,"")</f>
        <v/>
      </c>
    </row>
    <row r="1133" spans="1:4" ht="38.25">
      <c r="A1133" t="str">
        <f>+'2. PPTO CONSOLIDADO'!A460</f>
        <v>8.2.1.2</v>
      </c>
      <c r="B1133" s="117" t="str">
        <f>+'2. PPTO CONSOLIDADO'!B460</f>
        <v>Regulador de gas natural,primera etapa, entrada 1-7 bar, salida 0.350 bar, caudal max 4m3</v>
      </c>
      <c r="C1133" s="122">
        <f>+IF('2. PPTO CONSOLIDADO'!G460="","",'2. PPTO CONSOLIDADO'!G460)</f>
        <v>0</v>
      </c>
      <c r="D1133" s="118" t="str">
        <f>+IFERROR(C1133/'2. PPTO CONSOLIDADO'!$G$1307,"")</f>
        <v/>
      </c>
    </row>
    <row r="1134" spans="1:4" ht="63.75">
      <c r="A1134" t="str">
        <f>+'2. PPTO CONSOLIDADO'!A502</f>
        <v>8.3.2.66</v>
      </c>
      <c r="B1134" s="117" t="str">
        <f>+'2. PPTO CONSOLIDADO'!B502</f>
        <v xml:space="preserve">Tee mecánica Reducida U/L &amp; FM, 3" x 3" x 1 1/2", Hierro Dúctil ASTM A536, Grado 65-45-13. Incluye suministro e instalación, coupling contemplados en la tubería. </v>
      </c>
      <c r="C1134" s="122">
        <f>+IF('2. PPTO CONSOLIDADO'!G502="","",'2. PPTO CONSOLIDADO'!G502)</f>
        <v>0</v>
      </c>
      <c r="D1134" s="118" t="str">
        <f>+IFERROR(C1134/'2. PPTO CONSOLIDADO'!$G$1307,"")</f>
        <v/>
      </c>
    </row>
    <row r="1135" spans="1:4" ht="51">
      <c r="A1135" t="str">
        <f>+'2. PPTO CONSOLIDADO'!A315</f>
        <v>5.3.4</v>
      </c>
      <c r="B1135" s="117" t="str">
        <f>+'2. PPTO CONSOLIDADO'!B315</f>
        <v>Poceta en concreto de 3.000 psi con bordillo de 0,20 m para lavado de canes 1,20 x 3,50 m, acabado en enchape blanco. No incluye grifería</v>
      </c>
      <c r="C1135" s="122">
        <f>+IF('2. PPTO CONSOLIDADO'!G315="","",'2. PPTO CONSOLIDADO'!G315)</f>
        <v>0</v>
      </c>
      <c r="D1135" s="118" t="str">
        <f>+IFERROR(C1135/'2. PPTO CONSOLIDADO'!$G$1307,"")</f>
        <v/>
      </c>
    </row>
    <row r="1136" spans="1:4">
      <c r="A1136" t="str">
        <f>+'2. PPTO CONSOLIDADO'!A1285</f>
        <v>25.5.2.3</v>
      </c>
      <c r="B1136" s="117" t="str">
        <f>+'2. PPTO CONSOLIDADO'!B1285</f>
        <v>Árbol de Pui Tabebuia</v>
      </c>
      <c r="C1136" s="122">
        <f>+IF('2. PPTO CONSOLIDADO'!G1285="","",'2. PPTO CONSOLIDADO'!G1285)</f>
        <v>0</v>
      </c>
      <c r="D1136" s="118" t="str">
        <f>+IFERROR(C1136/'2. PPTO CONSOLIDADO'!$G$1307,"")</f>
        <v/>
      </c>
    </row>
    <row r="1137" spans="1:4" ht="38.25">
      <c r="A1137" t="str">
        <f>+'2. PPTO CONSOLIDADO'!A934</f>
        <v>12.1.3.8</v>
      </c>
      <c r="B1137" s="117" t="str">
        <f>+'2. PPTO CONSOLIDADO'!B934</f>
        <v xml:space="preserve"> Rejilla de retorno y/o extracción, aleta fija, 8" X 8", dámper piñón hojas opuestas, color blanco</v>
      </c>
      <c r="C1137" s="122">
        <f>+IF('2. PPTO CONSOLIDADO'!G934="","",'2. PPTO CONSOLIDADO'!G934)</f>
        <v>0</v>
      </c>
      <c r="D1137" s="118" t="str">
        <f>+IFERROR(C1137/'2. PPTO CONSOLIDADO'!$G$1307,"")</f>
        <v/>
      </c>
    </row>
    <row r="1138" spans="1:4">
      <c r="A1138" t="e">
        <f>+'2. PPTO CONSOLIDADO'!#REF!</f>
        <v>#REF!</v>
      </c>
      <c r="B1138" s="117" t="e">
        <f>+'2. PPTO CONSOLIDADO'!#REF!</f>
        <v>#REF!</v>
      </c>
      <c r="C1138" s="122" t="e">
        <f>+IF('2. PPTO CONSOLIDADO'!#REF!="","",'2. PPTO CONSOLIDADO'!#REF!)</f>
        <v>#REF!</v>
      </c>
      <c r="D1138" s="118" t="str">
        <f>+IFERROR(C1138/'2. PPTO CONSOLIDADO'!$G$1307,"")</f>
        <v/>
      </c>
    </row>
    <row r="1139" spans="1:4" ht="25.5">
      <c r="A1139" t="str">
        <f>+'2. PPTO CONSOLIDADO'!A434</f>
        <v>8.1.10.1.1</v>
      </c>
      <c r="B1139" s="117" t="str">
        <f>+'2. PPTO CONSOLIDADO'!B434</f>
        <v>Tragante doble acero inoxidable, conexión 2"</v>
      </c>
      <c r="C1139" s="122">
        <f>+IF('2. PPTO CONSOLIDADO'!G434="","",'2. PPTO CONSOLIDADO'!G434)</f>
        <v>0</v>
      </c>
      <c r="D1139" s="118" t="str">
        <f>+IFERROR(C1139/'2. PPTO CONSOLIDADO'!$G$1307,"")</f>
        <v/>
      </c>
    </row>
    <row r="1140" spans="1:4" ht="76.5">
      <c r="A1140" t="str">
        <f>+'2. PPTO CONSOLIDADO'!A132</f>
        <v>3.2.1.64</v>
      </c>
      <c r="B1140" s="117" t="str">
        <f>+'2. PPTO CONSOLIDADO'!B132</f>
        <v>Empate de polietileno Ø 50 mm a tuberia de Pvc , para conectar a edificaciones, incluye union tipo dresser, portaflanche bridado union en polietileno de alta densidad. Incluye sumunistro, transporte e instalacion</v>
      </c>
      <c r="C1140" s="122">
        <f>+IF('2. PPTO CONSOLIDADO'!G132="","",'2. PPTO CONSOLIDADO'!G132)</f>
        <v>0</v>
      </c>
      <c r="D1140" s="118" t="str">
        <f>+IFERROR(C1140/'2. PPTO CONSOLIDADO'!$G$1307,"")</f>
        <v/>
      </c>
    </row>
    <row r="1141" spans="1:4" ht="153">
      <c r="A1141" t="str">
        <f>+'2. PPTO CONSOLIDADO'!A105</f>
        <v>3.2.1.37</v>
      </c>
      <c r="B1141" s="117" t="str">
        <f>+'2. PPTO CONSOLIDADO'!B105</f>
        <v>Reducción ø.= 160 X 110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41" s="122">
        <f>+IF('2. PPTO CONSOLIDADO'!G105="","",'2. PPTO CONSOLIDADO'!G105)</f>
        <v>0</v>
      </c>
      <c r="D1141" s="118" t="str">
        <f>+IFERROR(C1141/'2. PPTO CONSOLIDADO'!$G$1307,"")</f>
        <v/>
      </c>
    </row>
    <row r="1142" spans="1:4" ht="153">
      <c r="A1142" t="str">
        <f>+'2. PPTO CONSOLIDADO'!A107</f>
        <v>3.2.1.39</v>
      </c>
      <c r="B1142" s="117" t="str">
        <f>+'2. PPTO CONSOLIDADO'!B107</f>
        <v>Reducción ø.= 160 X 75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42" s="122">
        <f>+IF('2. PPTO CONSOLIDADO'!G107="","",'2. PPTO CONSOLIDADO'!G107)</f>
        <v>0</v>
      </c>
      <c r="D1142" s="118" t="str">
        <f>+IFERROR(C1142/'2. PPTO CONSOLIDADO'!$G$1307,"")</f>
        <v/>
      </c>
    </row>
    <row r="1143" spans="1:4" ht="153">
      <c r="A1143" t="str">
        <f>+'2. PPTO CONSOLIDADO'!A108</f>
        <v>3.2.1.40</v>
      </c>
      <c r="B1143" s="117" t="str">
        <f>+'2. PPTO CONSOLIDADO'!B108</f>
        <v>Reducción ø.= 160 X 63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43" s="122">
        <f>+IF('2. PPTO CONSOLIDADO'!G108="","",'2. PPTO CONSOLIDADO'!G108)</f>
        <v>0</v>
      </c>
      <c r="D1143" s="118" t="str">
        <f>+IFERROR(C1143/'2. PPTO CONSOLIDADO'!$G$1307,"")</f>
        <v/>
      </c>
    </row>
    <row r="1144" spans="1:4" ht="153">
      <c r="A1144" t="str">
        <f>+'2. PPTO CONSOLIDADO'!A109</f>
        <v>3.2.1.41</v>
      </c>
      <c r="B1144" s="117" t="str">
        <f>+'2. PPTO CONSOLIDADO'!B109</f>
        <v>Reducción ø.= 160 X 40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44" s="122">
        <f>+IF('2. PPTO CONSOLIDADO'!G109="","",'2. PPTO CONSOLIDADO'!G109)</f>
        <v>0</v>
      </c>
      <c r="D1144" s="118" t="str">
        <f>+IFERROR(C1144/'2. PPTO CONSOLIDADO'!$G$1307,"")</f>
        <v/>
      </c>
    </row>
    <row r="1145" spans="1:4" ht="153">
      <c r="A1145" t="str">
        <f>+'2. PPTO CONSOLIDADO'!A110</f>
        <v>3.2.1.42</v>
      </c>
      <c r="B1145" s="117" t="str">
        <f>+'2. PPTO CONSOLIDADO'!B110</f>
        <v>Reducción ø.= 160 X 25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45" s="122">
        <f>+IF('2. PPTO CONSOLIDADO'!G110="","",'2. PPTO CONSOLIDADO'!G110)</f>
        <v>0</v>
      </c>
      <c r="D1145" s="118" t="str">
        <f>+IFERROR(C1145/'2. PPTO CONSOLIDADO'!$G$1307,"")</f>
        <v/>
      </c>
    </row>
    <row r="1146" spans="1:4" ht="51">
      <c r="A1146" t="str">
        <f>+'2. PPTO CONSOLIDADO'!A316</f>
        <v>5.3.5</v>
      </c>
      <c r="B1146" s="117" t="str">
        <f>+'2. PPTO CONSOLIDADO'!B316</f>
        <v>Lavaderos in situ en concreto reforzado de 3000 PSI acabado concreto alisado color natural. Max 1,00 m x 1,00 m. Incluye acero de refuerzo</v>
      </c>
      <c r="C1146" s="122">
        <f>+IF('2. PPTO CONSOLIDADO'!G316="","",'2. PPTO CONSOLIDADO'!G316)</f>
        <v>0</v>
      </c>
      <c r="D1146" s="118" t="str">
        <f>+IFERROR(C1146/'2. PPTO CONSOLIDADO'!$G$1307,"")</f>
        <v/>
      </c>
    </row>
    <row r="1147" spans="1:4" ht="25.5">
      <c r="A1147" t="str">
        <f>+'2. PPTO CONSOLIDADO'!A209</f>
        <v>3.2.5.49</v>
      </c>
      <c r="B1147" s="117" t="str">
        <f>+'2. PPTO CONSOLIDADO'!B209</f>
        <v>Válvula de retencion tipo cheque Ø3" HD EXT. brida - brida</v>
      </c>
      <c r="C1147" s="122">
        <f>+IF('2. PPTO CONSOLIDADO'!G209="","",'2. PPTO CONSOLIDADO'!G209)</f>
        <v>0</v>
      </c>
      <c r="D1147" s="118" t="str">
        <f>+IFERROR(C1147/'2. PPTO CONSOLIDADO'!$G$1307,"")</f>
        <v/>
      </c>
    </row>
    <row r="1148" spans="1:4" ht="25.5">
      <c r="A1148" t="str">
        <f>+'2. PPTO CONSOLIDADO'!A188</f>
        <v>3.2.5.28</v>
      </c>
      <c r="B1148" s="117" t="str">
        <f>+'2. PPTO CONSOLIDADO'!B188</f>
        <v>Cabezal de descarga, según diseño estructural.</v>
      </c>
      <c r="C1148" s="122">
        <f>+IF('2. PPTO CONSOLIDADO'!G188="","",'2. PPTO CONSOLIDADO'!G188)</f>
        <v>0</v>
      </c>
      <c r="D1148" s="118" t="str">
        <f>+IFERROR(C1148/'2. PPTO CONSOLIDADO'!$G$1307,"")</f>
        <v/>
      </c>
    </row>
    <row r="1149" spans="1:4" ht="25.5">
      <c r="A1149" t="str">
        <f>+'2. PPTO CONSOLIDADO'!A393</f>
        <v>8.1.5.10</v>
      </c>
      <c r="B1149" s="117" t="str">
        <f>+'2. PPTO CONSOLIDADO'!B393</f>
        <v>Punto hidráulico lavamanos in situ 4 puesto</v>
      </c>
      <c r="C1149" s="122">
        <f>+IF('2. PPTO CONSOLIDADO'!G393="","",'2. PPTO CONSOLIDADO'!G393)</f>
        <v>0</v>
      </c>
      <c r="D1149" s="118" t="str">
        <f>+IFERROR(C1149/'2. PPTO CONSOLIDADO'!$G$1307,"")</f>
        <v/>
      </c>
    </row>
    <row r="1150" spans="1:4" ht="38.25">
      <c r="A1150" t="str">
        <f>+'2. PPTO CONSOLIDADO'!A944</f>
        <v>12.1.3.18</v>
      </c>
      <c r="B1150" s="117" t="str">
        <f>+'2. PPTO CONSOLIDADO'!B944</f>
        <v>Rejilla de retorno y/o extracción, aleta fija, 18" X 18", dámper piñón hojas opuestas, color blanco</v>
      </c>
      <c r="C1150" s="122">
        <f>+IF('2. PPTO CONSOLIDADO'!G944="","",'2. PPTO CONSOLIDADO'!G944)</f>
        <v>0</v>
      </c>
      <c r="D1150" s="118" t="str">
        <f>+IFERROR(C1150/'2. PPTO CONSOLIDADO'!$G$1307,"")</f>
        <v/>
      </c>
    </row>
    <row r="1151" spans="1:4">
      <c r="A1151" t="str">
        <f>+'2. PPTO CONSOLIDADO'!A1222</f>
        <v>21.1.48</v>
      </c>
      <c r="B1151" s="117" t="str">
        <f>+'2. PPTO CONSOLIDADO'!B1222</f>
        <v>Sifón - 3 pulgadas Butt-Weld</v>
      </c>
      <c r="C1151" s="122">
        <f>+IF('2. PPTO CONSOLIDADO'!G1222="","",'2. PPTO CONSOLIDADO'!G1222)</f>
        <v>0</v>
      </c>
      <c r="D1151" s="118" t="str">
        <f>+IFERROR(C1151/'2. PPTO CONSOLIDADO'!$G$1307,"")</f>
        <v/>
      </c>
    </row>
    <row r="1152" spans="1:4" ht="51">
      <c r="A1152" t="str">
        <f>+'2. PPTO CONSOLIDADO'!A794</f>
        <v>10.10.1</v>
      </c>
      <c r="B1152" s="117" t="str">
        <f>+'2. PPTO CONSOLIDADO'!B794</f>
        <v>Suministro, instalación, y configuración de acuerdo a especificaciones técnicas de protector de redes de comunicación RS485 y RS422 – controladores I/O</v>
      </c>
      <c r="C1152" s="122">
        <f>+IF('2. PPTO CONSOLIDADO'!G794="","",'2. PPTO CONSOLIDADO'!G794)</f>
        <v>0</v>
      </c>
      <c r="D1152" s="118" t="str">
        <f>+IFERROR(C1152/'2. PPTO CONSOLIDADO'!$G$1307,"")</f>
        <v/>
      </c>
    </row>
    <row r="1153" spans="1:4" ht="76.5">
      <c r="A1153" t="str">
        <f>+'2. PPTO CONSOLIDADO'!A146</f>
        <v>3.2.2.7</v>
      </c>
      <c r="B1153" s="117" t="str">
        <f>+'2. PPTO CONSOLIDADO'!B146</f>
        <v>Tubería PVC alcantarillado tipo Novafort o similar Ø16" .Instalada subterránea y/o a nivel, con sello de neopreno en uniones. Incluye suministro, lubricante, e instalación. No incluye excavaciones ni rellenos.</v>
      </c>
      <c r="C1153" s="122">
        <f>+IF('2. PPTO CONSOLIDADO'!G146="","",'2. PPTO CONSOLIDADO'!G146)</f>
        <v>0</v>
      </c>
      <c r="D1153" s="118" t="str">
        <f>+IFERROR(C1153/'2. PPTO CONSOLIDADO'!$G$1307,"")</f>
        <v/>
      </c>
    </row>
    <row r="1154" spans="1:4" ht="76.5">
      <c r="A1154" t="str">
        <f>+'2. PPTO CONSOLIDADO'!A81</f>
        <v>3.2.1.13</v>
      </c>
      <c r="B1154" s="117" t="str">
        <f>+'2. PPTO CONSOLIDADO'!B81</f>
        <v>Empate de Polietileno Ø160mm a tuberia de Pvc Ø6", union a tanques de almacenamiento, incluye union tipo dresser, portaflanche bridado union en polietileno de alta densidad. Incluye sumunistro, transporte e instalacion</v>
      </c>
      <c r="C1154" s="122">
        <f>+IF('2. PPTO CONSOLIDADO'!G81="","",'2. PPTO CONSOLIDADO'!G81)</f>
        <v>0</v>
      </c>
      <c r="D1154" s="118" t="str">
        <f>+IFERROR(C1154/'2. PPTO CONSOLIDADO'!$G$1307,"")</f>
        <v/>
      </c>
    </row>
    <row r="1155" spans="1:4" ht="153">
      <c r="A1155" t="str">
        <f>+'2. PPTO CONSOLIDADO'!A125</f>
        <v>3.2.1.57</v>
      </c>
      <c r="B1155" s="117" t="str">
        <f>+'2. PPTO CONSOLIDADO'!B125</f>
        <v>Reducción ø.= 90 X 40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55" s="122">
        <f>+IF('2. PPTO CONSOLIDADO'!G125="","",'2. PPTO CONSOLIDADO'!G125)</f>
        <v>0</v>
      </c>
      <c r="D1155" s="118" t="str">
        <f>+IFERROR(C1155/'2. PPTO CONSOLIDADO'!$G$1307,"")</f>
        <v/>
      </c>
    </row>
    <row r="1156" spans="1:4" ht="153">
      <c r="A1156" t="str">
        <f>+'2. PPTO CONSOLIDADO'!A126</f>
        <v>3.2.1.58</v>
      </c>
      <c r="B1156" s="117" t="str">
        <f>+'2. PPTO CONSOLIDADO'!B126</f>
        <v>Reducción ø.= 90 X 50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56" s="122">
        <f>+IF('2. PPTO CONSOLIDADO'!G126="","",'2. PPTO CONSOLIDADO'!G126)</f>
        <v>0</v>
      </c>
      <c r="D1156" s="118" t="str">
        <f>+IFERROR(C1156/'2. PPTO CONSOLIDADO'!$G$1307,"")</f>
        <v/>
      </c>
    </row>
    <row r="1157" spans="1:4" ht="153">
      <c r="A1157" t="str">
        <f>+'2. PPTO CONSOLIDADO'!A90</f>
        <v>3.2.1.22</v>
      </c>
      <c r="B1157" s="117" t="str">
        <f>+'2. PPTO CONSOLIDADO'!B90</f>
        <v>Tee ø.=63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57" s="122">
        <f>+IF('2. PPTO CONSOLIDADO'!G90="","",'2. PPTO CONSOLIDADO'!G90)</f>
        <v>0</v>
      </c>
      <c r="D1157" s="118" t="str">
        <f>+IFERROR(C1157/'2. PPTO CONSOLIDADO'!$G$1307,"")</f>
        <v/>
      </c>
    </row>
    <row r="1158" spans="1:4" ht="153">
      <c r="A1158" t="str">
        <f>+'2. PPTO CONSOLIDADO'!A102</f>
        <v>3.2.1.34</v>
      </c>
      <c r="B1158" s="117" t="str">
        <f>+'2. PPTO CONSOLIDADO'!B102</f>
        <v>Reducción ø.= 110 X 63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58" s="122">
        <f>+IF('2. PPTO CONSOLIDADO'!G102="","",'2. PPTO CONSOLIDADO'!G102)</f>
        <v>0</v>
      </c>
      <c r="D1158" s="118" t="str">
        <f>+IFERROR(C1158/'2. PPTO CONSOLIDADO'!$G$1307,"")</f>
        <v/>
      </c>
    </row>
    <row r="1159" spans="1:4" ht="25.5">
      <c r="A1159" t="str">
        <f>+'2. PPTO CONSOLIDADO'!A225</f>
        <v>3.2.5.66</v>
      </c>
      <c r="B1159" s="117" t="str">
        <f>+'2. PPTO CONSOLIDADO'!B225</f>
        <v>Tubería en acero inoxidable Ø4" ( L=2,20) - Tanque agua potable Zona 1</v>
      </c>
      <c r="C1159" s="122">
        <f>+IF('2. PPTO CONSOLIDADO'!G225="","",'2. PPTO CONSOLIDADO'!G225)</f>
        <v>0</v>
      </c>
      <c r="D1159" s="118" t="str">
        <f>+IFERROR(C1159/'2. PPTO CONSOLIDADO'!$G$1307,"")</f>
        <v/>
      </c>
    </row>
    <row r="1160" spans="1:4" ht="38.25">
      <c r="A1160" t="str">
        <f>+'2. PPTO CONSOLIDADO'!A238</f>
        <v>3.2.5.80</v>
      </c>
      <c r="B1160" s="117" t="str">
        <f>+'2. PPTO CONSOLIDADO'!B238</f>
        <v>Tubería en acero inoxidable Ø4" ( L=2,20) - Tanque agua recirculada Zona 1</v>
      </c>
      <c r="C1160" s="122">
        <f>+IF('2. PPTO CONSOLIDADO'!G238="","",'2. PPTO CONSOLIDADO'!G238)</f>
        <v>0</v>
      </c>
      <c r="D1160" s="118" t="str">
        <f>+IFERROR(C1160/'2. PPTO CONSOLIDADO'!$G$1307,"")</f>
        <v/>
      </c>
    </row>
    <row r="1161" spans="1:4" ht="25.5">
      <c r="A1161" t="str">
        <f>+'2. PPTO CONSOLIDADO'!A392</f>
        <v>8.1.5.9</v>
      </c>
      <c r="B1161" s="117" t="str">
        <f>+'2. PPTO CONSOLIDADO'!B392</f>
        <v>Punto hidráulico lavamanos in situ 3 puesto</v>
      </c>
      <c r="C1161" s="122">
        <f>+IF('2. PPTO CONSOLIDADO'!G392="","",'2. PPTO CONSOLIDADO'!G392)</f>
        <v>0</v>
      </c>
      <c r="D1161" s="118" t="str">
        <f>+IFERROR(C1161/'2. PPTO CONSOLIDADO'!$G$1307,"")</f>
        <v/>
      </c>
    </row>
    <row r="1162" spans="1:4" ht="25.5">
      <c r="A1162" t="str">
        <f>+'2. PPTO CONSOLIDADO'!A263</f>
        <v>3.2.5.106</v>
      </c>
      <c r="B1162" s="117" t="str">
        <f>+'2. PPTO CONSOLIDADO'!B263</f>
        <v>Flotador HK. - Tanque agua potable Zona 2</v>
      </c>
      <c r="C1162" s="122">
        <f>+IF('2. PPTO CONSOLIDADO'!G263="","",'2. PPTO CONSOLIDADO'!G263)</f>
        <v>0</v>
      </c>
      <c r="D1162" s="118" t="str">
        <f>+IFERROR(C1162/'2. PPTO CONSOLIDADO'!$G$1307,"")</f>
        <v/>
      </c>
    </row>
    <row r="1163" spans="1:4">
      <c r="A1163" t="str">
        <f>+'2. PPTO CONSOLIDADO'!A388</f>
        <v>8.1.5.5</v>
      </c>
      <c r="B1163" s="117" t="str">
        <f>+'2. PPTO CONSOLIDADO'!B388</f>
        <v>Punto hidráulico 1/2" lavadora</v>
      </c>
      <c r="C1163" s="122">
        <f>+IF('2. PPTO CONSOLIDADO'!G388="","",'2. PPTO CONSOLIDADO'!G388)</f>
        <v>0</v>
      </c>
      <c r="D1163" s="118" t="str">
        <f>+IFERROR(C1163/'2. PPTO CONSOLIDADO'!$G$1307,"")</f>
        <v/>
      </c>
    </row>
    <row r="1164" spans="1:4">
      <c r="A1164" t="str">
        <f>+'2. PPTO CONSOLIDADO'!A175</f>
        <v>3.2.5.15</v>
      </c>
      <c r="B1164" s="117" t="str">
        <f>+'2. PPTO CONSOLIDADO'!B175</f>
        <v>Union de reparacion Ø10" HD HD</v>
      </c>
      <c r="C1164" s="122">
        <f>+IF('2. PPTO CONSOLIDADO'!G175="","",'2. PPTO CONSOLIDADO'!G175)</f>
        <v>0</v>
      </c>
      <c r="D1164" s="118" t="str">
        <f>+IFERROR(C1164/'2. PPTO CONSOLIDADO'!$G$1307,"")</f>
        <v/>
      </c>
    </row>
    <row r="1165" spans="1:4">
      <c r="A1165" t="e">
        <f>+'2. PPTO CONSOLIDADO'!#REF!</f>
        <v>#REF!</v>
      </c>
      <c r="B1165" s="117" t="e">
        <f>+'2. PPTO CONSOLIDADO'!#REF!</f>
        <v>#REF!</v>
      </c>
      <c r="C1165" s="122" t="e">
        <f>+IF('2. PPTO CONSOLIDADO'!#REF!="","",'2. PPTO CONSOLIDADO'!#REF!)</f>
        <v>#REF!</v>
      </c>
      <c r="D1165" s="118" t="str">
        <f>+IFERROR(C1165/'2. PPTO CONSOLIDADO'!$G$1307,"")</f>
        <v/>
      </c>
    </row>
    <row r="1166" spans="1:4">
      <c r="A1166" t="e">
        <f>+'2. PPTO CONSOLIDADO'!#REF!</f>
        <v>#REF!</v>
      </c>
      <c r="B1166" s="117" t="e">
        <f>+'2. PPTO CONSOLIDADO'!#REF!</f>
        <v>#REF!</v>
      </c>
      <c r="C1166" s="122" t="e">
        <f>+IF('2. PPTO CONSOLIDADO'!#REF!="","",'2. PPTO CONSOLIDADO'!#REF!)</f>
        <v>#REF!</v>
      </c>
      <c r="D1166" s="118" t="str">
        <f>+IFERROR(C1166/'2. PPTO CONSOLIDADO'!$G$1307,"")</f>
        <v/>
      </c>
    </row>
    <row r="1167" spans="1:4" ht="153">
      <c r="A1167" t="str">
        <f>+'2. PPTO CONSOLIDADO'!A119</f>
        <v>3.2.1.51</v>
      </c>
      <c r="B1167" s="117" t="str">
        <f>+'2. PPTO CONSOLIDADO'!B119</f>
        <v>Reducción ø.= 63 X 50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67" s="122">
        <f>+IF('2. PPTO CONSOLIDADO'!G119="","",'2. PPTO CONSOLIDADO'!G119)</f>
        <v>0</v>
      </c>
      <c r="D1167" s="118" t="str">
        <f>+IFERROR(C1167/'2. PPTO CONSOLIDADO'!$G$1307,"")</f>
        <v/>
      </c>
    </row>
    <row r="1168" spans="1:4" ht="25.5">
      <c r="A1168" t="str">
        <f>+'2. PPTO CONSOLIDADO'!A195</f>
        <v>3.2.5.35</v>
      </c>
      <c r="B1168" s="117" t="str">
        <f>+'2. PPTO CONSOLIDADO'!B195</f>
        <v xml:space="preserve">Válvula de retencion tipo cheque Ø2" hierro dúctil. </v>
      </c>
      <c r="C1168" s="122">
        <f>+IF('2. PPTO CONSOLIDADO'!G195="","",'2. PPTO CONSOLIDADO'!G195)</f>
        <v>0</v>
      </c>
      <c r="D1168" s="118" t="str">
        <f>+IFERROR(C1168/'2. PPTO CONSOLIDADO'!$G$1307,"")</f>
        <v/>
      </c>
    </row>
    <row r="1169" spans="1:4" ht="89.25">
      <c r="A1169" t="str">
        <f>+'2. PPTO CONSOLIDADO'!A348</f>
        <v>7.3.14</v>
      </c>
      <c r="B1169" s="117" t="str">
        <f>+'2. PPTO CONSOLIDADO'!B348</f>
        <v>Cielo raso en panelería seca de e=12 mm con blindaje plomado. La especificaciones técnicas del plomo deben ser revisadas con un especialista, teniendo en cuenta los requerimientos de los equipos a utilizar.</v>
      </c>
      <c r="C1169" s="122">
        <f>+IF('2. PPTO CONSOLIDADO'!G348="","",'2. PPTO CONSOLIDADO'!G348)</f>
        <v>0</v>
      </c>
      <c r="D1169" s="118" t="str">
        <f>+IFERROR(C1169/'2. PPTO CONSOLIDADO'!$G$1307,"")</f>
        <v/>
      </c>
    </row>
    <row r="1170" spans="1:4" ht="38.25">
      <c r="A1170" t="str">
        <f>+'2. PPTO CONSOLIDADO'!A948</f>
        <v>12.1.3.26</v>
      </c>
      <c r="B1170" s="117" t="str">
        <f>+'2. PPTO CONSOLIDADO'!B948</f>
        <v>Rejilla de retorno y/o extracción, aleta fija, 26" X 18", dámper piñón hojas opuestas, color blanco</v>
      </c>
      <c r="C1170" s="122">
        <f>+IF('2. PPTO CONSOLIDADO'!G948="","",'2. PPTO CONSOLIDADO'!G948)</f>
        <v>0</v>
      </c>
      <c r="D1170" s="118" t="str">
        <f>+IFERROR(C1170/'2. PPTO CONSOLIDADO'!$G$1307,"")</f>
        <v/>
      </c>
    </row>
    <row r="1171" spans="1:4" ht="25.5">
      <c r="A1171" t="str">
        <f>+'2. PPTO CONSOLIDADO'!A231</f>
        <v>3.2.5.72</v>
      </c>
      <c r="B1171" s="117" t="str">
        <f>+'2. PPTO CONSOLIDADO'!B231</f>
        <v>Tubería de impulsion en PVC, ( 6m) Ø4" - Tanque agua potable Zona 1</v>
      </c>
      <c r="C1171" s="122">
        <f>+IF('2. PPTO CONSOLIDADO'!G231="","",'2. PPTO CONSOLIDADO'!G231)</f>
        <v>0</v>
      </c>
      <c r="D1171" s="118" t="str">
        <f>+IFERROR(C1171/'2. PPTO CONSOLIDADO'!$G$1307,"")</f>
        <v/>
      </c>
    </row>
    <row r="1172" spans="1:4" ht="25.5">
      <c r="A1172" t="str">
        <f>+'2. PPTO CONSOLIDADO'!A244</f>
        <v>3.2.5.86</v>
      </c>
      <c r="B1172" s="117" t="str">
        <f>+'2. PPTO CONSOLIDADO'!B244</f>
        <v>Tubería de impulsion en PVC, ( 6m) Ø4" - Tanque agua recirculada Zona 1</v>
      </c>
      <c r="C1172" s="122">
        <f>+IF('2. PPTO CONSOLIDADO'!G244="","",'2. PPTO CONSOLIDADO'!G244)</f>
        <v>0</v>
      </c>
      <c r="D1172" s="118" t="str">
        <f>+IFERROR(C1172/'2. PPTO CONSOLIDADO'!$G$1307,"")</f>
        <v/>
      </c>
    </row>
    <row r="1173" spans="1:4">
      <c r="A1173" t="str">
        <f>+'2. PPTO CONSOLIDADO'!A975</f>
        <v>12.1.7.1</v>
      </c>
      <c r="B1173" s="117" t="str">
        <f>+'2. PPTO CONSOLIDADO'!B975</f>
        <v>Manguera flexible aislada, diámetro 10"</v>
      </c>
      <c r="C1173" s="122">
        <f>+IF('2. PPTO CONSOLIDADO'!G975="","",'2. PPTO CONSOLIDADO'!G975)</f>
        <v>0</v>
      </c>
      <c r="D1173" s="118" t="str">
        <f>+IFERROR(C1173/'2. PPTO CONSOLIDADO'!$G$1307,"")</f>
        <v/>
      </c>
    </row>
    <row r="1174" spans="1:4">
      <c r="A1174" t="str">
        <f>+'2. PPTO CONSOLIDADO'!A170</f>
        <v>3.2.5.10</v>
      </c>
      <c r="B1174" s="117" t="str">
        <f>+'2. PPTO CONSOLIDADO'!B170</f>
        <v>Tee Ø10 x 10" HD Ext. brida -brida.</v>
      </c>
      <c r="C1174" s="122">
        <f>+IF('2. PPTO CONSOLIDADO'!G170="","",'2. PPTO CONSOLIDADO'!G170)</f>
        <v>0</v>
      </c>
      <c r="D1174" s="118" t="str">
        <f>+IFERROR(C1174/'2. PPTO CONSOLIDADO'!$G$1307,"")</f>
        <v/>
      </c>
    </row>
    <row r="1175" spans="1:4" ht="38.25">
      <c r="A1175" t="str">
        <f>+'2. PPTO CONSOLIDADO'!A945</f>
        <v>12.1.3.19</v>
      </c>
      <c r="B1175" s="117" t="str">
        <f>+'2. PPTO CONSOLIDADO'!B945</f>
        <v>Rejilla de retorno y/o extracción, aleta fija, 20" X 18", dámper piñón hojas opuestas, color blanco</v>
      </c>
      <c r="C1175" s="122">
        <f>+IF('2. PPTO CONSOLIDADO'!G945="","",'2. PPTO CONSOLIDADO'!G945)</f>
        <v>0</v>
      </c>
      <c r="D1175" s="118" t="str">
        <f>+IFERROR(C1175/'2. PPTO CONSOLIDADO'!$G$1307,"")</f>
        <v/>
      </c>
    </row>
    <row r="1176" spans="1:4" ht="38.25">
      <c r="A1176" t="str">
        <f>+'2. PPTO CONSOLIDADO'!A947</f>
        <v>12.1.3.25</v>
      </c>
      <c r="B1176" s="117" t="str">
        <f>+'2. PPTO CONSOLIDADO'!B947</f>
        <v>Rejilla de retorno y/o extracción, aleta fija, 26" X 14", dámper piñón hojas opuestas, color blanco</v>
      </c>
      <c r="C1176" s="122">
        <f>+IF('2. PPTO CONSOLIDADO'!G947="","",'2. PPTO CONSOLIDADO'!G947)</f>
        <v>0</v>
      </c>
      <c r="D1176" s="118" t="str">
        <f>+IFERROR(C1176/'2. PPTO CONSOLIDADO'!$G$1307,"")</f>
        <v/>
      </c>
    </row>
    <row r="1177" spans="1:4" ht="153">
      <c r="A1177" t="str">
        <f>+'2. PPTO CONSOLIDADO'!A89</f>
        <v>3.2.1.21</v>
      </c>
      <c r="B1177" s="117" t="str">
        <f>+'2. PPTO CONSOLIDADO'!B89</f>
        <v>Tee ø.=50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77" s="122">
        <f>+IF('2. PPTO CONSOLIDADO'!G89="","",'2. PPTO CONSOLIDADO'!G89)</f>
        <v>0</v>
      </c>
      <c r="D1177" s="118" t="str">
        <f>+IFERROR(C1177/'2. PPTO CONSOLIDADO'!$G$1307,"")</f>
        <v/>
      </c>
    </row>
    <row r="1178" spans="1:4" ht="153">
      <c r="A1178" t="str">
        <f>+'2. PPTO CONSOLIDADO'!A115</f>
        <v>3.2.1.47</v>
      </c>
      <c r="B1178" s="117" t="str">
        <f>+'2. PPTO CONSOLIDADO'!B115</f>
        <v>Reducción ø.= 50 X 40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78" s="122">
        <f>+IF('2. PPTO CONSOLIDADO'!G115="","",'2. PPTO CONSOLIDADO'!G115)</f>
        <v>0</v>
      </c>
      <c r="D1178" s="118" t="str">
        <f>+IFERROR(C1178/'2. PPTO CONSOLIDADO'!$G$1307,"")</f>
        <v/>
      </c>
    </row>
    <row r="1179" spans="1:4" ht="63.75">
      <c r="A1179" t="str">
        <f>+'2. PPTO CONSOLIDADO'!A796</f>
        <v>10.10.3</v>
      </c>
      <c r="B1179" s="117" t="str">
        <f>+'2. PPTO CONSOLIDADO'!B796</f>
        <v>Suministro, instalación, y configuración de acuerdo a especificaciones técnicas de protector de redes de comunicación datos – controladores de acceso y equipos de computo</v>
      </c>
      <c r="C1179" s="122">
        <f>+IF('2. PPTO CONSOLIDADO'!G796="","",'2. PPTO CONSOLIDADO'!G796)</f>
        <v>0</v>
      </c>
      <c r="D1179" s="118" t="str">
        <f>+IFERROR(C1179/'2. PPTO CONSOLIDADO'!$G$1307,"")</f>
        <v/>
      </c>
    </row>
    <row r="1180" spans="1:4" ht="25.5">
      <c r="A1180" t="str">
        <f>+'2. PPTO CONSOLIDADO'!A219</f>
        <v>3.2.5.59</v>
      </c>
      <c r="B1180" s="117" t="str">
        <f>+'2. PPTO CONSOLIDADO'!B219</f>
        <v>Manifold de desacarga Ø4" HD con 3 Orificios en Ø10" (l = 0,40 m)</v>
      </c>
      <c r="C1180" s="122">
        <f>+IF('2. PPTO CONSOLIDADO'!G219="","",'2. PPTO CONSOLIDADO'!G219)</f>
        <v>0</v>
      </c>
      <c r="D1180" s="118" t="str">
        <f>+IFERROR(C1180/'2. PPTO CONSOLIDADO'!$G$1307,"")</f>
        <v/>
      </c>
    </row>
    <row r="1181" spans="1:4" ht="25.5">
      <c r="A1181" t="str">
        <f>+'2. PPTO CONSOLIDADO'!A951</f>
        <v>12.1.3.29</v>
      </c>
      <c r="B1181" s="117" t="str">
        <f>+'2. PPTO CONSOLIDADO'!B951</f>
        <v>Persiana toma de aire, tipo louver 8" X 8", malla de protección color blanco</v>
      </c>
      <c r="C1181" s="122">
        <f>+IF('2. PPTO CONSOLIDADO'!G951="","",'2. PPTO CONSOLIDADO'!G951)</f>
        <v>0</v>
      </c>
      <c r="D1181" s="118" t="str">
        <f>+IFERROR(C1181/'2. PPTO CONSOLIDADO'!$G$1307,"")</f>
        <v/>
      </c>
    </row>
    <row r="1182" spans="1:4" ht="25.5">
      <c r="A1182" t="str">
        <f>+'2. PPTO CONSOLIDADO'!A1228</f>
        <v>21.1.54</v>
      </c>
      <c r="B1182" s="117" t="str">
        <f>+'2. PPTO CONSOLIDADO'!B1228</f>
        <v>Orinal bajo niños entrada posterior.+ fluxometro. Antivandálica tipo PUSH.</v>
      </c>
      <c r="C1182" s="122">
        <f>+IF('2. PPTO CONSOLIDADO'!G1228="","",'2. PPTO CONSOLIDADO'!G1228)</f>
        <v>0</v>
      </c>
      <c r="D1182" s="118" t="str">
        <f>+IFERROR(C1182/'2. PPTO CONSOLIDADO'!$G$1307,"")</f>
        <v/>
      </c>
    </row>
    <row r="1183" spans="1:4" ht="25.5">
      <c r="A1183" t="str">
        <f>+'2. PPTO CONSOLIDADO'!A259</f>
        <v>3.2.5.102</v>
      </c>
      <c r="B1183" s="117" t="str">
        <f>+'2. PPTO CONSOLIDADO'!B259</f>
        <v>Tubería de impulsion en PVC, ( 6m) Ø6" - Tanque agua potable Zona 2</v>
      </c>
      <c r="C1183" s="122">
        <f>+IF('2. PPTO CONSOLIDADO'!G259="","",'2. PPTO CONSOLIDADO'!G259)</f>
        <v>0</v>
      </c>
      <c r="D1183" s="118" t="str">
        <f>+IFERROR(C1183/'2. PPTO CONSOLIDADO'!$G$1307,"")</f>
        <v/>
      </c>
    </row>
    <row r="1184" spans="1:4" ht="25.5">
      <c r="A1184" t="str">
        <f>+'2. PPTO CONSOLIDADO'!A273</f>
        <v>3.2.5.117</v>
      </c>
      <c r="B1184" s="117" t="str">
        <f>+'2. PPTO CONSOLIDADO'!B273</f>
        <v>Tubería de impulsion en PVC, ( 6m) Ø6" - Tanque agua recirculada Zona 2</v>
      </c>
      <c r="C1184" s="122">
        <f>+IF('2. PPTO CONSOLIDADO'!G273="","",'2. PPTO CONSOLIDADO'!G273)</f>
        <v>0</v>
      </c>
      <c r="D1184" s="118" t="str">
        <f>+IFERROR(C1184/'2. PPTO CONSOLIDADO'!$G$1307,"")</f>
        <v/>
      </c>
    </row>
    <row r="1185" spans="1:4" ht="153">
      <c r="A1185" t="str">
        <f>+'2. PPTO CONSOLIDADO'!A124</f>
        <v>3.2.1.56</v>
      </c>
      <c r="B1185" s="117" t="str">
        <f>+'2. PPTO CONSOLIDADO'!B124</f>
        <v>Reducción ø.= 90 X 32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85" s="122">
        <f>+IF('2. PPTO CONSOLIDADO'!G124="","",'2. PPTO CONSOLIDADO'!G124)</f>
        <v>0</v>
      </c>
      <c r="D1185" s="118" t="str">
        <f>+IFERROR(C1185/'2. PPTO CONSOLIDADO'!$G$1307,"")</f>
        <v/>
      </c>
    </row>
    <row r="1186" spans="1:4" ht="153">
      <c r="A1186" t="str">
        <f>+'2. PPTO CONSOLIDADO'!A127</f>
        <v>3.2.1.59</v>
      </c>
      <c r="B1186" s="117" t="str">
        <f>+'2. PPTO CONSOLIDADO'!B127</f>
        <v>Reducción ø.= 90 X 63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86" s="122">
        <f>+IF('2. PPTO CONSOLIDADO'!G127="","",'2. PPTO CONSOLIDADO'!G127)</f>
        <v>0</v>
      </c>
      <c r="D1186" s="118" t="str">
        <f>+IFERROR(C1186/'2. PPTO CONSOLIDADO'!$G$1307,"")</f>
        <v/>
      </c>
    </row>
    <row r="1187" spans="1:4" ht="25.5">
      <c r="A1187" t="str">
        <f>+'2. PPTO CONSOLIDADO'!A167</f>
        <v>3.2.5.7</v>
      </c>
      <c r="B1187" s="117" t="str">
        <f>+'2. PPTO CONSOLIDADO'!B167</f>
        <v xml:space="preserve">Niple Ø8" HD EX. brida - brida long 0,3 m </v>
      </c>
      <c r="C1187" s="122">
        <f>+IF('2. PPTO CONSOLIDADO'!G167="","",'2. PPTO CONSOLIDADO'!G167)</f>
        <v>0</v>
      </c>
      <c r="D1187" s="118" t="str">
        <f>+IFERROR(C1187/'2. PPTO CONSOLIDADO'!$G$1307,"")</f>
        <v/>
      </c>
    </row>
    <row r="1188" spans="1:4">
      <c r="A1188" t="str">
        <f>+'2. PPTO CONSOLIDADO'!A471</f>
        <v>8.2.3.5</v>
      </c>
      <c r="B1188" s="117" t="str">
        <f>+'2. PPTO CONSOLIDADO'!B471</f>
        <v>Válvula de bola gas 1-1/2"</v>
      </c>
      <c r="C1188" s="122">
        <f>+IF('2. PPTO CONSOLIDADO'!G471="","",'2. PPTO CONSOLIDADO'!G471)</f>
        <v>0</v>
      </c>
      <c r="D1188" s="118" t="str">
        <f>+IFERROR(C1188/'2. PPTO CONSOLIDADO'!$G$1307,"")</f>
        <v/>
      </c>
    </row>
    <row r="1189" spans="1:4" ht="25.5">
      <c r="A1189" t="str">
        <f>+'2. PPTO CONSOLIDADO'!A253</f>
        <v>3.2.5.96</v>
      </c>
      <c r="B1189" s="117" t="str">
        <f>+'2. PPTO CONSOLIDADO'!B253</f>
        <v>Manómetro dial glicerina. - Tanque agua potable Zona 2</v>
      </c>
      <c r="C1189" s="122">
        <f>+IF('2. PPTO CONSOLIDADO'!G253="","",'2. PPTO CONSOLIDADO'!G253)</f>
        <v>0</v>
      </c>
      <c r="D1189" s="118" t="str">
        <f>+IFERROR(C1189/'2. PPTO CONSOLIDADO'!$G$1307,"")</f>
        <v/>
      </c>
    </row>
    <row r="1190" spans="1:4" ht="25.5">
      <c r="A1190" t="str">
        <f>+'2. PPTO CONSOLIDADO'!A267</f>
        <v>3.2.5.111</v>
      </c>
      <c r="B1190" s="117" t="str">
        <f>+'2. PPTO CONSOLIDADO'!B267</f>
        <v>Manómetro dial glicerina. - Tanque agua recirculada Zona 2</v>
      </c>
      <c r="C1190" s="122">
        <f>+IF('2. PPTO CONSOLIDADO'!G267="","",'2. PPTO CONSOLIDADO'!G267)</f>
        <v>0</v>
      </c>
      <c r="D1190" s="118" t="str">
        <f>+IFERROR(C1190/'2. PPTO CONSOLIDADO'!$G$1307,"")</f>
        <v/>
      </c>
    </row>
    <row r="1191" spans="1:4" ht="38.25">
      <c r="A1191" t="str">
        <f>+'2. PPTO CONSOLIDADO'!A454</f>
        <v>8.1.14.3</v>
      </c>
      <c r="B1191" s="117" t="str">
        <f>+'2. PPTO CONSOLIDADO'!B454</f>
        <v>Tubería PVC-P 1 1/2 RDE 21, incluye soportes, accesorios y aislamiento célula cerrada 1/2" espesor</v>
      </c>
      <c r="C1191" s="122">
        <f>+IF('2. PPTO CONSOLIDADO'!G454="","",'2. PPTO CONSOLIDADO'!G454)</f>
        <v>0</v>
      </c>
      <c r="D1191" s="118" t="str">
        <f>+IFERROR(C1191/'2. PPTO CONSOLIDADO'!$G$1307,"")</f>
        <v/>
      </c>
    </row>
    <row r="1192" spans="1:4" ht="76.5">
      <c r="A1192" t="str">
        <f>+'2. PPTO CONSOLIDADO'!A129</f>
        <v>3.2.1.61</v>
      </c>
      <c r="B1192" s="117" t="str">
        <f>+'2. PPTO CONSOLIDADO'!B129</f>
        <v>Empate de polietileno Ø25mm a tuberia de Pvc, para conectar a edificaciones, incluye union tipo dresser, portaflanche bridado union en polietileno de alta densidad. Incluye sumunistro, transporte e instalacion</v>
      </c>
      <c r="C1192" s="122">
        <f>+IF('2. PPTO CONSOLIDADO'!G129="","",'2. PPTO CONSOLIDADO'!G129)</f>
        <v>0</v>
      </c>
      <c r="D1192" s="118" t="str">
        <f>+IFERROR(C1192/'2. PPTO CONSOLIDADO'!$G$1307,"")</f>
        <v/>
      </c>
    </row>
    <row r="1193" spans="1:4">
      <c r="A1193" t="str">
        <f>+'2. PPTO CONSOLIDADO'!A971</f>
        <v>12.1.6.2</v>
      </c>
      <c r="B1193" s="117" t="str">
        <f>+'2. PPTO CONSOLIDADO'!B971</f>
        <v>Compuerta industrial, una aleta, 8" X 8"</v>
      </c>
      <c r="C1193" s="122">
        <f>+IF('2. PPTO CONSOLIDADO'!G971="","",'2. PPTO CONSOLIDADO'!G971)</f>
        <v>0</v>
      </c>
      <c r="D1193" s="118" t="str">
        <f>+IFERROR(C1193/'2. PPTO CONSOLIDADO'!$G$1307,"")</f>
        <v/>
      </c>
    </row>
    <row r="1194" spans="1:4" ht="25.5">
      <c r="A1194" t="str">
        <f>+'2. PPTO CONSOLIDADO'!A181</f>
        <v>3.2.5.21</v>
      </c>
      <c r="B1194" s="117" t="str">
        <f>+'2. PPTO CONSOLIDADO'!B181</f>
        <v xml:space="preserve">Codo Ø10" x 90º radio corto HD ext ranurado - ranurado. </v>
      </c>
      <c r="C1194" s="122">
        <f>+IF('2. PPTO CONSOLIDADO'!G181="","",'2. PPTO CONSOLIDADO'!G181)</f>
        <v>0</v>
      </c>
      <c r="D1194" s="118" t="str">
        <f>+IFERROR(C1194/'2. PPTO CONSOLIDADO'!$G$1307,"")</f>
        <v/>
      </c>
    </row>
    <row r="1195" spans="1:4" ht="51">
      <c r="A1195" t="str">
        <f>+'2. PPTO CONSOLIDADO'!A221</f>
        <v>3.2.5.61</v>
      </c>
      <c r="B1195" s="117" t="str">
        <f>+'2. PPTO CONSOLIDADO'!B221</f>
        <v>Acceso en concreto reforzado conjugada con tapa de seguridad Ø0,60m, incluye manijas de izaje sello en neopreno. - Tanque PTAR</v>
      </c>
      <c r="C1195" s="122">
        <f>+IF('2. PPTO CONSOLIDADO'!G221="","",'2. PPTO CONSOLIDADO'!G221)</f>
        <v>0</v>
      </c>
      <c r="D1195" s="118" t="str">
        <f>+IFERROR(C1195/'2. PPTO CONSOLIDADO'!$G$1307,"")</f>
        <v/>
      </c>
    </row>
    <row r="1196" spans="1:4">
      <c r="A1196" t="str">
        <f>+'2. PPTO CONSOLIDADO'!A470</f>
        <v>8.2.3.4</v>
      </c>
      <c r="B1196" s="117" t="str">
        <f>+'2. PPTO CONSOLIDADO'!B470</f>
        <v>Válvula de bola gas 1-1/4"</v>
      </c>
      <c r="C1196" s="122">
        <f>+IF('2. PPTO CONSOLIDADO'!G470="","",'2. PPTO CONSOLIDADO'!G470)</f>
        <v>0</v>
      </c>
      <c r="D1196" s="118" t="str">
        <f>+IFERROR(C1196/'2. PPTO CONSOLIDADO'!$G$1307,"")</f>
        <v/>
      </c>
    </row>
    <row r="1197" spans="1:4" ht="25.5">
      <c r="A1197" t="str">
        <f>+'2. PPTO CONSOLIDADO'!A199</f>
        <v>3.2.5.39</v>
      </c>
      <c r="B1197" s="117" t="str">
        <f>+'2. PPTO CONSOLIDADO'!B199</f>
        <v xml:space="preserve">Union de desmontaje tipo dresser Ø4" hierro dúctil </v>
      </c>
      <c r="C1197" s="122">
        <f>+IF('2. PPTO CONSOLIDADO'!G199="","",'2. PPTO CONSOLIDADO'!G199)</f>
        <v>0</v>
      </c>
      <c r="D1197" s="118" t="str">
        <f>+IFERROR(C1197/'2. PPTO CONSOLIDADO'!$G$1307,"")</f>
        <v/>
      </c>
    </row>
    <row r="1198" spans="1:4" ht="76.5">
      <c r="A1198" t="str">
        <f>+'2. PPTO CONSOLIDADO'!A179</f>
        <v>3.2.5.19</v>
      </c>
      <c r="B1198" s="117" t="str">
        <f>+'2. PPTO CONSOLIDADO'!B179</f>
        <v xml:space="preserve">Rejilla de limpieza HD para cribado de 1,00 x 0,5 m, marco en platina de 1,5 y 3/18" especiemiento libre en angulo de 20 mm, angulo de 1/2" x 1/4", Anclaje en varilla de 3/8") , pintada con pintura epoxica y anticorrosiva. </v>
      </c>
      <c r="C1198" s="122">
        <f>+IF('2. PPTO CONSOLIDADO'!G179="","",'2. PPTO CONSOLIDADO'!G179)</f>
        <v>0</v>
      </c>
      <c r="D1198" s="118" t="str">
        <f>+IFERROR(C1198/'2. PPTO CONSOLIDADO'!$G$1307,"")</f>
        <v/>
      </c>
    </row>
    <row r="1199" spans="1:4" ht="153">
      <c r="A1199" t="str">
        <f>+'2. PPTO CONSOLIDADO'!A121</f>
        <v>3.2.1.53</v>
      </c>
      <c r="B1199" s="117" t="str">
        <f>+'2. PPTO CONSOLIDADO'!B121</f>
        <v>Reducción ø.= 75 X 50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99" s="122">
        <f>+IF('2. PPTO CONSOLIDADO'!G121="","",'2. PPTO CONSOLIDADO'!G121)</f>
        <v>0</v>
      </c>
      <c r="D1199" s="118" t="str">
        <f>+IFERROR(C1199/'2. PPTO CONSOLIDADO'!$G$1307,"")</f>
        <v/>
      </c>
    </row>
    <row r="1200" spans="1:4" ht="51">
      <c r="A1200" t="str">
        <f>+'2. PPTO CONSOLIDADO'!A1238</f>
        <v>21.4.24</v>
      </c>
      <c r="B1200" s="117" t="str">
        <f>+'2. PPTO CONSOLIDADO'!B1238</f>
        <v>Barra cromada brillante inoxidable con escudo enterizo y tornillos ocultos ref. PH-0018S o similar según muestras, para PMR</v>
      </c>
      <c r="C1200" s="122">
        <f>+IF('2. PPTO CONSOLIDADO'!G1238="","",'2. PPTO CONSOLIDADO'!G1238)</f>
        <v>0</v>
      </c>
      <c r="D1200" s="118" t="str">
        <f>+IFERROR(C1200/'2. PPTO CONSOLIDADO'!$G$1307,"")</f>
        <v/>
      </c>
    </row>
    <row r="1201" spans="1:4" ht="25.5">
      <c r="A1201" t="str">
        <f>+'2. PPTO CONSOLIDADO'!A218</f>
        <v>3.2.5.58</v>
      </c>
      <c r="B1201" s="117" t="str">
        <f>+'2. PPTO CONSOLIDADO'!B218</f>
        <v>Manifold de desacarga Ø3" HD con 3 Orificios en Ø10" (l 1,80 m)</v>
      </c>
      <c r="C1201" s="122">
        <f>+IF('2. PPTO CONSOLIDADO'!G218="","",'2. PPTO CONSOLIDADO'!G218)</f>
        <v>0</v>
      </c>
      <c r="D1201" s="118" t="str">
        <f>+IFERROR(C1201/'2. PPTO CONSOLIDADO'!$G$1307,"")</f>
        <v/>
      </c>
    </row>
    <row r="1202" spans="1:4" ht="25.5">
      <c r="A1202" t="str">
        <f>+'2. PPTO CONSOLIDADO'!A258</f>
        <v>3.2.5.101</v>
      </c>
      <c r="B1202" s="117" t="str">
        <f>+'2. PPTO CONSOLIDADO'!B258</f>
        <v>Tee Ø6x 6" HD Ext. brida -brida. - Tanque agua potable Zona 2</v>
      </c>
      <c r="C1202" s="122">
        <f>+IF('2. PPTO CONSOLIDADO'!G258="","",'2. PPTO CONSOLIDADO'!G258)</f>
        <v>0</v>
      </c>
      <c r="D1202" s="118" t="str">
        <f>+IFERROR(C1202/'2. PPTO CONSOLIDADO'!$G$1307,"")</f>
        <v/>
      </c>
    </row>
    <row r="1203" spans="1:4" ht="25.5">
      <c r="A1203" t="str">
        <f>+'2. PPTO CONSOLIDADO'!A272</f>
        <v>3.2.5.116</v>
      </c>
      <c r="B1203" s="117" t="str">
        <f>+'2. PPTO CONSOLIDADO'!B272</f>
        <v>Tee Ø6x 6" HD Ext. brida -brida. - Tanque agua recirculada Zona 2</v>
      </c>
      <c r="C1203" s="122">
        <f>+IF('2. PPTO CONSOLIDADO'!G272="","",'2. PPTO CONSOLIDADO'!G272)</f>
        <v>0</v>
      </c>
      <c r="D1203" s="118" t="str">
        <f>+IFERROR(C1203/'2. PPTO CONSOLIDADO'!$G$1307,"")</f>
        <v/>
      </c>
    </row>
    <row r="1204" spans="1:4">
      <c r="A1204" t="str">
        <f>+'2. PPTO CONSOLIDADO'!A973</f>
        <v>12.1.6.4</v>
      </c>
      <c r="B1204" s="117" t="str">
        <f>+'2. PPTO CONSOLIDADO'!B973</f>
        <v>Compuerta industrial, una aleta, 6" X 6"</v>
      </c>
      <c r="C1204" s="122">
        <f>+IF('2. PPTO CONSOLIDADO'!G973="","",'2. PPTO CONSOLIDADO'!G973)</f>
        <v>0</v>
      </c>
      <c r="D1204" s="118" t="str">
        <f>+IFERROR(C1204/'2. PPTO CONSOLIDADO'!$G$1307,"")</f>
        <v/>
      </c>
    </row>
    <row r="1205" spans="1:4" ht="25.5">
      <c r="A1205" t="str">
        <f>+'2. PPTO CONSOLIDADO'!A252</f>
        <v>3.2.5.95</v>
      </c>
      <c r="B1205" s="117" t="str">
        <f>+'2. PPTO CONSOLIDADO'!B252</f>
        <v>Codo Ø4" x 45 gran radio HD - Tanque agua potable Zona 2</v>
      </c>
      <c r="C1205" s="122">
        <f>+IF('2. PPTO CONSOLIDADO'!G252="","",'2. PPTO CONSOLIDADO'!G252)</f>
        <v>0</v>
      </c>
      <c r="D1205" s="118" t="str">
        <f>+IFERROR(C1205/'2. PPTO CONSOLIDADO'!$G$1307,"")</f>
        <v/>
      </c>
    </row>
    <row r="1206" spans="1:4" ht="25.5">
      <c r="A1206" t="str">
        <f>+'2. PPTO CONSOLIDADO'!A266</f>
        <v>3.2.5.110</v>
      </c>
      <c r="B1206" s="117" t="str">
        <f>+'2. PPTO CONSOLIDADO'!B266</f>
        <v>Codo Ø4" x 45 gran radio HD - Tanque agua recirculada Zona 2</v>
      </c>
      <c r="C1206" s="122">
        <f>+IF('2. PPTO CONSOLIDADO'!G266="","",'2. PPTO CONSOLIDADO'!G266)</f>
        <v>0</v>
      </c>
      <c r="D1206" s="118" t="str">
        <f>+IFERROR(C1206/'2. PPTO CONSOLIDADO'!$G$1307,"")</f>
        <v/>
      </c>
    </row>
    <row r="1207" spans="1:4" ht="25.5">
      <c r="A1207" t="str">
        <f>+'2. PPTO CONSOLIDADO'!A227</f>
        <v>3.2.5.68</v>
      </c>
      <c r="B1207" s="117" t="str">
        <f>+'2. PPTO CONSOLIDADO'!B227</f>
        <v>Manómetro dial glicerina. Tanque agua potable Zona 1</v>
      </c>
      <c r="C1207" s="122">
        <f>+IF('2. PPTO CONSOLIDADO'!G227="","",'2. PPTO CONSOLIDADO'!G227)</f>
        <v>0</v>
      </c>
      <c r="D1207" s="118" t="str">
        <f>+IFERROR(C1207/'2. PPTO CONSOLIDADO'!$G$1307,"")</f>
        <v/>
      </c>
    </row>
    <row r="1208" spans="1:4" ht="25.5">
      <c r="A1208" t="str">
        <f>+'2. PPTO CONSOLIDADO'!A240</f>
        <v>3.2.5.82</v>
      </c>
      <c r="B1208" s="117" t="str">
        <f>+'2. PPTO CONSOLIDADO'!B240</f>
        <v>Manómetro dial glicerina. - Tanque agua recirculada Zona 1</v>
      </c>
      <c r="C1208" s="122">
        <f>+IF('2. PPTO CONSOLIDADO'!G240="","",'2. PPTO CONSOLIDADO'!G240)</f>
        <v>0</v>
      </c>
      <c r="D1208" s="118" t="str">
        <f>+IFERROR(C1208/'2. PPTO CONSOLIDADO'!$G$1307,"")</f>
        <v/>
      </c>
    </row>
    <row r="1209" spans="1:4" ht="51">
      <c r="A1209" t="str">
        <f>+'2. PPTO CONSOLIDADO'!A322</f>
        <v>6.1.8.1</v>
      </c>
      <c r="B1209" s="117" t="str">
        <f>+'2. PPTO CONSOLIDADO'!B322</f>
        <v>Mesón en concreto f´c=3000 psi, acabado en granito pulido en sitio color blanco. No incluye refuerzos en acero de 3/8"</v>
      </c>
      <c r="C1209" s="122">
        <f>+IF('2. PPTO CONSOLIDADO'!G322="","",'2. PPTO CONSOLIDADO'!G322)</f>
        <v>0</v>
      </c>
      <c r="D1209" s="118" t="str">
        <f>+IFERROR(C1209/'2. PPTO CONSOLIDADO'!$G$1307,"")</f>
        <v/>
      </c>
    </row>
    <row r="1210" spans="1:4">
      <c r="A1210" t="str">
        <f>+'2. PPTO CONSOLIDADO'!A191</f>
        <v>3.2.5.31</v>
      </c>
      <c r="B1210" s="117" t="str">
        <f>+'2. PPTO CONSOLIDADO'!B191</f>
        <v>Flotador HK. - Tanque PTAR</v>
      </c>
      <c r="C1210" s="122">
        <f>+IF('2. PPTO CONSOLIDADO'!G191="","",'2. PPTO CONSOLIDADO'!G191)</f>
        <v>0</v>
      </c>
      <c r="D1210" s="118" t="str">
        <f>+IFERROR(C1210/'2. PPTO CONSOLIDADO'!$G$1307,"")</f>
        <v/>
      </c>
    </row>
    <row r="1211" spans="1:4" ht="25.5">
      <c r="A1211" t="str">
        <f>+'2. PPTO CONSOLIDADO'!A236</f>
        <v>3.2.5.77</v>
      </c>
      <c r="B1211" s="117" t="str">
        <f>+'2. PPTO CONSOLIDADO'!B236</f>
        <v>Flotador HK. - Tanque agua potable Zona 1</v>
      </c>
      <c r="C1211" s="122">
        <f>+IF('2. PPTO CONSOLIDADO'!G236="","",'2. PPTO CONSOLIDADO'!G236)</f>
        <v>0</v>
      </c>
      <c r="D1211" s="118" t="str">
        <f>+IFERROR(C1211/'2. PPTO CONSOLIDADO'!$G$1307,"")</f>
        <v/>
      </c>
    </row>
    <row r="1212" spans="1:4" ht="51">
      <c r="A1212" t="str">
        <f>+'2. PPTO CONSOLIDADO'!A183</f>
        <v>3.2.5.23</v>
      </c>
      <c r="B1212" s="117" t="str">
        <f>+'2. PPTO CONSOLIDADO'!B183</f>
        <v>Acceso en concreto reforzado conjugada con tapa de seguridad Ø0,60m, incluye manijas de izaje sello en neopreno. - Tanque aguas lluvias</v>
      </c>
      <c r="C1212" s="122">
        <f>+IF('2. PPTO CONSOLIDADO'!G183="","",'2. PPTO CONSOLIDADO'!G183)</f>
        <v>0</v>
      </c>
      <c r="D1212" s="118" t="str">
        <f>+IFERROR(C1212/'2. PPTO CONSOLIDADO'!$G$1307,"")</f>
        <v/>
      </c>
    </row>
    <row r="1213" spans="1:4" ht="63.75">
      <c r="A1213" t="str">
        <f>+'2. PPTO CONSOLIDADO'!A246</f>
        <v>3.2.5.88</v>
      </c>
      <c r="B1213" s="117" t="str">
        <f>+'2. PPTO CONSOLIDADO'!B246</f>
        <v>Acceso en concreto reforzado conjugada con tapa de seguridad Ø0,60m, incluye manijas de izaje sello en neopreno. - Tanque agua recirculada Zona 1</v>
      </c>
      <c r="C1213" s="122">
        <f>+IF('2. PPTO CONSOLIDADO'!G246="","",'2. PPTO CONSOLIDADO'!G246)</f>
        <v>0</v>
      </c>
      <c r="D1213" s="118" t="str">
        <f>+IFERROR(C1213/'2. PPTO CONSOLIDADO'!$G$1307,"")</f>
        <v/>
      </c>
    </row>
    <row r="1214" spans="1:4" ht="63.75">
      <c r="A1214" t="str">
        <f>+'2. PPTO CONSOLIDADO'!A260</f>
        <v>3.2.5.103</v>
      </c>
      <c r="B1214" s="117" t="str">
        <f>+'2. PPTO CONSOLIDADO'!B260</f>
        <v>Acceso en concreto reforzado conjugada con tapa de seguridad Ø0,60m, incluye manijas de izaje sello en neopreno. - Tanque de agua potable zona 2</v>
      </c>
      <c r="C1214" s="122">
        <f>+IF('2. PPTO CONSOLIDADO'!G260="","",'2. PPTO CONSOLIDADO'!G260)</f>
        <v>0</v>
      </c>
      <c r="D1214" s="118" t="str">
        <f>+IFERROR(C1214/'2. PPTO CONSOLIDADO'!$G$1307,"")</f>
        <v/>
      </c>
    </row>
    <row r="1215" spans="1:4" ht="63.75">
      <c r="A1215" t="str">
        <f>+'2. PPTO CONSOLIDADO'!A274</f>
        <v>3.2.5.118</v>
      </c>
      <c r="B1215" s="117" t="str">
        <f>+'2. PPTO CONSOLIDADO'!B274</f>
        <v>Acceso en concreto reforzado conjugada con tapa de seguridad Ø0,60m, incluye manijas de izaje sello en neopreno. - Tanque agua recirculada Zona 2</v>
      </c>
      <c r="C1215" s="122">
        <f>+IF('2. PPTO CONSOLIDADO'!G274="","",'2. PPTO CONSOLIDADO'!G274)</f>
        <v>0</v>
      </c>
      <c r="D1215" s="118" t="str">
        <f>+IFERROR(C1215/'2. PPTO CONSOLIDADO'!$G$1307,"")</f>
        <v/>
      </c>
    </row>
    <row r="1216" spans="1:4" ht="25.5">
      <c r="A1216" t="str">
        <f>+'2. PPTO CONSOLIDADO'!A196</f>
        <v>3.2.5.36</v>
      </c>
      <c r="B1216" s="117" t="str">
        <f>+'2. PPTO CONSOLIDADO'!B196</f>
        <v xml:space="preserve">Niple Ø4" HD EX. brida - brida long 1,65m </v>
      </c>
      <c r="C1216" s="122">
        <f>+IF('2. PPTO CONSOLIDADO'!G196="","",'2. PPTO CONSOLIDADO'!G196)</f>
        <v>0</v>
      </c>
      <c r="D1216" s="118" t="str">
        <f>+IFERROR(C1216/'2. PPTO CONSOLIDADO'!$G$1307,"")</f>
        <v/>
      </c>
    </row>
    <row r="1217" spans="1:4">
      <c r="A1217" t="str">
        <f>+'2. PPTO CONSOLIDADO'!A968</f>
        <v>12.1.5.1</v>
      </c>
      <c r="B1217" s="117" t="str">
        <f>+'2. PPTO CONSOLIDADO'!B968</f>
        <v>Refrigerante R-410 x 25 libras</v>
      </c>
      <c r="C1217" s="122">
        <f>+IF('2. PPTO CONSOLIDADO'!G968="","",'2. PPTO CONSOLIDADO'!G968)</f>
        <v>0</v>
      </c>
      <c r="D1217" s="118" t="str">
        <f>+IFERROR(C1217/'2. PPTO CONSOLIDADO'!$G$1307,"")</f>
        <v/>
      </c>
    </row>
    <row r="1218" spans="1:4" ht="25.5">
      <c r="A1218" t="str">
        <f>+'2. PPTO CONSOLIDADO'!A970</f>
        <v>12.1.6.1</v>
      </c>
      <c r="B1218" s="117" t="str">
        <f>+'2. PPTO CONSOLIDADO'!B970</f>
        <v>Compuerta industrial, una aleta, 10" X 8"</v>
      </c>
      <c r="C1218" s="122">
        <f>+IF('2. PPTO CONSOLIDADO'!G970="","",'2. PPTO CONSOLIDADO'!G970)</f>
        <v>0</v>
      </c>
      <c r="D1218" s="118" t="str">
        <f>+IFERROR(C1218/'2. PPTO CONSOLIDADO'!$G$1307,"")</f>
        <v/>
      </c>
    </row>
    <row r="1219" spans="1:4" ht="38.25">
      <c r="A1219" t="str">
        <f>+'2. PPTO CONSOLIDADO'!A462</f>
        <v>8.2.1.4</v>
      </c>
      <c r="B1219" s="117" t="str">
        <f>+'2. PPTO CONSOLIDADO'!B462</f>
        <v>Regulador de gas natural, única etapa, entrada 1-7 BAR, salida 0.023 BAR, caudal máximo 40 m3/H</v>
      </c>
      <c r="C1219" s="122">
        <f>+IF('2. PPTO CONSOLIDADO'!G462="","",'2. PPTO CONSOLIDADO'!G462)</f>
        <v>0</v>
      </c>
      <c r="D1219" s="118" t="str">
        <f>+IFERROR(C1219/'2. PPTO CONSOLIDADO'!$G$1307,"")</f>
        <v/>
      </c>
    </row>
    <row r="1220" spans="1:4" ht="25.5">
      <c r="A1220" t="str">
        <f>+'2. PPTO CONSOLIDADO'!A222</f>
        <v>3.2.5.62</v>
      </c>
      <c r="B1220" s="117" t="str">
        <f>+'2. PPTO CONSOLIDADO'!B222</f>
        <v>Escalera de gato espaciada cada 40 cm. - Tanque PTAR</v>
      </c>
      <c r="C1220" s="122">
        <f>+IF('2. PPTO CONSOLIDADO'!G222="","",'2. PPTO CONSOLIDADO'!G222)</f>
        <v>0</v>
      </c>
      <c r="D1220" s="118" t="str">
        <f>+IFERROR(C1220/'2. PPTO CONSOLIDADO'!$G$1307,"")</f>
        <v/>
      </c>
    </row>
    <row r="1221" spans="1:4" ht="25.5">
      <c r="A1221" t="str">
        <f>+'2. PPTO CONSOLIDADO'!A197</f>
        <v>3.2.5.37</v>
      </c>
      <c r="B1221" s="117" t="str">
        <f>+'2. PPTO CONSOLIDADO'!B197</f>
        <v xml:space="preserve">Niple Ø3" HD EX. brida - brida long 1,65m </v>
      </c>
      <c r="C1221" s="122">
        <f>+IF('2. PPTO CONSOLIDADO'!G197="","",'2. PPTO CONSOLIDADO'!G197)</f>
        <v>0</v>
      </c>
      <c r="D1221" s="118" t="str">
        <f>+IFERROR(C1221/'2. PPTO CONSOLIDADO'!$G$1307,"")</f>
        <v/>
      </c>
    </row>
    <row r="1222" spans="1:4">
      <c r="A1222" t="str">
        <f>+'2. PPTO CONSOLIDADO'!A469</f>
        <v>8.2.3.2</v>
      </c>
      <c r="B1222" s="117" t="str">
        <f>+'2. PPTO CONSOLIDADO'!B469</f>
        <v>Válvula de bola gas 3/4"</v>
      </c>
      <c r="C1222" s="122">
        <f>+IF('2. PPTO CONSOLIDADO'!G469="","",'2. PPTO CONSOLIDADO'!G469)</f>
        <v>0</v>
      </c>
      <c r="D1222" s="118" t="str">
        <f>+IFERROR(C1222/'2. PPTO CONSOLIDADO'!$G$1307,"")</f>
        <v/>
      </c>
    </row>
    <row r="1223" spans="1:4" ht="25.5">
      <c r="A1223" t="str">
        <f>+'2. PPTO CONSOLIDADO'!A226</f>
        <v>3.2.5.67</v>
      </c>
      <c r="B1223" s="117" t="str">
        <f>+'2. PPTO CONSOLIDADO'!B226</f>
        <v>Codo Ø4" x 45 gran radio HD - Tanque agua potable Zona 1</v>
      </c>
      <c r="C1223" s="122">
        <f>+IF('2. PPTO CONSOLIDADO'!G226="","",'2. PPTO CONSOLIDADO'!G226)</f>
        <v>0</v>
      </c>
      <c r="D1223" s="118" t="str">
        <f>+IFERROR(C1223/'2. PPTO CONSOLIDADO'!$G$1307,"")</f>
        <v/>
      </c>
    </row>
    <row r="1224" spans="1:4" ht="25.5">
      <c r="A1224" t="str">
        <f>+'2. PPTO CONSOLIDADO'!A239</f>
        <v>3.2.5.81</v>
      </c>
      <c r="B1224" s="117" t="str">
        <f>+'2. PPTO CONSOLIDADO'!B239</f>
        <v>Codo Ø4" x 45 gran radio HD - Tanque agua recirculada Zona 1</v>
      </c>
      <c r="C1224" s="122">
        <f>+IF('2. PPTO CONSOLIDADO'!G239="","",'2. PPTO CONSOLIDADO'!G239)</f>
        <v>0</v>
      </c>
      <c r="D1224" s="118" t="str">
        <f>+IFERROR(C1224/'2. PPTO CONSOLIDADO'!$G$1307,"")</f>
        <v/>
      </c>
    </row>
    <row r="1225" spans="1:4" ht="25.5">
      <c r="A1225" t="str">
        <f>+'2. PPTO CONSOLIDADO'!A173</f>
        <v>3.2.5.13</v>
      </c>
      <c r="B1225" s="117" t="str">
        <f>+'2. PPTO CONSOLIDADO'!B173</f>
        <v>Niple Pasamuro Ø10 HD EXT. brida. L 0,3 m</v>
      </c>
      <c r="C1225" s="122">
        <f>+IF('2. PPTO CONSOLIDADO'!G173="","",'2. PPTO CONSOLIDADO'!G173)</f>
        <v>0</v>
      </c>
      <c r="D1225" s="118" t="str">
        <f>+IFERROR(C1225/'2. PPTO CONSOLIDADO'!$G$1307,"")</f>
        <v/>
      </c>
    </row>
    <row r="1226" spans="1:4" ht="153">
      <c r="A1226" t="str">
        <f>+'2. PPTO CONSOLIDADO'!A117</f>
        <v>3.2.1.49</v>
      </c>
      <c r="B1226" s="117" t="str">
        <f>+'2. PPTO CONSOLIDADO'!B117</f>
        <v>Reducción ø.= 63 X 32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26" s="122">
        <f>+IF('2. PPTO CONSOLIDADO'!G117="","",'2. PPTO CONSOLIDADO'!G117)</f>
        <v>0</v>
      </c>
      <c r="D1226" s="118" t="str">
        <f>+IFERROR(C1226/'2. PPTO CONSOLIDADO'!$G$1307,"")</f>
        <v/>
      </c>
    </row>
    <row r="1227" spans="1:4" ht="153">
      <c r="A1227" t="str">
        <f>+'2. PPTO CONSOLIDADO'!A118</f>
        <v>3.2.1.50</v>
      </c>
      <c r="B1227" s="117" t="str">
        <f>+'2. PPTO CONSOLIDADO'!B118</f>
        <v>Reducción ø.= 63 X 40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27" s="122">
        <f>+IF('2. PPTO CONSOLIDADO'!G118="","",'2. PPTO CONSOLIDADO'!G118)</f>
        <v>0</v>
      </c>
      <c r="D1227" s="118" t="str">
        <f>+IFERROR(C1227/'2. PPTO CONSOLIDADO'!$G$1307,"")</f>
        <v/>
      </c>
    </row>
    <row r="1228" spans="1:4" ht="25.5">
      <c r="A1228" t="str">
        <f>+'2. PPTO CONSOLIDADO'!A952</f>
        <v>12.1.3.30</v>
      </c>
      <c r="B1228" s="117" t="str">
        <f>+'2. PPTO CONSOLIDADO'!B952</f>
        <v>Persiana toma de aire, tipo louver 8" X 6", malla de protección color blanco</v>
      </c>
      <c r="C1228" s="122">
        <f>+IF('2. PPTO CONSOLIDADO'!G952="","",'2. PPTO CONSOLIDADO'!G952)</f>
        <v>0</v>
      </c>
      <c r="D1228" s="118" t="str">
        <f>+IFERROR(C1228/'2. PPTO CONSOLIDADO'!$G$1307,"")</f>
        <v/>
      </c>
    </row>
    <row r="1229" spans="1:4">
      <c r="A1229" t="str">
        <f>+'2. PPTO CONSOLIDADO'!A972</f>
        <v>12.1.6.3</v>
      </c>
      <c r="B1229" s="117" t="str">
        <f>+'2. PPTO CONSOLIDADO'!B972</f>
        <v>Compuerta industrial, una aleta, 8" X 6"</v>
      </c>
      <c r="C1229" s="122">
        <f>+IF('2. PPTO CONSOLIDADO'!G972="","",'2. PPTO CONSOLIDADO'!G972)</f>
        <v>0</v>
      </c>
      <c r="D1229" s="118" t="str">
        <f>+IFERROR(C1229/'2. PPTO CONSOLIDADO'!$G$1307,"")</f>
        <v/>
      </c>
    </row>
    <row r="1230" spans="1:4" ht="25.5">
      <c r="A1230" t="str">
        <f>+'2. PPTO CONSOLIDADO'!A953</f>
        <v>12.1.3.31</v>
      </c>
      <c r="B1230" s="117" t="str">
        <f>+'2. PPTO CONSOLIDADO'!B953</f>
        <v>Persiana toma de aire, tipo louver 6" X 6", malla de protección color blanco</v>
      </c>
      <c r="C1230" s="122">
        <f>+IF('2. PPTO CONSOLIDADO'!G953="","",'2. PPTO CONSOLIDADO'!G953)</f>
        <v>0</v>
      </c>
      <c r="D1230" s="118" t="str">
        <f>+IFERROR(C1230/'2. PPTO CONSOLIDADO'!$G$1307,"")</f>
        <v/>
      </c>
    </row>
    <row r="1231" spans="1:4" ht="25.5">
      <c r="A1231" t="str">
        <f>+'2. PPTO CONSOLIDADO'!A399</f>
        <v>8.1.6.4</v>
      </c>
      <c r="B1231" s="117" t="str">
        <f>+'2. PPTO CONSOLIDADO'!B399</f>
        <v>Punto hidráulico 3/4", orinal fluxómetro acero inoxidable tipo antivandálico</v>
      </c>
      <c r="C1231" s="122">
        <f>+IF('2. PPTO CONSOLIDADO'!G399="","",'2. PPTO CONSOLIDADO'!G399)</f>
        <v>0</v>
      </c>
      <c r="D1231" s="118" t="str">
        <f>+IFERROR(C1231/'2. PPTO CONSOLIDADO'!$G$1307,"")</f>
        <v/>
      </c>
    </row>
    <row r="1232" spans="1:4" ht="76.5">
      <c r="A1232" t="str">
        <f>+'2. PPTO CONSOLIDADO'!A130</f>
        <v>3.2.1.62</v>
      </c>
      <c r="B1232" s="117" t="str">
        <f>+'2. PPTO CONSOLIDADO'!B130</f>
        <v>Empate de polietileno Ø32mm a tuberia de Pvc, para conectar a edificaciones, incluye union tipo dresser, portaflanche bridado union en polietileno de alta densidad. Incluye sumunistro, transporte e instalacion</v>
      </c>
      <c r="C1232" s="122">
        <f>+IF('2. PPTO CONSOLIDADO'!G130="","",'2. PPTO CONSOLIDADO'!G130)</f>
        <v>0</v>
      </c>
      <c r="D1232" s="118" t="str">
        <f>+IFERROR(C1232/'2. PPTO CONSOLIDADO'!$G$1307,"")</f>
        <v/>
      </c>
    </row>
    <row r="1233" spans="1:4" ht="153">
      <c r="A1233" t="str">
        <f>+'2. PPTO CONSOLIDADO'!A88</f>
        <v>3.2.1.20</v>
      </c>
      <c r="B1233" s="117" t="str">
        <f>+'2. PPTO CONSOLIDADO'!B88</f>
        <v>Tee ø.=40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33" s="122">
        <f>+IF('2. PPTO CONSOLIDADO'!G88="","",'2. PPTO CONSOLIDADO'!G88)</f>
        <v>0</v>
      </c>
      <c r="D1233" s="118" t="str">
        <f>+IFERROR(C1233/'2. PPTO CONSOLIDADO'!$G$1307,"")</f>
        <v/>
      </c>
    </row>
    <row r="1234" spans="1:4">
      <c r="A1234" t="str">
        <f>+'2. PPTO CONSOLIDADO'!A465</f>
        <v>8.2.2.3</v>
      </c>
      <c r="B1234" s="117" t="str">
        <f>+'2. PPTO CONSOLIDADO'!B465</f>
        <v>Tubería acero 1" (incluye accesorios)</v>
      </c>
      <c r="C1234" s="122">
        <f>+IF('2. PPTO CONSOLIDADO'!G465="","",'2. PPTO CONSOLIDADO'!G465)</f>
        <v>0</v>
      </c>
      <c r="D1234" s="118" t="str">
        <f>+IFERROR(C1234/'2. PPTO CONSOLIDADO'!$G$1307,"")</f>
        <v/>
      </c>
    </row>
    <row r="1235" spans="1:4" ht="76.5">
      <c r="A1235" t="str">
        <f>+'2. PPTO CONSOLIDADO'!A142</f>
        <v>3.2.2.3</v>
      </c>
      <c r="B1235" s="117" t="str">
        <f>+'2. PPTO CONSOLIDADO'!B142</f>
        <v>Tubería PVC alcantarillado tipo Novafort o similar Ø 8" .Instalada subterránea y/o a nivel, con sello de neopreno en uniones. Incluye suministro, lubricante, e instalación. No incluye excavaciones ni rellenos.</v>
      </c>
      <c r="C1235" s="122">
        <f>+IF('2. PPTO CONSOLIDADO'!G142="","",'2. PPTO CONSOLIDADO'!G142)</f>
        <v>0</v>
      </c>
      <c r="D1235" s="118" t="str">
        <f>+IFERROR(C1235/'2. PPTO CONSOLIDADO'!$G$1307,"")</f>
        <v/>
      </c>
    </row>
    <row r="1236" spans="1:4" ht="63.75">
      <c r="A1236" t="str">
        <f>+'2. PPTO CONSOLIDADO'!A495</f>
        <v>8.3.2.59</v>
      </c>
      <c r="B1236" s="117" t="str">
        <f>+'2. PPTO CONSOLIDADO'!B495</f>
        <v xml:space="preserve">Reducción concéntrica ranurada U/L &amp; FM, 1 1/2" x 1", Hierro Dúctil ASTM A536, Grado 65-45-13. Incluye suministro e instalación, coupling contemplados en la tubería. </v>
      </c>
      <c r="C1236" s="122">
        <f>+IF('2. PPTO CONSOLIDADO'!G495="","",'2. PPTO CONSOLIDADO'!G495)</f>
        <v>0</v>
      </c>
      <c r="D1236" s="118" t="str">
        <f>+IFERROR(C1236/'2. PPTO CONSOLIDADO'!$G$1307,"")</f>
        <v/>
      </c>
    </row>
    <row r="1237" spans="1:4" ht="25.5">
      <c r="A1237" t="str">
        <f>+'2. PPTO CONSOLIDADO'!A950</f>
        <v>12.1.3.28</v>
      </c>
      <c r="B1237" s="117" t="str">
        <f>+'2. PPTO CONSOLIDADO'!B950</f>
        <v>Persiana toma de aire, tipo louver 10" X 8", malla de protección color blanco</v>
      </c>
      <c r="C1237" s="122">
        <f>+IF('2. PPTO CONSOLIDADO'!G950="","",'2. PPTO CONSOLIDADO'!G950)</f>
        <v>0</v>
      </c>
      <c r="D1237" s="118" t="str">
        <f>+IFERROR(C1237/'2. PPTO CONSOLIDADO'!$G$1307,"")</f>
        <v/>
      </c>
    </row>
    <row r="1238" spans="1:4" ht="25.5">
      <c r="A1238" t="str">
        <f>+'2. PPTO CONSOLIDADO'!A184</f>
        <v>3.2.5.24</v>
      </c>
      <c r="B1238" s="117" t="str">
        <f>+'2. PPTO CONSOLIDADO'!B184</f>
        <v>Escalera de gato espaciada cada 40 cm. -Tanque aguas lluvias</v>
      </c>
      <c r="C1238" s="122">
        <f>+IF('2. PPTO CONSOLIDADO'!G184="","",'2. PPTO CONSOLIDADO'!G184)</f>
        <v>0</v>
      </c>
      <c r="D1238" s="118" t="str">
        <f>+IFERROR(C1238/'2. PPTO CONSOLIDADO'!$G$1307,"")</f>
        <v/>
      </c>
    </row>
    <row r="1239" spans="1:4" ht="25.5">
      <c r="A1239" t="str">
        <f>+'2. PPTO CONSOLIDADO'!A247</f>
        <v>3.2.5.89</v>
      </c>
      <c r="B1239" s="117" t="str">
        <f>+'2. PPTO CONSOLIDADO'!B247</f>
        <v>Escalera de gato espaciada cada 40 cm. - Tanque agua recirculada Zona 1</v>
      </c>
      <c r="C1239" s="122">
        <f>+IF('2. PPTO CONSOLIDADO'!G247="","",'2. PPTO CONSOLIDADO'!G247)</f>
        <v>0</v>
      </c>
      <c r="D1239" s="118" t="str">
        <f>+IFERROR(C1239/'2. PPTO CONSOLIDADO'!$G$1307,"")</f>
        <v/>
      </c>
    </row>
    <row r="1240" spans="1:4" ht="25.5">
      <c r="A1240" t="str">
        <f>+'2. PPTO CONSOLIDADO'!A261</f>
        <v>3.2.5.104</v>
      </c>
      <c r="B1240" s="117" t="str">
        <f>+'2. PPTO CONSOLIDADO'!B261</f>
        <v>Escalera de gato espaciada cada 40 cm. - Tanque de agua potable zona 2</v>
      </c>
      <c r="C1240" s="122">
        <f>+IF('2. PPTO CONSOLIDADO'!G261="","",'2. PPTO CONSOLIDADO'!G261)</f>
        <v>0</v>
      </c>
      <c r="D1240" s="118" t="str">
        <f>+IFERROR(C1240/'2. PPTO CONSOLIDADO'!$G$1307,"")</f>
        <v/>
      </c>
    </row>
    <row r="1241" spans="1:4" ht="38.25">
      <c r="A1241" t="str">
        <f>+'2. PPTO CONSOLIDADO'!A275</f>
        <v>3.2.5.119</v>
      </c>
      <c r="B1241" s="117" t="str">
        <f>+'2. PPTO CONSOLIDADO'!B275</f>
        <v>Escalera de gato espaciada cada 40 cm. - Tanque de agua recirculada Zona 2</v>
      </c>
      <c r="C1241" s="122">
        <f>+IF('2. PPTO CONSOLIDADO'!G275="","",'2. PPTO CONSOLIDADO'!G275)</f>
        <v>0</v>
      </c>
      <c r="D1241" s="118" t="str">
        <f>+IFERROR(C1241/'2. PPTO CONSOLIDADO'!$G$1307,"")</f>
        <v/>
      </c>
    </row>
    <row r="1242" spans="1:4" ht="25.5">
      <c r="A1242" t="str">
        <f>+'2. PPTO CONSOLIDADO'!A230</f>
        <v>3.2.5.71</v>
      </c>
      <c r="B1242" s="117" t="str">
        <f>+'2. PPTO CONSOLIDADO'!B230</f>
        <v>Tee Ø4 x 4" HD Ext. brida -brida. - Tanque agua potable Zona 1</v>
      </c>
      <c r="C1242" s="122">
        <f>+IF('2. PPTO CONSOLIDADO'!G230="","",'2. PPTO CONSOLIDADO'!G230)</f>
        <v>0</v>
      </c>
      <c r="D1242" s="118" t="str">
        <f>+IFERROR(C1242/'2. PPTO CONSOLIDADO'!$G$1307,"")</f>
        <v/>
      </c>
    </row>
    <row r="1243" spans="1:4" ht="63.75">
      <c r="A1243" t="str">
        <f>+'2. PPTO CONSOLIDADO'!A233</f>
        <v>3.2.5.74</v>
      </c>
      <c r="B1243" s="117" t="str">
        <f>+'2. PPTO CONSOLIDADO'!B233</f>
        <v>Acceso en concreto reforzado conjugada con tapa de seguridad Ø0,60m, incluye manijas de izaje sello en neopreno. - Tanque agua potable Zona 1</v>
      </c>
      <c r="C1243" s="122">
        <f>+IF('2. PPTO CONSOLIDADO'!G233="","",'2. PPTO CONSOLIDADO'!G233)</f>
        <v>0</v>
      </c>
      <c r="D1243" s="118" t="str">
        <f>+IFERROR(C1243/'2. PPTO CONSOLIDADO'!$G$1307,"")</f>
        <v/>
      </c>
    </row>
    <row r="1244" spans="1:4" ht="25.5">
      <c r="A1244" t="str">
        <f>+'2. PPTO CONSOLIDADO'!A243</f>
        <v>3.2.5.85</v>
      </c>
      <c r="B1244" s="117" t="str">
        <f>+'2. PPTO CONSOLIDADO'!B243</f>
        <v>Tee Ø4 x 4" HD Ext. brida -brida. - Tanque agua recirculada Zona 1</v>
      </c>
      <c r="C1244" s="122">
        <f>+IF('2. PPTO CONSOLIDADO'!G243="","",'2. PPTO CONSOLIDADO'!G243)</f>
        <v>0</v>
      </c>
      <c r="D1244" s="118" t="str">
        <f>+IFERROR(C1244/'2. PPTO CONSOLIDADO'!$G$1307,"")</f>
        <v/>
      </c>
    </row>
    <row r="1245" spans="1:4" ht="153">
      <c r="A1245" t="str">
        <f>+'2. PPTO CONSOLIDADO'!A114</f>
        <v>3.2.1.46</v>
      </c>
      <c r="B1245" s="117" t="str">
        <f>+'2. PPTO CONSOLIDADO'!B114</f>
        <v>Reducción ø.= 50 X 32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45" s="122">
        <f>+IF('2. PPTO CONSOLIDADO'!G114="","",'2. PPTO CONSOLIDADO'!G114)</f>
        <v>0</v>
      </c>
      <c r="D1245" s="118" t="str">
        <f>+IFERROR(C1245/'2. PPTO CONSOLIDADO'!$G$1307,"")</f>
        <v/>
      </c>
    </row>
    <row r="1246" spans="1:4" ht="153">
      <c r="A1246" t="str">
        <f>+'2. PPTO CONSOLIDADO'!A120</f>
        <v>3.2.1.52</v>
      </c>
      <c r="B1246" s="117" t="str">
        <f>+'2. PPTO CONSOLIDADO'!B120</f>
        <v>Reducción ø.= 75 X 32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46" s="122">
        <f>+IF('2. PPTO CONSOLIDADO'!G120="","",'2. PPTO CONSOLIDADO'!G120)</f>
        <v>0</v>
      </c>
      <c r="D1246" s="118" t="str">
        <f>+IFERROR(C1246/'2. PPTO CONSOLIDADO'!$G$1307,"")</f>
        <v/>
      </c>
    </row>
    <row r="1247" spans="1:4" ht="153">
      <c r="A1247" t="str">
        <f>+'2. PPTO CONSOLIDADO'!A122</f>
        <v>3.2.1.54</v>
      </c>
      <c r="B1247" s="117" t="str">
        <f>+'2. PPTO CONSOLIDADO'!B122</f>
        <v>Reducción ø.= 75 X 40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47" s="122">
        <f>+IF('2. PPTO CONSOLIDADO'!G122="","",'2. PPTO CONSOLIDADO'!G122)</f>
        <v>0</v>
      </c>
      <c r="D1247" s="118" t="str">
        <f>+IFERROR(C1247/'2. PPTO CONSOLIDADO'!$G$1307,"")</f>
        <v/>
      </c>
    </row>
    <row r="1248" spans="1:4" ht="25.5">
      <c r="A1248" t="str">
        <f>+'2. PPTO CONSOLIDADO'!A204</f>
        <v>3.2.5.44</v>
      </c>
      <c r="B1248" s="117" t="str">
        <f>+'2. PPTO CONSOLIDADO'!B204</f>
        <v>Codo Ø4" X 90º radio medio HD Ext. brida - brida, L =0,30 m</v>
      </c>
      <c r="C1248" s="122">
        <f>+IF('2. PPTO CONSOLIDADO'!G204="","",'2. PPTO CONSOLIDADO'!G204)</f>
        <v>0</v>
      </c>
      <c r="D1248" s="118" t="str">
        <f>+IFERROR(C1248/'2. PPTO CONSOLIDADO'!$G$1307,"")</f>
        <v/>
      </c>
    </row>
    <row r="1249" spans="1:4">
      <c r="A1249" t="e">
        <f>+'2. PPTO CONSOLIDADO'!#REF!</f>
        <v>#REF!</v>
      </c>
      <c r="B1249" s="117" t="e">
        <f>+'2. PPTO CONSOLIDADO'!#REF!</f>
        <v>#REF!</v>
      </c>
      <c r="C1249" s="122" t="e">
        <f>+IF('2. PPTO CONSOLIDADO'!#REF!="","",'2. PPTO CONSOLIDADO'!#REF!)</f>
        <v>#REF!</v>
      </c>
      <c r="D1249" s="118" t="str">
        <f>+IFERROR(C1249/'2. PPTO CONSOLIDADO'!$G$1307,"")</f>
        <v/>
      </c>
    </row>
    <row r="1250" spans="1:4" ht="25.5">
      <c r="A1250" t="str">
        <f>+'2. PPTO CONSOLIDADO'!A394</f>
        <v>8.1.5.11</v>
      </c>
      <c r="B1250" s="117" t="str">
        <f>+'2. PPTO CONSOLIDADO'!B394</f>
        <v>Punto hidráulico lavamanos in situ 6 puesto</v>
      </c>
      <c r="C1250" s="122">
        <f>+IF('2. PPTO CONSOLIDADO'!G394="","",'2. PPTO CONSOLIDADO'!G394)</f>
        <v>0</v>
      </c>
      <c r="D1250" s="118" t="str">
        <f>+IFERROR(C1250/'2. PPTO CONSOLIDADO'!$G$1307,"")</f>
        <v/>
      </c>
    </row>
    <row r="1251" spans="1:4" ht="25.5">
      <c r="A1251" t="str">
        <f>+'2. PPTO CONSOLIDADO'!A198</f>
        <v>3.2.5.38</v>
      </c>
      <c r="B1251" s="117" t="str">
        <f>+'2. PPTO CONSOLIDADO'!B198</f>
        <v xml:space="preserve">Union de desmontaje tipo dresser Ø3" hierro dúctil </v>
      </c>
      <c r="C1251" s="122">
        <f>+IF('2. PPTO CONSOLIDADO'!G198="","",'2. PPTO CONSOLIDADO'!G198)</f>
        <v>0</v>
      </c>
      <c r="D1251" s="118" t="str">
        <f>+IFERROR(C1251/'2. PPTO CONSOLIDADO'!$G$1307,"")</f>
        <v/>
      </c>
    </row>
    <row r="1252" spans="1:4" ht="76.5">
      <c r="A1252" t="str">
        <f>+'2. PPTO CONSOLIDADO'!A80</f>
        <v>3.2.1.12</v>
      </c>
      <c r="B1252" s="117" t="str">
        <f>+'2. PPTO CONSOLIDADO'!B80</f>
        <v>Empate de Polietileno Ø110mm a tuberia de Pvc Ø4" , proveniente de Acueducto Municipal, incluye union tipo dresser, portaflanche bridado union en polietileno de alta densidad. Incluye sumunistro, transporte e instalacion</v>
      </c>
      <c r="C1252" s="122">
        <f>+IF('2. PPTO CONSOLIDADO'!G80="","",'2. PPTO CONSOLIDADO'!G80)</f>
        <v>0</v>
      </c>
      <c r="D1252" s="118" t="str">
        <f>+IFERROR(C1252/'2. PPTO CONSOLIDADO'!$G$1307,"")</f>
        <v/>
      </c>
    </row>
    <row r="1253" spans="1:4" ht="76.5">
      <c r="A1253" t="str">
        <f>+'2. PPTO CONSOLIDADO'!A82</f>
        <v>3.2.1.14</v>
      </c>
      <c r="B1253" s="117" t="str">
        <f>+'2. PPTO CONSOLIDADO'!B82</f>
        <v>Empate de Polietileno Ø110mm a tuberia de Pvc, union a tanques de almacenamiento, incluye union tipo dresser, portaflanche bridado union en polietileno de alta densidad. Incluye sumunistro, transporte e instalacion</v>
      </c>
      <c r="C1253" s="122">
        <f>+IF('2. PPTO CONSOLIDADO'!G82="","",'2. PPTO CONSOLIDADO'!G82)</f>
        <v>0</v>
      </c>
      <c r="D1253" s="118" t="str">
        <f>+IFERROR(C1253/'2. PPTO CONSOLIDADO'!$G$1307,"")</f>
        <v/>
      </c>
    </row>
    <row r="1254" spans="1:4">
      <c r="A1254" t="str">
        <f>+'2. PPTO CONSOLIDADO'!A174</f>
        <v>3.2.5.14</v>
      </c>
      <c r="B1254" s="117" t="str">
        <f>+'2. PPTO CONSOLIDADO'!B174</f>
        <v>Portaflanche Ø10" HD Ext. brida</v>
      </c>
      <c r="C1254" s="122">
        <f>+IF('2. PPTO CONSOLIDADO'!G174="","",'2. PPTO CONSOLIDADO'!G174)</f>
        <v>0</v>
      </c>
      <c r="D1254" s="118" t="str">
        <f>+IFERROR(C1254/'2. PPTO CONSOLIDADO'!$G$1307,"")</f>
        <v/>
      </c>
    </row>
    <row r="1255" spans="1:4" ht="63.75">
      <c r="A1255" t="str">
        <f>+'2. PPTO CONSOLIDADO'!A852</f>
        <v>10.16.5.1</v>
      </c>
      <c r="B1255" s="117" t="str">
        <f>+'2. PPTO CONSOLIDADO'!B852</f>
        <v>Suministro, instalación, y configuración de acuerdo a especificaciones técnicas de rack servidor de video iptv, Incluye unidad de reproducción, fuente - software de operación y administración</v>
      </c>
      <c r="C1255" s="122">
        <f>+IF('2. PPTO CONSOLIDADO'!G852="","",'2. PPTO CONSOLIDADO'!G852)</f>
        <v>0</v>
      </c>
      <c r="D1255" s="118" t="str">
        <f>+IFERROR(C1255/'2. PPTO CONSOLIDADO'!$G$1307,"")</f>
        <v/>
      </c>
    </row>
    <row r="1256" spans="1:4" ht="25.5">
      <c r="A1256" t="str">
        <f>+'2. PPTO CONSOLIDADO'!A949</f>
        <v>12.1.3.27</v>
      </c>
      <c r="B1256" s="117" t="str">
        <f>+'2. PPTO CONSOLIDADO'!B949</f>
        <v>Persiana toma de aire, tipo louver 14" X 8", malla de protección color blanco</v>
      </c>
      <c r="C1256" s="122">
        <f>+IF('2. PPTO CONSOLIDADO'!G949="","",'2. PPTO CONSOLIDADO'!G949)</f>
        <v>0</v>
      </c>
      <c r="D1256" s="118" t="str">
        <f>+IFERROR(C1256/'2. PPTO CONSOLIDADO'!$G$1307,"")</f>
        <v/>
      </c>
    </row>
    <row r="1257" spans="1:4" ht="25.5">
      <c r="A1257" t="str">
        <f>+'2. PPTO CONSOLIDADO'!A234</f>
        <v>3.2.5.75</v>
      </c>
      <c r="B1257" s="117" t="str">
        <f>+'2. PPTO CONSOLIDADO'!B234</f>
        <v>Escalera de gato espaciada cada 40 cm. - Tanque agua potable Zona 1</v>
      </c>
      <c r="C1257" s="122">
        <f>+IF('2. PPTO CONSOLIDADO'!G234="","",'2. PPTO CONSOLIDADO'!G234)</f>
        <v>0</v>
      </c>
      <c r="D1257" s="118" t="str">
        <f>+IFERROR(C1257/'2. PPTO CONSOLIDADO'!$G$1307,"")</f>
        <v/>
      </c>
    </row>
    <row r="1258" spans="1:4" ht="63.75">
      <c r="A1258" t="str">
        <f>+'2. PPTO CONSOLIDADO'!A496</f>
        <v>8.3.2.60</v>
      </c>
      <c r="B1258" s="117" t="str">
        <f>+'2. PPTO CONSOLIDADO'!B496</f>
        <v xml:space="preserve">Reducción concéntrica ranurada U/L &amp; FM, 2" x 1 1/2", Hierro Dúctil ASTM A536, Grado 65-45-13. Incluye suministro e instalación, coupling contemplados en la tubería. </v>
      </c>
      <c r="C1258" s="122">
        <f>+IF('2. PPTO CONSOLIDADO'!G496="","",'2. PPTO CONSOLIDADO'!G496)</f>
        <v>0</v>
      </c>
      <c r="D1258" s="118" t="str">
        <f>+IFERROR(C1258/'2. PPTO CONSOLIDADO'!$G$1307,"")</f>
        <v/>
      </c>
    </row>
    <row r="1259" spans="1:4" ht="127.5">
      <c r="A1259" t="str">
        <f>+'2. PPTO CONSOLIDADO'!A137</f>
        <v>3.2.1.69</v>
      </c>
      <c r="B1259" s="117" t="str">
        <f>+'2. PPTO CONSOLIDADO'!B137</f>
        <v>Codo 90° ø.=75 mm PEAD PN 16 para conducción de agua potable, incluyendo la unión por fabricación monolítica,, PAVCO o equivalente de igual calidad o superior. Incluye anclaje lateral corrido en concreto f'c=3000 PSI con medidas de acuerdo a planos de diseño, suministro, instalación, lubricante, hidrosellos. No incluye excavación, ni regata, ni resane.</v>
      </c>
      <c r="C1259" s="122">
        <f>+IF('2. PPTO CONSOLIDADO'!G137="","",'2. PPTO CONSOLIDADO'!G137)</f>
        <v>0</v>
      </c>
      <c r="D1259" s="118" t="str">
        <f>+IFERROR(C1259/'2. PPTO CONSOLIDADO'!$G$1307,"")</f>
        <v/>
      </c>
    </row>
    <row r="1260" spans="1:4" ht="127.5">
      <c r="A1260" t="str">
        <f>+'2. PPTO CONSOLIDADO'!A138</f>
        <v>3.2.1.70</v>
      </c>
      <c r="B1260" s="117" t="str">
        <f>+'2. PPTO CONSOLIDADO'!B138</f>
        <v>Codo 160° ø.=75 mm PEAD PN 16 para conducción de agua potable, incluyendo la unión por fabricación monolítica,, PAVCO o equivalente de igual calidad o superior. Incluye anclaje lateral corrido en concreto f'c=3000 PSI con medidas de acuerdo a planos de diseño, suministro, instalación, lubricante, hidrosellos. No incluye excavación, ni regata, ni resane.</v>
      </c>
      <c r="C1260" s="122">
        <f>+IF('2. PPTO CONSOLIDADO'!G138="","",'2. PPTO CONSOLIDADO'!G138)</f>
        <v>0</v>
      </c>
      <c r="D1260" s="118" t="str">
        <f>+IFERROR(C1260/'2. PPTO CONSOLIDADO'!$G$1307,"")</f>
        <v/>
      </c>
    </row>
    <row r="1261" spans="1:4" ht="25.5">
      <c r="A1261" t="str">
        <f>+'2. PPTO CONSOLIDADO'!A205</f>
        <v>3.2.5.45</v>
      </c>
      <c r="B1261" s="117" t="str">
        <f>+'2. PPTO CONSOLIDADO'!B205</f>
        <v>Codo Ø3" X 90º radio medio HD Ext. brida - brida, L =0,30 m</v>
      </c>
      <c r="C1261" s="122">
        <f>+IF('2. PPTO CONSOLIDADO'!G205="","",'2. PPTO CONSOLIDADO'!G205)</f>
        <v>0</v>
      </c>
      <c r="D1261" s="118" t="str">
        <f>+IFERROR(C1261/'2. PPTO CONSOLIDADO'!$G$1307,"")</f>
        <v/>
      </c>
    </row>
    <row r="1262" spans="1:4" ht="153">
      <c r="A1262" t="str">
        <f>+'2. PPTO CONSOLIDADO'!A111</f>
        <v>3.2.1.43</v>
      </c>
      <c r="B1262" s="117" t="str">
        <f>+'2. PPTO CONSOLIDADO'!B111</f>
        <v>Reducción ø.= 32 X 25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62" s="122">
        <f>+IF('2. PPTO CONSOLIDADO'!G111="","",'2. PPTO CONSOLIDADO'!G111)</f>
        <v>0</v>
      </c>
      <c r="D1262" s="118" t="str">
        <f>+IFERROR(C1262/'2. PPTO CONSOLIDADO'!$G$1307,"")</f>
        <v/>
      </c>
    </row>
    <row r="1263" spans="1:4" ht="51">
      <c r="A1263" t="str">
        <f>+'2. PPTO CONSOLIDADO'!A488</f>
        <v>8.3.2.51</v>
      </c>
      <c r="B1263" s="117" t="str">
        <f>+'2. PPTO CONSOLIDADO'!B488</f>
        <v xml:space="preserve">Codo ranurado U/L &amp; FM, 2" x 2", Hierro Dúctil ASTM A536, Grado 65-45-13. Incluye suministro e instalación, coupling contemplados en la tubería. </v>
      </c>
      <c r="C1263" s="122">
        <f>+IF('2. PPTO CONSOLIDADO'!G488="","",'2. PPTO CONSOLIDADO'!G488)</f>
        <v>0</v>
      </c>
      <c r="D1263" s="118" t="str">
        <f>+IFERROR(C1263/'2. PPTO CONSOLIDADO'!$G$1307,"")</f>
        <v/>
      </c>
    </row>
    <row r="1264" spans="1:4" ht="153">
      <c r="A1264" t="str">
        <f>+'2. PPTO CONSOLIDADO'!A116</f>
        <v>3.2.1.48</v>
      </c>
      <c r="B1264" s="117" t="str">
        <f>+'2. PPTO CONSOLIDADO'!B116</f>
        <v>Reducción ø.= 63 X 25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64" s="122">
        <f>+IF('2. PPTO CONSOLIDADO'!G116="","",'2. PPTO CONSOLIDADO'!G116)</f>
        <v>0</v>
      </c>
      <c r="D1264" s="118" t="str">
        <f>+IFERROR(C1264/'2. PPTO CONSOLIDADO'!$G$1307,"")</f>
        <v/>
      </c>
    </row>
    <row r="1265" spans="1:4" ht="153">
      <c r="A1265" t="str">
        <f>+'2. PPTO CONSOLIDADO'!A86</f>
        <v>3.2.1.18</v>
      </c>
      <c r="B1265" s="117" t="str">
        <f>+'2. PPTO CONSOLIDADO'!B86</f>
        <v>Tee ø.=25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65" s="122">
        <f>+IF('2. PPTO CONSOLIDADO'!G86="","",'2. PPTO CONSOLIDADO'!G86)</f>
        <v>0</v>
      </c>
      <c r="D1265" s="118" t="str">
        <f>+IFERROR(C1265/'2. PPTO CONSOLIDADO'!$G$1307,"")</f>
        <v/>
      </c>
    </row>
    <row r="1266" spans="1:4" ht="63.75">
      <c r="A1266" t="str">
        <f>+'2. PPTO CONSOLIDADO'!A500</f>
        <v>8.3.2.64</v>
      </c>
      <c r="B1266" s="117" t="str">
        <f>+'2. PPTO CONSOLIDADO'!B500</f>
        <v xml:space="preserve">Tee mecánica Reducida U/L &amp; FM, 2" x 2" x 1 1/2", Hierro Dúctil ASTM A536, Grado 65-45-13. Incluye suministro e instalación, coupling contemplados en la tubería. </v>
      </c>
      <c r="C1266" s="122">
        <f>+IF('2. PPTO CONSOLIDADO'!G500="","",'2. PPTO CONSOLIDADO'!G500)</f>
        <v>0</v>
      </c>
      <c r="D1266" s="118" t="str">
        <f>+IFERROR(C1266/'2. PPTO CONSOLIDADO'!$G$1307,"")</f>
        <v/>
      </c>
    </row>
    <row r="1267" spans="1:4" ht="63.75">
      <c r="A1267" t="str">
        <f>+'2. PPTO CONSOLIDADO'!A501</f>
        <v>8.3.2.65</v>
      </c>
      <c r="B1267" s="117" t="str">
        <f>+'2. PPTO CONSOLIDADO'!B501</f>
        <v xml:space="preserve">Tee mecánica Reducida U/L &amp; FM, 2" x 2" x 2", Hierro Dúctil ASTM A536, Grado 65-45-13. Incluye suministro e instalación, coupling contemplados en la tubería. </v>
      </c>
      <c r="C1267" s="122">
        <f>+IF('2. PPTO CONSOLIDADO'!G501="","",'2. PPTO CONSOLIDADO'!G501)</f>
        <v>0</v>
      </c>
      <c r="D1267" s="118" t="str">
        <f>+IFERROR(C1267/'2. PPTO CONSOLIDADO'!$G$1307,"")</f>
        <v/>
      </c>
    </row>
    <row r="1268" spans="1:4">
      <c r="A1268" t="str">
        <f>+'2. PPTO CONSOLIDADO'!A421</f>
        <v>8.1.7.4.3</v>
      </c>
      <c r="B1268" s="117" t="str">
        <f>+'2. PPTO CONSOLIDADO'!B421</f>
        <v>Tubería Novafort 200 mm</v>
      </c>
      <c r="C1268" s="122">
        <f>+IF('2. PPTO CONSOLIDADO'!G421="","",'2. PPTO CONSOLIDADO'!G421)</f>
        <v>0</v>
      </c>
      <c r="D1268" s="118" t="str">
        <f>+IFERROR(C1268/'2. PPTO CONSOLIDADO'!$G$1307,"")</f>
        <v/>
      </c>
    </row>
    <row r="1269" spans="1:4" ht="25.5">
      <c r="A1269" t="str">
        <f>+'2. PPTO CONSOLIDADO'!A206</f>
        <v>3.2.5.46</v>
      </c>
      <c r="B1269" s="117" t="str">
        <f>+'2. PPTO CONSOLIDADO'!B206</f>
        <v>Tee Ø4 x 4" HD Ext. brida -brida. - Tanque PTAR</v>
      </c>
      <c r="C1269" s="122">
        <f>+IF('2. PPTO CONSOLIDADO'!G206="","",'2. PPTO CONSOLIDADO'!G206)</f>
        <v>0</v>
      </c>
      <c r="D1269" s="118" t="str">
        <f>+IFERROR(C1269/'2. PPTO CONSOLIDADO'!$G$1307,"")</f>
        <v/>
      </c>
    </row>
    <row r="1270" spans="1:4" ht="38.25">
      <c r="A1270" t="str">
        <f>+'2. PPTO CONSOLIDADO'!A955</f>
        <v>12.1.3.33</v>
      </c>
      <c r="B1270" s="117" t="str">
        <f>+'2. PPTO CONSOLIDADO'!B955</f>
        <v>Rejilla de suministro, doble hilera, 16" X 8", damper piñón hojas opuestas, color blanco, color blanco</v>
      </c>
      <c r="C1270" s="122">
        <f>+IF('2. PPTO CONSOLIDADO'!G955="","",'2. PPTO CONSOLIDADO'!G955)</f>
        <v>0</v>
      </c>
      <c r="D1270" s="118" t="str">
        <f>+IFERROR(C1270/'2. PPTO CONSOLIDADO'!$G$1307,"")</f>
        <v/>
      </c>
    </row>
    <row r="1271" spans="1:4" ht="153">
      <c r="A1271" t="str">
        <f>+'2. PPTO CONSOLIDADO'!A113</f>
        <v>3.2.1.45</v>
      </c>
      <c r="B1271" s="117" t="str">
        <f>+'2. PPTO CONSOLIDADO'!B113</f>
        <v>Reducción ø.= 50 X 25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71" s="122">
        <f>+IF('2. PPTO CONSOLIDADO'!G113="","",'2. PPTO CONSOLIDADO'!G113)</f>
        <v>0</v>
      </c>
      <c r="D1271" s="118" t="str">
        <f>+IFERROR(C1271/'2. PPTO CONSOLIDADO'!$G$1307,"")</f>
        <v/>
      </c>
    </row>
    <row r="1272" spans="1:4">
      <c r="A1272" t="str">
        <f>+'2. PPTO CONSOLIDADO'!A215</f>
        <v>3.2.5.55</v>
      </c>
      <c r="B1272" s="117" t="str">
        <f>+'2. PPTO CONSOLIDADO'!B215</f>
        <v>Union de reparacion Ø4" HD HD</v>
      </c>
      <c r="C1272" s="122">
        <f>+IF('2. PPTO CONSOLIDADO'!G215="","",'2. PPTO CONSOLIDADO'!G215)</f>
        <v>0</v>
      </c>
      <c r="D1272" s="118" t="str">
        <f>+IFERROR(C1272/'2. PPTO CONSOLIDADO'!$G$1307,"")</f>
        <v/>
      </c>
    </row>
    <row r="1273" spans="1:4" ht="25.5">
      <c r="A1273" t="str">
        <f>+'2. PPTO CONSOLIDADO'!A216</f>
        <v>3.2.5.56</v>
      </c>
      <c r="B1273" s="117" t="str">
        <f>+'2. PPTO CONSOLIDADO'!B216</f>
        <v>Codo Ø4" x 45 gran radio HD EXT brida - brida</v>
      </c>
      <c r="C1273" s="122">
        <f>+IF('2. PPTO CONSOLIDADO'!G216="","",'2. PPTO CONSOLIDADO'!G216)</f>
        <v>0</v>
      </c>
      <c r="D1273" s="118" t="str">
        <f>+IFERROR(C1273/'2. PPTO CONSOLIDADO'!$G$1307,"")</f>
        <v/>
      </c>
    </row>
    <row r="1274" spans="1:4" ht="25.5">
      <c r="A1274" t="str">
        <f>+'2. PPTO CONSOLIDADO'!A473</f>
        <v>8.2.4.1</v>
      </c>
      <c r="B1274" s="117" t="str">
        <f>+'2. PPTO CONSOLIDADO'!B473</f>
        <v>Montaje aparatos a gas, conexión 1/2"-2"</v>
      </c>
      <c r="C1274" s="122">
        <f>+IF('2. PPTO CONSOLIDADO'!G473="","",'2. PPTO CONSOLIDADO'!G473)</f>
        <v>0</v>
      </c>
      <c r="D1274" s="118" t="str">
        <f>+IFERROR(C1274/'2. PPTO CONSOLIDADO'!$G$1307,"")</f>
        <v/>
      </c>
    </row>
    <row r="1275" spans="1:4" ht="153">
      <c r="A1275" t="str">
        <f>+'2. PPTO CONSOLIDADO'!A112</f>
        <v>3.2.1.44</v>
      </c>
      <c r="B1275" s="117" t="str">
        <f>+'2. PPTO CONSOLIDADO'!B112</f>
        <v>Reducción ø.= 40 X 25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75" s="122">
        <f>+IF('2. PPTO CONSOLIDADO'!G112="","",'2. PPTO CONSOLIDADO'!G112)</f>
        <v>0</v>
      </c>
      <c r="D1275" s="118" t="str">
        <f>+IFERROR(C1275/'2. PPTO CONSOLIDADO'!$G$1307,"")</f>
        <v/>
      </c>
    </row>
    <row r="1276" spans="1:4">
      <c r="A1276" t="str">
        <f>+'2. PPTO CONSOLIDADO'!A214</f>
        <v>3.2.5.54</v>
      </c>
      <c r="B1276" s="117" t="str">
        <f>+'2. PPTO CONSOLIDADO'!B214</f>
        <v>Union de reparacion Ø3" HD HD</v>
      </c>
      <c r="C1276" s="122">
        <f>+IF('2. PPTO CONSOLIDADO'!G214="","",'2. PPTO CONSOLIDADO'!G214)</f>
        <v>0</v>
      </c>
      <c r="D1276" s="118" t="str">
        <f>+IFERROR(C1276/'2. PPTO CONSOLIDADO'!$G$1307,"")</f>
        <v/>
      </c>
    </row>
    <row r="1277" spans="1:4">
      <c r="A1277" t="str">
        <f>+'2. PPTO CONSOLIDADO'!A207</f>
        <v>3.2.5.47</v>
      </c>
      <c r="B1277" s="117" t="str">
        <f>+'2. PPTO CONSOLIDADO'!B207</f>
        <v>Tee Ø3 x 3" HD Ext. brida -brida.</v>
      </c>
      <c r="C1277" s="122">
        <f>+IF('2. PPTO CONSOLIDADO'!G207="","",'2. PPTO CONSOLIDADO'!G207)</f>
        <v>0</v>
      </c>
      <c r="D1277" s="118" t="str">
        <f>+IFERROR(C1277/'2. PPTO CONSOLIDADO'!$G$1307,"")</f>
        <v/>
      </c>
    </row>
    <row r="1278" spans="1:4" ht="63.75">
      <c r="A1278" t="str">
        <f>+'2. PPTO CONSOLIDADO'!A497</f>
        <v>8.3.2.61</v>
      </c>
      <c r="B1278" s="117" t="str">
        <f>+'2. PPTO CONSOLIDADO'!B497</f>
        <v xml:space="preserve">Tee mecánica Reducida U/L &amp; FM, 2" x 1 1/2" x 1 1/2", Hierro Dúctil ASTM A536, Grado 65-45-13. Incluye suministro e instalación, coupling contemplados en la tubería. </v>
      </c>
      <c r="C1278" s="122">
        <f>+IF('2. PPTO CONSOLIDADO'!G497="","",'2. PPTO CONSOLIDADO'!G497)</f>
        <v>0</v>
      </c>
      <c r="D1278" s="118" t="str">
        <f>+IFERROR(C1278/'2. PPTO CONSOLIDADO'!$G$1307,"")</f>
        <v/>
      </c>
    </row>
    <row r="1279" spans="1:4" ht="25.5">
      <c r="A1279" t="str">
        <f>+'2. PPTO CONSOLIDADO'!A217</f>
        <v>3.2.5.57</v>
      </c>
      <c r="B1279" s="117" t="str">
        <f>+'2. PPTO CONSOLIDADO'!B217</f>
        <v>Codo Ø3" x 45 gran radio HD EXT brida - brida</v>
      </c>
      <c r="C1279" s="122">
        <f>+IF('2. PPTO CONSOLIDADO'!G217="","",'2. PPTO CONSOLIDADO'!G217)</f>
        <v>0</v>
      </c>
      <c r="D1279" s="118" t="str">
        <f>+IFERROR(C1279/'2. PPTO CONSOLIDADO'!$G$1307,"")</f>
        <v/>
      </c>
    </row>
    <row r="1280" spans="1:4" ht="153">
      <c r="A1280" t="str">
        <f>+'2. PPTO CONSOLIDADO'!A87</f>
        <v>3.2.1.19</v>
      </c>
      <c r="B1280" s="117" t="str">
        <f>+'2. PPTO CONSOLIDADO'!B87</f>
        <v>Tee ø.=32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80" s="122">
        <f>+IF('2. PPTO CONSOLIDADO'!G87="","",'2. PPTO CONSOLIDADO'!G87)</f>
        <v>0</v>
      </c>
      <c r="D1280" s="118" t="str">
        <f>+IFERROR(C1280/'2. PPTO CONSOLIDADO'!$G$1307,"")</f>
        <v/>
      </c>
    </row>
    <row r="1281" spans="1:4" ht="25.5">
      <c r="A1281" t="str">
        <f>+'2. PPTO CONSOLIDADO'!A223</f>
        <v>3.2.5.63</v>
      </c>
      <c r="B1281" s="117" t="str">
        <f>+'2. PPTO CONSOLIDADO'!B223</f>
        <v xml:space="preserve">Niple pasamuro Ø6" HD EXT. liso - liso. L = 0,30 m. </v>
      </c>
      <c r="C1281" s="122">
        <f>+IF('2. PPTO CONSOLIDADO'!G223="","",'2. PPTO CONSOLIDADO'!G223)</f>
        <v>0</v>
      </c>
      <c r="D1281" s="118" t="str">
        <f>+IFERROR(C1281/'2. PPTO CONSOLIDADO'!$G$1307,"")</f>
        <v/>
      </c>
    </row>
    <row r="1282" spans="1:4" ht="25.5">
      <c r="A1282" t="str">
        <f>+'2. PPTO CONSOLIDADO'!A276</f>
        <v>3.2.5.120</v>
      </c>
      <c r="B1282" s="117" t="str">
        <f>+'2. PPTO CONSOLIDADO'!B276</f>
        <v xml:space="preserve">Niple pasamuro Ø4" HD EXT. liso - liso. L = 0,30 m. </v>
      </c>
      <c r="C1282" s="122">
        <f>+IF('2. PPTO CONSOLIDADO'!G276="","",'2. PPTO CONSOLIDADO'!G276)</f>
        <v>0</v>
      </c>
      <c r="D1282" s="118" t="str">
        <f>+IFERROR(C1282/'2. PPTO CONSOLIDADO'!$G$1307,"")</f>
        <v/>
      </c>
    </row>
    <row r="1283" spans="1:4" ht="25.5">
      <c r="A1283" t="str">
        <f>+'2. PPTO CONSOLIDADO'!A232</f>
        <v>3.2.5.73</v>
      </c>
      <c r="B1283" s="117" t="str">
        <f>+'2. PPTO CONSOLIDADO'!B232</f>
        <v>Reducción pvc de Ø4 a 2 1/2" - Tanque agua potable Zona 1</v>
      </c>
      <c r="C1283" s="122">
        <f>+IF('2. PPTO CONSOLIDADO'!G232="","",'2. PPTO CONSOLIDADO'!G232)</f>
        <v>0</v>
      </c>
      <c r="D1283" s="118" t="str">
        <f>+IFERROR(C1283/'2. PPTO CONSOLIDADO'!$G$1307,"")</f>
        <v/>
      </c>
    </row>
    <row r="1284" spans="1:4" ht="25.5">
      <c r="A1284" t="str">
        <f>+'2. PPTO CONSOLIDADO'!A245</f>
        <v>3.2.5.87</v>
      </c>
      <c r="B1284" s="117" t="str">
        <f>+'2. PPTO CONSOLIDADO'!B245</f>
        <v>Reducción pvc de Ø4 a 2 1/2" - Tanque agua recirculada Zona 1</v>
      </c>
      <c r="C1284" s="122">
        <f>+IF('2. PPTO CONSOLIDADO'!G245="","",'2. PPTO CONSOLIDADO'!G245)</f>
        <v>0</v>
      </c>
      <c r="D1284" s="118" t="str">
        <f>+IFERROR(C1284/'2. PPTO CONSOLIDADO'!$G$1307,"")</f>
        <v/>
      </c>
    </row>
    <row r="1285" spans="1:4" ht="25.5">
      <c r="A1285" t="str">
        <f>+'2. PPTO CONSOLIDADO'!A360</f>
        <v>8.1.1.8</v>
      </c>
      <c r="B1285" s="117" t="str">
        <f>+'2. PPTO CONSOLIDADO'!B360</f>
        <v>Tubería PVC-P diámetro 3". Incluye soportes y accesorios</v>
      </c>
      <c r="C1285" s="122">
        <f>+IF('2. PPTO CONSOLIDADO'!G360="","",'2. PPTO CONSOLIDADO'!G360)</f>
        <v>0</v>
      </c>
      <c r="D1285" s="118" t="str">
        <f>+IFERROR(C1285/'2. PPTO CONSOLIDADO'!$G$1307,"")</f>
        <v/>
      </c>
    </row>
    <row r="1286" spans="1:4" ht="127.5">
      <c r="A1286" t="str">
        <f>+'2. PPTO CONSOLIDADO'!A136</f>
        <v>3.2.1.68</v>
      </c>
      <c r="B1286" s="117" t="str">
        <f>+'2. PPTO CONSOLIDADO'!B136</f>
        <v>Codo 90° ø.=32 mm PEAD PN 16 para conducción de agua potable, incluyendo la unión por fabricación monolítica,, PAVCO o equivalente de igual calidad o superior. Incluye anclaje lateral corrido en concreto f'c=3000 PSI con medidas de acuerdo a planos de diseño, suministro, instalación, lubricante, hidrosellos. No incluye excavación, ni regata, ni resane.</v>
      </c>
      <c r="C1286" s="122">
        <f>+IF('2. PPTO CONSOLIDADO'!G136="","",'2. PPTO CONSOLIDADO'!G136)</f>
        <v>0</v>
      </c>
      <c r="D1286" s="118" t="str">
        <f>+IFERROR(C1286/'2. PPTO CONSOLIDADO'!$G$1307,"")</f>
        <v/>
      </c>
    </row>
    <row r="1287" spans="1:4" ht="63.75">
      <c r="A1287" t="str">
        <f>+'2. PPTO CONSOLIDADO'!A487</f>
        <v>8.3.2.50</v>
      </c>
      <c r="B1287" s="117" t="str">
        <f>+'2. PPTO CONSOLIDADO'!B487</f>
        <v xml:space="preserve">Codo ranurado U/L &amp; FM, 1 1/2" x 1 1/2", Hierro Dúctil ASTM A536, Grado 65-45-13. Incluye suministro e instalación, coupling contemplados en la tubería. </v>
      </c>
      <c r="C1287" s="122">
        <f>+IF('2. PPTO CONSOLIDADO'!G487="","",'2. PPTO CONSOLIDADO'!G487)</f>
        <v>0</v>
      </c>
      <c r="D1287" s="118" t="str">
        <f>+IFERROR(C1287/'2. PPTO CONSOLIDADO'!$G$1307,"")</f>
        <v/>
      </c>
    </row>
    <row r="1288" spans="1:4">
      <c r="A1288" t="str">
        <f>+'2. PPTO CONSOLIDADO'!A213</f>
        <v>3.2.5.53</v>
      </c>
      <c r="B1288" s="117" t="str">
        <f>+'2. PPTO CONSOLIDADO'!B213</f>
        <v>Portaflanche Ø4" HD Ext. brida</v>
      </c>
      <c r="C1288" s="122">
        <f>+IF('2. PPTO CONSOLIDADO'!G213="","",'2. PPTO CONSOLIDADO'!G213)</f>
        <v>0</v>
      </c>
      <c r="D1288" s="118" t="str">
        <f>+IFERROR(C1288/'2. PPTO CONSOLIDADO'!$G$1307,"")</f>
        <v/>
      </c>
    </row>
    <row r="1289" spans="1:4">
      <c r="A1289" t="str">
        <f>+'2. PPTO CONSOLIDADO'!A212</f>
        <v>3.2.5.52</v>
      </c>
      <c r="B1289" s="117" t="str">
        <f>+'2. PPTO CONSOLIDADO'!B212</f>
        <v>Portaflanche Ø3" HD Ext. brida</v>
      </c>
      <c r="C1289" s="122">
        <f>+IF('2. PPTO CONSOLIDADO'!G212="","",'2. PPTO CONSOLIDADO'!G212)</f>
        <v>0</v>
      </c>
      <c r="D1289" s="118" t="str">
        <f>+IFERROR(C1289/'2. PPTO CONSOLIDADO'!$G$1307,"")</f>
        <v/>
      </c>
    </row>
    <row r="1290" spans="1:4" ht="38.25">
      <c r="A1290" t="str">
        <f>+'2. PPTO CONSOLIDADO'!A248</f>
        <v>3.2.5.90</v>
      </c>
      <c r="B1290" s="117" t="str">
        <f>+'2. PPTO CONSOLIDADO'!B248</f>
        <v>Niple pasamuro Ø3" HD EXT. liso - liso. L = 0,30 m. - Tanque agua recirculada Zona 1</v>
      </c>
      <c r="C1290" s="122">
        <f>+IF('2. PPTO CONSOLIDADO'!G248="","",'2. PPTO CONSOLIDADO'!G248)</f>
        <v>0</v>
      </c>
      <c r="D1290" s="118" t="str">
        <f>+IFERROR(C1290/'2. PPTO CONSOLIDADO'!$G$1307,"")</f>
        <v/>
      </c>
    </row>
    <row r="1291" spans="1:4" ht="38.25">
      <c r="A1291" t="str">
        <f>+'2. PPTO CONSOLIDADO'!A262</f>
        <v>3.2.5.105</v>
      </c>
      <c r="B1291" s="117" t="str">
        <f>+'2. PPTO CONSOLIDADO'!B262</f>
        <v>Niple pasamuro Ø3" HD EXT. liso - liso. L = 0,30 m. - Tanque agua potable Zona 2</v>
      </c>
      <c r="C1291" s="122">
        <f>+IF('2. PPTO CONSOLIDADO'!G262="","",'2. PPTO CONSOLIDADO'!G262)</f>
        <v>0</v>
      </c>
      <c r="D1291" s="118" t="str">
        <f>+IFERROR(C1291/'2. PPTO CONSOLIDADO'!$G$1307,"")</f>
        <v/>
      </c>
    </row>
    <row r="1292" spans="1:4" ht="38.25">
      <c r="A1292" t="str">
        <f>+'2. PPTO CONSOLIDADO'!A277</f>
        <v>3.2.5.121</v>
      </c>
      <c r="B1292" s="117" t="str">
        <f>+'2. PPTO CONSOLIDADO'!B277</f>
        <v>Niple pasamuro Ø3" HD EXT. liso - liso. L = 0,30 m. - Tanque agua recirculada Zona 2</v>
      </c>
      <c r="C1292" s="122">
        <f>+IF('2. PPTO CONSOLIDADO'!G277="","",'2. PPTO CONSOLIDADO'!G277)</f>
        <v>0</v>
      </c>
      <c r="D1292" s="118" t="str">
        <f>+IFERROR(C1292/'2. PPTO CONSOLIDADO'!$G$1307,"")</f>
        <v/>
      </c>
    </row>
    <row r="1293" spans="1:4" ht="76.5">
      <c r="A1293" t="str">
        <f>+'2. PPTO CONSOLIDADO'!A79</f>
        <v>3.2.1.11</v>
      </c>
      <c r="B1293" s="117" t="str">
        <f>+'2. PPTO CONSOLIDADO'!B79</f>
        <v>Empate de Polietileno Ø32mm a tuberia de Pvc Ø4" , proveniente de Acueducto Municipal, incluye union tipo dresser, portaflanche bridado union en polietileno de alta densidad. Incluye sumunistro, transporte e instalacion</v>
      </c>
      <c r="C1293" s="122">
        <f>+IF('2. PPTO CONSOLIDADO'!G79="","",'2. PPTO CONSOLIDADO'!G79)</f>
        <v>0</v>
      </c>
      <c r="D1293" s="118" t="str">
        <f>+IFERROR(C1293/'2. PPTO CONSOLIDADO'!$G$1307,"")</f>
        <v/>
      </c>
    </row>
    <row r="1294" spans="1:4" ht="25.5">
      <c r="A1294" t="str">
        <f>+'2. PPTO CONSOLIDADO'!A202</f>
        <v>3.2.5.42</v>
      </c>
      <c r="B1294" s="117" t="str">
        <f>+'2. PPTO CONSOLIDADO'!B202</f>
        <v xml:space="preserve">Niple Ø4" HD EX. brida - brida long 1,0 m </v>
      </c>
      <c r="C1294" s="122">
        <f>+IF('2. PPTO CONSOLIDADO'!G202="","",'2. PPTO CONSOLIDADO'!G202)</f>
        <v>0</v>
      </c>
      <c r="D1294" s="118" t="str">
        <f>+IFERROR(C1294/'2. PPTO CONSOLIDADO'!$G$1307,"")</f>
        <v/>
      </c>
    </row>
    <row r="1295" spans="1:4">
      <c r="A1295" t="str">
        <f>+'2. PPTO CONSOLIDADO'!A1217</f>
        <v>21.1.43</v>
      </c>
      <c r="B1295" s="117" t="str">
        <f>+'2. PPTO CONSOLIDADO'!B1217</f>
        <v>Sifón - Neo-Loc 2</v>
      </c>
      <c r="C1295" s="122">
        <f>+IF('2. PPTO CONSOLIDADO'!G1217="","",'2. PPTO CONSOLIDADO'!G1217)</f>
        <v>0</v>
      </c>
      <c r="D1295" s="118" t="str">
        <f>+IFERROR(C1295/'2. PPTO CONSOLIDADO'!$G$1307,"")</f>
        <v/>
      </c>
    </row>
    <row r="1296" spans="1:4" ht="25.5">
      <c r="A1296" t="str">
        <f>+'2. PPTO CONSOLIDADO'!A203</f>
        <v>3.2.5.43</v>
      </c>
      <c r="B1296" s="117" t="str">
        <f>+'2. PPTO CONSOLIDADO'!B203</f>
        <v xml:space="preserve">Niple Ø3" HD EX. brida - brida long 1,0 m </v>
      </c>
      <c r="C1296" s="122">
        <f>+IF('2. PPTO CONSOLIDADO'!G203="","",'2. PPTO CONSOLIDADO'!G203)</f>
        <v>0</v>
      </c>
      <c r="D1296" s="118" t="str">
        <f>+IFERROR(C1296/'2. PPTO CONSOLIDADO'!$G$1307,"")</f>
        <v/>
      </c>
    </row>
    <row r="1297" spans="1:4" ht="25.5">
      <c r="A1297" t="str">
        <f>+'2. PPTO CONSOLIDADO'!A235</f>
        <v>3.2.5.76</v>
      </c>
      <c r="B1297" s="117" t="str">
        <f>+'2. PPTO CONSOLIDADO'!B235</f>
        <v xml:space="preserve">Niple pasamuro Ø2" HD EXT. liso - liso. L = 0,30 m. </v>
      </c>
      <c r="C1297" s="122">
        <f>+IF('2. PPTO CONSOLIDADO'!G235="","",'2. PPTO CONSOLIDADO'!G235)</f>
        <v>0</v>
      </c>
      <c r="D1297" s="118" t="str">
        <f>+IFERROR(C1297/'2. PPTO CONSOLIDADO'!$G$1307,"")</f>
        <v/>
      </c>
    </row>
  </sheetData>
  <autoFilter ref="A1:D1297">
    <filterColumn colId="1">
      <colorFilter dxfId="0"/>
    </filterColumn>
    <sortState ref="A245:D1297">
      <sortCondition descending="1" ref="D1:D1297"/>
    </sortState>
  </autoFilter>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workbookViewId="0"/>
  </sheetViews>
  <sheetFormatPr baseColWidth="10" defaultColWidth="11.42578125" defaultRowHeight="16.5"/>
  <cols>
    <col min="1" max="1" width="2.140625" style="80" customWidth="1"/>
    <col min="2" max="2" width="14.85546875" style="115" customWidth="1"/>
    <col min="3" max="3" width="47.7109375" style="80" customWidth="1"/>
    <col min="4" max="4" width="10.85546875" style="80" customWidth="1"/>
    <col min="5" max="5" width="28.7109375" style="116" customWidth="1"/>
    <col min="6" max="6" width="107.7109375" style="85" customWidth="1"/>
    <col min="7" max="7" width="2.5703125" style="85" customWidth="1"/>
    <col min="8" max="8" width="11.42578125" style="80"/>
    <col min="9" max="16384" width="11.42578125" style="81"/>
  </cols>
  <sheetData>
    <row r="1" spans="1:8" ht="17.25" thickBot="1">
      <c r="B1" s="81"/>
      <c r="C1" s="82"/>
      <c r="D1" s="82"/>
      <c r="E1" s="83"/>
      <c r="F1" s="84"/>
    </row>
    <row r="2" spans="1:8" s="89" customFormat="1" ht="18" customHeight="1">
      <c r="A2" s="86"/>
      <c r="B2" s="392" t="s">
        <v>1591</v>
      </c>
      <c r="C2" s="394" t="s">
        <v>1592</v>
      </c>
      <c r="D2" s="394" t="s">
        <v>1593</v>
      </c>
      <c r="E2" s="87" t="s">
        <v>1594</v>
      </c>
      <c r="F2" s="396" t="s">
        <v>1595</v>
      </c>
      <c r="G2" s="88"/>
      <c r="H2" s="86"/>
    </row>
    <row r="3" spans="1:8" s="89" customFormat="1" ht="18" customHeight="1" thickBot="1">
      <c r="A3" s="86"/>
      <c r="B3" s="393"/>
      <c r="C3" s="395"/>
      <c r="D3" s="395"/>
      <c r="E3" s="90" t="s">
        <v>1596</v>
      </c>
      <c r="F3" s="397"/>
      <c r="G3" s="88"/>
      <c r="H3" s="86"/>
    </row>
    <row r="4" spans="1:8" ht="20.100000000000001" customHeight="1">
      <c r="B4" s="91"/>
      <c r="C4" s="92" t="s">
        <v>1597</v>
      </c>
      <c r="D4" s="93"/>
      <c r="E4" s="94"/>
      <c r="F4" s="95"/>
    </row>
    <row r="5" spans="1:8" ht="18" customHeight="1">
      <c r="A5" s="85"/>
      <c r="B5" s="96" t="s">
        <v>1598</v>
      </c>
      <c r="C5" s="97" t="s">
        <v>1599</v>
      </c>
      <c r="D5" s="98" t="s">
        <v>1600</v>
      </c>
      <c r="E5" s="99">
        <v>8334929</v>
      </c>
      <c r="F5" s="100"/>
      <c r="H5" s="85"/>
    </row>
    <row r="6" spans="1:8" ht="18" customHeight="1">
      <c r="A6" s="85"/>
      <c r="B6" s="96" t="s">
        <v>1601</v>
      </c>
      <c r="C6" s="97" t="s">
        <v>1602</v>
      </c>
      <c r="D6" s="98" t="s">
        <v>1603</v>
      </c>
      <c r="E6" s="99">
        <v>6635162</v>
      </c>
      <c r="F6" s="100"/>
      <c r="H6" s="85"/>
    </row>
    <row r="7" spans="1:8" ht="18" customHeight="1">
      <c r="A7" s="85"/>
      <c r="B7" s="96" t="s">
        <v>1604</v>
      </c>
      <c r="C7" s="97" t="s">
        <v>1605</v>
      </c>
      <c r="D7" s="98" t="s">
        <v>1606</v>
      </c>
      <c r="E7" s="99">
        <v>5429970</v>
      </c>
      <c r="F7" s="100"/>
      <c r="H7" s="85"/>
    </row>
    <row r="8" spans="1:8" ht="18" customHeight="1">
      <c r="A8" s="85"/>
      <c r="B8" s="96" t="s">
        <v>1607</v>
      </c>
      <c r="C8" s="97" t="s">
        <v>1602</v>
      </c>
      <c r="D8" s="98" t="s">
        <v>1608</v>
      </c>
      <c r="E8" s="99">
        <v>4920068</v>
      </c>
      <c r="F8" s="100"/>
      <c r="H8" s="85"/>
    </row>
    <row r="9" spans="1:8" ht="18" customHeight="1">
      <c r="A9" s="85"/>
      <c r="B9" s="96" t="s">
        <v>1609</v>
      </c>
      <c r="C9" s="97" t="s">
        <v>1602</v>
      </c>
      <c r="D9" s="98" t="s">
        <v>1610</v>
      </c>
      <c r="E9" s="99">
        <v>4368356</v>
      </c>
      <c r="F9" s="100"/>
      <c r="H9" s="85"/>
    </row>
    <row r="10" spans="1:8" ht="18" customHeight="1">
      <c r="A10" s="85"/>
      <c r="B10" s="96" t="s">
        <v>1611</v>
      </c>
      <c r="C10" s="97" t="s">
        <v>1602</v>
      </c>
      <c r="D10" s="98" t="s">
        <v>1612</v>
      </c>
      <c r="E10" s="99">
        <v>4252552</v>
      </c>
      <c r="F10" s="100"/>
      <c r="H10" s="85"/>
    </row>
    <row r="11" spans="1:8" ht="18" customHeight="1">
      <c r="A11" s="85"/>
      <c r="B11" s="96" t="s">
        <v>1613</v>
      </c>
      <c r="C11" s="97" t="s">
        <v>1602</v>
      </c>
      <c r="D11" s="98" t="s">
        <v>1614</v>
      </c>
      <c r="E11" s="99">
        <v>4034913</v>
      </c>
      <c r="F11" s="100"/>
      <c r="H11" s="85"/>
    </row>
    <row r="12" spans="1:8" ht="20.100000000000001" customHeight="1">
      <c r="A12" s="85"/>
      <c r="B12" s="96"/>
      <c r="C12" s="101" t="s">
        <v>1615</v>
      </c>
      <c r="D12" s="98"/>
      <c r="E12" s="99">
        <v>1</v>
      </c>
      <c r="F12" s="100"/>
      <c r="H12" s="85"/>
    </row>
    <row r="13" spans="1:8" ht="18" customHeight="1">
      <c r="A13" s="85"/>
      <c r="B13" s="96" t="s">
        <v>1616</v>
      </c>
      <c r="C13" s="97" t="s">
        <v>1617</v>
      </c>
      <c r="D13" s="98" t="s">
        <v>1618</v>
      </c>
      <c r="E13" s="99">
        <v>7432874</v>
      </c>
      <c r="F13" s="100"/>
      <c r="H13" s="85"/>
    </row>
    <row r="14" spans="1:8" ht="18" customHeight="1">
      <c r="A14" s="85"/>
      <c r="B14" s="96" t="s">
        <v>1619</v>
      </c>
      <c r="C14" s="97" t="s">
        <v>1620</v>
      </c>
      <c r="D14" s="98" t="s">
        <v>1618</v>
      </c>
      <c r="E14" s="99">
        <v>7432874</v>
      </c>
      <c r="F14" s="100"/>
      <c r="H14" s="85"/>
    </row>
    <row r="15" spans="1:8" ht="18" customHeight="1">
      <c r="A15" s="85"/>
      <c r="B15" s="96" t="s">
        <v>1621</v>
      </c>
      <c r="C15" s="97" t="s">
        <v>1622</v>
      </c>
      <c r="D15" s="98" t="s">
        <v>1606</v>
      </c>
      <c r="E15" s="99">
        <v>5429970</v>
      </c>
      <c r="F15" s="100"/>
      <c r="H15" s="85"/>
    </row>
    <row r="16" spans="1:8" ht="18" customHeight="1">
      <c r="A16" s="85"/>
      <c r="B16" s="96" t="s">
        <v>1623</v>
      </c>
      <c r="C16" s="97" t="s">
        <v>1624</v>
      </c>
      <c r="D16" s="98" t="s">
        <v>1625</v>
      </c>
      <c r="E16" s="99">
        <v>6054883</v>
      </c>
      <c r="F16" s="100"/>
      <c r="H16" s="85"/>
    </row>
    <row r="17" spans="1:8" ht="20.100000000000001" customHeight="1">
      <c r="A17" s="85"/>
      <c r="B17" s="96"/>
      <c r="C17" s="101" t="s">
        <v>1626</v>
      </c>
      <c r="D17" s="98"/>
      <c r="E17" s="99">
        <v>1</v>
      </c>
      <c r="F17" s="100"/>
      <c r="H17" s="85"/>
    </row>
    <row r="18" spans="1:8" ht="18" customHeight="1">
      <c r="A18" s="85"/>
      <c r="B18" s="96" t="s">
        <v>1627</v>
      </c>
      <c r="C18" s="97" t="s">
        <v>1628</v>
      </c>
      <c r="D18" s="98" t="s">
        <v>1618</v>
      </c>
      <c r="E18" s="99">
        <v>7432874</v>
      </c>
      <c r="F18" s="100"/>
      <c r="H18" s="85"/>
    </row>
    <row r="19" spans="1:8" ht="18" customHeight="1">
      <c r="A19" s="85"/>
      <c r="B19" s="96" t="s">
        <v>1629</v>
      </c>
      <c r="C19" s="97" t="s">
        <v>1630</v>
      </c>
      <c r="D19" s="98" t="s">
        <v>1625</v>
      </c>
      <c r="E19" s="99">
        <v>6054883</v>
      </c>
      <c r="F19" s="100"/>
      <c r="H19" s="85"/>
    </row>
    <row r="20" spans="1:8" ht="20.100000000000001" customHeight="1">
      <c r="B20" s="96"/>
      <c r="C20" s="101" t="s">
        <v>1631</v>
      </c>
      <c r="D20" s="98"/>
      <c r="E20" s="99">
        <v>1</v>
      </c>
      <c r="F20" s="100"/>
      <c r="H20" s="85"/>
    </row>
    <row r="21" spans="1:8" ht="50.1" customHeight="1">
      <c r="B21" s="102" t="s">
        <v>1632</v>
      </c>
      <c r="C21" s="97" t="s">
        <v>1633</v>
      </c>
      <c r="D21" s="98" t="s">
        <v>1634</v>
      </c>
      <c r="E21" s="99">
        <v>4368356</v>
      </c>
      <c r="F21" s="103" t="s">
        <v>1635</v>
      </c>
      <c r="H21" s="85"/>
    </row>
    <row r="22" spans="1:8" ht="50.1" customHeight="1">
      <c r="B22" s="104" t="s">
        <v>1636</v>
      </c>
      <c r="C22" s="105" t="s">
        <v>1637</v>
      </c>
      <c r="D22" s="106" t="s">
        <v>1634</v>
      </c>
      <c r="E22" s="107">
        <v>4368356</v>
      </c>
      <c r="F22" s="103" t="s">
        <v>1635</v>
      </c>
      <c r="H22" s="85"/>
    </row>
    <row r="23" spans="1:8" ht="50.1" customHeight="1">
      <c r="B23" s="104" t="s">
        <v>1638</v>
      </c>
      <c r="C23" s="105" t="s">
        <v>1637</v>
      </c>
      <c r="D23" s="106" t="s">
        <v>1639</v>
      </c>
      <c r="E23" s="107">
        <v>4069095</v>
      </c>
      <c r="F23" s="103" t="s">
        <v>1640</v>
      </c>
      <c r="H23" s="85"/>
    </row>
    <row r="24" spans="1:8" ht="39.950000000000003" customHeight="1">
      <c r="B24" s="104" t="s">
        <v>1641</v>
      </c>
      <c r="C24" s="105" t="s">
        <v>1637</v>
      </c>
      <c r="D24" s="106" t="s">
        <v>1642</v>
      </c>
      <c r="E24" s="107">
        <v>3957142</v>
      </c>
      <c r="F24" s="103" t="s">
        <v>1643</v>
      </c>
      <c r="H24" s="85"/>
    </row>
    <row r="25" spans="1:8" ht="39.950000000000003" customHeight="1">
      <c r="B25" s="104" t="s">
        <v>1644</v>
      </c>
      <c r="C25" s="105" t="s">
        <v>1637</v>
      </c>
      <c r="D25" s="106" t="s">
        <v>1645</v>
      </c>
      <c r="E25" s="107">
        <v>3935376</v>
      </c>
      <c r="F25" s="103" t="s">
        <v>1646</v>
      </c>
      <c r="H25" s="85"/>
    </row>
    <row r="26" spans="1:8" ht="39.950000000000003" customHeight="1">
      <c r="B26" s="104" t="s">
        <v>1647</v>
      </c>
      <c r="C26" s="105" t="s">
        <v>1637</v>
      </c>
      <c r="D26" s="106" t="s">
        <v>1648</v>
      </c>
      <c r="E26" s="107">
        <v>3826886</v>
      </c>
      <c r="F26" s="103" t="s">
        <v>1649</v>
      </c>
      <c r="H26" s="85"/>
    </row>
    <row r="27" spans="1:8" ht="39.950000000000003" customHeight="1">
      <c r="B27" s="104" t="s">
        <v>1650</v>
      </c>
      <c r="C27" s="105" t="s">
        <v>1651</v>
      </c>
      <c r="D27" s="106" t="s">
        <v>1652</v>
      </c>
      <c r="E27" s="107">
        <v>3421027</v>
      </c>
      <c r="F27" s="103" t="s">
        <v>1653</v>
      </c>
      <c r="H27" s="85"/>
    </row>
    <row r="28" spans="1:8" ht="39.950000000000003" customHeight="1">
      <c r="B28" s="104" t="s">
        <v>1654</v>
      </c>
      <c r="C28" s="105" t="s">
        <v>1651</v>
      </c>
      <c r="D28" s="106" t="s">
        <v>1655</v>
      </c>
      <c r="E28" s="107">
        <v>3399806</v>
      </c>
      <c r="F28" s="103" t="s">
        <v>1656</v>
      </c>
      <c r="H28" s="85"/>
    </row>
    <row r="29" spans="1:8" ht="39.950000000000003" customHeight="1">
      <c r="B29" s="104" t="s">
        <v>1657</v>
      </c>
      <c r="C29" s="105" t="s">
        <v>1651</v>
      </c>
      <c r="D29" s="106" t="s">
        <v>1658</v>
      </c>
      <c r="E29" s="107">
        <v>3363596</v>
      </c>
      <c r="F29" s="103" t="s">
        <v>1659</v>
      </c>
      <c r="H29" s="85"/>
    </row>
    <row r="30" spans="1:8" ht="39.950000000000003" customHeight="1">
      <c r="B30" s="104" t="s">
        <v>1660</v>
      </c>
      <c r="C30" s="105" t="s">
        <v>1651</v>
      </c>
      <c r="D30" s="106" t="s">
        <v>1661</v>
      </c>
      <c r="E30" s="107">
        <v>3108993</v>
      </c>
      <c r="F30" s="103" t="s">
        <v>1662</v>
      </c>
      <c r="H30" s="85"/>
    </row>
    <row r="31" spans="1:8" ht="30" customHeight="1">
      <c r="B31" s="104" t="s">
        <v>1663</v>
      </c>
      <c r="C31" s="105" t="s">
        <v>1651</v>
      </c>
      <c r="D31" s="106" t="s">
        <v>1664</v>
      </c>
      <c r="E31" s="107">
        <v>3021518</v>
      </c>
      <c r="F31" s="103" t="s">
        <v>1665</v>
      </c>
      <c r="H31" s="85"/>
    </row>
    <row r="32" spans="1:8" ht="30" customHeight="1">
      <c r="B32" s="104" t="s">
        <v>1666</v>
      </c>
      <c r="C32" s="105" t="s">
        <v>1651</v>
      </c>
      <c r="D32" s="106" t="s">
        <v>1600</v>
      </c>
      <c r="E32" s="107">
        <v>2854198</v>
      </c>
      <c r="F32" s="103" t="s">
        <v>1667</v>
      </c>
      <c r="H32" s="85"/>
    </row>
    <row r="33" spans="2:8" ht="39.950000000000003" customHeight="1">
      <c r="B33" s="108" t="s">
        <v>1668</v>
      </c>
      <c r="C33" s="105" t="s">
        <v>1669</v>
      </c>
      <c r="D33" s="106" t="s">
        <v>1652</v>
      </c>
      <c r="E33" s="107">
        <v>3421027</v>
      </c>
      <c r="F33" s="103" t="s">
        <v>1653</v>
      </c>
      <c r="H33" s="85"/>
    </row>
    <row r="34" spans="2:8" ht="39.950000000000003" customHeight="1">
      <c r="B34" s="108" t="s">
        <v>482</v>
      </c>
      <c r="C34" s="105" t="s">
        <v>1670</v>
      </c>
      <c r="D34" s="106" t="s">
        <v>1658</v>
      </c>
      <c r="E34" s="107">
        <v>3363596</v>
      </c>
      <c r="F34" s="103" t="s">
        <v>1671</v>
      </c>
      <c r="H34" s="85"/>
    </row>
    <row r="35" spans="2:8" ht="30" customHeight="1">
      <c r="B35" s="108" t="s">
        <v>477</v>
      </c>
      <c r="C35" s="105" t="s">
        <v>1669</v>
      </c>
      <c r="D35" s="106" t="s">
        <v>1664</v>
      </c>
      <c r="E35" s="107">
        <v>3021518</v>
      </c>
      <c r="F35" s="103" t="s">
        <v>1672</v>
      </c>
      <c r="H35" s="85"/>
    </row>
    <row r="36" spans="2:8" ht="20.100000000000001" customHeight="1">
      <c r="B36" s="108"/>
      <c r="C36" s="109" t="s">
        <v>1673</v>
      </c>
      <c r="D36" s="106"/>
      <c r="E36" s="107">
        <v>1</v>
      </c>
      <c r="F36" s="103"/>
      <c r="H36" s="85"/>
    </row>
    <row r="37" spans="2:8" ht="39.950000000000003" customHeight="1">
      <c r="B37" s="104" t="s">
        <v>1674</v>
      </c>
      <c r="C37" s="105" t="s">
        <v>1675</v>
      </c>
      <c r="D37" s="106" t="s">
        <v>1676</v>
      </c>
      <c r="E37" s="107">
        <v>2450455</v>
      </c>
      <c r="F37" s="103" t="s">
        <v>1677</v>
      </c>
      <c r="H37" s="85"/>
    </row>
    <row r="38" spans="2:8" ht="39.950000000000003" customHeight="1">
      <c r="B38" s="104" t="s">
        <v>1678</v>
      </c>
      <c r="C38" s="105" t="s">
        <v>1675</v>
      </c>
      <c r="D38" s="106" t="s">
        <v>1664</v>
      </c>
      <c r="E38" s="107">
        <v>2288227</v>
      </c>
      <c r="F38" s="103" t="s">
        <v>1679</v>
      </c>
      <c r="H38" s="85"/>
    </row>
    <row r="39" spans="2:8" ht="30" customHeight="1">
      <c r="B39" s="104" t="s">
        <v>1680</v>
      </c>
      <c r="C39" s="105" t="s">
        <v>1675</v>
      </c>
      <c r="D39" s="106" t="s">
        <v>1618</v>
      </c>
      <c r="E39" s="107">
        <v>2067806</v>
      </c>
      <c r="F39" s="103" t="s">
        <v>1681</v>
      </c>
      <c r="H39" s="85"/>
    </row>
    <row r="40" spans="2:8" ht="30" customHeight="1">
      <c r="B40" s="104" t="s">
        <v>1682</v>
      </c>
      <c r="C40" s="105" t="s">
        <v>1675</v>
      </c>
      <c r="D40" s="106" t="s">
        <v>1606</v>
      </c>
      <c r="E40" s="107">
        <v>1872411</v>
      </c>
      <c r="F40" s="103" t="s">
        <v>1683</v>
      </c>
      <c r="H40" s="85"/>
    </row>
    <row r="41" spans="2:8" ht="39.950000000000003" customHeight="1">
      <c r="B41" s="104" t="s">
        <v>1684</v>
      </c>
      <c r="C41" s="105" t="s">
        <v>1685</v>
      </c>
      <c r="D41" s="106">
        <v>22</v>
      </c>
      <c r="E41" s="107">
        <v>2681383</v>
      </c>
      <c r="F41" s="103" t="s">
        <v>1686</v>
      </c>
      <c r="H41" s="85"/>
    </row>
    <row r="42" spans="2:8" ht="39.950000000000003" customHeight="1">
      <c r="B42" s="104" t="s">
        <v>1687</v>
      </c>
      <c r="C42" s="105" t="s">
        <v>1685</v>
      </c>
      <c r="D42" s="106" t="s">
        <v>1658</v>
      </c>
      <c r="E42" s="107">
        <v>2463273</v>
      </c>
      <c r="F42" s="103" t="s">
        <v>1688</v>
      </c>
      <c r="H42" s="85"/>
    </row>
    <row r="43" spans="2:8" ht="39.950000000000003" customHeight="1">
      <c r="B43" s="104" t="s">
        <v>1689</v>
      </c>
      <c r="C43" s="105" t="s">
        <v>1685</v>
      </c>
      <c r="D43" s="106" t="s">
        <v>1676</v>
      </c>
      <c r="E43" s="107">
        <v>2450455</v>
      </c>
      <c r="F43" s="103" t="s">
        <v>1690</v>
      </c>
      <c r="H43" s="85"/>
    </row>
    <row r="44" spans="2:8" ht="39.950000000000003" customHeight="1">
      <c r="B44" s="104" t="s">
        <v>1691</v>
      </c>
      <c r="C44" s="105" t="s">
        <v>1685</v>
      </c>
      <c r="D44" s="106" t="s">
        <v>1692</v>
      </c>
      <c r="E44" s="107">
        <v>2377184</v>
      </c>
      <c r="F44" s="103" t="s">
        <v>1693</v>
      </c>
      <c r="H44" s="85"/>
    </row>
    <row r="45" spans="2:8" ht="39.950000000000003" customHeight="1">
      <c r="B45" s="104" t="s">
        <v>1694</v>
      </c>
      <c r="C45" s="105" t="s">
        <v>1685</v>
      </c>
      <c r="D45" s="106" t="s">
        <v>1664</v>
      </c>
      <c r="E45" s="107">
        <v>2288227</v>
      </c>
      <c r="F45" s="103" t="s">
        <v>1695</v>
      </c>
      <c r="H45" s="85"/>
    </row>
    <row r="46" spans="2:8" ht="39.950000000000003" customHeight="1">
      <c r="B46" s="104" t="s">
        <v>1696</v>
      </c>
      <c r="C46" s="105" t="s">
        <v>1685</v>
      </c>
      <c r="D46" s="106" t="s">
        <v>1600</v>
      </c>
      <c r="E46" s="107">
        <v>2149224</v>
      </c>
      <c r="F46" s="103" t="s">
        <v>1695</v>
      </c>
      <c r="H46" s="85"/>
    </row>
    <row r="47" spans="2:8" ht="20.100000000000001" customHeight="1">
      <c r="B47" s="108"/>
      <c r="C47" s="109" t="s">
        <v>1697</v>
      </c>
      <c r="D47" s="106"/>
      <c r="E47" s="107">
        <v>1</v>
      </c>
      <c r="F47" s="103"/>
      <c r="H47" s="85"/>
    </row>
    <row r="48" spans="2:8" ht="50.1" customHeight="1">
      <c r="B48" s="104" t="s">
        <v>1698</v>
      </c>
      <c r="C48" s="105" t="s">
        <v>1699</v>
      </c>
      <c r="D48" s="106" t="s">
        <v>1700</v>
      </c>
      <c r="E48" s="107">
        <v>2515737</v>
      </c>
      <c r="F48" s="103" t="s">
        <v>1701</v>
      </c>
      <c r="H48" s="85"/>
    </row>
    <row r="49" spans="2:8" ht="39.950000000000003" customHeight="1">
      <c r="B49" s="104" t="s">
        <v>1702</v>
      </c>
      <c r="C49" s="105" t="s">
        <v>1699</v>
      </c>
      <c r="D49" s="106" t="s">
        <v>1703</v>
      </c>
      <c r="E49" s="107">
        <v>2395321</v>
      </c>
      <c r="F49" s="103" t="s">
        <v>1704</v>
      </c>
      <c r="H49" s="85"/>
    </row>
    <row r="50" spans="2:8" ht="30" customHeight="1">
      <c r="B50" s="104" t="s">
        <v>1705</v>
      </c>
      <c r="C50" s="105" t="s">
        <v>1699</v>
      </c>
      <c r="D50" s="106" t="s">
        <v>1642</v>
      </c>
      <c r="E50" s="107">
        <v>2377184</v>
      </c>
      <c r="F50" s="103" t="s">
        <v>1706</v>
      </c>
      <c r="H50" s="85"/>
    </row>
    <row r="51" spans="2:8" ht="30" customHeight="1">
      <c r="B51" s="104" t="s">
        <v>1707</v>
      </c>
      <c r="C51" s="105" t="s">
        <v>1699</v>
      </c>
      <c r="D51" s="106" t="s">
        <v>1708</v>
      </c>
      <c r="E51" s="107">
        <v>2149224</v>
      </c>
      <c r="F51" s="103" t="s">
        <v>1709</v>
      </c>
      <c r="H51" s="85"/>
    </row>
    <row r="52" spans="2:8" ht="30" customHeight="1">
      <c r="B52" s="104" t="s">
        <v>1710</v>
      </c>
      <c r="C52" s="105" t="s">
        <v>1699</v>
      </c>
      <c r="D52" s="106" t="s">
        <v>1658</v>
      </c>
      <c r="E52" s="107">
        <v>1872411</v>
      </c>
      <c r="F52" s="103" t="s">
        <v>1711</v>
      </c>
      <c r="H52" s="85"/>
    </row>
    <row r="53" spans="2:8" ht="30" customHeight="1">
      <c r="B53" s="104" t="s">
        <v>1712</v>
      </c>
      <c r="C53" s="105" t="s">
        <v>1699</v>
      </c>
      <c r="D53" s="106" t="s">
        <v>1692</v>
      </c>
      <c r="E53" s="107">
        <v>1755605</v>
      </c>
      <c r="F53" s="103" t="s">
        <v>1713</v>
      </c>
      <c r="H53" s="85"/>
    </row>
    <row r="54" spans="2:8" ht="30" customHeight="1">
      <c r="B54" s="104" t="s">
        <v>1714</v>
      </c>
      <c r="C54" s="105" t="s">
        <v>1699</v>
      </c>
      <c r="D54" s="106" t="s">
        <v>1664</v>
      </c>
      <c r="E54" s="107">
        <v>1634536</v>
      </c>
      <c r="F54" s="103" t="s">
        <v>1715</v>
      </c>
      <c r="H54" s="85"/>
    </row>
    <row r="55" spans="2:8" ht="30" customHeight="1">
      <c r="B55" s="104" t="s">
        <v>1716</v>
      </c>
      <c r="C55" s="105" t="s">
        <v>1699</v>
      </c>
      <c r="D55" s="106" t="s">
        <v>1717</v>
      </c>
      <c r="E55" s="107">
        <v>1610343</v>
      </c>
      <c r="F55" s="103" t="s">
        <v>1718</v>
      </c>
      <c r="H55" s="85"/>
    </row>
    <row r="56" spans="2:8" ht="30" customHeight="1">
      <c r="B56" s="104" t="s">
        <v>1719</v>
      </c>
      <c r="C56" s="105" t="s">
        <v>1699</v>
      </c>
      <c r="D56" s="106" t="s">
        <v>1618</v>
      </c>
      <c r="E56" s="107">
        <v>1558772</v>
      </c>
      <c r="F56" s="103" t="s">
        <v>1720</v>
      </c>
      <c r="H56" s="85"/>
    </row>
    <row r="57" spans="2:8" ht="30" customHeight="1">
      <c r="B57" s="104" t="s">
        <v>1721</v>
      </c>
      <c r="C57" s="105" t="s">
        <v>1722</v>
      </c>
      <c r="D57" s="106" t="s">
        <v>1692</v>
      </c>
      <c r="E57" s="107">
        <v>1755605</v>
      </c>
      <c r="F57" s="103" t="s">
        <v>1713</v>
      </c>
      <c r="H57" s="85"/>
    </row>
    <row r="58" spans="2:8" ht="50.1" customHeight="1">
      <c r="B58" s="104" t="s">
        <v>1723</v>
      </c>
      <c r="C58" s="105" t="s">
        <v>1724</v>
      </c>
      <c r="D58" s="106" t="s">
        <v>1700</v>
      </c>
      <c r="E58" s="107">
        <v>2515737</v>
      </c>
      <c r="F58" s="103" t="s">
        <v>1701</v>
      </c>
      <c r="H58" s="85"/>
    </row>
    <row r="59" spans="2:8" ht="30" customHeight="1">
      <c r="B59" s="104" t="s">
        <v>1725</v>
      </c>
      <c r="C59" s="105" t="s">
        <v>1726</v>
      </c>
      <c r="D59" s="106" t="s">
        <v>1642</v>
      </c>
      <c r="E59" s="107">
        <v>2377184</v>
      </c>
      <c r="F59" s="103" t="s">
        <v>1706</v>
      </c>
      <c r="H59" s="85"/>
    </row>
    <row r="60" spans="2:8" ht="30" customHeight="1">
      <c r="B60" s="104" t="s">
        <v>1727</v>
      </c>
      <c r="C60" s="105" t="s">
        <v>1726</v>
      </c>
      <c r="D60" s="106" t="s">
        <v>1708</v>
      </c>
      <c r="E60" s="107">
        <v>2149224</v>
      </c>
      <c r="F60" s="103" t="s">
        <v>1709</v>
      </c>
      <c r="H60" s="85"/>
    </row>
    <row r="61" spans="2:8" ht="30" customHeight="1">
      <c r="B61" s="104" t="s">
        <v>1728</v>
      </c>
      <c r="C61" s="105" t="s">
        <v>1726</v>
      </c>
      <c r="D61" s="106" t="s">
        <v>1658</v>
      </c>
      <c r="E61" s="107">
        <v>1872411</v>
      </c>
      <c r="F61" s="103" t="s">
        <v>1711</v>
      </c>
      <c r="H61" s="85"/>
    </row>
    <row r="62" spans="2:8" ht="30" customHeight="1">
      <c r="B62" s="104" t="s">
        <v>1729</v>
      </c>
      <c r="C62" s="105" t="s">
        <v>1726</v>
      </c>
      <c r="D62" s="106" t="s">
        <v>1692</v>
      </c>
      <c r="E62" s="107">
        <v>1755605</v>
      </c>
      <c r="F62" s="103" t="s">
        <v>1713</v>
      </c>
      <c r="H62" s="85"/>
    </row>
    <row r="63" spans="2:8" ht="30" customHeight="1">
      <c r="B63" s="104" t="s">
        <v>1730</v>
      </c>
      <c r="C63" s="105" t="s">
        <v>1726</v>
      </c>
      <c r="D63" s="106" t="s">
        <v>1664</v>
      </c>
      <c r="E63" s="107">
        <v>1634536</v>
      </c>
      <c r="F63" s="103" t="s">
        <v>1715</v>
      </c>
      <c r="H63" s="85"/>
    </row>
    <row r="64" spans="2:8" ht="30" customHeight="1">
      <c r="B64" s="104" t="s">
        <v>1731</v>
      </c>
      <c r="C64" s="105" t="s">
        <v>1726</v>
      </c>
      <c r="D64" s="106" t="s">
        <v>1600</v>
      </c>
      <c r="E64" s="107">
        <v>1559303</v>
      </c>
      <c r="F64" s="103" t="s">
        <v>1732</v>
      </c>
      <c r="H64" s="85"/>
    </row>
    <row r="65" spans="2:8" ht="30" customHeight="1">
      <c r="B65" s="104" t="s">
        <v>1733</v>
      </c>
      <c r="C65" s="105" t="s">
        <v>1734</v>
      </c>
      <c r="D65" s="106" t="s">
        <v>1652</v>
      </c>
      <c r="E65" s="107">
        <v>2002675</v>
      </c>
      <c r="F65" s="103" t="s">
        <v>1735</v>
      </c>
      <c r="H65" s="85"/>
    </row>
    <row r="66" spans="2:8" ht="30" customHeight="1">
      <c r="B66" s="104" t="s">
        <v>1736</v>
      </c>
      <c r="C66" s="105" t="s">
        <v>1737</v>
      </c>
      <c r="D66" s="106" t="s">
        <v>1692</v>
      </c>
      <c r="E66" s="107">
        <v>1755605</v>
      </c>
      <c r="F66" s="103" t="s">
        <v>1713</v>
      </c>
      <c r="H66" s="85"/>
    </row>
    <row r="67" spans="2:8" ht="30" customHeight="1">
      <c r="B67" s="104" t="s">
        <v>1738</v>
      </c>
      <c r="C67" s="105" t="s">
        <v>1739</v>
      </c>
      <c r="D67" s="106" t="s">
        <v>1600</v>
      </c>
      <c r="E67" s="107">
        <v>1559303</v>
      </c>
      <c r="F67" s="103" t="s">
        <v>1732</v>
      </c>
      <c r="H67" s="85"/>
    </row>
    <row r="68" spans="2:8" ht="30" customHeight="1" thickBot="1">
      <c r="B68" s="110" t="s">
        <v>1740</v>
      </c>
      <c r="C68" s="111" t="s">
        <v>1739</v>
      </c>
      <c r="D68" s="112" t="s">
        <v>1618</v>
      </c>
      <c r="E68" s="113">
        <v>1558772</v>
      </c>
      <c r="F68" s="114" t="s">
        <v>1720</v>
      </c>
      <c r="H68" s="85"/>
    </row>
  </sheetData>
  <mergeCells count="4">
    <mergeCell ref="B2:B3"/>
    <mergeCell ref="C2:C3"/>
    <mergeCell ref="D2:D3"/>
    <mergeCell ref="F2:F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4"/>
  <sheetViews>
    <sheetView workbookViewId="0">
      <pane xSplit="2" ySplit="2" topLeftCell="C3" activePane="bottomRight" state="frozen"/>
      <selection pane="topRight" activeCell="C1" sqref="C1"/>
      <selection pane="bottomLeft" activeCell="A2" sqref="A2"/>
      <selection pane="bottomRight" activeCell="C3" sqref="C3"/>
    </sheetView>
  </sheetViews>
  <sheetFormatPr baseColWidth="10" defaultRowHeight="14.25"/>
  <cols>
    <col min="1" max="1" width="10.140625" style="64" bestFit="1" customWidth="1"/>
    <col min="2" max="2" width="17" style="64" bestFit="1" customWidth="1"/>
    <col min="3" max="3" width="12.42578125" style="64" bestFit="1" customWidth="1"/>
    <col min="4" max="4" width="11.28515625" style="64" bestFit="1" customWidth="1"/>
    <col min="5" max="5" width="12.85546875" style="64" bestFit="1" customWidth="1"/>
    <col min="6" max="6" width="11.28515625" style="64" bestFit="1" customWidth="1"/>
    <col min="7" max="24" width="11.42578125" style="64"/>
    <col min="25" max="25" width="12.140625" style="64" bestFit="1" customWidth="1"/>
    <col min="26" max="16384" width="11.42578125" style="64"/>
  </cols>
  <sheetData>
    <row r="1" spans="1:34">
      <c r="C1" s="64">
        <v>1</v>
      </c>
      <c r="D1" s="64">
        <v>2</v>
      </c>
      <c r="E1" s="64">
        <v>3</v>
      </c>
      <c r="F1" s="64">
        <v>4</v>
      </c>
      <c r="G1" s="64">
        <v>5</v>
      </c>
      <c r="H1" s="64">
        <v>6</v>
      </c>
      <c r="I1" s="64">
        <v>7</v>
      </c>
      <c r="J1" s="64">
        <v>8</v>
      </c>
      <c r="K1" s="64">
        <v>9</v>
      </c>
      <c r="L1" s="64">
        <v>10</v>
      </c>
      <c r="M1" s="64">
        <v>11</v>
      </c>
      <c r="N1" s="64">
        <v>12</v>
      </c>
      <c r="O1" s="64">
        <v>13</v>
      </c>
      <c r="P1" s="64">
        <v>14</v>
      </c>
      <c r="S1" s="64">
        <v>15</v>
      </c>
      <c r="T1" s="64">
        <v>16</v>
      </c>
      <c r="U1" s="64">
        <v>17</v>
      </c>
      <c r="V1" s="64">
        <v>18</v>
      </c>
      <c r="W1" s="64">
        <v>19</v>
      </c>
      <c r="X1" s="64">
        <v>20</v>
      </c>
      <c r="Y1" s="64">
        <v>21</v>
      </c>
      <c r="Z1" s="64">
        <v>22</v>
      </c>
      <c r="AA1" s="64">
        <v>23</v>
      </c>
      <c r="AB1" s="64">
        <v>24</v>
      </c>
      <c r="AC1" s="64">
        <v>25</v>
      </c>
      <c r="AD1" s="64">
        <v>26</v>
      </c>
      <c r="AE1" s="64">
        <v>27</v>
      </c>
      <c r="AF1" s="64">
        <v>28</v>
      </c>
      <c r="AG1" s="64">
        <v>29</v>
      </c>
      <c r="AH1" s="64">
        <v>30</v>
      </c>
    </row>
    <row r="2" spans="1:34" s="65" customFormat="1" ht="69.75" customHeight="1">
      <c r="C2" s="66" t="s">
        <v>428</v>
      </c>
      <c r="D2" s="66" t="s">
        <v>429</v>
      </c>
      <c r="E2" s="66" t="s">
        <v>430</v>
      </c>
      <c r="F2" s="66" t="s">
        <v>431</v>
      </c>
      <c r="G2" s="66" t="s">
        <v>432</v>
      </c>
      <c r="H2" s="66" t="s">
        <v>433</v>
      </c>
      <c r="I2" s="66" t="s">
        <v>434</v>
      </c>
      <c r="J2" s="66" t="s">
        <v>435</v>
      </c>
      <c r="K2" s="66" t="s">
        <v>436</v>
      </c>
      <c r="L2" s="66" t="s">
        <v>437</v>
      </c>
      <c r="M2" s="66" t="s">
        <v>438</v>
      </c>
      <c r="N2" s="66" t="s">
        <v>439</v>
      </c>
      <c r="O2" s="66" t="s">
        <v>440</v>
      </c>
      <c r="P2" s="66" t="s">
        <v>441</v>
      </c>
      <c r="Q2" s="66" t="s">
        <v>442</v>
      </c>
      <c r="R2" s="66" t="s">
        <v>441</v>
      </c>
      <c r="S2" s="66" t="s">
        <v>443</v>
      </c>
      <c r="T2" s="66" t="s">
        <v>444</v>
      </c>
      <c r="U2" s="66" t="s">
        <v>445</v>
      </c>
      <c r="V2" s="66" t="s">
        <v>446</v>
      </c>
      <c r="W2" s="66" t="s">
        <v>447</v>
      </c>
      <c r="X2" s="66" t="s">
        <v>448</v>
      </c>
      <c r="Y2" s="66" t="s">
        <v>449</v>
      </c>
      <c r="Z2" s="66" t="s">
        <v>450</v>
      </c>
      <c r="AA2" s="66" t="s">
        <v>451</v>
      </c>
      <c r="AB2" s="66" t="s">
        <v>452</v>
      </c>
      <c r="AC2" s="66" t="s">
        <v>453</v>
      </c>
      <c r="AD2" s="66" t="s">
        <v>454</v>
      </c>
      <c r="AE2" s="66" t="s">
        <v>455</v>
      </c>
      <c r="AF2" s="66" t="s">
        <v>456</v>
      </c>
      <c r="AG2" s="66" t="s">
        <v>457</v>
      </c>
      <c r="AH2" s="66" t="s">
        <v>458</v>
      </c>
    </row>
    <row r="3" spans="1:34" s="67" customFormat="1" ht="12">
      <c r="A3" s="67" t="s">
        <v>459</v>
      </c>
      <c r="B3" s="67" t="s">
        <v>460</v>
      </c>
      <c r="C3" s="68">
        <v>21519</v>
      </c>
      <c r="D3" s="68">
        <v>6290</v>
      </c>
      <c r="E3" s="68"/>
      <c r="F3" s="68">
        <v>10928</v>
      </c>
      <c r="G3" s="68">
        <v>56426</v>
      </c>
      <c r="H3" s="68">
        <v>21200</v>
      </c>
      <c r="I3" s="68">
        <v>74361</v>
      </c>
      <c r="J3" s="68">
        <v>13794</v>
      </c>
      <c r="K3" s="68">
        <v>12889</v>
      </c>
      <c r="L3" s="68">
        <v>8955</v>
      </c>
      <c r="M3" s="68">
        <v>16473</v>
      </c>
      <c r="N3" s="68">
        <v>23083</v>
      </c>
      <c r="O3" s="68">
        <v>13441</v>
      </c>
      <c r="P3" s="68">
        <f>+Q3+R3</f>
        <v>80508</v>
      </c>
      <c r="Q3" s="68">
        <v>40964</v>
      </c>
      <c r="R3" s="68">
        <v>39544</v>
      </c>
      <c r="S3" s="68">
        <v>49396</v>
      </c>
      <c r="T3" s="68">
        <v>49566</v>
      </c>
      <c r="U3" s="68">
        <v>1361</v>
      </c>
      <c r="V3" s="68">
        <v>52144</v>
      </c>
      <c r="W3" s="68">
        <v>15599</v>
      </c>
      <c r="X3" s="68">
        <v>12257</v>
      </c>
      <c r="Y3" s="68">
        <v>107893</v>
      </c>
      <c r="Z3" s="68">
        <v>12454</v>
      </c>
      <c r="AA3" s="68"/>
      <c r="AB3" s="68">
        <v>13955</v>
      </c>
      <c r="AC3" s="68"/>
      <c r="AD3" s="68"/>
      <c r="AE3" s="68"/>
      <c r="AF3" s="68"/>
      <c r="AG3" s="68">
        <v>40089</v>
      </c>
      <c r="AH3" s="68">
        <v>15800</v>
      </c>
    </row>
    <row r="4" spans="1:34" s="67" customFormat="1" ht="12">
      <c r="B4" s="67" t="s">
        <v>461</v>
      </c>
      <c r="C4" s="68">
        <v>392</v>
      </c>
      <c r="D4" s="68"/>
      <c r="E4" s="68"/>
      <c r="F4" s="68"/>
      <c r="G4" s="68">
        <v>327</v>
      </c>
      <c r="H4" s="68">
        <v>162</v>
      </c>
      <c r="I4" s="68">
        <v>633</v>
      </c>
      <c r="J4" s="68">
        <v>92</v>
      </c>
      <c r="K4" s="68">
        <v>91</v>
      </c>
      <c r="L4" s="68">
        <v>226</v>
      </c>
      <c r="M4" s="68"/>
      <c r="N4" s="68">
        <v>197</v>
      </c>
      <c r="O4" s="68">
        <v>121</v>
      </c>
      <c r="P4" s="68">
        <f>+Q4+R4</f>
        <v>416</v>
      </c>
      <c r="Q4" s="68"/>
      <c r="R4" s="68">
        <v>416</v>
      </c>
      <c r="S4" s="68">
        <v>454</v>
      </c>
      <c r="T4" s="68">
        <v>479</v>
      </c>
      <c r="U4" s="68"/>
      <c r="V4" s="68">
        <v>436</v>
      </c>
      <c r="W4" s="68">
        <v>138</v>
      </c>
      <c r="X4" s="68">
        <v>88</v>
      </c>
      <c r="Y4" s="68">
        <v>418</v>
      </c>
      <c r="Z4" s="68"/>
      <c r="AA4" s="68"/>
      <c r="AB4" s="68"/>
      <c r="AC4" s="68"/>
      <c r="AD4" s="68"/>
      <c r="AE4" s="68"/>
      <c r="AF4" s="68"/>
      <c r="AG4" s="68">
        <v>47</v>
      </c>
      <c r="AH4" s="68"/>
    </row>
    <row r="5" spans="1:34" s="67" customFormat="1" ht="12">
      <c r="C5" s="69"/>
    </row>
    <row r="6" spans="1:34" s="67" customFormat="1" ht="12">
      <c r="A6" s="67" t="s">
        <v>462</v>
      </c>
      <c r="B6" s="67" t="s">
        <v>463</v>
      </c>
      <c r="C6" s="70">
        <v>12</v>
      </c>
      <c r="D6" s="70">
        <v>3.1</v>
      </c>
      <c r="E6" s="70"/>
      <c r="F6" s="70">
        <v>6.5</v>
      </c>
      <c r="G6" s="70">
        <v>43.7</v>
      </c>
      <c r="H6" s="70">
        <v>17.8</v>
      </c>
      <c r="I6" s="70">
        <v>75.7</v>
      </c>
      <c r="J6" s="70">
        <v>9.6</v>
      </c>
      <c r="K6" s="70">
        <v>20.9</v>
      </c>
      <c r="L6" s="70">
        <v>11.4</v>
      </c>
      <c r="M6" s="70">
        <v>11.6</v>
      </c>
      <c r="N6" s="70">
        <v>19.100000000000001</v>
      </c>
      <c r="O6" s="70">
        <v>8.4</v>
      </c>
      <c r="P6" s="70">
        <f t="shared" ref="P6:P18" si="0">+Q6+R6</f>
        <v>55.7</v>
      </c>
      <c r="Q6" s="70">
        <v>24.5</v>
      </c>
      <c r="R6" s="70">
        <v>31.2</v>
      </c>
      <c r="S6" s="70">
        <v>44.5</v>
      </c>
      <c r="T6" s="70">
        <v>33.799999999999997</v>
      </c>
      <c r="U6" s="70">
        <v>1.4</v>
      </c>
      <c r="V6" s="70">
        <v>32.200000000000003</v>
      </c>
      <c r="W6" s="70">
        <v>9.39</v>
      </c>
      <c r="X6" s="70">
        <v>7.2</v>
      </c>
      <c r="Y6" s="70">
        <v>83.7</v>
      </c>
      <c r="Z6" s="70">
        <v>27.3</v>
      </c>
      <c r="AA6" s="70"/>
      <c r="AB6" s="70">
        <v>5.6</v>
      </c>
      <c r="AC6" s="70"/>
      <c r="AD6" s="70"/>
      <c r="AE6" s="70"/>
      <c r="AF6" s="70"/>
      <c r="AG6" s="70">
        <v>129.4</v>
      </c>
      <c r="AH6" s="70"/>
    </row>
    <row r="7" spans="1:34" s="67" customFormat="1" ht="12">
      <c r="A7" s="67" t="s">
        <v>464</v>
      </c>
      <c r="B7" s="67" t="s">
        <v>465</v>
      </c>
      <c r="C7" s="70">
        <v>41</v>
      </c>
      <c r="D7" s="70">
        <v>11.9</v>
      </c>
      <c r="E7" s="70"/>
      <c r="F7" s="70">
        <v>20.6</v>
      </c>
      <c r="G7" s="70">
        <v>69.7</v>
      </c>
      <c r="H7" s="70">
        <v>43.1</v>
      </c>
      <c r="I7" s="70">
        <v>63.3</v>
      </c>
      <c r="J7" s="70">
        <v>11.9</v>
      </c>
      <c r="K7" s="70">
        <v>24.1</v>
      </c>
      <c r="L7" s="70">
        <v>17.2</v>
      </c>
      <c r="M7" s="70">
        <v>32.299999999999997</v>
      </c>
      <c r="N7" s="70">
        <v>31.6</v>
      </c>
      <c r="O7" s="70">
        <v>26.3</v>
      </c>
      <c r="P7" s="70">
        <f t="shared" si="0"/>
        <v>54.300000000000004</v>
      </c>
      <c r="Q7" s="70">
        <v>5.0999999999999996</v>
      </c>
      <c r="R7" s="70">
        <v>49.2</v>
      </c>
      <c r="S7" s="70">
        <v>57.6</v>
      </c>
      <c r="T7" s="70">
        <v>50.1</v>
      </c>
      <c r="U7" s="70">
        <v>2.2000000000000002</v>
      </c>
      <c r="V7" s="70">
        <v>57.5</v>
      </c>
      <c r="W7" s="70">
        <v>30.9</v>
      </c>
      <c r="X7" s="70">
        <v>25.2</v>
      </c>
      <c r="Y7" s="70">
        <v>275.60000000000002</v>
      </c>
      <c r="Z7" s="70">
        <v>41.7</v>
      </c>
      <c r="AA7" s="70"/>
      <c r="AB7" s="70">
        <v>15.9</v>
      </c>
      <c r="AC7" s="70"/>
      <c r="AD7" s="70"/>
      <c r="AE7" s="70"/>
      <c r="AF7" s="70"/>
      <c r="AG7" s="70">
        <v>154.9</v>
      </c>
      <c r="AH7" s="70"/>
    </row>
    <row r="8" spans="1:34" s="71" customFormat="1" ht="12">
      <c r="B8" s="71" t="s">
        <v>466</v>
      </c>
      <c r="C8" s="72">
        <v>6</v>
      </c>
      <c r="D8" s="72">
        <v>6.5</v>
      </c>
      <c r="E8" s="72"/>
      <c r="F8" s="72"/>
      <c r="G8" s="72"/>
      <c r="H8" s="72"/>
      <c r="I8" s="72"/>
      <c r="J8" s="72"/>
      <c r="K8" s="72"/>
      <c r="L8" s="72"/>
      <c r="M8" s="72">
        <v>9.6999999999999993</v>
      </c>
      <c r="N8" s="72"/>
      <c r="O8" s="72"/>
      <c r="P8" s="72">
        <f t="shared" si="0"/>
        <v>0</v>
      </c>
      <c r="Q8" s="72"/>
      <c r="R8" s="72"/>
      <c r="S8" s="72"/>
      <c r="T8" s="72"/>
      <c r="U8" s="72"/>
      <c r="V8" s="72"/>
      <c r="W8" s="72"/>
      <c r="X8" s="72"/>
      <c r="Y8" s="72"/>
      <c r="Z8" s="72"/>
      <c r="AA8" s="72"/>
      <c r="AB8" s="72"/>
      <c r="AC8" s="72"/>
      <c r="AD8" s="72"/>
      <c r="AE8" s="72"/>
      <c r="AF8" s="72"/>
      <c r="AG8" s="72"/>
      <c r="AH8" s="72"/>
    </row>
    <row r="9" spans="1:34" s="71" customFormat="1" ht="12">
      <c r="B9" s="71" t="s">
        <v>467</v>
      </c>
      <c r="C9" s="72">
        <v>20</v>
      </c>
      <c r="D9" s="72">
        <v>5.4</v>
      </c>
      <c r="E9" s="72"/>
      <c r="F9" s="72">
        <v>9.8000000000000007</v>
      </c>
      <c r="G9" s="72">
        <v>33.299999999999997</v>
      </c>
      <c r="H9" s="72">
        <v>11.7</v>
      </c>
      <c r="I9" s="72">
        <v>36.5</v>
      </c>
      <c r="J9" s="72">
        <v>16.8</v>
      </c>
      <c r="K9" s="72">
        <v>4.8</v>
      </c>
      <c r="L9" s="72">
        <v>4.8</v>
      </c>
      <c r="M9" s="72">
        <v>9.3000000000000007</v>
      </c>
      <c r="N9" s="72">
        <v>10.6</v>
      </c>
      <c r="O9" s="72">
        <v>9.6999999999999993</v>
      </c>
      <c r="P9" s="72">
        <f t="shared" si="0"/>
        <v>72.2</v>
      </c>
      <c r="Q9" s="72">
        <v>47.9</v>
      </c>
      <c r="R9" s="72">
        <v>24.3</v>
      </c>
      <c r="S9" s="72">
        <v>31.8</v>
      </c>
      <c r="T9" s="72">
        <v>40.700000000000003</v>
      </c>
      <c r="U9" s="72">
        <v>1.5</v>
      </c>
      <c r="V9" s="72">
        <v>53.9</v>
      </c>
      <c r="W9" s="72">
        <v>10.4</v>
      </c>
      <c r="X9" s="72">
        <v>8.3000000000000007</v>
      </c>
      <c r="Y9" s="72">
        <v>16.2</v>
      </c>
      <c r="Z9" s="72"/>
      <c r="AA9" s="72"/>
      <c r="AB9" s="72">
        <v>8.15</v>
      </c>
      <c r="AC9" s="72"/>
      <c r="AD9" s="72"/>
      <c r="AE9" s="72"/>
      <c r="AF9" s="72"/>
      <c r="AG9" s="72"/>
      <c r="AH9" s="72">
        <v>13.7</v>
      </c>
    </row>
    <row r="10" spans="1:34" s="73" customFormat="1">
      <c r="B10" s="71" t="s">
        <v>468</v>
      </c>
      <c r="D10" s="74"/>
      <c r="E10" s="74"/>
      <c r="F10" s="74"/>
      <c r="G10" s="72">
        <v>74.5</v>
      </c>
      <c r="H10" s="72">
        <v>13.4</v>
      </c>
      <c r="I10" s="72">
        <v>49.1</v>
      </c>
      <c r="J10" s="72"/>
      <c r="K10" s="72">
        <v>32.1</v>
      </c>
      <c r="L10" s="72">
        <v>16.2</v>
      </c>
      <c r="M10" s="72">
        <v>8.8000000000000007</v>
      </c>
      <c r="N10" s="72">
        <v>34.9</v>
      </c>
      <c r="O10" s="72"/>
      <c r="P10" s="72">
        <f t="shared" si="0"/>
        <v>25.4</v>
      </c>
      <c r="Q10" s="72"/>
      <c r="R10" s="72">
        <v>25.4</v>
      </c>
      <c r="S10" s="72">
        <v>33.700000000000003</v>
      </c>
      <c r="T10" s="72">
        <v>28</v>
      </c>
      <c r="U10" s="72"/>
      <c r="V10" s="72">
        <v>33.6</v>
      </c>
      <c r="W10" s="72"/>
      <c r="X10" s="72"/>
      <c r="Y10" s="72">
        <v>280.2</v>
      </c>
      <c r="Z10" s="72">
        <v>84.8</v>
      </c>
      <c r="AA10" s="72"/>
      <c r="AB10" s="72"/>
      <c r="AC10" s="72"/>
      <c r="AD10" s="72"/>
      <c r="AE10" s="72"/>
      <c r="AF10" s="72"/>
      <c r="AG10" s="72">
        <v>258.60000000000002</v>
      </c>
      <c r="AH10" s="72">
        <v>12.1</v>
      </c>
    </row>
    <row r="11" spans="1:34" s="73" customFormat="1">
      <c r="B11" s="71" t="s">
        <v>469</v>
      </c>
      <c r="G11" s="72">
        <v>138.19999999999999</v>
      </c>
      <c r="H11" s="72"/>
      <c r="I11" s="72">
        <v>137.6</v>
      </c>
      <c r="J11" s="72">
        <v>38.799999999999997</v>
      </c>
      <c r="K11" s="72"/>
      <c r="L11" s="72"/>
      <c r="M11" s="72"/>
      <c r="N11" s="72">
        <v>74.5</v>
      </c>
      <c r="O11" s="72"/>
      <c r="P11" s="72">
        <f t="shared" si="0"/>
        <v>115</v>
      </c>
      <c r="Q11" s="72"/>
      <c r="R11" s="72">
        <v>115</v>
      </c>
      <c r="S11" s="72">
        <v>145.80000000000001</v>
      </c>
      <c r="T11" s="72">
        <v>143.30000000000001</v>
      </c>
      <c r="U11" s="72"/>
      <c r="V11" s="72">
        <v>95.4</v>
      </c>
      <c r="W11" s="72"/>
      <c r="X11" s="72"/>
      <c r="Y11" s="72">
        <v>222.1</v>
      </c>
      <c r="Z11" s="72"/>
      <c r="AA11" s="72"/>
      <c r="AB11" s="72"/>
      <c r="AC11" s="72"/>
      <c r="AD11" s="72"/>
      <c r="AE11" s="72"/>
      <c r="AF11" s="72"/>
      <c r="AG11" s="72"/>
      <c r="AH11" s="72">
        <v>1.2</v>
      </c>
    </row>
    <row r="12" spans="1:34" s="73" customFormat="1">
      <c r="B12" s="71" t="s">
        <v>470</v>
      </c>
      <c r="G12" s="72">
        <v>165.2</v>
      </c>
      <c r="H12" s="72"/>
      <c r="I12" s="72">
        <v>137.6</v>
      </c>
      <c r="J12" s="72"/>
      <c r="K12" s="72"/>
      <c r="L12" s="72"/>
      <c r="M12" s="72"/>
      <c r="N12" s="72"/>
      <c r="O12" s="72"/>
      <c r="P12" s="72">
        <f t="shared" si="0"/>
        <v>0</v>
      </c>
      <c r="Q12" s="72"/>
      <c r="R12" s="72"/>
      <c r="S12" s="72"/>
      <c r="T12" s="72"/>
      <c r="U12" s="72"/>
      <c r="V12" s="72">
        <v>146.5</v>
      </c>
      <c r="W12" s="72"/>
      <c r="X12" s="72"/>
      <c r="Y12" s="72"/>
      <c r="Z12" s="72"/>
      <c r="AA12" s="72"/>
      <c r="AB12" s="72"/>
      <c r="AC12" s="72"/>
      <c r="AD12" s="72"/>
      <c r="AE12" s="72"/>
      <c r="AF12" s="72"/>
      <c r="AG12" s="72"/>
      <c r="AH12" s="72">
        <v>1.2</v>
      </c>
    </row>
    <row r="13" spans="1:34" s="73" customFormat="1">
      <c r="B13" s="71" t="s">
        <v>471</v>
      </c>
      <c r="G13" s="72"/>
      <c r="H13" s="72"/>
      <c r="I13" s="72"/>
      <c r="J13" s="72"/>
      <c r="K13" s="72"/>
      <c r="L13" s="72"/>
      <c r="M13" s="72"/>
      <c r="N13" s="72"/>
      <c r="O13" s="72"/>
      <c r="P13" s="72">
        <f t="shared" si="0"/>
        <v>0</v>
      </c>
      <c r="Q13" s="72"/>
      <c r="R13" s="72"/>
      <c r="S13" s="72"/>
      <c r="T13" s="72"/>
      <c r="U13" s="72"/>
      <c r="V13" s="72"/>
      <c r="W13" s="72"/>
      <c r="X13" s="72"/>
      <c r="Y13" s="72"/>
      <c r="Z13" s="72"/>
      <c r="AA13" s="72"/>
      <c r="AB13" s="72"/>
      <c r="AC13" s="72"/>
      <c r="AD13" s="72"/>
      <c r="AE13" s="72"/>
      <c r="AF13" s="72"/>
      <c r="AG13" s="72"/>
      <c r="AH13" s="72">
        <v>1.2</v>
      </c>
    </row>
    <row r="14" spans="1:34" s="73" customFormat="1">
      <c r="B14" s="71" t="s">
        <v>472</v>
      </c>
      <c r="G14" s="72"/>
      <c r="H14" s="72"/>
      <c r="I14" s="72"/>
      <c r="J14" s="72"/>
      <c r="K14" s="72"/>
      <c r="L14" s="72"/>
      <c r="M14" s="72"/>
      <c r="N14" s="72"/>
      <c r="O14" s="72"/>
      <c r="P14" s="72">
        <f t="shared" si="0"/>
        <v>0</v>
      </c>
      <c r="Q14" s="72"/>
      <c r="R14" s="72"/>
      <c r="S14" s="72"/>
      <c r="T14" s="72"/>
      <c r="U14" s="72"/>
      <c r="V14" s="72"/>
      <c r="W14" s="72"/>
      <c r="X14" s="72"/>
      <c r="Y14" s="72"/>
      <c r="Z14" s="72"/>
      <c r="AA14" s="72"/>
      <c r="AB14" s="72"/>
      <c r="AC14" s="72"/>
      <c r="AD14" s="72"/>
      <c r="AE14" s="72"/>
      <c r="AF14" s="72"/>
      <c r="AG14" s="72"/>
      <c r="AH14" s="72">
        <v>9.9</v>
      </c>
    </row>
    <row r="15" spans="1:34" s="71" customFormat="1" ht="12">
      <c r="B15" s="71" t="s">
        <v>473</v>
      </c>
      <c r="C15" s="72">
        <v>129</v>
      </c>
      <c r="D15" s="72">
        <v>33</v>
      </c>
      <c r="E15" s="72"/>
      <c r="F15" s="72">
        <v>49.6</v>
      </c>
      <c r="G15" s="72">
        <v>58.9</v>
      </c>
      <c r="H15" s="72">
        <v>136.9</v>
      </c>
      <c r="I15" s="72">
        <v>140.1</v>
      </c>
      <c r="J15" s="72">
        <v>35.5</v>
      </c>
      <c r="K15" s="72">
        <v>86.6</v>
      </c>
      <c r="L15" s="72">
        <v>62.1</v>
      </c>
      <c r="M15" s="72">
        <v>102.9</v>
      </c>
      <c r="N15" s="72">
        <v>76.900000000000006</v>
      </c>
      <c r="O15" s="72">
        <v>83.3</v>
      </c>
      <c r="P15" s="72">
        <f t="shared" si="0"/>
        <v>118.3</v>
      </c>
      <c r="Q15" s="72"/>
      <c r="R15" s="72">
        <v>118.3</v>
      </c>
      <c r="S15" s="72">
        <v>149.6</v>
      </c>
      <c r="T15" s="72">
        <v>149.4</v>
      </c>
      <c r="U15" s="72">
        <v>6.9</v>
      </c>
      <c r="V15" s="72"/>
      <c r="W15" s="72">
        <v>94.1</v>
      </c>
      <c r="X15" s="72">
        <v>74.3</v>
      </c>
      <c r="Y15" s="72">
        <v>312.16000000000003</v>
      </c>
      <c r="Z15" s="72">
        <v>40</v>
      </c>
      <c r="AA15" s="72"/>
      <c r="AB15" s="72">
        <v>98.5</v>
      </c>
      <c r="AC15" s="72"/>
      <c r="AD15" s="72"/>
      <c r="AE15" s="72"/>
      <c r="AF15" s="72"/>
      <c r="AG15" s="72">
        <v>108.6</v>
      </c>
      <c r="AH15" s="72">
        <v>12.4</v>
      </c>
    </row>
    <row r="16" spans="1:34" s="73" customFormat="1">
      <c r="B16" s="71" t="s">
        <v>474</v>
      </c>
      <c r="G16" s="72">
        <v>7.9</v>
      </c>
      <c r="H16" s="72"/>
      <c r="I16" s="72">
        <v>12.9</v>
      </c>
      <c r="J16" s="72">
        <v>5.8</v>
      </c>
      <c r="K16" s="72"/>
      <c r="L16" s="72"/>
      <c r="N16" s="72">
        <v>7.9</v>
      </c>
      <c r="O16" s="72"/>
      <c r="P16" s="72">
        <f t="shared" si="0"/>
        <v>7.9</v>
      </c>
      <c r="Q16" s="72"/>
      <c r="R16" s="72">
        <v>7.9</v>
      </c>
      <c r="S16" s="72">
        <v>7.8</v>
      </c>
      <c r="T16" s="72">
        <v>7.7</v>
      </c>
      <c r="U16" s="72"/>
      <c r="V16" s="72">
        <v>5.9</v>
      </c>
      <c r="W16" s="72"/>
      <c r="X16" s="72"/>
      <c r="Y16" s="72">
        <v>9.8000000000000007</v>
      </c>
      <c r="Z16" s="72"/>
      <c r="AA16" s="72"/>
      <c r="AB16" s="72"/>
      <c r="AC16" s="72"/>
      <c r="AD16" s="72"/>
      <c r="AE16" s="72"/>
      <c r="AF16" s="72"/>
      <c r="AG16" s="72"/>
      <c r="AH16" s="72">
        <v>5</v>
      </c>
    </row>
    <row r="17" spans="2:34">
      <c r="B17" s="67" t="s">
        <v>475</v>
      </c>
      <c r="G17" s="70"/>
      <c r="H17" s="70"/>
      <c r="I17" s="70"/>
      <c r="J17" s="70"/>
      <c r="K17" s="70"/>
      <c r="L17" s="70"/>
      <c r="N17" s="70"/>
      <c r="O17" s="70"/>
      <c r="P17" s="70">
        <f t="shared" si="0"/>
        <v>71.3</v>
      </c>
      <c r="Q17" s="70">
        <v>71.3</v>
      </c>
      <c r="R17" s="70"/>
      <c r="S17" s="70"/>
      <c r="T17" s="70"/>
      <c r="U17" s="70"/>
      <c r="V17" s="70"/>
      <c r="W17" s="70"/>
      <c r="X17" s="70"/>
      <c r="Y17" s="70"/>
      <c r="Z17" s="70"/>
      <c r="AA17" s="70"/>
      <c r="AB17" s="70"/>
      <c r="AC17" s="70"/>
      <c r="AD17" s="70"/>
      <c r="AE17" s="70"/>
      <c r="AF17" s="70"/>
      <c r="AG17" s="70"/>
      <c r="AH17" s="70"/>
    </row>
    <row r="18" spans="2:34">
      <c r="B18" s="67" t="s">
        <v>476</v>
      </c>
      <c r="G18" s="70"/>
      <c r="H18" s="70"/>
      <c r="I18" s="70"/>
      <c r="J18" s="70"/>
      <c r="K18" s="70"/>
      <c r="L18" s="70"/>
      <c r="P18" s="70">
        <f t="shared" si="0"/>
        <v>34.1</v>
      </c>
      <c r="Q18" s="70">
        <v>34.1</v>
      </c>
      <c r="R18" s="70"/>
      <c r="S18" s="70"/>
      <c r="T18" s="70"/>
      <c r="U18" s="70"/>
      <c r="V18" s="70"/>
      <c r="W18" s="70"/>
      <c r="X18" s="70"/>
      <c r="Y18" s="70"/>
      <c r="Z18" s="70"/>
      <c r="AA18" s="70"/>
      <c r="AB18" s="70"/>
      <c r="AC18" s="70"/>
      <c r="AD18" s="70"/>
      <c r="AE18" s="70"/>
      <c r="AF18" s="70"/>
      <c r="AG18" s="70"/>
      <c r="AH18" s="70"/>
    </row>
    <row r="19" spans="2:34">
      <c r="B19" s="67"/>
      <c r="G19" s="70"/>
      <c r="H19" s="70"/>
      <c r="I19" s="70"/>
      <c r="J19" s="70"/>
      <c r="K19" s="70"/>
      <c r="L19" s="70"/>
      <c r="Q19" s="70"/>
      <c r="R19" s="70"/>
      <c r="S19" s="70"/>
      <c r="T19" s="70"/>
      <c r="U19" s="70"/>
      <c r="V19" s="70"/>
      <c r="W19" s="70"/>
      <c r="X19" s="70"/>
      <c r="Y19" s="70"/>
      <c r="AE19" s="70"/>
      <c r="AF19" s="70"/>
      <c r="AG19" s="70"/>
      <c r="AH19" s="70"/>
    </row>
    <row r="20" spans="2:34">
      <c r="B20" s="67"/>
      <c r="AE20" s="70"/>
      <c r="AF20" s="70"/>
      <c r="AG20" s="70"/>
      <c r="AH20" s="70"/>
    </row>
    <row r="21" spans="2:34">
      <c r="B21" s="67"/>
    </row>
    <row r="22" spans="2:34">
      <c r="B22" s="67"/>
    </row>
    <row r="23" spans="2:34">
      <c r="B23" s="67"/>
    </row>
    <row r="24" spans="2:34">
      <c r="B24" s="67"/>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85" zoomScaleNormal="85" workbookViewId="0"/>
  </sheetViews>
  <sheetFormatPr baseColWidth="10" defaultRowHeight="15"/>
  <cols>
    <col min="1" max="1" width="11.42578125" style="79"/>
    <col min="2" max="2" width="84.85546875" style="79" customWidth="1"/>
    <col min="3" max="6" width="11.42578125" style="79"/>
    <col min="7" max="18" width="11.42578125" style="79" customWidth="1"/>
    <col min="19" max="19" width="11.42578125" style="79"/>
    <col min="20" max="20" width="14.5703125" style="79" bestFit="1" customWidth="1"/>
    <col min="21" max="16384" width="11.42578125" style="79"/>
  </cols>
  <sheetData/>
  <phoneticPr fontId="43"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cols>
    <col min="1" max="1" width="8.28515625" bestFit="1" customWidth="1"/>
    <col min="2" max="2" width="52.140625" customWidth="1"/>
    <col min="3" max="3" width="3.140625" bestFit="1" customWidth="1"/>
    <col min="4" max="4" width="7.42578125" bestFit="1" customWidth="1"/>
  </cols>
  <sheetData/>
  <phoneticPr fontId="7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2. PPTO CONSOLIDADO</vt:lpstr>
      <vt:lpstr>Pareto</vt:lpstr>
      <vt:lpstr>3B. SALARIOS</vt:lpstr>
      <vt:lpstr>6. mem cant estructu</vt:lpstr>
      <vt:lpstr>6. 032 Mem</vt:lpstr>
      <vt:lpstr>6. 033 Mem</vt:lpstr>
      <vt:lpstr>'2. PPTO CONSOLIDADO'!Área_de_impresión</vt:lpstr>
      <vt:lpstr>'2. PPTO CONSOLIDADO'!Títulos_a_imprimir</vt:lpstr>
    </vt:vector>
  </TitlesOfParts>
  <Company>Me&amp;Ta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Jorge Enrique Buitrago Marin</cp:lastModifiedBy>
  <cp:lastPrinted>2020-10-08T19:51:03Z</cp:lastPrinted>
  <dcterms:created xsi:type="dcterms:W3CDTF">1996-11-27T10:00:04Z</dcterms:created>
  <dcterms:modified xsi:type="dcterms:W3CDTF">2020-11-13T23:23:14Z</dcterms:modified>
</cp:coreProperties>
</file>