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MALAGA\LICITACIÓN\SAMC-017-2025 ALCANTARILLADO\"/>
    </mc:Choice>
  </mc:AlternateContent>
  <bookViews>
    <workbookView xWindow="-120" yWindow="-120" windowWidth="29040" windowHeight="1572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1" l="1"/>
  <c r="G31" i="11"/>
  <c r="G35" i="11"/>
  <c r="G18" i="11"/>
</calcChain>
</file>

<file path=xl/sharedStrings.xml><?xml version="1.0" encoding="utf-8"?>
<sst xmlns="http://schemas.openxmlformats.org/spreadsheetml/2006/main" count="103" uniqueCount="67">
  <si>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</si>
  <si>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</si>
  <si>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</si>
  <si>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</si>
  <si>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</si>
  <si>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</si>
  <si>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</si>
  <si>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</si>
  <si>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</si>
  <si>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</si>
  <si>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</si>
  <si>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</si>
  <si>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</si>
  <si>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</si>
  <si>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</si>
  <si>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</si>
  <si>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</si>
  <si>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</si>
  <si>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</si>
  <si>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</si>
  <si>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</si>
  <si>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</si>
  <si>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</si>
  <si>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</si>
  <si>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</si>
  <si>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</si>
  <si>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</si>
  <si>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</si>
  <si>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</si>
  <si>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</si>
  <si>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</si>
  <si>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</si>
  <si>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</si>
  <si>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</si>
  <si>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</si>
  <si>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</si>
  <si>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</si>
  <si>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</si>
  <si>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Código</t>
  </si>
  <si>
    <t>Versión</t>
  </si>
  <si>
    <t>[La Entidad deberá incluir en el cronograma la fecha establecida para el examen del sitio de la obra,  teniendo presente que en ningún caso no asistir al sitio de la obra tendrá como consencuencia  el rechazo de la oferta]</t>
  </si>
  <si>
    <t>CCE-EICP-IDI-13</t>
  </si>
  <si>
    <t>Anexo 2 - Cronograma Licitación de obra pública de agua potable y saneamiento básico</t>
  </si>
  <si>
    <t>contratacion@malaga-santander.gov.co</t>
  </si>
  <si>
    <t>Málaga- Santander, Calle 12 # 8 - 51 Plaza Institucional.</t>
  </si>
  <si>
    <t>www.malaga-santander.gov.co</t>
  </si>
  <si>
    <t>https://www.secop.gov.co/CO1Marketplace/</t>
  </si>
  <si>
    <t>https://www.secop.gov.co/CO1Marketplace/
[La Entidad Estatal debe recibir estas solicitudes por lo menos un (1) día hábil antes de la apertura del Proceso de Contratación].</t>
  </si>
  <si>
    <t>L. 80/93 art. 30, en caso de ser requerido por algun interesado</t>
  </si>
  <si>
    <t>SAMC-016-2025 https://www.secop.gov.co/CO1Marketplace/</t>
  </si>
  <si>
    <t>Hasta el 11 de Diciembre de 2025 a las 02:00 pm</t>
  </si>
  <si>
    <t>El 11 de Diciembre de 2025 a las 18:00 Horas</t>
  </si>
  <si>
    <t>El 12 de Diciembre de 2025 a las 14:00 Horas</t>
  </si>
  <si>
    <t>16 de Diciembre de 2025 a las 10:00 horas</t>
  </si>
  <si>
    <t>16 de Diciembre de 2025 a las 10:02 horas</t>
  </si>
  <si>
    <t>17 de Diciembre de 2025 a las 10:00 horas</t>
  </si>
  <si>
    <t>Hasta el 22 de Diciembre a las 15:00 horas</t>
  </si>
  <si>
    <t xml:space="preserve">Publicación del informe final de evaluación </t>
  </si>
  <si>
    <t>23 de Diciembre a las 10:00 horas</t>
  </si>
  <si>
    <t>Audiencia de adjudicación</t>
  </si>
  <si>
    <t xml:space="preserve">23 de Diciembre  a las 14:00 Horas </t>
  </si>
  <si>
    <t>24 de Diciembre de 2025</t>
  </si>
  <si>
    <t>26 de Dciembre de 2025</t>
  </si>
  <si>
    <t>29 de Deciembre de 2025</t>
  </si>
  <si>
    <t>Hasta el 09 de Diciembre de 2025 a las 06:00 Pm</t>
  </si>
  <si>
    <t>10 de Diciembre de 2025</t>
  </si>
  <si>
    <t xml:space="preserve">11 de Diciembre de 2025 a 10:00 Am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</si>
</sst>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style="hair">
        <color indexed="64"/>
      </top>
      <bottom style="hair">
        <color indexed="64"/>
      </bottom>
      <diagonal/>
    </border>
    <border>
      <left style="dotted">
        <color indexed="64"/>
      </left>
      <right style="dotted">
        <color indexed="64"/>
      </right>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3" fillId="0" borderId="33" xfId="0" applyFont="1" applyBorder="1" applyAlignment="1">
      <alignment horizontal="left"/>
    </xf>
    <xf numFmtId="0" fontId="12" fillId="0" borderId="38" xfId="0" applyFont="1" applyBorder="1" applyAlignment="1">
      <alignment horizontal="justify" vertical="center" wrapText="1"/>
    </xf>
    <xf numFmtId="0" fontId="13" fillId="0" borderId="39" xfId="0" applyFont="1" applyBorder="1" applyAlignment="1">
      <alignment horizontal="justify" vertical="center" wrapText="1"/>
    </xf>
    <xf numFmtId="0" fontId="12" fillId="0" borderId="39" xfId="0" applyFont="1" applyBorder="1" applyAlignment="1">
      <alignment horizontal="center" vertical="center" wrapText="1"/>
    </xf>
    <xf numFmtId="0" fontId="13" fillId="0" borderId="0" xfId="0" applyFont="1" applyAlignment="1">
      <alignment horizontal="left" vertical="center" wrapText="1"/>
    </xf>
    <xf numFmtId="0" fontId="9" fillId="0" borderId="32" xfId="0" applyFont="1" applyBorder="1" applyAlignment="1">
      <alignment horizontal="left" vertical="center"/>
    </xf>
    <xf numFmtId="0" fontId="8" fillId="0" borderId="40" xfId="0" applyFont="1" applyBorder="1" applyAlignment="1">
      <alignment horizontal="left" vertical="center" wrapText="1"/>
    </xf>
    <xf numFmtId="0" fontId="9" fillId="0" borderId="41" xfId="0" applyFont="1" applyBorder="1" applyAlignment="1">
      <alignment horizontal="left" vertical="center" wrapText="1"/>
    </xf>
    <xf numFmtId="0" fontId="9" fillId="0" borderId="41" xfId="0" applyFont="1" applyBorder="1" applyAlignment="1">
      <alignment horizontal="left" vertical="center"/>
    </xf>
    <xf numFmtId="0" fontId="1" fillId="0" borderId="1" xfId="1" applyBorder="1" applyAlignment="1">
      <alignment horizontal="left" vertical="center" wrapText="1"/>
    </xf>
    <xf numFmtId="0" fontId="1" fillId="5" borderId="1" xfId="1" applyFill="1" applyBorder="1" applyAlignment="1">
      <alignment horizontal="left"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3" borderId="0" xfId="0" applyFill="1" applyAlignment="1">
      <alignment horizontal="left" vertical="center"/>
    </xf>
    <xf numFmtId="0" fontId="9" fillId="4" borderId="4" xfId="0" applyFont="1" applyFill="1" applyBorder="1" applyAlignment="1" applyProtection="1">
      <alignment horizontal="center" vertical="center" wrapText="1"/>
      <protection locked="0"/>
    </xf>
    <xf numFmtId="168" fontId="8" fillId="0" borderId="1" xfId="0" applyNumberFormat="1" applyFont="1" applyBorder="1" applyAlignment="1">
      <alignment horizontal="left" vertical="center" wrapText="1"/>
    </xf>
    <xf numFmtId="0" fontId="8" fillId="0" borderId="1" xfId="0" applyFont="1" applyBorder="1" applyAlignment="1">
      <alignment horizontal="left" vertical="center" wrapText="1"/>
    </xf>
    <xf numFmtId="0" fontId="8" fillId="0" borderId="9" xfId="0" applyFont="1" applyBorder="1" applyAlignment="1">
      <alignment horizontal="left" vertical="center" wrapText="1"/>
    </xf>
    <xf numFmtId="0" fontId="8" fillId="0" borderId="10" xfId="0" applyFont="1" applyBorder="1" applyAlignment="1">
      <alignment horizontal="left" vertical="center" wrapText="1"/>
    </xf>
    <xf numFmtId="0" fontId="8" fillId="0" borderId="11" xfId="0" applyFont="1" applyBorder="1" applyAlignment="1">
      <alignment horizontal="left" vertical="center" wrapText="1"/>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3" xfId="0" applyFont="1" applyBorder="1" applyAlignment="1">
      <alignment horizontal="left" vertical="center" wrapText="1"/>
    </xf>
    <xf numFmtId="0" fontId="9" fillId="0" borderId="1" xfId="0" applyFont="1" applyBorder="1" applyAlignment="1">
      <alignment horizontal="left" vertical="center" wrapText="1"/>
    </xf>
    <xf numFmtId="0" fontId="6" fillId="2" borderId="1" xfId="0" applyFont="1" applyFill="1" applyBorder="1" applyAlignment="1">
      <alignment horizontal="center" vertical="center" wrapText="1"/>
    </xf>
    <xf numFmtId="164" fontId="8" fillId="0" borderId="8" xfId="0" applyNumberFormat="1" applyFont="1" applyBorder="1" applyAlignment="1">
      <alignment horizontal="left" vertical="center" wrapText="1"/>
    </xf>
    <xf numFmtId="164" fontId="8" fillId="0" borderId="12" xfId="0" applyNumberFormat="1" applyFont="1" applyBorder="1" applyAlignment="1">
      <alignment horizontal="left" vertical="center" wrapText="1"/>
    </xf>
    <xf numFmtId="164" fontId="8" fillId="0" borderId="4" xfId="0" applyNumberFormat="1" applyFont="1" applyBorder="1" applyAlignment="1">
      <alignment horizontal="left" vertical="center" wrapText="1"/>
    </xf>
    <xf numFmtId="0" fontId="8" fillId="0" borderId="2" xfId="0" applyFont="1" applyBorder="1" applyAlignment="1">
      <alignment horizontal="left" vertical="center" wrapText="1"/>
    </xf>
    <xf numFmtId="0" fontId="5" fillId="0" borderId="29" xfId="0" applyFont="1" applyBorder="1" applyAlignment="1">
      <alignment horizontal="left"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left" vertical="center" wrapText="1"/>
    </xf>
    <xf numFmtId="0" fontId="9" fillId="0" borderId="42" xfId="0" applyFont="1" applyBorder="1" applyAlignment="1">
      <alignment horizontal="left" vertical="center" wrapText="1"/>
    </xf>
    <xf numFmtId="0" fontId="9" fillId="0" borderId="40" xfId="0" applyFont="1" applyBorder="1" applyAlignment="1">
      <alignment horizontal="left" vertical="center" wrapText="1"/>
    </xf>
    <xf numFmtId="0" fontId="11" fillId="0" borderId="35" xfId="0" applyFont="1" applyBorder="1" applyAlignment="1">
      <alignment horizontal="center"/>
    </xf>
    <xf numFmtId="0" fontId="11" fillId="0" borderId="36" xfId="0" applyFont="1" applyBorder="1" applyAlignment="1">
      <alignment horizontal="center"/>
    </xf>
    <xf numFmtId="0" fontId="11" fillId="0" borderId="37" xfId="0" applyFont="1" applyBorder="1" applyAlignment="1">
      <alignment horizontal="center"/>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left" vertical="center" wrapText="1"/>
    </xf>
    <xf numFmtId="0" fontId="8"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left"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164" fontId="8" fillId="0" borderId="1" xfId="0" applyNumberFormat="1" applyFont="1" applyBorder="1" applyAlignment="1">
      <alignment horizontal="left" vertical="center" wrapText="1"/>
    </xf>
    <xf numFmtId="0" fontId="9" fillId="0" borderId="1" xfId="0" applyFont="1" applyBorder="1" applyAlignment="1">
      <alignment horizontal="left" vertical="center"/>
    </xf>
  </cellXfs>
  <cellStyles count="4">
    <cellStyle name="Hipervínculo" xfId="1" builtinId="8"/>
    <cellStyle name="Millares" xfId="3" builtinId="3"/>
    <cellStyle name="Normal" xfId="0" builtinId="0"/>
    <cellStyle name="Normal 2" xfId="2"/>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ecop.gov.co/CO1Marketplace/" TargetMode="External"/><Relationship Id="rId7" Type="http://schemas.openxmlformats.org/officeDocument/2006/relationships/printerSettings" Target="../printerSettings/printerSettings1.bin"/><Relationship Id="rId2" Type="http://schemas.openxmlformats.org/officeDocument/2006/relationships/hyperlink" Target="http://www.malaga-santander.gov.co/" TargetMode="External"/><Relationship Id="rId1" Type="http://schemas.openxmlformats.org/officeDocument/2006/relationships/hyperlink" Target="mailto:contratacion@malaga-santander.gov.co" TargetMode="External"/><Relationship Id="rId6" Type="http://schemas.openxmlformats.org/officeDocument/2006/relationships/hyperlink" Target="https://www.secop.gov.co/CO1Marketplace/%5bLa%20Entidad%20Estatal%20debe%20recibir%20estas%20solicitudes%20por%20lo%20menos%20un%20(1)%20d&#237;a%20h&#225;bil%20antes%20de%20la%20apertura%20del%20Proceso%20de%20Contrataci&#243;n%5d." TargetMode="External"/><Relationship Id="rId5" Type="http://schemas.openxmlformats.org/officeDocument/2006/relationships/hyperlink" Target="https://www.secop.gov.co/CO1Marketplace/" TargetMode="External"/><Relationship Id="rId4" Type="http://schemas.openxmlformats.org/officeDocument/2006/relationships/hyperlink" Target="https://www.secop.gov.co/CO1Marketplace/"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O40"/>
  <sheetViews>
    <sheetView showGridLines="0" tabSelected="1" view="pageBreakPreview" zoomScale="85" zoomScaleNormal="85" zoomScaleSheetLayoutView="85" zoomScalePageLayoutView="55" workbookViewId="0">
      <selection activeCell="D24" sqref="D24:F25"/>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thickBot="1" x14ac:dyDescent="0.25"/>
    <row r="2" spans="2:15" thickTop="1" x14ac:dyDescent="0.2">
      <c r="B2" s="20"/>
      <c r="C2" s="21"/>
      <c r="D2" s="21"/>
      <c r="E2" s="21"/>
      <c r="F2" s="21"/>
      <c r="G2" s="22"/>
      <c r="H2" s="21"/>
      <c r="I2" s="21"/>
      <c r="J2" s="21"/>
      <c r="K2" s="21"/>
      <c r="L2" s="23"/>
      <c r="O2" s="4"/>
    </row>
    <row r="3" spans="2:15" x14ac:dyDescent="0.2">
      <c r="B3" s="24"/>
      <c r="C3" s="87" t="s">
        <v>42</v>
      </c>
      <c r="D3" s="88"/>
      <c r="E3" s="88"/>
      <c r="F3" s="89"/>
      <c r="L3" s="25"/>
      <c r="O3" s="4"/>
    </row>
    <row r="4" spans="2:15" ht="12.75" customHeight="1" x14ac:dyDescent="0.2">
      <c r="B4" s="24"/>
      <c r="C4" s="48" t="s">
        <v>38</v>
      </c>
      <c r="D4" s="49" t="s">
        <v>41</v>
      </c>
      <c r="E4" s="50" t="s">
        <v>39</v>
      </c>
      <c r="F4" s="51">
        <v>1</v>
      </c>
      <c r="G4" s="47"/>
      <c r="L4" s="25"/>
      <c r="O4" s="4"/>
    </row>
    <row r="5" spans="2:15" ht="9.75" customHeight="1" x14ac:dyDescent="0.2">
      <c r="B5" s="24"/>
      <c r="D5" s="46"/>
      <c r="E5" s="46"/>
      <c r="F5" s="46"/>
      <c r="G5" s="26"/>
      <c r="L5" s="25"/>
    </row>
    <row r="6" spans="2:15" ht="11.45" x14ac:dyDescent="0.2">
      <c r="B6" s="24"/>
      <c r="G6" s="5"/>
      <c r="I6" s="4"/>
      <c r="J6" s="4"/>
      <c r="L6" s="25"/>
    </row>
    <row r="7" spans="2:15" s="7" customFormat="1" ht="15" customHeight="1" x14ac:dyDescent="0.2">
      <c r="B7" s="27"/>
      <c r="C7" s="11" t="s">
        <v>0</v>
      </c>
      <c r="D7" s="75" t="s">
        <v>1</v>
      </c>
      <c r="E7" s="75"/>
      <c r="F7" s="75"/>
      <c r="G7" s="11" t="s">
        <v>2</v>
      </c>
      <c r="H7" s="11" t="s">
        <v>3</v>
      </c>
      <c r="I7" s="58" t="s">
        <v>49</v>
      </c>
      <c r="J7" s="59"/>
      <c r="K7" s="12"/>
      <c r="L7" s="28"/>
    </row>
    <row r="8" spans="2:15" ht="36" customHeight="1" x14ac:dyDescent="0.2">
      <c r="B8" s="24"/>
      <c r="C8" s="38" t="s">
        <v>4</v>
      </c>
      <c r="D8" s="76">
        <v>45992</v>
      </c>
      <c r="E8" s="77"/>
      <c r="F8" s="78"/>
      <c r="G8" s="56" t="s">
        <v>46</v>
      </c>
      <c r="H8" s="39" t="s">
        <v>5</v>
      </c>
      <c r="I8" s="60"/>
      <c r="J8" s="61"/>
      <c r="K8" s="13"/>
      <c r="L8" s="25"/>
    </row>
    <row r="9" spans="2:15" ht="28.5" x14ac:dyDescent="0.2">
      <c r="B9" s="24"/>
      <c r="C9" s="38" t="s">
        <v>6</v>
      </c>
      <c r="D9" s="76">
        <v>45992</v>
      </c>
      <c r="E9" s="77"/>
      <c r="F9" s="78"/>
      <c r="G9" s="56" t="s">
        <v>46</v>
      </c>
      <c r="H9" s="39" t="s">
        <v>5</v>
      </c>
      <c r="I9" s="62" t="s">
        <v>43</v>
      </c>
      <c r="J9" s="63"/>
      <c r="K9" s="14"/>
      <c r="L9" s="25"/>
    </row>
    <row r="10" spans="2:15" ht="28.5" x14ac:dyDescent="0.2">
      <c r="B10" s="24"/>
      <c r="C10" s="38" t="s">
        <v>7</v>
      </c>
      <c r="D10" s="76">
        <v>45992</v>
      </c>
      <c r="E10" s="77"/>
      <c r="F10" s="78"/>
      <c r="G10" s="56" t="s">
        <v>46</v>
      </c>
      <c r="H10" s="39" t="s">
        <v>5</v>
      </c>
      <c r="I10" s="65" t="s">
        <v>44</v>
      </c>
      <c r="J10" s="63"/>
      <c r="K10" s="14"/>
      <c r="L10" s="25"/>
    </row>
    <row r="11" spans="2:15" ht="120" customHeight="1" x14ac:dyDescent="0.2">
      <c r="B11" s="24"/>
      <c r="C11" s="38" t="s">
        <v>8</v>
      </c>
      <c r="D11" s="67" t="s">
        <v>64</v>
      </c>
      <c r="E11" s="67"/>
      <c r="F11" s="67"/>
      <c r="G11" s="38" t="str">
        <f>"SECOP I; "&amp;I9&amp;" o en "&amp;I10&amp;", asunto: Observaciones Pliego de Condiciones Proceso de Contratación "&amp;I7</f>
        <v>SECOP I; contratacion@malaga-santander.gov.co o en Málaga- Santander, Calle 12 # 8 - 51 Plaza Institucional., asunto: Observaciones Pliego de Condiciones Proceso de Contratación SAMC-016-2025 https://www.secop.gov.co/CO1Marketplace/</v>
      </c>
      <c r="H11" s="39" t="s">
        <v>35</v>
      </c>
      <c r="I11" s="62" t="s">
        <v>45</v>
      </c>
      <c r="J11" s="63"/>
      <c r="K11" s="14"/>
      <c r="L11" s="25"/>
    </row>
    <row r="12" spans="2:15" ht="35.25" customHeight="1" x14ac:dyDescent="0.2">
      <c r="B12" s="24"/>
      <c r="C12" s="67" t="s">
        <v>10</v>
      </c>
      <c r="D12" s="101" t="s">
        <v>65</v>
      </c>
      <c r="E12" s="101"/>
      <c r="F12" s="101"/>
      <c r="G12" s="38" t="s">
        <v>46</v>
      </c>
      <c r="H12" s="102" t="s">
        <v>11</v>
      </c>
      <c r="I12" s="29"/>
      <c r="J12" s="30"/>
      <c r="K12" s="14"/>
      <c r="L12" s="25"/>
    </row>
    <row r="13" spans="2:15" ht="33.75" customHeight="1" x14ac:dyDescent="0.2">
      <c r="B13" s="24"/>
      <c r="C13" s="67"/>
      <c r="D13" s="101"/>
      <c r="E13" s="101"/>
      <c r="F13" s="101"/>
      <c r="G13" s="38" t="s">
        <v>9</v>
      </c>
      <c r="H13" s="102"/>
      <c r="I13" s="30"/>
      <c r="J13" s="30"/>
      <c r="K13" s="14"/>
      <c r="L13" s="25"/>
    </row>
    <row r="14" spans="2:15" ht="42.75" x14ac:dyDescent="0.2">
      <c r="B14" s="24"/>
      <c r="C14" s="38" t="s">
        <v>12</v>
      </c>
      <c r="D14" s="66" t="s">
        <v>65</v>
      </c>
      <c r="E14" s="66"/>
      <c r="F14" s="66"/>
      <c r="G14" s="38" t="s">
        <v>46</v>
      </c>
      <c r="H14" s="39" t="s">
        <v>5</v>
      </c>
      <c r="I14" s="31"/>
      <c r="J14" s="31"/>
      <c r="K14" s="15"/>
      <c r="L14" s="32"/>
    </row>
    <row r="15" spans="2:15" ht="85.5" x14ac:dyDescent="0.2">
      <c r="B15" s="24"/>
      <c r="C15" s="40" t="s">
        <v>34</v>
      </c>
      <c r="D15" s="67" t="s">
        <v>64</v>
      </c>
      <c r="E15" s="67"/>
      <c r="F15" s="67"/>
      <c r="G15" s="57" t="s">
        <v>47</v>
      </c>
      <c r="H15" s="41" t="s">
        <v>36</v>
      </c>
      <c r="I15" s="31"/>
      <c r="J15" s="31"/>
      <c r="K15" s="15"/>
      <c r="L15" s="32"/>
    </row>
    <row r="16" spans="2:15" ht="42.75" x14ac:dyDescent="0.2">
      <c r="B16" s="24"/>
      <c r="C16" s="38" t="s">
        <v>13</v>
      </c>
      <c r="D16" s="66" t="s">
        <v>65</v>
      </c>
      <c r="E16" s="66"/>
      <c r="F16" s="66"/>
      <c r="G16" s="38" t="s">
        <v>46</v>
      </c>
      <c r="H16" s="39" t="s">
        <v>5</v>
      </c>
      <c r="I16" s="31"/>
      <c r="J16" s="31"/>
      <c r="K16" s="14"/>
      <c r="L16" s="25"/>
    </row>
    <row r="17" spans="2:13" ht="28.5" x14ac:dyDescent="0.2">
      <c r="B17" s="24"/>
      <c r="C17" s="38" t="s">
        <v>14</v>
      </c>
      <c r="D17" s="66" t="s">
        <v>65</v>
      </c>
      <c r="E17" s="66"/>
      <c r="F17" s="66"/>
      <c r="G17" s="38" t="s">
        <v>46</v>
      </c>
      <c r="H17" s="39" t="s">
        <v>5</v>
      </c>
      <c r="I17" s="64"/>
      <c r="J17" s="64"/>
      <c r="K17" s="14"/>
      <c r="L17" s="25"/>
    </row>
    <row r="18" spans="2:13" ht="15" customHeight="1" x14ac:dyDescent="0.2">
      <c r="B18" s="24"/>
      <c r="C18" s="67" t="s">
        <v>15</v>
      </c>
      <c r="D18" s="67" t="s">
        <v>66</v>
      </c>
      <c r="E18" s="67"/>
      <c r="F18" s="67"/>
      <c r="G18" s="67" t="str">
        <f>I10</f>
        <v>Málaga- Santander, Calle 12 # 8 - 51 Plaza Institucional.</v>
      </c>
      <c r="H18" s="74" t="s">
        <v>48</v>
      </c>
      <c r="I18" s="31"/>
      <c r="J18" s="31"/>
      <c r="K18" s="14"/>
      <c r="L18" s="25"/>
    </row>
    <row r="19" spans="2:13" ht="18.75" customHeight="1" x14ac:dyDescent="0.2">
      <c r="B19" s="24"/>
      <c r="C19" s="67"/>
      <c r="D19" s="67"/>
      <c r="E19" s="67"/>
      <c r="F19" s="67"/>
      <c r="G19" s="67"/>
      <c r="H19" s="74"/>
      <c r="I19" s="31"/>
      <c r="J19" s="31"/>
      <c r="K19" s="14"/>
      <c r="L19" s="25"/>
    </row>
    <row r="20" spans="2:13" ht="21.75" customHeight="1" x14ac:dyDescent="0.2">
      <c r="B20" s="24"/>
      <c r="C20" s="67" t="s">
        <v>16</v>
      </c>
      <c r="D20" s="68" t="s">
        <v>50</v>
      </c>
      <c r="E20" s="69"/>
      <c r="F20" s="70"/>
      <c r="G20" s="67" t="s">
        <v>17</v>
      </c>
      <c r="H20" s="74" t="s">
        <v>5</v>
      </c>
      <c r="I20" s="31"/>
      <c r="J20" s="31"/>
      <c r="K20" s="14"/>
      <c r="L20" s="25"/>
    </row>
    <row r="21" spans="2:13" ht="18" customHeight="1" x14ac:dyDescent="0.2">
      <c r="B21" s="24"/>
      <c r="C21" s="67"/>
      <c r="D21" s="71"/>
      <c r="E21" s="72"/>
      <c r="F21" s="73"/>
      <c r="G21" s="67"/>
      <c r="H21" s="74"/>
      <c r="I21" s="31"/>
      <c r="J21" s="31"/>
      <c r="K21" s="14"/>
      <c r="L21" s="25"/>
      <c r="M21" s="8"/>
    </row>
    <row r="22" spans="2:13" ht="28.5" x14ac:dyDescent="0.2">
      <c r="B22" s="24"/>
      <c r="C22" s="38" t="s">
        <v>18</v>
      </c>
      <c r="D22" s="66" t="s">
        <v>51</v>
      </c>
      <c r="E22" s="66"/>
      <c r="F22" s="66"/>
      <c r="G22" s="38" t="s">
        <v>46</v>
      </c>
      <c r="H22" s="43" t="s">
        <v>5</v>
      </c>
      <c r="I22" s="31"/>
      <c r="J22" s="31"/>
      <c r="K22" s="14"/>
      <c r="L22" s="25"/>
      <c r="M22" s="8"/>
    </row>
    <row r="23" spans="2:13" ht="28.5" x14ac:dyDescent="0.2">
      <c r="B23" s="24"/>
      <c r="C23" s="38" t="s">
        <v>19</v>
      </c>
      <c r="D23" s="66" t="s">
        <v>52</v>
      </c>
      <c r="E23" s="66"/>
      <c r="F23" s="66"/>
      <c r="G23" s="53" t="s">
        <v>46</v>
      </c>
      <c r="H23" s="52" t="s">
        <v>20</v>
      </c>
      <c r="I23" s="45"/>
      <c r="J23" s="31"/>
      <c r="K23" s="14"/>
      <c r="L23" s="25"/>
      <c r="M23" s="9"/>
    </row>
    <row r="24" spans="2:13" ht="15" customHeight="1" x14ac:dyDescent="0.2">
      <c r="B24" s="24"/>
      <c r="C24" s="67" t="s">
        <v>21</v>
      </c>
      <c r="D24" s="66" t="s">
        <v>53</v>
      </c>
      <c r="E24" s="66"/>
      <c r="F24" s="66"/>
      <c r="G24" s="74" t="s">
        <v>46</v>
      </c>
      <c r="H24" s="85" t="s">
        <v>5</v>
      </c>
      <c r="I24" s="31"/>
      <c r="J24" s="31"/>
      <c r="K24" s="14"/>
      <c r="L24" s="25"/>
    </row>
    <row r="25" spans="2:13" ht="14.25" x14ac:dyDescent="0.2">
      <c r="B25" s="24"/>
      <c r="C25" s="67"/>
      <c r="D25" s="66"/>
      <c r="E25" s="66"/>
      <c r="F25" s="66"/>
      <c r="G25" s="74"/>
      <c r="H25" s="86"/>
      <c r="I25" s="31"/>
      <c r="J25" s="31"/>
      <c r="K25" s="14"/>
      <c r="L25" s="25"/>
    </row>
    <row r="26" spans="2:13" ht="32.25" customHeight="1" x14ac:dyDescent="0.2">
      <c r="B26" s="24"/>
      <c r="C26" s="42" t="s">
        <v>22</v>
      </c>
      <c r="D26" s="67" t="s">
        <v>54</v>
      </c>
      <c r="E26" s="67"/>
      <c r="F26" s="67"/>
      <c r="G26" s="53" t="s">
        <v>46</v>
      </c>
      <c r="H26" s="54" t="s">
        <v>5</v>
      </c>
      <c r="I26" s="31"/>
      <c r="J26" s="31"/>
      <c r="K26" s="14"/>
      <c r="L26" s="25"/>
      <c r="M26" s="10"/>
    </row>
    <row r="27" spans="2:13" ht="28.5" x14ac:dyDescent="0.2">
      <c r="B27" s="24"/>
      <c r="C27" s="38" t="s">
        <v>23</v>
      </c>
      <c r="D27" s="67" t="s">
        <v>55</v>
      </c>
      <c r="E27" s="67"/>
      <c r="F27" s="67"/>
      <c r="G27" s="53" t="s">
        <v>46</v>
      </c>
      <c r="H27" s="55" t="s">
        <v>5</v>
      </c>
      <c r="I27" s="31"/>
      <c r="J27" s="31"/>
      <c r="K27" s="14"/>
      <c r="L27" s="25"/>
    </row>
    <row r="28" spans="2:13" ht="57" x14ac:dyDescent="0.2">
      <c r="B28" s="24"/>
      <c r="C28" s="42" t="s">
        <v>24</v>
      </c>
      <c r="D28" s="79" t="s">
        <v>56</v>
      </c>
      <c r="E28" s="79"/>
      <c r="F28" s="79"/>
      <c r="G28" s="53" t="s">
        <v>46</v>
      </c>
      <c r="H28" s="43" t="s">
        <v>25</v>
      </c>
      <c r="I28" s="31"/>
      <c r="J28" s="31"/>
      <c r="K28" s="14"/>
      <c r="L28" s="25"/>
    </row>
    <row r="29" spans="2:13" ht="14.25" customHeight="1" x14ac:dyDescent="0.2">
      <c r="B29" s="24"/>
      <c r="C29" s="99" t="s">
        <v>57</v>
      </c>
      <c r="D29" s="92" t="s">
        <v>58</v>
      </c>
      <c r="E29" s="92"/>
      <c r="F29" s="92"/>
      <c r="G29" s="94" t="s">
        <v>46</v>
      </c>
      <c r="H29" s="96" t="s">
        <v>25</v>
      </c>
      <c r="I29" s="31"/>
      <c r="J29" s="31"/>
      <c r="K29" s="14"/>
      <c r="L29" s="25"/>
    </row>
    <row r="30" spans="2:13" ht="61.5" customHeight="1" x14ac:dyDescent="0.2">
      <c r="B30" s="24"/>
      <c r="C30" s="100"/>
      <c r="D30" s="93"/>
      <c r="E30" s="93"/>
      <c r="F30" s="93"/>
      <c r="G30" s="95"/>
      <c r="H30" s="97"/>
      <c r="I30" s="31"/>
      <c r="J30" s="31"/>
      <c r="K30" s="14"/>
      <c r="L30" s="25"/>
    </row>
    <row r="31" spans="2:13" ht="15" customHeight="1" x14ac:dyDescent="0.2">
      <c r="B31" s="24"/>
      <c r="C31" s="98" t="s">
        <v>59</v>
      </c>
      <c r="D31" s="84" t="s">
        <v>60</v>
      </c>
      <c r="E31" s="84"/>
      <c r="F31" s="84"/>
      <c r="G31" s="98" t="str">
        <f>I10</f>
        <v>Málaga- Santander, Calle 12 # 8 - 51 Plaza Institucional.</v>
      </c>
      <c r="H31" s="90" t="s">
        <v>5</v>
      </c>
      <c r="I31" s="31"/>
      <c r="J31" s="31"/>
      <c r="K31" s="14"/>
      <c r="L31" s="25"/>
    </row>
    <row r="32" spans="2:13" ht="14.25" x14ac:dyDescent="0.2">
      <c r="B32" s="24"/>
      <c r="C32" s="67"/>
      <c r="D32" s="66"/>
      <c r="E32" s="66"/>
      <c r="F32" s="66"/>
      <c r="G32" s="67"/>
      <c r="H32" s="91"/>
      <c r="I32" s="45"/>
      <c r="J32" s="31"/>
      <c r="K32" s="14"/>
      <c r="L32" s="25"/>
    </row>
    <row r="33" spans="2:12" ht="42.75" x14ac:dyDescent="0.2">
      <c r="B33" s="24"/>
      <c r="C33" s="38" t="s">
        <v>26</v>
      </c>
      <c r="D33" s="67" t="s">
        <v>61</v>
      </c>
      <c r="E33" s="67"/>
      <c r="F33" s="67"/>
      <c r="G33" s="53" t="s">
        <v>46</v>
      </c>
      <c r="H33" s="44" t="s">
        <v>37</v>
      </c>
      <c r="I33" s="45"/>
      <c r="J33" s="31"/>
      <c r="K33" s="14"/>
      <c r="L33" s="25"/>
    </row>
    <row r="34" spans="2:12" ht="24.75" customHeight="1" x14ac:dyDescent="0.2">
      <c r="B34" s="24"/>
      <c r="C34" s="38" t="s">
        <v>27</v>
      </c>
      <c r="D34" s="67" t="s">
        <v>62</v>
      </c>
      <c r="E34" s="67"/>
      <c r="F34" s="67"/>
      <c r="G34" s="53" t="s">
        <v>46</v>
      </c>
      <c r="H34" s="44" t="s">
        <v>5</v>
      </c>
      <c r="I34" s="45"/>
      <c r="J34" s="31"/>
      <c r="K34" s="14"/>
      <c r="L34" s="25"/>
    </row>
    <row r="35" spans="2:12" ht="28.5" x14ac:dyDescent="0.2">
      <c r="B35" s="24"/>
      <c r="C35" s="38" t="s">
        <v>28</v>
      </c>
      <c r="D35" s="66" t="s">
        <v>63</v>
      </c>
      <c r="E35" s="66"/>
      <c r="F35" s="66"/>
      <c r="G35" s="38" t="str">
        <f>I10</f>
        <v>Málaga- Santander, Calle 12 # 8 - 51 Plaza Institucional.</v>
      </c>
      <c r="H35" s="44" t="s">
        <v>5</v>
      </c>
      <c r="I35" s="45"/>
      <c r="J35" s="31"/>
      <c r="K35" s="14"/>
      <c r="L35" s="25"/>
    </row>
    <row r="36" spans="2:12" ht="28.5" customHeight="1" x14ac:dyDescent="0.2">
      <c r="B36" s="24"/>
      <c r="C36" s="38" t="s">
        <v>29</v>
      </c>
      <c r="D36" s="66" t="s">
        <v>63</v>
      </c>
      <c r="E36" s="66"/>
      <c r="F36" s="66"/>
      <c r="G36" s="53" t="s">
        <v>46</v>
      </c>
      <c r="H36" s="39" t="s">
        <v>5</v>
      </c>
      <c r="I36" s="16"/>
      <c r="J36" s="17"/>
      <c r="K36" s="18"/>
      <c r="L36" s="25"/>
    </row>
    <row r="37" spans="2:12" ht="14.25" x14ac:dyDescent="0.2">
      <c r="B37" s="24"/>
      <c r="C37"/>
      <c r="D37"/>
      <c r="E37"/>
      <c r="F37"/>
      <c r="G37" s="19"/>
      <c r="H37"/>
      <c r="I37" s="19"/>
      <c r="J37" s="19"/>
      <c r="K37"/>
      <c r="L37" s="25"/>
    </row>
    <row r="38" spans="2:12" ht="33" customHeight="1" x14ac:dyDescent="0.2">
      <c r="B38" s="24"/>
      <c r="C38" s="81" t="s">
        <v>40</v>
      </c>
      <c r="D38" s="82"/>
      <c r="E38" s="82"/>
      <c r="F38" s="82"/>
      <c r="G38" s="82"/>
      <c r="H38" s="83"/>
      <c r="I38" s="19"/>
      <c r="J38" s="19"/>
      <c r="K38" s="19"/>
      <c r="L38" s="25"/>
    </row>
    <row r="39" spans="2:12" s="6" customFormat="1" ht="15" thickBot="1" x14ac:dyDescent="0.25">
      <c r="B39" s="33"/>
      <c r="C39" s="34"/>
      <c r="D39" s="80"/>
      <c r="E39" s="80"/>
      <c r="F39" s="80"/>
      <c r="G39" s="80"/>
      <c r="H39" s="35"/>
      <c r="I39" s="35"/>
      <c r="J39" s="35"/>
      <c r="K39" s="36"/>
      <c r="L39" s="37"/>
    </row>
    <row r="40" spans="2:12" s="6" customFormat="1" ht="15" thickTop="1" x14ac:dyDescent="0.2">
      <c r="C40"/>
      <c r="D40"/>
      <c r="E40"/>
      <c r="F40"/>
      <c r="G40" s="19"/>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dataValidations disablePrompts="1" count="1">
    <dataValidation type="date" allowBlank="1" showInputMessage="1" showErrorMessage="1" prompt="Ingrese fecha en formato dd-mm-aaaa_x000a_" sqref="I8:J8">
      <formula1>1</formula1>
      <formula2>402133</formula2>
    </dataValidation>
  </dataValidations>
  <hyperlinks>
    <hyperlink ref="I9" r:id="rId1"/>
    <hyperlink ref="I11" r:id="rId2"/>
    <hyperlink ref="G8" r:id="rId3"/>
    <hyperlink ref="G9" r:id="rId4"/>
    <hyperlink ref="G10" r:id="rId5"/>
    <hyperlink ref="G15" r:id="rId6"/>
  </hyperlinks>
  <printOptions horizontalCentered="1"/>
  <pageMargins left="0.11811023622047245" right="0.11811023622047245" top="0.15748031496062992" bottom="0.15748031496062992" header="0.31496062992125984" footer="0.31496062992125984"/>
  <pageSetup scale="50" orientation="portrait"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30</v>
      </c>
    </row>
    <row r="2" spans="1:3" x14ac:dyDescent="0.2">
      <c r="A2" s="1" t="s">
        <v>31</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32</v>
      </c>
    </row>
    <row r="2" spans="1:3" x14ac:dyDescent="0.2">
      <c r="A2" s="1" t="s">
        <v>33</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Props1.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CRONOGRAMA</dc:title>
  <dc:subject/>
  <dc:creator>User</dc:creator>
  <cp:keywords/>
  <dc:description/>
  <cp:lastModifiedBy>user</cp:lastModifiedBy>
  <cp:revision/>
  <cp:lastPrinted>2020-11-30T19:31:48Z</cp:lastPrinted>
  <dcterms:created xsi:type="dcterms:W3CDTF">2014-10-29T19:55:46Z</dcterms:created>
  <dcterms:modified xsi:type="dcterms:W3CDTF">2025-12-01T20:10:27Z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