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b93936b4ea6a45a/Escritorio/CORVIVIENDA 2024/CORVIVIENDA 2025/EXTINTORES/"/>
    </mc:Choice>
  </mc:AlternateContent>
  <xr:revisionPtr revIDLastSave="3" documentId="8_{EE89734B-7846-498D-8ADE-361CE5C0111A}" xr6:coauthVersionLast="47" xr6:coauthVersionMax="47" xr10:uidLastSave="{D19F4019-84A6-4926-AA67-39E3DB9EA6AD}"/>
  <bookViews>
    <workbookView xWindow="-120" yWindow="-120" windowWidth="20730" windowHeight="11040" activeTab="1" xr2:uid="{C2F11FEC-47B1-422C-8556-32242D34EBEB}"/>
  </bookViews>
  <sheets>
    <sheet name="Hoja1" sheetId="1" r:id="rId1"/>
    <sheet name="PRESUPUESTO OFICIAL EXTINTORES" sheetId="2" r:id="rId2"/>
  </sheets>
  <calcPr calcId="191029"/>
</workbook>
</file>

<file path=xl/calcChain.xml><?xml version="1.0" encoding="utf-8"?>
<calcChain xmlns="http://schemas.openxmlformats.org/spreadsheetml/2006/main">
  <c r="H10" i="2" l="1"/>
  <c r="H9" i="2"/>
  <c r="H8" i="2"/>
  <c r="H7" i="2"/>
  <c r="H6" i="2"/>
  <c r="H5" i="2"/>
  <c r="J12" i="1"/>
  <c r="J11" i="1"/>
  <c r="J6" i="1"/>
  <c r="J7" i="1"/>
  <c r="J8" i="1"/>
  <c r="J9" i="1"/>
  <c r="J10" i="1"/>
  <c r="J5" i="1"/>
  <c r="I6" i="1"/>
  <c r="I7" i="1"/>
  <c r="I8" i="1"/>
  <c r="I9" i="1"/>
  <c r="I10" i="1"/>
  <c r="I5" i="1"/>
  <c r="H8" i="1"/>
  <c r="H5" i="1"/>
  <c r="H6" i="1"/>
  <c r="H7" i="1"/>
  <c r="H9" i="1"/>
  <c r="H10" i="1"/>
  <c r="J13" i="1"/>
  <c r="H11" i="1"/>
  <c r="H12" i="1"/>
  <c r="H13" i="1"/>
  <c r="H11" i="2" l="1"/>
  <c r="H12" i="2"/>
  <c r="H13" i="2" s="1"/>
</calcChain>
</file>

<file path=xl/sharedStrings.xml><?xml version="1.0" encoding="utf-8"?>
<sst xmlns="http://schemas.openxmlformats.org/spreadsheetml/2006/main" count="55" uniqueCount="26">
  <si>
    <t>ITEM</t>
  </si>
  <si>
    <t>INSUMO</t>
  </si>
  <si>
    <t>DESCRIPCIÓN</t>
  </si>
  <si>
    <t>PRESENTACION</t>
  </si>
  <si>
    <t>CANTIDAD</t>
  </si>
  <si>
    <t>ADQUISICIÓN DE EXTINTORES</t>
  </si>
  <si>
    <t xml:space="preserve">BASE O SOPORTE DE PISO TIPO PEDESTAL PARA EXTINTOR  </t>
  </si>
  <si>
    <t xml:space="preserve"> </t>
  </si>
  <si>
    <t>BASE O SOPORTE DE PISO TIPO PEDESTAL PARA EXTINTOR</t>
  </si>
  <si>
    <t>EXTINTOR PORTÁTIL MULTIPROPÓSITO ABC A BASE DE POLVO QUÍMICO SECO DE 10 LBS PARA ATENCIÓN DE FUEGO CLASE A, B Y C.
CARACTERISTICAS: CILINDRO METÁLICO, ETIQUETA DE FECHA DE RECARGA · MANÓMETRO, MANGUERA, SEGURO, PRECINTO, COLLARÍN ACORDE AL AÑO DEL EXTINTOR.</t>
  </si>
  <si>
    <t>SOPORTE DE PISO TIPO PEDESTAL PARA EXTINTOR MULTIPROPOSITO DE 10 LIBRAS, EN ACERO, FABRICADO EN LAMINA Y PINTURA ELECTROSTATICA, DE 3 PATAS PROTEGIDAS  CON CAUCHO, ALTURA 77cm, 15cm DE DIAMETRO.</t>
  </si>
  <si>
    <t>SOPORTE METALICO PARA EXTINTOR DE AGUA 2 ½ GALONES, EN ACERO, FABRICADO EN LAMINA Y PINTURA ELECTROSTATICA, DE 3 PATAS PROTEGIDAS CON CAUCHO, ALTURA  77cm, 25cm DE DIAMETRO.</t>
  </si>
  <si>
    <t>EN EL MANTENIMIENTO SE DEBE REALIZAR VERIFICACIÓN COMPLETA DEL EXTINTOR, LIMPIEZA DE VÁLVULAS, VÁSTAGO, CILINDRO, MANGUERAS O BOQUILLAS; EFECTUAR PRUEBA HIDROSTÁTICA, DE REQUERIRSE EL CORRECTIVO DEBE REALIZAR REPARACIÓN O CAMBIO DE REPUESTOS TALES COMO RETENEDORES, CALCOMANÍA GENÉRICA, ANILLOS DE VERIFICACIÓN DE SERVICIO, Y MANÓMETROS DE SER NECESARIO…. (ETC); REALIZAR EL PROCESO DE RETIRO O EXTRACCIÓN TOTAL DEL AGENTE EXTINTOR Y EL AGENTE EXPELENTE DEL RECIPIENTE (PARA CIERTOS TIPOS DE EXTINTORES) PARA SUSTITUIRLOS POR AGENTES IGUALES EN LAS PROPORCIONES Y CONDICIONES ADECUADAS E INDICADAS POR EL ENSAMBLADOR O FABRICANTE DEL EXTINTOR.</t>
  </si>
  <si>
    <t>EN EL MANTENIMIENTO SE DEBE REALIZAR VERIFICACIÓN COMPLETA DEL EXTINTOR, LIMPIEZA DE VÁLVULAS, VÁSTAGO, CILINDRO, MANGUERAS O BOQUILLAS; EFECTUAR PRUEBA HIDROSTÁTICA, DE REQUERIRSE EL CORRECTIVO DEBE REALIZAR REPARACIÓN O CAMBIO DE REPUESTOS TALES COMO RETENEDORES, CALCOMANÍA GENÉRICA, ANILLOS DE VERIFICACIÓN DE SERVICIO, Y MANÓMETROS DE SER NECESARIO…. (ETC); REALIZAR EL PROCESO DE RETIRO O EXTRACCIÓN TOTAL DEL AGENTE EXTINTOR Y EL AGENTE EXPELENTE DEL RECIPIENTE (PARA CIERTOS TIPOS DE EXTINTORES) PARA SUSTITUIRLOS POR AGENTES IGUALES EN LAS PROPORCIONES Y CONDICIONES ADECUADAS E INDICADAS POR EL ENSAMBLADOR O FABRICANTE DEL EXTINTOR
DOS (02) EXTINTORES DE HIERRO Y UNO (01) DE ACERO INOXIDABLE.</t>
  </si>
  <si>
    <t>MANTENIMIENTO PREVENTIVO Y/O CORRECTIVO Y RECARGA EXTINTOR AGENTE LIMPIO HCFC 3.700 GRS.</t>
  </si>
  <si>
    <t>VR UNITARIO</t>
  </si>
  <si>
    <t>VR TOTAL</t>
  </si>
  <si>
    <t xml:space="preserve">Subtotal Cotizacion </t>
  </si>
  <si>
    <r>
      <t xml:space="preserve">MANTENIMIENTO PREVENTIVO Y/O CORRECTIVO Y RECARGA EXTINTOR DE AGUA 2 </t>
    </r>
    <r>
      <rPr>
        <sz val="10"/>
        <color indexed="8"/>
        <rFont val="Century Gothic"/>
        <family val="2"/>
      </rPr>
      <t>½ GALONES</t>
    </r>
  </si>
  <si>
    <t>OBJETO:</t>
  </si>
  <si>
    <t xml:space="preserve"> MANTENIMIENTO PREVENTIVO Y/O CORRECTIVO Y RECARGA DE EXTINTORES PARA EL FONDO DE VIVIENDA DE INTERÉS SOCIAL Y REFORMA URBANA DISTRITAL –
CORVIVIENDA PARA LA VIGENCIA 2025</t>
  </si>
  <si>
    <t>Total</t>
  </si>
  <si>
    <t>MANTENIMIENTO PREVENTIVO Y/O CORRECTIVO, Y RECARGA EXTINTOR POLVO QUÍMICO SECO CLASE ABC PORTÁTIL 10 LBS.</t>
  </si>
  <si>
    <t>PRESUPUESTO OFICIAL</t>
  </si>
  <si>
    <t>COTIZACION MAXCIF SAS</t>
  </si>
  <si>
    <t>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</si>
</sst>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0%\ \I\V\A"/>
    <numFmt numFmtId="165" formatCode="0\ &quot;UND&quot;"/>
  </numFmts>
  <fonts count="8" x14ac:knownFonts="1">
    <font>
      <sz val="11"/>
      <color theme="1"/>
      <name val="Calibri"/>
      <family val="2"/>
      <scheme val="minor"/>
    </font>
    <font>
      <b/>
      <sz val="10"/>
      <name val="Century Gothic"/>
      <family val="2"/>
    </font>
    <font>
      <sz val="10"/>
      <color indexed="8"/>
      <name val="Century Gothic"/>
      <family val="2"/>
    </font>
    <font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b/>
      <sz val="10"/>
      <color rgb="FF000000"/>
      <name val="Century Gothic"/>
      <family val="2"/>
    </font>
    <font>
      <b/>
      <sz val="10"/>
      <color theme="1"/>
      <name val="Century Gothic"/>
      <family val="2"/>
    </font>
    <font>
      <sz val="10"/>
      <color rgb="FF000000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rgb="FFDDD9C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0">
    <xf numFmtId="0" fontId="0" fillId="0" borderId="0" xfId="0"/>
    <xf numFmtId="0" fontId="4" fillId="0" borderId="0" xfId="0" applyFont="1"/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justify" vertical="center" wrapText="1"/>
    </xf>
    <xf numFmtId="0" fontId="4" fillId="0" borderId="3" xfId="0" applyFont="1" applyBorder="1" applyAlignment="1">
      <alignment vertical="center" wrapText="1"/>
    </xf>
    <xf numFmtId="165" fontId="4" fillId="0" borderId="3" xfId="0" applyNumberFormat="1" applyFont="1" applyBorder="1" applyAlignment="1">
      <alignment horizontal="center" vertical="center"/>
    </xf>
    <xf numFmtId="0" fontId="1" fillId="3" borderId="3" xfId="0" applyFont="1" applyFill="1" applyBorder="1" applyAlignment="1">
      <alignment vertical="center" wrapText="1"/>
    </xf>
    <xf numFmtId="44" fontId="6" fillId="0" borderId="3" xfId="1" applyFont="1" applyFill="1" applyBorder="1" applyAlignment="1">
      <alignment horizontal="centerContinuous" vertical="center" wrapText="1"/>
    </xf>
    <xf numFmtId="44" fontId="4" fillId="0" borderId="3" xfId="1" applyFont="1" applyBorder="1" applyAlignment="1">
      <alignment horizontal="center" vertical="center"/>
    </xf>
    <xf numFmtId="165" fontId="7" fillId="6" borderId="3" xfId="0" applyNumberFormat="1" applyFont="1" applyFill="1" applyBorder="1" applyAlignment="1">
      <alignment horizontal="center" vertical="center" wrapText="1" readingOrder="1"/>
    </xf>
    <xf numFmtId="0" fontId="1" fillId="5" borderId="3" xfId="0" applyFont="1" applyFill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400050</xdr:colOff>
      <xdr:row>4</xdr:row>
      <xdr:rowOff>247650</xdr:rowOff>
    </xdr:from>
    <xdr:to>
      <xdr:col>4</xdr:col>
      <xdr:colOff>962025</xdr:colOff>
      <xdr:row>4</xdr:row>
      <xdr:rowOff>1200150</xdr:rowOff>
    </xdr:to>
    <xdr:pic>
      <xdr:nvPicPr>
        <xdr:cNvPr id="1025" name="Imagen 1">
          <a:extLst>
            <a:ext uri="{FF2B5EF4-FFF2-40B4-BE49-F238E27FC236}">
              <a16:creationId xmlns:a16="http://schemas.microsoft.com/office/drawing/2014/main" id="{2B7CADC9-DA59-205A-BE83-0DA3851782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62700" y="2266950"/>
          <a:ext cx="56197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7</xdr:row>
      <xdr:rowOff>0</xdr:rowOff>
    </xdr:from>
    <xdr:to>
      <xdr:col>4</xdr:col>
      <xdr:colOff>304800</xdr:colOff>
      <xdr:row>7</xdr:row>
      <xdr:rowOff>304800</xdr:rowOff>
    </xdr:to>
    <xdr:sp macro="" textlink="">
      <xdr:nvSpPr>
        <xdr:cNvPr id="1026" name="AutoShape 1" descr="BASE METALICA SOPORTE PEDESTAL PARA EXTINTOR DE 20 – 30 LB – CEDICOL.CO">
          <a:extLst>
            <a:ext uri="{FF2B5EF4-FFF2-40B4-BE49-F238E27FC236}">
              <a16:creationId xmlns:a16="http://schemas.microsoft.com/office/drawing/2014/main" id="{BFEE64E2-9EFC-BCEF-B59E-EB9C638F2824}"/>
            </a:ext>
          </a:extLst>
        </xdr:cNvPr>
        <xdr:cNvSpPr>
          <a:spLocks noChangeAspect="1" noChangeArrowheads="1"/>
        </xdr:cNvSpPr>
      </xdr:nvSpPr>
      <xdr:spPr bwMode="auto">
        <a:xfrm>
          <a:off x="5962650" y="57626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76200</xdr:colOff>
      <xdr:row>5</xdr:row>
      <xdr:rowOff>123825</xdr:rowOff>
    </xdr:from>
    <xdr:to>
      <xdr:col>4</xdr:col>
      <xdr:colOff>1123950</xdr:colOff>
      <xdr:row>5</xdr:row>
      <xdr:rowOff>1047750</xdr:rowOff>
    </xdr:to>
    <xdr:pic>
      <xdr:nvPicPr>
        <xdr:cNvPr id="1027" name="Imagen 11">
          <a:extLst>
            <a:ext uri="{FF2B5EF4-FFF2-40B4-BE49-F238E27FC236}">
              <a16:creationId xmlns:a16="http://schemas.microsoft.com/office/drawing/2014/main" id="{07AA2F5F-B1E7-C8BD-6EC7-B9B50E5662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38850" y="3619500"/>
          <a:ext cx="104775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6</xdr:row>
      <xdr:rowOff>104775</xdr:rowOff>
    </xdr:from>
    <xdr:to>
      <xdr:col>4</xdr:col>
      <xdr:colOff>1076325</xdr:colOff>
      <xdr:row>6</xdr:row>
      <xdr:rowOff>1009650</xdr:rowOff>
    </xdr:to>
    <xdr:pic>
      <xdr:nvPicPr>
        <xdr:cNvPr id="1028" name="Imagen 13" descr="Gráfico&#10;&#10;El contenido generado por IA puede ser incorrecto.">
          <a:extLst>
            <a:ext uri="{FF2B5EF4-FFF2-40B4-BE49-F238E27FC236}">
              <a16:creationId xmlns:a16="http://schemas.microsoft.com/office/drawing/2014/main" id="{7158FE7F-7DF7-DD54-6874-2419A866DD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4733925"/>
          <a:ext cx="962025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342900</xdr:colOff>
      <xdr:row>7</xdr:row>
      <xdr:rowOff>781050</xdr:rowOff>
    </xdr:from>
    <xdr:to>
      <xdr:col>4</xdr:col>
      <xdr:colOff>981075</xdr:colOff>
      <xdr:row>7</xdr:row>
      <xdr:rowOff>1914525</xdr:rowOff>
    </xdr:to>
    <xdr:pic>
      <xdr:nvPicPr>
        <xdr:cNvPr id="1029" name="Imagen 14">
          <a:extLst>
            <a:ext uri="{FF2B5EF4-FFF2-40B4-BE49-F238E27FC236}">
              <a16:creationId xmlns:a16="http://schemas.microsoft.com/office/drawing/2014/main" id="{E2D03EB0-0FD8-9E3D-16AA-EAFA6B3EC5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6543675"/>
          <a:ext cx="638175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104775</xdr:colOff>
      <xdr:row>8</xdr:row>
      <xdr:rowOff>876300</xdr:rowOff>
    </xdr:from>
    <xdr:to>
      <xdr:col>4</xdr:col>
      <xdr:colOff>1152525</xdr:colOff>
      <xdr:row>8</xdr:row>
      <xdr:rowOff>2238375</xdr:rowOff>
    </xdr:to>
    <xdr:pic>
      <xdr:nvPicPr>
        <xdr:cNvPr id="1030" name="Imagen 15">
          <a:extLst>
            <a:ext uri="{FF2B5EF4-FFF2-40B4-BE49-F238E27FC236}">
              <a16:creationId xmlns:a16="http://schemas.microsoft.com/office/drawing/2014/main" id="{040BCAD4-BB96-5BC4-B534-96931663AA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7425" y="9458325"/>
          <a:ext cx="1047750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200025</xdr:colOff>
      <xdr:row>9</xdr:row>
      <xdr:rowOff>733425</xdr:rowOff>
    </xdr:from>
    <xdr:to>
      <xdr:col>4</xdr:col>
      <xdr:colOff>1076325</xdr:colOff>
      <xdr:row>9</xdr:row>
      <xdr:rowOff>2028825</xdr:rowOff>
    </xdr:to>
    <xdr:pic>
      <xdr:nvPicPr>
        <xdr:cNvPr id="1031" name="Imagen 16">
          <a:extLst>
            <a:ext uri="{FF2B5EF4-FFF2-40B4-BE49-F238E27FC236}">
              <a16:creationId xmlns:a16="http://schemas.microsoft.com/office/drawing/2014/main" id="{4B583EC9-EC70-588E-486B-B3E8BBE0DE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522" r="22609"/>
        <a:stretch>
          <a:fillRect/>
        </a:stretch>
      </xdr:blipFill>
      <xdr:spPr bwMode="auto">
        <a:xfrm>
          <a:off x="6162675" y="12677775"/>
          <a:ext cx="876300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685800</xdr:colOff>
      <xdr:row>0</xdr:row>
      <xdr:rowOff>123825</xdr:rowOff>
    </xdr:from>
    <xdr:to>
      <xdr:col>3</xdr:col>
      <xdr:colOff>76200</xdr:colOff>
      <xdr:row>1</xdr:row>
      <xdr:rowOff>676275</xdr:rowOff>
    </xdr:to>
    <xdr:pic>
      <xdr:nvPicPr>
        <xdr:cNvPr id="1032" name="Picture 2" descr="Corvivienda da a conocer sus diferentes programas a la comunidad ...">
          <a:extLst>
            <a:ext uri="{FF2B5EF4-FFF2-40B4-BE49-F238E27FC236}">
              <a16:creationId xmlns:a16="http://schemas.microsoft.com/office/drawing/2014/main" id="{79F46BAC-8EA1-4C5A-0F6B-5F5E61BB12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123825"/>
          <a:ext cx="15621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200025</xdr:colOff>
      <xdr:row>1</xdr:row>
      <xdr:rowOff>95250</xdr:rowOff>
    </xdr:from>
    <xdr:to>
      <xdr:col>7</xdr:col>
      <xdr:colOff>257175</xdr:colOff>
      <xdr:row>1</xdr:row>
      <xdr:rowOff>647700</xdr:rowOff>
    </xdr:to>
    <xdr:pic>
      <xdr:nvPicPr>
        <xdr:cNvPr id="1033" name="Picture 6" descr="Forma&#10;&#10;Descripción generada automáticamente con confianza media">
          <a:extLst>
            <a:ext uri="{FF2B5EF4-FFF2-40B4-BE49-F238E27FC236}">
              <a16:creationId xmlns:a16="http://schemas.microsoft.com/office/drawing/2014/main" id="{2759D59C-116E-6698-ED44-08CB55DD96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05700" y="266700"/>
          <a:ext cx="216217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400050</xdr:colOff>
      <xdr:row>4</xdr:row>
      <xdr:rowOff>247650</xdr:rowOff>
    </xdr:from>
    <xdr:to>
      <xdr:col>4</xdr:col>
      <xdr:colOff>962025</xdr:colOff>
      <xdr:row>4</xdr:row>
      <xdr:rowOff>1200150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207E210-E5BA-4FDC-ADAA-60E58BEE95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62700" y="2266950"/>
          <a:ext cx="56197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7</xdr:row>
      <xdr:rowOff>0</xdr:rowOff>
    </xdr:from>
    <xdr:to>
      <xdr:col>4</xdr:col>
      <xdr:colOff>304800</xdr:colOff>
      <xdr:row>7</xdr:row>
      <xdr:rowOff>304800</xdr:rowOff>
    </xdr:to>
    <xdr:sp macro="" textlink="">
      <xdr:nvSpPr>
        <xdr:cNvPr id="3" name="AutoShape 1" descr="BASE METALICA SOPORTE PEDESTAL PARA EXTINTOR DE 20 – 30 LB – CEDICOL.CO">
          <a:extLst>
            <a:ext uri="{FF2B5EF4-FFF2-40B4-BE49-F238E27FC236}">
              <a16:creationId xmlns:a16="http://schemas.microsoft.com/office/drawing/2014/main" id="{70F22971-1C34-46D9-BA7A-E1088CBC9CA4}"/>
            </a:ext>
          </a:extLst>
        </xdr:cNvPr>
        <xdr:cNvSpPr>
          <a:spLocks noChangeAspect="1" noChangeArrowheads="1"/>
        </xdr:cNvSpPr>
      </xdr:nvSpPr>
      <xdr:spPr bwMode="auto">
        <a:xfrm>
          <a:off x="5962650" y="5762625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76200</xdr:colOff>
      <xdr:row>5</xdr:row>
      <xdr:rowOff>123825</xdr:rowOff>
    </xdr:from>
    <xdr:to>
      <xdr:col>4</xdr:col>
      <xdr:colOff>1123950</xdr:colOff>
      <xdr:row>5</xdr:row>
      <xdr:rowOff>1047750</xdr:rowOff>
    </xdr:to>
    <xdr:pic>
      <xdr:nvPicPr>
        <xdr:cNvPr id="4" name="Imagen 11">
          <a:extLst>
            <a:ext uri="{FF2B5EF4-FFF2-40B4-BE49-F238E27FC236}">
              <a16:creationId xmlns:a16="http://schemas.microsoft.com/office/drawing/2014/main" id="{0232BD29-E2DD-4109-99A9-1F474D78B1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38850" y="3619500"/>
          <a:ext cx="104775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6</xdr:row>
      <xdr:rowOff>104775</xdr:rowOff>
    </xdr:from>
    <xdr:to>
      <xdr:col>4</xdr:col>
      <xdr:colOff>1076325</xdr:colOff>
      <xdr:row>6</xdr:row>
      <xdr:rowOff>1009650</xdr:rowOff>
    </xdr:to>
    <xdr:pic>
      <xdr:nvPicPr>
        <xdr:cNvPr id="5" name="Imagen 13" descr="Gráfico&#10;&#10;El contenido generado por IA puede ser incorrecto.">
          <a:extLst>
            <a:ext uri="{FF2B5EF4-FFF2-40B4-BE49-F238E27FC236}">
              <a16:creationId xmlns:a16="http://schemas.microsoft.com/office/drawing/2014/main" id="{4814E778-2C31-4BA8-97D8-3C24555013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0" y="4733925"/>
          <a:ext cx="962025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342900</xdr:colOff>
      <xdr:row>7</xdr:row>
      <xdr:rowOff>781050</xdr:rowOff>
    </xdr:from>
    <xdr:to>
      <xdr:col>4</xdr:col>
      <xdr:colOff>981075</xdr:colOff>
      <xdr:row>7</xdr:row>
      <xdr:rowOff>1914525</xdr:rowOff>
    </xdr:to>
    <xdr:pic>
      <xdr:nvPicPr>
        <xdr:cNvPr id="6" name="Imagen 14">
          <a:extLst>
            <a:ext uri="{FF2B5EF4-FFF2-40B4-BE49-F238E27FC236}">
              <a16:creationId xmlns:a16="http://schemas.microsoft.com/office/drawing/2014/main" id="{3546AF0F-5F26-4825-AC55-BA83DC3C64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6543675"/>
          <a:ext cx="638175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104775</xdr:colOff>
      <xdr:row>8</xdr:row>
      <xdr:rowOff>876300</xdr:rowOff>
    </xdr:from>
    <xdr:to>
      <xdr:col>4</xdr:col>
      <xdr:colOff>1152525</xdr:colOff>
      <xdr:row>8</xdr:row>
      <xdr:rowOff>2238375</xdr:rowOff>
    </xdr:to>
    <xdr:pic>
      <xdr:nvPicPr>
        <xdr:cNvPr id="7" name="Imagen 15">
          <a:extLst>
            <a:ext uri="{FF2B5EF4-FFF2-40B4-BE49-F238E27FC236}">
              <a16:creationId xmlns:a16="http://schemas.microsoft.com/office/drawing/2014/main" id="{E2030D6A-D5C2-472C-A513-E97C80C15E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7425" y="9458325"/>
          <a:ext cx="1047750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200025</xdr:colOff>
      <xdr:row>9</xdr:row>
      <xdr:rowOff>733425</xdr:rowOff>
    </xdr:from>
    <xdr:to>
      <xdr:col>4</xdr:col>
      <xdr:colOff>1076325</xdr:colOff>
      <xdr:row>9</xdr:row>
      <xdr:rowOff>2028825</xdr:rowOff>
    </xdr:to>
    <xdr:pic>
      <xdr:nvPicPr>
        <xdr:cNvPr id="8" name="Imagen 16">
          <a:extLst>
            <a:ext uri="{FF2B5EF4-FFF2-40B4-BE49-F238E27FC236}">
              <a16:creationId xmlns:a16="http://schemas.microsoft.com/office/drawing/2014/main" id="{E3055E1B-9371-47F8-8E5E-FBE1A12158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522" r="22609"/>
        <a:stretch>
          <a:fillRect/>
        </a:stretch>
      </xdr:blipFill>
      <xdr:spPr bwMode="auto">
        <a:xfrm>
          <a:off x="6162675" y="12677775"/>
          <a:ext cx="876300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685800</xdr:colOff>
      <xdr:row>0</xdr:row>
      <xdr:rowOff>123825</xdr:rowOff>
    </xdr:from>
    <xdr:to>
      <xdr:col>3</xdr:col>
      <xdr:colOff>76200</xdr:colOff>
      <xdr:row>1</xdr:row>
      <xdr:rowOff>676275</xdr:rowOff>
    </xdr:to>
    <xdr:pic>
      <xdr:nvPicPr>
        <xdr:cNvPr id="9" name="Picture 2" descr="Corvivienda da a conocer sus diferentes programas a la comunidad ...">
          <a:extLst>
            <a:ext uri="{FF2B5EF4-FFF2-40B4-BE49-F238E27FC236}">
              <a16:creationId xmlns:a16="http://schemas.microsoft.com/office/drawing/2014/main" id="{84144A24-1EF2-4C0A-A440-11D5C4E0AB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123825"/>
          <a:ext cx="15621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621323</xdr:colOff>
      <xdr:row>1</xdr:row>
      <xdr:rowOff>104409</xdr:rowOff>
    </xdr:from>
    <xdr:to>
      <xdr:col>7</xdr:col>
      <xdr:colOff>678473</xdr:colOff>
      <xdr:row>1</xdr:row>
      <xdr:rowOff>656859</xdr:rowOff>
    </xdr:to>
    <xdr:pic>
      <xdr:nvPicPr>
        <xdr:cNvPr id="10" name="Picture 6" descr="Forma&#10;&#10;Descripción generada automáticamente con confianza media">
          <a:extLst>
            <a:ext uri="{FF2B5EF4-FFF2-40B4-BE49-F238E27FC236}">
              <a16:creationId xmlns:a16="http://schemas.microsoft.com/office/drawing/2014/main" id="{B8A0230C-C98A-4FED-A66A-F324DB0D94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9929" y="278423"/>
          <a:ext cx="216364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00DCB-BB2C-4F82-BD52-806F5684D6D6}">
  <sheetPr>
    <pageSetUpPr fitToPage="1"/>
  </sheetPr>
  <dimension ref="B2:J13"/>
  <sheetViews>
    <sheetView topLeftCell="D10" zoomScale="104" zoomScaleNormal="70" workbookViewId="0">
      <selection activeCell="F5" sqref="F5"/>
    </sheetView>
  </sheetViews>
  <sheetFormatPr baseColWidth="10" defaultRowHeight="13.5" x14ac:dyDescent="0.25"/>
  <cols>
    <col min="1" max="1" width="5.42578125" style="1" customWidth="1"/>
    <col min="2" max="2" width="11.28515625" style="1" customWidth="1"/>
    <col min="3" max="3" width="21.28515625" style="1" customWidth="1"/>
    <col min="4" max="4" width="51.42578125" style="1" customWidth="1"/>
    <col min="5" max="5" width="20.140625" style="1" customWidth="1"/>
    <col min="6" max="6" width="13.140625" style="1" bestFit="1" customWidth="1"/>
    <col min="7" max="7" width="18.42578125" style="1" customWidth="1"/>
    <col min="8" max="8" width="18.7109375" style="1" customWidth="1"/>
    <col min="9" max="9" width="17.140625" style="1" customWidth="1"/>
    <col min="10" max="10" width="20.5703125" style="1" customWidth="1"/>
    <col min="11" max="16384" width="11.42578125" style="1"/>
  </cols>
  <sheetData>
    <row r="2" spans="2:10" ht="60.75" customHeight="1" x14ac:dyDescent="0.25">
      <c r="B2" s="16" t="s">
        <v>23</v>
      </c>
      <c r="C2" s="16"/>
      <c r="D2" s="16"/>
      <c r="E2" s="16"/>
      <c r="F2" s="16"/>
      <c r="G2" s="16"/>
      <c r="H2" s="16"/>
    </row>
    <row r="3" spans="2:10" ht="50.25" customHeight="1" x14ac:dyDescent="0.25">
      <c r="B3" s="9" t="s">
        <v>19</v>
      </c>
      <c r="C3" s="17" t="s">
        <v>20</v>
      </c>
      <c r="D3" s="18"/>
      <c r="E3" s="18"/>
      <c r="F3" s="18"/>
      <c r="G3" s="19" t="s">
        <v>24</v>
      </c>
      <c r="H3" s="19"/>
      <c r="I3" s="13" t="s">
        <v>25</v>
      </c>
      <c r="J3" s="13"/>
    </row>
    <row r="4" spans="2:10" ht="34.5" customHeight="1" x14ac:dyDescent="0.25">
      <c r="B4" s="2" t="s">
        <v>0</v>
      </c>
      <c r="C4" s="3" t="s">
        <v>1</v>
      </c>
      <c r="D4" s="4" t="s">
        <v>2</v>
      </c>
      <c r="E4" s="4" t="s">
        <v>3</v>
      </c>
      <c r="F4" s="2" t="s">
        <v>4</v>
      </c>
      <c r="G4" s="2" t="s">
        <v>15</v>
      </c>
      <c r="H4" s="2" t="s">
        <v>16</v>
      </c>
      <c r="I4" s="2" t="s">
        <v>15</v>
      </c>
      <c r="J4" s="2" t="s">
        <v>16</v>
      </c>
    </row>
    <row r="5" spans="2:10" ht="116.25" customHeight="1" x14ac:dyDescent="0.25">
      <c r="B5" s="5">
        <v>1</v>
      </c>
      <c r="C5" s="7" t="s">
        <v>5</v>
      </c>
      <c r="D5" s="7" t="s">
        <v>9</v>
      </c>
      <c r="E5" s="7"/>
      <c r="F5" s="5">
        <v>8</v>
      </c>
      <c r="G5" s="11">
        <v>96000</v>
      </c>
      <c r="H5" s="11">
        <f t="shared" ref="H5:H10" si="0">+G5*F5</f>
        <v>768000</v>
      </c>
      <c r="I5" s="11">
        <f t="shared" ref="I5:I10" si="1">+G5</f>
        <v>96000</v>
      </c>
      <c r="J5" s="11">
        <f t="shared" ref="J5:J10" si="2">+I5*F5</f>
        <v>768000</v>
      </c>
    </row>
    <row r="6" spans="2:10" ht="89.25" customHeight="1" x14ac:dyDescent="0.25">
      <c r="B6" s="5">
        <v>2</v>
      </c>
      <c r="C6" s="7" t="s">
        <v>6</v>
      </c>
      <c r="D6" s="6" t="s">
        <v>10</v>
      </c>
      <c r="E6" s="7"/>
      <c r="F6" s="5">
        <v>19</v>
      </c>
      <c r="G6" s="11">
        <v>42000</v>
      </c>
      <c r="H6" s="11">
        <f t="shared" si="0"/>
        <v>798000</v>
      </c>
      <c r="I6" s="11">
        <f t="shared" si="1"/>
        <v>42000</v>
      </c>
      <c r="J6" s="11">
        <f t="shared" si="2"/>
        <v>798000</v>
      </c>
    </row>
    <row r="7" spans="2:10" ht="89.25" customHeight="1" x14ac:dyDescent="0.25">
      <c r="B7" s="5">
        <v>3</v>
      </c>
      <c r="C7" s="7" t="s">
        <v>8</v>
      </c>
      <c r="D7" s="6" t="s">
        <v>11</v>
      </c>
      <c r="E7" s="7"/>
      <c r="F7" s="5">
        <v>3</v>
      </c>
      <c r="G7" s="11">
        <v>42000</v>
      </c>
      <c r="H7" s="11">
        <f t="shared" si="0"/>
        <v>126000</v>
      </c>
      <c r="I7" s="11">
        <f t="shared" si="1"/>
        <v>42000</v>
      </c>
      <c r="J7" s="11">
        <f t="shared" si="2"/>
        <v>126000</v>
      </c>
    </row>
    <row r="8" spans="2:10" ht="222" customHeight="1" x14ac:dyDescent="0.25">
      <c r="B8" s="5">
        <v>4</v>
      </c>
      <c r="C8" s="7" t="s">
        <v>22</v>
      </c>
      <c r="D8" s="6" t="s">
        <v>12</v>
      </c>
      <c r="E8" s="7" t="s">
        <v>7</v>
      </c>
      <c r="F8" s="8">
        <v>10</v>
      </c>
      <c r="G8" s="11">
        <v>36000</v>
      </c>
      <c r="H8" s="11">
        <f>+F8*G8</f>
        <v>360000</v>
      </c>
      <c r="I8" s="11">
        <f t="shared" si="1"/>
        <v>36000</v>
      </c>
      <c r="J8" s="11">
        <f t="shared" si="2"/>
        <v>360000</v>
      </c>
    </row>
    <row r="9" spans="2:10" ht="264.75" customHeight="1" x14ac:dyDescent="0.25">
      <c r="B9" s="5">
        <v>5</v>
      </c>
      <c r="C9" s="7" t="s">
        <v>18</v>
      </c>
      <c r="D9" s="6" t="s">
        <v>13</v>
      </c>
      <c r="E9" s="7"/>
      <c r="F9" s="12">
        <v>3</v>
      </c>
      <c r="G9" s="11">
        <v>48000</v>
      </c>
      <c r="H9" s="11">
        <f t="shared" si="0"/>
        <v>144000</v>
      </c>
      <c r="I9" s="11">
        <f t="shared" si="1"/>
        <v>48000</v>
      </c>
      <c r="J9" s="11">
        <f t="shared" si="2"/>
        <v>144000</v>
      </c>
    </row>
    <row r="10" spans="2:10" ht="231.75" customHeight="1" x14ac:dyDescent="0.25">
      <c r="B10" s="5">
        <v>6</v>
      </c>
      <c r="C10" s="7" t="s">
        <v>14</v>
      </c>
      <c r="D10" s="6" t="s">
        <v>12</v>
      </c>
      <c r="E10" s="7"/>
      <c r="F10" s="12">
        <v>1</v>
      </c>
      <c r="G10" s="11">
        <v>156000</v>
      </c>
      <c r="H10" s="11">
        <f t="shared" si="0"/>
        <v>156000</v>
      </c>
      <c r="I10" s="11">
        <f t="shared" si="1"/>
        <v>156000</v>
      </c>
      <c r="J10" s="11">
        <f t="shared" si="2"/>
        <v>156000</v>
      </c>
    </row>
    <row r="11" spans="2:10" ht="27" customHeight="1" x14ac:dyDescent="0.25">
      <c r="F11" s="15" t="s">
        <v>17</v>
      </c>
      <c r="G11" s="15"/>
      <c r="H11" s="10">
        <f>SUM(H5:H10)</f>
        <v>2352000</v>
      </c>
      <c r="J11" s="10">
        <f>SUM(J5:J10)</f>
        <v>2352000</v>
      </c>
    </row>
    <row r="12" spans="2:10" ht="22.5" customHeight="1" x14ac:dyDescent="0.25">
      <c r="F12" s="14">
        <v>0.19</v>
      </c>
      <c r="G12" s="14"/>
      <c r="H12" s="10">
        <f>+H11*F12</f>
        <v>446880</v>
      </c>
      <c r="J12" s="10">
        <f>+J11*F12</f>
        <v>446880</v>
      </c>
    </row>
    <row r="13" spans="2:10" ht="24.75" customHeight="1" x14ac:dyDescent="0.25">
      <c r="F13" s="15" t="s">
        <v>21</v>
      </c>
      <c r="G13" s="15"/>
      <c r="H13" s="10">
        <f>+H11+H12</f>
        <v>2798880</v>
      </c>
      <c r="J13" s="10">
        <f>+J11+J12</f>
        <v>2798880</v>
      </c>
    </row>
  </sheetData>
  <mergeCells count="7">
    <mergeCell ref="I3:J3"/>
    <mergeCell ref="F12:G12"/>
    <mergeCell ref="F13:G13"/>
    <mergeCell ref="B2:H2"/>
    <mergeCell ref="F11:G11"/>
    <mergeCell ref="C3:F3"/>
    <mergeCell ref="G3:H3"/>
  </mergeCells>
  <pageMargins left="0.7" right="0.7" top="0.75" bottom="0.75" header="0.3" footer="0.3"/>
  <pageSetup scale="45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0D250-A15B-475C-98DD-26E37441454A}">
  <sheetPr>
    <pageSetUpPr fitToPage="1"/>
  </sheetPr>
  <dimension ref="B2:H13"/>
  <sheetViews>
    <sheetView tabSelected="1" topLeftCell="A10" zoomScale="104" zoomScaleNormal="70" workbookViewId="0">
      <selection activeCell="G5" sqref="G5:G10"/>
    </sheetView>
  </sheetViews>
  <sheetFormatPr baseColWidth="10" defaultRowHeight="13.5" x14ac:dyDescent="0.25"/>
  <cols>
    <col min="1" max="1" width="5.42578125" style="1" customWidth="1"/>
    <col min="2" max="2" width="11.28515625" style="1" customWidth="1"/>
    <col min="3" max="3" width="21.28515625" style="1" customWidth="1"/>
    <col min="4" max="4" width="51.42578125" style="1" customWidth="1"/>
    <col min="5" max="5" width="20.140625" style="1" customWidth="1"/>
    <col min="6" max="6" width="13.140625" style="1" bestFit="1" customWidth="1"/>
    <col min="7" max="7" width="18.42578125" style="1" customWidth="1"/>
    <col min="8" max="8" width="18.7109375" style="1" customWidth="1"/>
    <col min="9" max="16384" width="11.42578125" style="1"/>
  </cols>
  <sheetData>
    <row r="2" spans="2:8" ht="60.75" customHeight="1" x14ac:dyDescent="0.25">
      <c r="B2" s="16" t="s">
        <v>23</v>
      </c>
      <c r="C2" s="16"/>
      <c r="D2" s="16"/>
      <c r="E2" s="16"/>
      <c r="F2" s="16"/>
      <c r="G2" s="16"/>
      <c r="H2" s="16"/>
    </row>
    <row r="3" spans="2:8" ht="50.25" customHeight="1" x14ac:dyDescent="0.25">
      <c r="B3" s="9" t="s">
        <v>19</v>
      </c>
      <c r="C3" s="17" t="s">
        <v>20</v>
      </c>
      <c r="D3" s="18"/>
      <c r="E3" s="18"/>
      <c r="F3" s="18"/>
      <c r="G3" s="13" t="s">
        <v>25</v>
      </c>
      <c r="H3" s="13"/>
    </row>
    <row r="4" spans="2:8" ht="34.5" customHeight="1" x14ac:dyDescent="0.25">
      <c r="B4" s="2" t="s">
        <v>0</v>
      </c>
      <c r="C4" s="3" t="s">
        <v>1</v>
      </c>
      <c r="D4" s="4" t="s">
        <v>2</v>
      </c>
      <c r="E4" s="4" t="s">
        <v>3</v>
      </c>
      <c r="F4" s="2" t="s">
        <v>4</v>
      </c>
      <c r="G4" s="2" t="s">
        <v>15</v>
      </c>
      <c r="H4" s="2" t="s">
        <v>16</v>
      </c>
    </row>
    <row r="5" spans="2:8" ht="116.25" customHeight="1" x14ac:dyDescent="0.25">
      <c r="B5" s="5">
        <v>1</v>
      </c>
      <c r="C5" s="7" t="s">
        <v>5</v>
      </c>
      <c r="D5" s="7" t="s">
        <v>9</v>
      </c>
      <c r="E5" s="7"/>
      <c r="F5" s="5">
        <v>8</v>
      </c>
      <c r="G5" s="11">
        <v>60500</v>
      </c>
      <c r="H5" s="11">
        <f t="shared" ref="H5:H10" si="0">+G5*F5</f>
        <v>484000</v>
      </c>
    </row>
    <row r="6" spans="2:8" ht="89.25" customHeight="1" x14ac:dyDescent="0.25">
      <c r="B6" s="5">
        <v>2</v>
      </c>
      <c r="C6" s="7" t="s">
        <v>6</v>
      </c>
      <c r="D6" s="6" t="s">
        <v>10</v>
      </c>
      <c r="E6" s="7"/>
      <c r="F6" s="5">
        <v>19</v>
      </c>
      <c r="G6" s="11">
        <v>36000</v>
      </c>
      <c r="H6" s="11">
        <f t="shared" si="0"/>
        <v>684000</v>
      </c>
    </row>
    <row r="7" spans="2:8" ht="89.25" customHeight="1" x14ac:dyDescent="0.25">
      <c r="B7" s="5">
        <v>3</v>
      </c>
      <c r="C7" s="7" t="s">
        <v>8</v>
      </c>
      <c r="D7" s="6" t="s">
        <v>11</v>
      </c>
      <c r="E7" s="7"/>
      <c r="F7" s="5">
        <v>3</v>
      </c>
      <c r="G7" s="11">
        <v>38500</v>
      </c>
      <c r="H7" s="11">
        <f t="shared" si="0"/>
        <v>115500</v>
      </c>
    </row>
    <row r="8" spans="2:8" ht="222" customHeight="1" x14ac:dyDescent="0.25">
      <c r="B8" s="5">
        <v>4</v>
      </c>
      <c r="C8" s="7" t="s">
        <v>22</v>
      </c>
      <c r="D8" s="6" t="s">
        <v>12</v>
      </c>
      <c r="E8" s="7" t="s">
        <v>7</v>
      </c>
      <c r="F8" s="8">
        <v>10</v>
      </c>
      <c r="G8" s="11">
        <v>43000</v>
      </c>
      <c r="H8" s="11">
        <f>+F8*G8</f>
        <v>430000</v>
      </c>
    </row>
    <row r="9" spans="2:8" ht="264.75" customHeight="1" x14ac:dyDescent="0.25">
      <c r="B9" s="5">
        <v>5</v>
      </c>
      <c r="C9" s="7" t="s">
        <v>18</v>
      </c>
      <c r="D9" s="6" t="s">
        <v>13</v>
      </c>
      <c r="E9" s="7"/>
      <c r="F9" s="12">
        <v>3</v>
      </c>
      <c r="G9" s="11">
        <v>49000</v>
      </c>
      <c r="H9" s="11">
        <f t="shared" si="0"/>
        <v>147000</v>
      </c>
    </row>
    <row r="10" spans="2:8" ht="231.75" customHeight="1" x14ac:dyDescent="0.25">
      <c r="B10" s="5">
        <v>6</v>
      </c>
      <c r="C10" s="7" t="s">
        <v>14</v>
      </c>
      <c r="D10" s="6" t="s">
        <v>12</v>
      </c>
      <c r="E10" s="7"/>
      <c r="F10" s="12">
        <v>1</v>
      </c>
      <c r="G10" s="11">
        <v>163000</v>
      </c>
      <c r="H10" s="11">
        <f t="shared" si="0"/>
        <v>163000</v>
      </c>
    </row>
    <row r="11" spans="2:8" ht="27" customHeight="1" x14ac:dyDescent="0.25">
      <c r="F11" s="15" t="s">
        <v>17</v>
      </c>
      <c r="G11" s="15"/>
      <c r="H11" s="10">
        <f>SUM(H5:H10)</f>
        <v>2023500</v>
      </c>
    </row>
    <row r="12" spans="2:8" ht="22.5" customHeight="1" x14ac:dyDescent="0.25">
      <c r="F12" s="14">
        <v>0.19</v>
      </c>
      <c r="G12" s="14"/>
      <c r="H12" s="10">
        <f>+H11*F12</f>
        <v>384465</v>
      </c>
    </row>
    <row r="13" spans="2:8" ht="24.75" customHeight="1" x14ac:dyDescent="0.25">
      <c r="F13" s="15" t="s">
        <v>21</v>
      </c>
      <c r="G13" s="15"/>
      <c r="H13" s="10">
        <f>+H11+H12</f>
        <v>2407965</v>
      </c>
    </row>
  </sheetData>
  <mergeCells count="6">
    <mergeCell ref="F13:G13"/>
    <mergeCell ref="B2:H2"/>
    <mergeCell ref="C3:F3"/>
    <mergeCell ref="G3:H3"/>
    <mergeCell ref="F11:G11"/>
    <mergeCell ref="F12:G12"/>
  </mergeCells>
  <pageMargins left="0.7" right="0.7" top="0.75" bottom="0.75" header="0.3" footer="0.3"/>
  <pageSetup scale="45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PRESUPUESTO OFICIAL EXTINTORES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Douglas W Romero Benitez</dc:creator>
  <cp:lastModifiedBy>Douglas W Romero Benitez</cp:lastModifiedBy>
  <cp:lastPrinted>2025-11-24T22:36:19Z</cp:lastPrinted>
  <dcterms:created xsi:type="dcterms:W3CDTF">2025-11-10T18:44:26Z</dcterms:created>
  <dcterms:modified xsi:type="dcterms:W3CDTF">2025-11-26T23:18:39Z</dcterms:modified>
</cp:coreProperties>
</file>