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brera\Desktop\ESTUDIOS PREVIOS 24 11 2025\"/>
    </mc:Choice>
  </mc:AlternateContent>
  <xr:revisionPtr revIDLastSave="0" documentId="8_{EEBC15A5-53AA-4A0E-80D2-F4D89AC0E223}" xr6:coauthVersionLast="47" xr6:coauthVersionMax="47" xr10:uidLastSave="{00000000-0000-0000-0000-000000000000}"/>
  <bookViews>
    <workbookView xWindow="-120" yWindow="-120" windowWidth="29040" windowHeight="15840" xr2:uid="{98A0F412-5564-43BB-9D74-32E411519D1C}"/>
  </bookViews>
  <sheets>
    <sheet name="Hoja1" sheetId="1" r:id="rId1"/>
  </sheets>
  <definedNames>
    <definedName name="_xlnm.Print_Area" localSheetId="0">Hoja1!$A$3:$R$17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P6" i="1" s="1"/>
  <c r="R6" i="1" s="1"/>
  <c r="O8" i="1"/>
  <c r="P8" i="1" s="1"/>
  <c r="R8" i="1" s="1"/>
  <c r="O9" i="1"/>
  <c r="P9" i="1" s="1"/>
  <c r="R9" i="1" s="1"/>
  <c r="O10" i="1"/>
  <c r="P10" i="1" s="1"/>
  <c r="R10" i="1" s="1"/>
  <c r="O11" i="1"/>
  <c r="P11" i="1" s="1"/>
  <c r="R11" i="1" s="1"/>
  <c r="O7" i="1"/>
  <c r="P7" i="1" s="1"/>
  <c r="R7" i="1" s="1"/>
  <c r="O12" i="1"/>
  <c r="P12" i="1" s="1"/>
  <c r="R12" i="1" s="1"/>
  <c r="O13" i="1"/>
  <c r="P13" i="1" s="1"/>
  <c r="R13" i="1" s="1"/>
  <c r="O5" i="1"/>
  <c r="P5" i="1" s="1"/>
  <c r="R5" i="1" s="1"/>
  <c r="R15" i="1" l="1"/>
</calcChain>
</file>

<file path=xl/sharedStrings.xml><?xml version="1.0" encoding="utf-8"?>
<sst xmlns="http://schemas.openxmlformats.org/spreadsheetml/2006/main" count="39" uniqueCount="36">
  <si>
    <t>ITEM</t>
  </si>
  <si>
    <t xml:space="preserve">DESCRIPCION </t>
  </si>
  <si>
    <t>MEDIDA</t>
  </si>
  <si>
    <t>CANTIDAD</t>
  </si>
  <si>
    <t>PROCESO MC-002-2025 C0NCEJO DE MOMTERREY</t>
  </si>
  <si>
    <t>MC-SADS-015-2025SECRETARIA DE AMBIENTE Y DESARROLLO SOSTENIBLE VALLE DEL CAUCA</t>
  </si>
  <si>
    <t xml:space="preserve">AROMATICA DE PANELA </t>
  </si>
  <si>
    <t>CAJA X 20 SOBRES</t>
  </si>
  <si>
    <t xml:space="preserve">AROMATICA DE HIERBAS VARIOS SABORES </t>
  </si>
  <si>
    <t>AZUCAR  EN SOBRES DE 5 GRAMOS</t>
  </si>
  <si>
    <t xml:space="preserve">PAQUETE X 200 UNIDADES </t>
  </si>
  <si>
    <t xml:space="preserve">CAFÉ  TOSTADO Y MOLIDO </t>
  </si>
  <si>
    <t>LIBRA X 500 GR</t>
  </si>
  <si>
    <t xml:space="preserve">FILTRO EN TELA PARA GRECA </t>
  </si>
  <si>
    <t>1 LIBRA</t>
  </si>
  <si>
    <t xml:space="preserve">MEDIA LIBRA </t>
  </si>
  <si>
    <t xml:space="preserve">INFUSIÓN FRUTAL SABORES SURTIDOS </t>
  </si>
  <si>
    <t xml:space="preserve">MEZCLADOR EN MADERA </t>
  </si>
  <si>
    <t>PAQUETE X 500 UNIDADES</t>
  </si>
  <si>
    <t xml:space="preserve">SERVILLETA GRUESA   </t>
  </si>
  <si>
    <t>PAQUETE X 100 UNIDADES</t>
  </si>
  <si>
    <t>CONTRALORIA GUAI-MC-006-2025-CGR</t>
  </si>
  <si>
    <t>CONCEJO MUNICIPAL DE VILLANUEVA CASANARE VC-CM-MC-004 DE 2025</t>
  </si>
  <si>
    <t>COTIZACION STATE SOLUTIONS S.A.S</t>
  </si>
  <si>
    <t>VALOR PROMEDIO</t>
  </si>
  <si>
    <t xml:space="preserve">VALOR TOTAL </t>
  </si>
  <si>
    <t>INSTITUTO DEPARTAMENTAL DE DEPORTES Y RECREACION DE SUCRE IDDRS-MC-004-2025</t>
  </si>
  <si>
    <t>COSTO PROMEDIO TOTAL</t>
  </si>
  <si>
    <t>BOYACÁ - CONCEJO MUNICIPIO DE MACANAL MM-MC-CO-007-2025</t>
  </si>
  <si>
    <t>ALCALDIA MUNICIPAL DE VALLE DE SAN JOSÉ MVSJ-MC-003-2025</t>
  </si>
  <si>
    <t>CONSULTA INTERNET Y TIENDA VIRTUAL</t>
  </si>
  <si>
    <t xml:space="preserve">ESTUDIO </t>
  </si>
  <si>
    <t>CDP</t>
  </si>
  <si>
    <t>CUADRO 3 - PRODUCTOS DE CAFETERIA</t>
  </si>
  <si>
    <t>ELABORO : MACR</t>
  </si>
  <si>
    <t>CGGAYMA/ 11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</si>
</sst>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;[Red]&quot;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urier New"/>
      <family val="3"/>
    </font>
    <font>
      <b/>
      <sz val="7"/>
      <name val="Arial"/>
      <family val="2"/>
    </font>
    <font>
      <sz val="1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2" borderId="1" xfId="0" applyNumberFormat="1" applyFill="1" applyBorder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64" fontId="0" fillId="3" borderId="1" xfId="0" applyNumberFormat="1" applyFill="1" applyBorder="1"/>
    <xf numFmtId="0" fontId="0" fillId="3" borderId="1" xfId="0" applyFill="1" applyBorder="1"/>
    <xf numFmtId="0" fontId="0" fillId="3" borderId="0" xfId="0" applyFill="1"/>
    <xf numFmtId="164" fontId="2" fillId="2" borderId="2" xfId="0" applyNumberFormat="1" applyFont="1" applyFill="1" applyBorder="1" applyAlignment="1">
      <alignment horizontal="center" wrapText="1"/>
    </xf>
    <xf numFmtId="164" fontId="2" fillId="2" borderId="3" xfId="0" applyNumberFormat="1" applyFont="1" applyFill="1" applyBorder="1" applyAlignment="1">
      <alignment horizontal="center" wrapText="1"/>
    </xf>
    <xf numFmtId="164" fontId="0" fillId="3" borderId="2" xfId="0" applyNumberFormat="1" applyFill="1" applyBorder="1"/>
    <xf numFmtId="164" fontId="0" fillId="2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2" borderId="1" xfId="0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056E8-BC1E-4393-9FAE-C7B696657842}">
  <dimension ref="A1:S19"/>
  <sheetViews>
    <sheetView tabSelected="1" workbookViewId="0">
      <selection activeCell="I20" sqref="I20"/>
    </sheetView>
  </sheetViews>
  <sheetFormatPr baseColWidth="10" defaultRowHeight="15" x14ac:dyDescent="0.25"/>
  <cols>
    <col min="1" max="1" width="11.42578125" style="3"/>
    <col min="2" max="2" width="25.5703125" style="3" customWidth="1"/>
    <col min="3" max="3" width="23.28515625" style="3" customWidth="1"/>
    <col min="4" max="4" width="10.7109375" style="3" customWidth="1"/>
    <col min="5" max="5" width="11.42578125" style="3"/>
    <col min="6" max="6" width="10.5703125" style="3" customWidth="1"/>
    <col min="7" max="7" width="9.5703125" style="3" customWidth="1"/>
    <col min="8" max="8" width="11.42578125" style="2" customWidth="1"/>
    <col min="9" max="9" width="11.85546875" style="2" customWidth="1"/>
    <col min="10" max="10" width="11" style="2" customWidth="1"/>
    <col min="11" max="11" width="11.7109375" style="2" customWidth="1"/>
    <col min="12" max="12" width="11.28515625" style="3" customWidth="1"/>
    <col min="13" max="13" width="13.5703125" style="3" customWidth="1"/>
    <col min="14" max="14" width="13.140625" style="3" customWidth="1"/>
    <col min="15" max="15" width="11.42578125" style="3"/>
    <col min="16" max="16" width="17.28515625" style="17" bestFit="1" customWidth="1"/>
    <col min="17" max="17" width="2.28515625" style="18" customWidth="1"/>
    <col min="18" max="18" width="22.140625" style="17" customWidth="1"/>
    <col min="19" max="19" width="11.42578125" style="18"/>
    <col min="20" max="16384" width="11.42578125" style="3"/>
  </cols>
  <sheetData>
    <row r="1" spans="1:19" ht="15.75" thickBot="1" x14ac:dyDescent="0.3"/>
    <row r="2" spans="1:19" ht="15.75" thickBot="1" x14ac:dyDescent="0.3">
      <c r="A2" s="21" t="s">
        <v>33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3"/>
    </row>
    <row r="4" spans="1:19" ht="98.25" customHeight="1" x14ac:dyDescent="0.25">
      <c r="A4" s="1" t="s">
        <v>0</v>
      </c>
      <c r="B4" s="5" t="s">
        <v>1</v>
      </c>
      <c r="C4" s="5" t="s">
        <v>2</v>
      </c>
      <c r="D4" s="5" t="s">
        <v>3</v>
      </c>
      <c r="E4" s="6" t="s">
        <v>23</v>
      </c>
      <c r="F4" s="14" t="s">
        <v>30</v>
      </c>
      <c r="G4" s="15"/>
      <c r="H4" s="6" t="s">
        <v>4</v>
      </c>
      <c r="I4" s="6" t="s">
        <v>5</v>
      </c>
      <c r="J4" s="6" t="s">
        <v>21</v>
      </c>
      <c r="K4" s="6" t="s">
        <v>22</v>
      </c>
      <c r="L4" s="6" t="s">
        <v>26</v>
      </c>
      <c r="M4" s="6" t="s">
        <v>28</v>
      </c>
      <c r="N4" s="6" t="s">
        <v>29</v>
      </c>
      <c r="O4" s="7" t="s">
        <v>25</v>
      </c>
      <c r="P4" s="6" t="s">
        <v>24</v>
      </c>
      <c r="Q4" s="20"/>
      <c r="R4" s="6" t="s">
        <v>27</v>
      </c>
    </row>
    <row r="5" spans="1:19" s="13" customFormat="1" x14ac:dyDescent="0.25">
      <c r="A5" s="9">
        <v>1</v>
      </c>
      <c r="B5" s="10" t="s">
        <v>6</v>
      </c>
      <c r="C5" s="10" t="s">
        <v>7</v>
      </c>
      <c r="D5" s="8">
        <v>68</v>
      </c>
      <c r="E5" s="11">
        <v>7035</v>
      </c>
      <c r="F5" s="11">
        <v>6969</v>
      </c>
      <c r="G5" s="11"/>
      <c r="H5" s="11"/>
      <c r="I5" s="11"/>
      <c r="J5" s="11"/>
      <c r="K5" s="11"/>
      <c r="L5" s="12"/>
      <c r="M5" s="11">
        <v>10900</v>
      </c>
      <c r="N5" s="12"/>
      <c r="O5" s="16">
        <f>SUM(E5:N5)</f>
        <v>24904</v>
      </c>
      <c r="P5" s="11">
        <f>+O5/3</f>
        <v>8301.3333333333339</v>
      </c>
      <c r="Q5" s="12"/>
      <c r="R5" s="11">
        <f>+P5*D5</f>
        <v>564490.66666666674</v>
      </c>
      <c r="S5" s="19"/>
    </row>
    <row r="6" spans="1:19" s="13" customFormat="1" x14ac:dyDescent="0.25">
      <c r="A6" s="9">
        <v>2</v>
      </c>
      <c r="B6" s="10" t="s">
        <v>8</v>
      </c>
      <c r="C6" s="10" t="s">
        <v>7</v>
      </c>
      <c r="D6" s="8">
        <v>100</v>
      </c>
      <c r="E6" s="11">
        <v>4403</v>
      </c>
      <c r="F6" s="11"/>
      <c r="G6" s="11"/>
      <c r="H6" s="11">
        <v>6802</v>
      </c>
      <c r="I6" s="11"/>
      <c r="J6" s="11"/>
      <c r="K6" s="11">
        <v>6519</v>
      </c>
      <c r="L6" s="12"/>
      <c r="M6" s="12"/>
      <c r="N6" s="12"/>
      <c r="O6" s="16">
        <f t="shared" ref="O6:O13" si="0">SUM(E6:N6)</f>
        <v>17724</v>
      </c>
      <c r="P6" s="11">
        <f t="shared" ref="P6:P13" si="1">+O6/3</f>
        <v>5908</v>
      </c>
      <c r="Q6" s="12"/>
      <c r="R6" s="11">
        <f t="shared" ref="R6:R13" si="2">+P6*D6</f>
        <v>590800</v>
      </c>
      <c r="S6" s="19"/>
    </row>
    <row r="7" spans="1:19" s="13" customFormat="1" x14ac:dyDescent="0.25">
      <c r="A7" s="9">
        <v>3</v>
      </c>
      <c r="B7" s="10" t="s">
        <v>16</v>
      </c>
      <c r="C7" s="10" t="s">
        <v>7</v>
      </c>
      <c r="D7" s="8">
        <v>30</v>
      </c>
      <c r="E7" s="11">
        <v>15589</v>
      </c>
      <c r="F7" s="11">
        <v>12376</v>
      </c>
      <c r="G7" s="11"/>
      <c r="H7" s="11"/>
      <c r="I7" s="11"/>
      <c r="J7" s="11">
        <v>9030</v>
      </c>
      <c r="K7" s="11"/>
      <c r="L7" s="12"/>
      <c r="M7" s="12"/>
      <c r="N7" s="12"/>
      <c r="O7" s="16">
        <f>SUM(E7:N7)</f>
        <v>36995</v>
      </c>
      <c r="P7" s="11">
        <f>+O7/3</f>
        <v>12331.666666666666</v>
      </c>
      <c r="Q7" s="12"/>
      <c r="R7" s="11">
        <f>+P7*D7</f>
        <v>369950</v>
      </c>
      <c r="S7" s="19"/>
    </row>
    <row r="8" spans="1:19" s="13" customFormat="1" x14ac:dyDescent="0.25">
      <c r="A8" s="9">
        <v>4</v>
      </c>
      <c r="B8" s="10" t="s">
        <v>9</v>
      </c>
      <c r="C8" s="10" t="s">
        <v>10</v>
      </c>
      <c r="D8" s="8">
        <v>45</v>
      </c>
      <c r="E8" s="11">
        <v>10605</v>
      </c>
      <c r="F8" s="11"/>
      <c r="G8" s="11"/>
      <c r="H8" s="11"/>
      <c r="I8" s="11">
        <v>11831</v>
      </c>
      <c r="J8" s="11"/>
      <c r="K8" s="11">
        <v>11550</v>
      </c>
      <c r="L8" s="12"/>
      <c r="M8" s="12"/>
      <c r="N8" s="12"/>
      <c r="O8" s="16">
        <f t="shared" si="0"/>
        <v>33986</v>
      </c>
      <c r="P8" s="11">
        <f t="shared" si="1"/>
        <v>11328.666666666666</v>
      </c>
      <c r="Q8" s="12"/>
      <c r="R8" s="11">
        <f t="shared" si="2"/>
        <v>509790</v>
      </c>
      <c r="S8" s="19"/>
    </row>
    <row r="9" spans="1:19" s="13" customFormat="1" x14ac:dyDescent="0.25">
      <c r="A9" s="9">
        <v>5</v>
      </c>
      <c r="B9" s="10" t="s">
        <v>11</v>
      </c>
      <c r="C9" s="10" t="s">
        <v>12</v>
      </c>
      <c r="D9" s="8">
        <v>55</v>
      </c>
      <c r="E9" s="11">
        <v>37830</v>
      </c>
      <c r="F9" s="11"/>
      <c r="G9" s="11"/>
      <c r="H9" s="11"/>
      <c r="I9" s="11">
        <v>39617</v>
      </c>
      <c r="J9" s="11"/>
      <c r="K9" s="11"/>
      <c r="L9" s="11">
        <v>37242</v>
      </c>
      <c r="M9" s="11"/>
      <c r="N9" s="11"/>
      <c r="O9" s="16">
        <f t="shared" si="0"/>
        <v>114689</v>
      </c>
      <c r="P9" s="11">
        <f t="shared" si="1"/>
        <v>38229.666666666664</v>
      </c>
      <c r="Q9" s="12"/>
      <c r="R9" s="11">
        <f t="shared" si="2"/>
        <v>2102631.6666666665</v>
      </c>
      <c r="S9" s="19"/>
    </row>
    <row r="10" spans="1:19" s="13" customFormat="1" x14ac:dyDescent="0.25">
      <c r="A10" s="9">
        <v>6</v>
      </c>
      <c r="B10" s="10" t="s">
        <v>13</v>
      </c>
      <c r="C10" s="10" t="s">
        <v>14</v>
      </c>
      <c r="D10" s="8">
        <v>15</v>
      </c>
      <c r="E10" s="11">
        <v>4879</v>
      </c>
      <c r="F10" s="11">
        <v>4473</v>
      </c>
      <c r="G10" s="11">
        <v>3100</v>
      </c>
      <c r="H10" s="11"/>
      <c r="I10" s="11"/>
      <c r="J10" s="11"/>
      <c r="K10" s="11"/>
      <c r="L10" s="12"/>
      <c r="M10" s="12"/>
      <c r="N10" s="12"/>
      <c r="O10" s="16">
        <f t="shared" si="0"/>
        <v>12452</v>
      </c>
      <c r="P10" s="11">
        <f t="shared" si="1"/>
        <v>4150.666666666667</v>
      </c>
      <c r="Q10" s="12"/>
      <c r="R10" s="11">
        <f t="shared" si="2"/>
        <v>62260.000000000007</v>
      </c>
      <c r="S10" s="19"/>
    </row>
    <row r="11" spans="1:19" s="13" customFormat="1" x14ac:dyDescent="0.25">
      <c r="A11" s="9">
        <v>7</v>
      </c>
      <c r="B11" s="10" t="s">
        <v>13</v>
      </c>
      <c r="C11" s="10" t="s">
        <v>15</v>
      </c>
      <c r="D11" s="8">
        <v>15</v>
      </c>
      <c r="E11" s="11">
        <v>4046</v>
      </c>
      <c r="F11" s="11">
        <v>2700</v>
      </c>
      <c r="G11" s="11">
        <v>2624</v>
      </c>
      <c r="H11" s="11"/>
      <c r="I11" s="11"/>
      <c r="J11" s="11"/>
      <c r="K11" s="11"/>
      <c r="L11" s="12"/>
      <c r="M11" s="12"/>
      <c r="N11" s="12"/>
      <c r="O11" s="16">
        <f t="shared" si="0"/>
        <v>9370</v>
      </c>
      <c r="P11" s="11">
        <f t="shared" si="1"/>
        <v>3123.3333333333335</v>
      </c>
      <c r="Q11" s="12"/>
      <c r="R11" s="11">
        <f t="shared" si="2"/>
        <v>46850</v>
      </c>
      <c r="S11" s="19"/>
    </row>
    <row r="12" spans="1:19" s="13" customFormat="1" x14ac:dyDescent="0.25">
      <c r="A12" s="9">
        <v>8</v>
      </c>
      <c r="B12" s="10" t="s">
        <v>17</v>
      </c>
      <c r="C12" s="10" t="s">
        <v>18</v>
      </c>
      <c r="D12" s="8">
        <v>18</v>
      </c>
      <c r="E12" s="11">
        <v>6545</v>
      </c>
      <c r="F12" s="11"/>
      <c r="G12" s="11"/>
      <c r="H12" s="11"/>
      <c r="I12" s="11">
        <v>7750</v>
      </c>
      <c r="J12" s="11"/>
      <c r="K12" s="11"/>
      <c r="L12" s="12"/>
      <c r="M12" s="12"/>
      <c r="N12" s="11">
        <v>6300</v>
      </c>
      <c r="O12" s="16">
        <f t="shared" si="0"/>
        <v>20595</v>
      </c>
      <c r="P12" s="11">
        <f t="shared" si="1"/>
        <v>6865</v>
      </c>
      <c r="Q12" s="12"/>
      <c r="R12" s="11">
        <f t="shared" si="2"/>
        <v>123570</v>
      </c>
      <c r="S12" s="19"/>
    </row>
    <row r="13" spans="1:19" s="13" customFormat="1" x14ac:dyDescent="0.25">
      <c r="A13" s="9">
        <v>9</v>
      </c>
      <c r="B13" s="10" t="s">
        <v>19</v>
      </c>
      <c r="C13" s="10" t="s">
        <v>20</v>
      </c>
      <c r="D13" s="8">
        <v>10</v>
      </c>
      <c r="E13" s="11">
        <v>3808</v>
      </c>
      <c r="F13" s="11"/>
      <c r="G13" s="11"/>
      <c r="H13" s="11">
        <v>2934</v>
      </c>
      <c r="I13" s="11"/>
      <c r="J13" s="11">
        <v>5217</v>
      </c>
      <c r="K13" s="11"/>
      <c r="L13" s="12"/>
      <c r="M13" s="12"/>
      <c r="N13" s="12"/>
      <c r="O13" s="16">
        <f t="shared" si="0"/>
        <v>11959</v>
      </c>
      <c r="P13" s="11">
        <f t="shared" si="1"/>
        <v>3986.3333333333335</v>
      </c>
      <c r="Q13" s="12"/>
      <c r="R13" s="11">
        <f t="shared" si="2"/>
        <v>39863.333333333336</v>
      </c>
      <c r="S13" s="19"/>
    </row>
    <row r="15" spans="1:19" x14ac:dyDescent="0.25">
      <c r="P15" s="4" t="s">
        <v>31</v>
      </c>
      <c r="Q15" s="20"/>
      <c r="R15" s="4">
        <f>SUM(R5:R14)</f>
        <v>4410205.666666666</v>
      </c>
    </row>
    <row r="16" spans="1:19" x14ac:dyDescent="0.25">
      <c r="P16" s="4" t="s">
        <v>32</v>
      </c>
      <c r="Q16" s="20"/>
      <c r="R16" s="4">
        <v>4419000</v>
      </c>
    </row>
    <row r="18" spans="2:2" x14ac:dyDescent="0.25">
      <c r="B18" s="3" t="s">
        <v>34</v>
      </c>
    </row>
    <row r="19" spans="2:2" x14ac:dyDescent="0.25">
      <c r="B19" s="3" t="s">
        <v>35</v>
      </c>
    </row>
  </sheetData>
  <mergeCells count="2">
    <mergeCell ref="F4:G4"/>
    <mergeCell ref="A2:R2"/>
  </mergeCells>
  <pageMargins left="0.70866141732283472" right="0.70866141732283472" top="0.74803149606299213" bottom="0.74803149606299213" header="0.31496062992125984" footer="0.31496062992125984"/>
  <pageSetup paperSize="5" scale="6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Alberto Cabrera Rico</dc:creator>
  <cp:lastModifiedBy>Mario Alberto Cabrera Rico</cp:lastModifiedBy>
  <cp:lastPrinted>2025-11-20T14:19:04Z</cp:lastPrinted>
  <dcterms:created xsi:type="dcterms:W3CDTF">2025-11-18T19:45:50Z</dcterms:created>
  <dcterms:modified xsi:type="dcterms:W3CDTF">2025-11-24T14:47:26Z</dcterms:modified>
</cp:coreProperties>
</file>