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Lenovo\Desktop\Nueva carpeta\MINIMA CUANTIA MUJER PUBLICIDAD\"/>
    </mc:Choice>
  </mc:AlternateContent>
  <xr:revisionPtr revIDLastSave="0" documentId="13_ncr:1_{388625F7-3C3E-4B24-AA31-66725630DCCE}" xr6:coauthVersionLast="47" xr6:coauthVersionMax="47" xr10:uidLastSave="{00000000-0000-0000-0000-000000000000}"/>
  <bookViews>
    <workbookView xWindow="-120" yWindow="-120" windowWidth="20730" windowHeight="11160" xr2:uid="{00000000-000D-0000-FFFF-FFFF00000000}"/>
  </bookViews>
  <sheets>
    <sheet name="PUBLICIDAD IMPRESA" sheetId="6" r:id="rId1"/>
    <sheet name="MATERIAL POP -SUMINISTROS" sheetId="5"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0" i="5" l="1"/>
  <c r="M19" i="5"/>
  <c r="M3" i="5"/>
  <c r="M4" i="5"/>
  <c r="M5" i="5"/>
  <c r="M6" i="5"/>
  <c r="M7" i="5"/>
  <c r="M8" i="5"/>
  <c r="M9" i="5"/>
  <c r="M10" i="5"/>
  <c r="M11" i="5"/>
  <c r="M12" i="5"/>
  <c r="M13" i="5"/>
  <c r="M14" i="5"/>
  <c r="M15" i="5"/>
  <c r="M16" i="5"/>
  <c r="M17" i="5"/>
  <c r="M18" i="5"/>
  <c r="L9" i="6"/>
  <c r="L10" i="6"/>
  <c r="L11" i="6"/>
  <c r="L12" i="6"/>
  <c r="L8" i="6"/>
  <c r="L4" i="6"/>
  <c r="L5" i="6"/>
  <c r="L6" i="6"/>
  <c r="L7" i="6"/>
  <c r="L3" i="6"/>
</calcChain>
</file>

<file path=xl/sharedStrings.xml><?xml version="1.0" encoding="utf-8"?>
<sst xmlns="http://schemas.openxmlformats.org/spreadsheetml/2006/main" count="133" uniqueCount="58">
  <si>
    <t>ITEMS</t>
  </si>
  <si>
    <t>PAPELERIA</t>
  </si>
  <si>
    <t>PUBLICIDAD  VALLA</t>
  </si>
  <si>
    <t>PUBLICIDAD PENDONES</t>
  </si>
  <si>
    <t>IDENTIFICACION</t>
  </si>
  <si>
    <t>MATERIAL</t>
  </si>
  <si>
    <t>SPOTS</t>
  </si>
  <si>
    <t>Certificados de asistencias  impresos full color por una sola cara personalizados en cartulina fina de 180 gr, tamaño carta.</t>
  </si>
  <si>
    <t>MEDALLAS</t>
  </si>
  <si>
    <t>TROFEOS</t>
  </si>
  <si>
    <t>Suministro de trofeo de Campeon de 40 cm de altura mas figura de aproximadamnete en 10 cms en polipropileno alusiva al deporte a premiar con base en melaminica de 11x8x3 cms con dos laterales 1 elevador 1seccion de tubo americano. La placa que va pegado al trofeo de 10x25 cms en material aluminio. Incluye diseño con lineamientos de manual de imagen de la Gobernacion del Huila aprobado por la secretaria de la Mujer, familia e inclusion social.</t>
  </si>
  <si>
    <t>MARCO</t>
  </si>
  <si>
    <t>CHEQUE</t>
  </si>
  <si>
    <t>Separadores de hojas en Papel propalcote 300 gramos impresos full color por ambas caras tamaños 6 X 23 centimetros. Para el programa de Diversidad Sexual, Mujer, infancia, adulto mayor y discpacidad y juventud. Diseño suministrado por la Secretaria de la Mujer, familia e Inclusion social.</t>
  </si>
  <si>
    <t xml:space="preserve"> </t>
  </si>
  <si>
    <t>VALOR UNITARIO INCLUIDO IVA</t>
  </si>
  <si>
    <t>DESCRIPCION</t>
  </si>
  <si>
    <t xml:space="preserve">No. </t>
  </si>
  <si>
    <t>UNIDAD</t>
  </si>
  <si>
    <t>CANTIDAD</t>
  </si>
  <si>
    <t>UND</t>
  </si>
  <si>
    <t xml:space="preserve">MENOR VALOR </t>
  </si>
  <si>
    <t>INTER GRAFICAS LITOGRAFIA Y TIPOGRAFIA</t>
  </si>
  <si>
    <t>BANQUETES CASTILLOS</t>
  </si>
  <si>
    <t>CORPORACION CULTURAL JUVENTUD ARTE Y VIDA</t>
  </si>
  <si>
    <t>Lamina imantada con un troquel especial de 8x8 centimetros impresos full color por una cara. Para el programa de Diversidad Sexual, Mujer, infancia, adulto mayor y discpacidad y juventud. Diseño suministrado por la Secretaria de la Mujer, familia e Inclusion social.</t>
  </si>
  <si>
    <t>Pegable dos (2) cuerpos impresos full color por ambas caras, en papel propalcote 150 gramos, tamaño 33X21.5 cm. Para el programa de Diversidad Sexual, Mujer, infancia, adulto mayor y discpacidad y juventud. Incluye diseño de acuerdo a las especificaciones y lineaminentos graficos que entregue la Secretaria de la Mujer, familia e Inclusion social.</t>
  </si>
  <si>
    <t>Cartilla en propalcote 150 gramos impresas full color por ambas caras, tamaño 28 X21.5 cm. abierta, con 20 paginas, caratula en propalcote 300 gramos impresas por ambas caras a full color y plastificado brillante por una sola cara tamaño 28 X 21.5 cm abierto, terminado en caballete con ganchos. Para el programa de Diversidad Sexual, Mujer,  adulto mayor y discpacidad y juventud. Diseño suministrado por la Secretaria de   la Mujer, familia e Inclusion social.</t>
  </si>
  <si>
    <t>Cartilla en propalcote 150 gramos impresas full color por ambas caras, tamaño 14 X 21.5 cm. cerrada, con 48 paginas, caratula en propalcote 300 gramos impresas por ambas caras a full color y plastificado brillante por una sola cara tamaño 14 X 21.5 cm cerrada, terminado en lomo. Para el programa de Diversidad Sexual, Mujer,  adulto mayor y discpacidad y juventud. Diseño suministrado por la Secretaria de la Mujer, familia e Inclusion social.</t>
  </si>
  <si>
    <t>Pegable tres (3) cuerpos impresos full color por ambas caras, en papel propalcote 150 gramos, tamaño 33X21.5 cm. Para el programa de Diversidad Sexual, Mujer, infancia, adulto mayor y discpacidad y juventud. Diseño suministrado por la Secretaria de la Mujer, familia e Inclusion social.</t>
  </si>
  <si>
    <t>Cartilla en propalcote 150 gramos impresas full color por ambas caras, tamaño 28X21.5 cm. abierta, con 32 paginas, caratula en propalcote 300 gramos impresas por ambas caras a full color y plastificado brillante por una sola cara tamaño 28X21.5 cm abierto, terminado en caballete con ganchos. Para el programa de Diversidad Sexual, Mujer,  adulto mayor y discpacidad y juventud. Diseño suministrado por la Secretaria de   la Mujer, familia e Inclusion social.</t>
  </si>
  <si>
    <t>Cartilla en propalcote 150 gramos impresas full color por ambas caras, tamaño 14X21.5 cm. cerrada, con  100 paginas, caratula en propalcote 300 gramos impresas por ambas caras a full color y plastificado brillante por una sola cara tamaño 14 X 21.5 cm cerrada,  terminado en lomo. Para el programa de Diversidad Sexual, Mujer,  adulto mayor y discpacidad y juventud. Diseño suministrado por la Secretaria de la Mujer, familia e Inclusion social.</t>
  </si>
  <si>
    <t>Cartilla en propalcote 150 gramos impresas full color por ambas caras, tamaño 14X21.5 cm. cerrada, con  paginas 50, caratula en propalcote 300 gramos impresas por ambas caras a full color y plastificado brillante por una sola cara tamaño 14 X 21.5 cm cerrada,  terminado en lomo. Para el programa de Diversidad Sexual, Mujer,  adulto mayor y discpacidad y juventud. Diseño suministrado por la Secretaria de la Mujer, familia e Inclusion social.</t>
  </si>
  <si>
    <t>Escarapela de identificacion impreso a full color  por una sola cara personalizados en cartulina fina de 180 gr. Tamaño periodistica, incluye cinta de 80 centimetros y bolsillo plastico.</t>
  </si>
  <si>
    <t>Suministro Agenda semanal con 80 hojas, contiene datos personales, calendario 2024 y 2025, planeador 2025, presupuesto de gastos, organizador de tareas, planeador de proyectos. Incluye caja individual. Material  curpiel, medidas 20.5X 23.5 CM, Área de marca13 X20m, técnica de marca: tampografía. screen o serigrafia. Impresión UV a full color 20X15 cm personalizado. Incluye diseño con lineamientos de manual de imagen de la Gobernacion del Huila aprobado por la secretaria de la Mujer, familia e inclusion social.</t>
  </si>
  <si>
    <t>suministro de medallas deportivas Compuesto por una aleación de zinc con aluminio, magnesio y cobre,Tamaño 5 cm. Que Incluya cinta tricolor y stiker Incluye diseño con  lineamientos de manual de imagen de la Gobernacion del Huila aprobado por la secretaria de la Mujer, familia e inclusion social.</t>
  </si>
  <si>
    <t>Suministro Gorras en Dril con dos (2), logos bordados Incluye diseño con lineamientos  de manual de imagen de la Gobernacion del Huila aprobado por la secretaria de la Mujer, familia e inclusion social.</t>
  </si>
  <si>
    <t>suministro Camibuzo con estampados de identificacion del evento (6 talla, 8 talla, 14 talla y 16 talla, S talla, L talla,  XL talla,  Incluye diseño con lineamientos de manual de imagen de la Gobernacion del Huila aprobado por la secretaria de la Mujer, familia e inclusion social.</t>
  </si>
  <si>
    <t>Suministro de Spots fotográficos con material impreso  full color sobre estructura en MDF con troquel especial para rotros de 2x3 metros con motivos de anime y comics. Incluye diseño con lineamientos de manual de imagen de la Gobernacion del Huila aprobado por la secretaria de la Mujer, familia e inclusion social, con instalacion y desinstalacion  en el lugar del evento para</t>
  </si>
  <si>
    <t>Trofeo en   vidrio de 25 cms de alto por 18 cms de ancho, grosor 10 milimetros, forma irregula con logo del premio tallado. Incluye diseño con lineamientos de manual de imagen de la Gobernacion del Huila aprobado por la secretaria de la Mujer, familia e inclusion social</t>
  </si>
  <si>
    <t xml:space="preserve">PAPELERIA </t>
  </si>
  <si>
    <t>PUBLICIDAD</t>
  </si>
  <si>
    <t>Marco en madera con las siguientes medidad de 100 x 120 para  fotos con globos dorados, Incluye diseño con lineamientos de manual de imagen de la Gobernacion del Huila aprobado por la secretaria de la Mujer, familia e inclusion social.</t>
  </si>
  <si>
    <t>Suministro de Lapicero PARIS LOGO A 2 TINTAS Lapicero. Esfero PARIS Esfero plástico con tapa, pintura plata y clip brillante, Marca con el logo de GOBERNACION DEL HUILA: tampografía una tinta</t>
  </si>
  <si>
    <t>SUMINISTRO</t>
  </si>
  <si>
    <t xml:space="preserve">Materiales para talleres ocio para manualidades de adulto mayor y discapacidad </t>
  </si>
  <si>
    <t>Sumistro de kit para la implementacion deportiva con el fin de fortalecer las practicas deportivas y mejorar el uso adecuado de tiempo libre</t>
  </si>
  <si>
    <t>GRAFIARTE</t>
  </si>
  <si>
    <r>
      <rPr>
        <sz val="8"/>
        <rFont val="Arial"/>
        <family val="2"/>
      </rPr>
      <t xml:space="preserve">Pendon para los programas de la Secretaria de la Mujer, Familia e Inclusion social; En banner con soporte tipo araña del alta estabilidad  medidas </t>
    </r>
    <r>
      <rPr>
        <b/>
        <sz val="8"/>
        <rFont val="Arial"/>
        <family val="2"/>
      </rPr>
      <t xml:space="preserve">2x1 de 3 piezas </t>
    </r>
    <r>
      <rPr>
        <sz val="8"/>
        <rFont val="Arial"/>
        <family val="2"/>
      </rPr>
      <t>en el centro plástico, varillas tensoras y superiores inferiores en aluminio refuerzo inferior. (incluye maleta para trasportar en tela codra y reata). Pendon en banner 13 onz en ecosolvente , a todo color con ojaletes en las 4 puntas  Diseño suministrado por la Secretaria de la Mujer, familia e Inclusion social.</t>
    </r>
  </si>
  <si>
    <r>
      <t xml:space="preserve">Suministro de  Pendones impresos full color  en  lonna  banner  con  ojalete  en las esquinas para tensar de </t>
    </r>
    <r>
      <rPr>
        <b/>
        <sz val="8"/>
        <rFont val="Arial"/>
        <family val="2"/>
      </rPr>
      <t xml:space="preserve">2x5 metros  </t>
    </r>
    <r>
      <rPr>
        <sz val="8"/>
        <rFont val="Arial"/>
        <family val="2"/>
      </rPr>
      <t>incluye diseño con lineamientos de manual de imagen de la Gobernacion del Huila aprobado por la secretaria de la Mujer, familia e inclusion social con instalacion y desinstalacion  en el lugar del evento</t>
    </r>
  </si>
  <si>
    <t>DELTA GRAFICAS LITOGRAFIA</t>
  </si>
  <si>
    <t>HEBER GRAFICAS</t>
  </si>
  <si>
    <t>SERVIMPRESIONES NEIVA</t>
  </si>
  <si>
    <t>Valla exterior en full color tamaño 12x4 metros, en estructura metalica, situada e instalada dentro del dpto del huila. Para el programa de Diversidad Sexual, Mujer, adulto mayor y discpacidad y juventud. Diseño suministrado por la Secretaria de la Mujer, familia e Inclusion social.</t>
  </si>
  <si>
    <t>Valla exterior en full color  tamaño 8x3 metros, en estructura metalica, situada e instalada dentro del dpto del huila. Para el programa de Diversidad Sexual, Mujer, adulto mayor y discpacidad y juventud. Diseño suministrado por la Secretaria de la Mujer, familia e Inclusion social.</t>
  </si>
  <si>
    <t>Valla exterior en full color  tamaño 9x3 metros, en estructura metalica, situada e instalada dentro del dpto del huila. Para el programa de Diversidad Sexual, Mujer, adulto mayor y discpacidad y juventud. Diseño suministrado por la Secretaria de la Mujer, familia e Inclusion social.</t>
  </si>
  <si>
    <t>Cheque gigante tipo Cartel rígido en un tamaño: 120 x 52 cm. Incluye diseño con lineamientos de manual de imagen de la Gobernacion del Huila aprobado por la secretaria de la Mujer, familia e inclusion social</t>
  </si>
  <si>
    <t>no cotizo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</si>
</sst>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8" x14ac:knownFonts="1">
    <font>
      <sz val="10"/>
      <color rgb="FF000000"/>
      <name val="Times New Roman"/>
      <charset val="204"/>
    </font>
    <font>
      <sz val="10"/>
      <color rgb="FF000000"/>
      <name val="Arial"/>
      <family val="2"/>
    </font>
    <font>
      <sz val="10"/>
      <color rgb="FF000000"/>
      <name val="Times New Roman"/>
      <family val="1"/>
    </font>
    <font>
      <b/>
      <sz val="8"/>
      <color rgb="FF000000"/>
      <name val="Arial"/>
      <family val="2"/>
    </font>
    <font>
      <b/>
      <sz val="8"/>
      <name val="Arial"/>
      <family val="2"/>
    </font>
    <font>
      <sz val="8"/>
      <color rgb="FF000000"/>
      <name val="Arial"/>
      <family val="2"/>
    </font>
    <font>
      <sz val="8"/>
      <name val="Arial"/>
      <family val="2"/>
    </font>
    <font>
      <sz val="8"/>
      <color rgb="FF000000"/>
      <name val="Times New Roman"/>
      <family val="1"/>
    </font>
  </fonts>
  <fills count="4">
    <fill>
      <patternFill patternType="none"/>
    </fill>
    <fill>
      <patternFill patternType="gray125"/>
    </fill>
    <fill>
      <patternFill patternType="solid">
        <fgColor rgb="FFCCFF99"/>
        <bgColor indexed="64"/>
      </patternFill>
    </fill>
    <fill>
      <patternFill patternType="solid">
        <fgColor rgb="FF66FF9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6">
    <xf numFmtId="0" fontId="0" fillId="0" borderId="0" xfId="0" applyAlignment="1">
      <alignment horizontal="left" vertical="top"/>
    </xf>
    <xf numFmtId="0" fontId="0" fillId="0" borderId="0" xfId="0" applyAlignment="1">
      <alignment horizontal="left" vertical="top" wrapText="1"/>
    </xf>
    <xf numFmtId="0" fontId="1" fillId="0" borderId="0" xfId="0" applyFont="1" applyAlignment="1">
      <alignment horizontal="left" vertical="top" wrapText="1"/>
    </xf>
    <xf numFmtId="0" fontId="2" fillId="0" borderId="0" xfId="0" applyFont="1" applyAlignment="1">
      <alignment horizontal="left" vertical="top" wrapText="1"/>
    </xf>
    <xf numFmtId="164" fontId="3" fillId="2" borderId="1"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shrinkToFit="1"/>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164" fontId="5" fillId="0" borderId="1" xfId="0" applyNumberFormat="1" applyFont="1" applyBorder="1" applyAlignment="1">
      <alignment horizontal="right" vertical="center" wrapText="1"/>
    </xf>
    <xf numFmtId="0" fontId="7" fillId="0" borderId="0" xfId="0" applyFont="1" applyAlignment="1">
      <alignment horizontal="left" vertical="top"/>
    </xf>
    <xf numFmtId="164" fontId="6" fillId="0" borderId="1" xfId="0" applyNumberFormat="1" applyFont="1" applyFill="1" applyBorder="1" applyAlignment="1">
      <alignment horizontal="right" vertical="center" wrapText="1"/>
    </xf>
    <xf numFmtId="164" fontId="5" fillId="0" borderId="1" xfId="0" applyNumberFormat="1" applyFont="1" applyFill="1" applyBorder="1" applyAlignment="1">
      <alignment vertical="center" shrinkToFit="1"/>
    </xf>
    <xf numFmtId="164" fontId="5" fillId="0" borderId="1" xfId="0" applyNumberFormat="1" applyFont="1" applyFill="1" applyBorder="1" applyAlignment="1">
      <alignment horizontal="right" vertical="center" wrapText="1" shrinkToFit="1"/>
    </xf>
    <xf numFmtId="0" fontId="5" fillId="0" borderId="1" xfId="0" applyFont="1" applyBorder="1" applyAlignment="1">
      <alignment horizontal="center" vertical="center" wrapText="1"/>
    </xf>
    <xf numFmtId="164" fontId="5" fillId="0" borderId="1" xfId="0" applyNumberFormat="1" applyFont="1" applyFill="1" applyBorder="1" applyAlignment="1">
      <alignment horizontal="right" vertical="center" shrinkToFit="1"/>
    </xf>
    <xf numFmtId="0" fontId="6" fillId="0" borderId="1" xfId="0" applyFont="1" applyBorder="1" applyAlignment="1">
      <alignment horizontal="justify" vertical="top" wrapText="1"/>
    </xf>
    <xf numFmtId="0" fontId="6" fillId="0" borderId="1" xfId="0" applyFont="1" applyBorder="1" applyAlignment="1">
      <alignment horizontal="justify" vertical="center"/>
    </xf>
    <xf numFmtId="0" fontId="5" fillId="0" borderId="0" xfId="0" applyFont="1" applyAlignment="1">
      <alignment horizontal="left" vertical="top" wrapText="1"/>
    </xf>
    <xf numFmtId="0" fontId="5" fillId="0" borderId="1" xfId="0" applyFont="1" applyBorder="1" applyAlignment="1">
      <alignment horizontal="justify"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5" fillId="0" borderId="1" xfId="0" applyFont="1" applyFill="1" applyBorder="1" applyAlignment="1">
      <alignment horizontal="center" vertical="center" wrapText="1"/>
    </xf>
    <xf numFmtId="164" fontId="5" fillId="0" borderId="0" xfId="0" applyNumberFormat="1" applyFont="1" applyFill="1" applyAlignment="1">
      <alignment horizontal="right"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0" fontId="5" fillId="0" borderId="0" xfId="0" applyFont="1" applyAlignment="1">
      <alignment horizontal="left" vertical="top"/>
    </xf>
    <xf numFmtId="0" fontId="5" fillId="0" borderId="0" xfId="0" applyFont="1" applyFill="1" applyAlignment="1">
      <alignment horizontal="left" vertical="top"/>
    </xf>
    <xf numFmtId="164" fontId="3" fillId="0" borderId="1" xfId="0" applyNumberFormat="1" applyFont="1" applyFill="1" applyBorder="1" applyAlignment="1">
      <alignment horizontal="center" vertical="center" shrinkToFit="1"/>
    </xf>
  </cellXfs>
  <cellStyles count="1">
    <cellStyle name="Normal" xfId="0" builtinId="0"/>
  </cellStyles>
  <dxfs count="0"/>
  <tableStyles count="0" defaultTableStyle="TableStyleMedium9" defaultPivotStyle="PivotStyleLight16"/>
  <colors>
    <mruColors>
      <color rgb="FF66FF99"/>
      <color rgb="FFFFFF99"/>
      <color rgb="FF99FF99"/>
      <color rgb="FF99CCFF"/>
      <color rgb="FFFF99CC"/>
      <color rgb="FFCC66FF"/>
      <color rgb="FF00FFCC"/>
      <color rgb="FF00CC99"/>
      <color rgb="FFCCCC00"/>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D2CD6-1CEE-4DE7-B074-A8FDB2851640}">
  <sheetPr>
    <tabColor rgb="FF00FFCC"/>
  </sheetPr>
  <dimension ref="A1:O12"/>
  <sheetViews>
    <sheetView tabSelected="1" workbookViewId="0">
      <selection activeCell="N4" sqref="N4"/>
    </sheetView>
  </sheetViews>
  <sheetFormatPr baseColWidth="10" defaultRowHeight="12.75" x14ac:dyDescent="0.2"/>
  <cols>
    <col min="1" max="1" width="6.1640625" style="9" customWidth="1"/>
    <col min="2" max="2" width="15.83203125" style="9" customWidth="1"/>
    <col min="3" max="3" width="48.5" style="9" customWidth="1"/>
    <col min="4" max="4" width="7.6640625" style="9" customWidth="1"/>
    <col min="5" max="5" width="10.5" style="9" customWidth="1"/>
    <col min="6" max="10" width="13.83203125" style="9" customWidth="1"/>
    <col min="11" max="11" width="18" style="9" customWidth="1"/>
    <col min="12" max="12" width="13.83203125" style="9" customWidth="1"/>
  </cols>
  <sheetData>
    <row r="1" spans="1:15" ht="45" x14ac:dyDescent="0.2">
      <c r="A1" s="24" t="s">
        <v>17</v>
      </c>
      <c r="B1" s="26" t="s">
        <v>0</v>
      </c>
      <c r="C1" s="28" t="s">
        <v>16</v>
      </c>
      <c r="D1" s="26" t="s">
        <v>18</v>
      </c>
      <c r="E1" s="26" t="s">
        <v>19</v>
      </c>
      <c r="F1" s="32" t="s">
        <v>22</v>
      </c>
      <c r="G1" s="32" t="s">
        <v>23</v>
      </c>
      <c r="H1" s="32" t="s">
        <v>24</v>
      </c>
      <c r="I1" s="32" t="s">
        <v>50</v>
      </c>
      <c r="J1" s="32" t="s">
        <v>51</v>
      </c>
      <c r="K1" s="32" t="s">
        <v>52</v>
      </c>
      <c r="L1" s="4" t="s">
        <v>21</v>
      </c>
    </row>
    <row r="2" spans="1:15" ht="33.75" x14ac:dyDescent="0.2">
      <c r="A2" s="25"/>
      <c r="B2" s="27"/>
      <c r="C2" s="29"/>
      <c r="D2" s="27"/>
      <c r="E2" s="27"/>
      <c r="F2" s="32" t="s">
        <v>15</v>
      </c>
      <c r="G2" s="32" t="s">
        <v>15</v>
      </c>
      <c r="H2" s="32" t="s">
        <v>15</v>
      </c>
      <c r="I2" s="32" t="s">
        <v>15</v>
      </c>
      <c r="J2" s="32" t="s">
        <v>15</v>
      </c>
      <c r="K2" s="32" t="s">
        <v>15</v>
      </c>
      <c r="L2" s="4" t="s">
        <v>15</v>
      </c>
    </row>
    <row r="3" spans="1:15" s="1" customFormat="1" ht="75.75" customHeight="1" x14ac:dyDescent="0.2">
      <c r="A3" s="5">
        <v>1</v>
      </c>
      <c r="B3" s="6" t="s">
        <v>2</v>
      </c>
      <c r="C3" s="7" t="s">
        <v>54</v>
      </c>
      <c r="D3" s="13" t="s">
        <v>20</v>
      </c>
      <c r="E3" s="6">
        <v>1</v>
      </c>
      <c r="F3" s="10">
        <v>5000000</v>
      </c>
      <c r="G3" s="10">
        <v>5596450</v>
      </c>
      <c r="H3" s="11">
        <v>4902000</v>
      </c>
      <c r="I3" s="11">
        <v>7155000</v>
      </c>
      <c r="J3" s="11">
        <v>7140000</v>
      </c>
      <c r="K3" s="11">
        <v>7150000</v>
      </c>
      <c r="L3" s="8">
        <f>MIN(F3:K3)</f>
        <v>4902000</v>
      </c>
      <c r="M3" s="2"/>
      <c r="N3" s="2"/>
    </row>
    <row r="4" spans="1:15" s="1" customFormat="1" ht="67.5" x14ac:dyDescent="0.2">
      <c r="A4" s="5">
        <v>2</v>
      </c>
      <c r="B4" s="6" t="s">
        <v>2</v>
      </c>
      <c r="C4" s="16" t="s">
        <v>53</v>
      </c>
      <c r="D4" s="13" t="s">
        <v>20</v>
      </c>
      <c r="E4" s="6">
        <v>1</v>
      </c>
      <c r="F4" s="10">
        <v>11000000</v>
      </c>
      <c r="G4" s="10">
        <v>11436480</v>
      </c>
      <c r="H4" s="11">
        <v>10396000</v>
      </c>
      <c r="I4" s="11">
        <v>13150000</v>
      </c>
      <c r="J4" s="11">
        <v>13090000</v>
      </c>
      <c r="K4" s="11">
        <v>13100000</v>
      </c>
      <c r="L4" s="8">
        <f t="shared" ref="L4:L7" si="0">MIN(F4:K4)</f>
        <v>10396000</v>
      </c>
      <c r="M4" s="2"/>
      <c r="N4" s="2"/>
    </row>
    <row r="5" spans="1:15" s="1" customFormat="1" ht="67.5" x14ac:dyDescent="0.2">
      <c r="A5" s="5">
        <v>3</v>
      </c>
      <c r="B5" s="6" t="s">
        <v>2</v>
      </c>
      <c r="C5" s="16" t="s">
        <v>55</v>
      </c>
      <c r="D5" s="13" t="s">
        <v>20</v>
      </c>
      <c r="E5" s="6">
        <v>1</v>
      </c>
      <c r="F5" s="10">
        <v>5500000</v>
      </c>
      <c r="G5" s="10">
        <v>6002100</v>
      </c>
      <c r="H5" s="11">
        <v>5540400</v>
      </c>
      <c r="I5" s="11">
        <v>9320000</v>
      </c>
      <c r="J5" s="11">
        <v>9282000</v>
      </c>
      <c r="K5" s="11">
        <v>9300000</v>
      </c>
      <c r="L5" s="8">
        <f t="shared" si="0"/>
        <v>5500000</v>
      </c>
      <c r="M5" s="2"/>
      <c r="N5" s="2"/>
    </row>
    <row r="6" spans="1:15" s="1" customFormat="1" ht="101.25" x14ac:dyDescent="0.2">
      <c r="A6" s="5">
        <v>4</v>
      </c>
      <c r="B6" s="6" t="s">
        <v>41</v>
      </c>
      <c r="C6" s="18" t="s">
        <v>48</v>
      </c>
      <c r="D6" s="13" t="s">
        <v>20</v>
      </c>
      <c r="E6" s="6">
        <v>1</v>
      </c>
      <c r="F6" s="10">
        <v>450000</v>
      </c>
      <c r="G6" s="10">
        <v>496584</v>
      </c>
      <c r="H6" s="11">
        <v>451440</v>
      </c>
      <c r="I6" s="11">
        <v>460000</v>
      </c>
      <c r="J6" s="11">
        <v>450000</v>
      </c>
      <c r="K6" s="11">
        <v>455000</v>
      </c>
      <c r="L6" s="8">
        <f t="shared" si="0"/>
        <v>450000</v>
      </c>
      <c r="M6" s="2"/>
      <c r="N6" s="2"/>
      <c r="O6" s="3" t="s">
        <v>14</v>
      </c>
    </row>
    <row r="7" spans="1:15" ht="53.25" customHeight="1" x14ac:dyDescent="0.2">
      <c r="A7" s="5">
        <v>5</v>
      </c>
      <c r="B7" s="6" t="s">
        <v>41</v>
      </c>
      <c r="C7" s="7" t="s">
        <v>36</v>
      </c>
      <c r="D7" s="13" t="s">
        <v>20</v>
      </c>
      <c r="E7" s="6">
        <v>1</v>
      </c>
      <c r="F7" s="12">
        <v>26000</v>
      </c>
      <c r="G7" s="12">
        <v>25650</v>
      </c>
      <c r="H7" s="11">
        <v>26000</v>
      </c>
      <c r="I7" s="11">
        <v>30000</v>
      </c>
      <c r="J7" s="11">
        <v>26000</v>
      </c>
      <c r="K7" s="11">
        <v>28000</v>
      </c>
      <c r="L7" s="8">
        <f t="shared" si="0"/>
        <v>25650</v>
      </c>
    </row>
    <row r="8" spans="1:15" ht="74.25" customHeight="1" x14ac:dyDescent="0.2">
      <c r="A8" s="5">
        <v>6</v>
      </c>
      <c r="B8" s="19" t="s">
        <v>3</v>
      </c>
      <c r="C8" s="20" t="s">
        <v>49</v>
      </c>
      <c r="D8" s="21" t="s">
        <v>20</v>
      </c>
      <c r="E8" s="19">
        <v>1</v>
      </c>
      <c r="F8" s="12">
        <v>500000</v>
      </c>
      <c r="G8" s="12">
        <v>385795</v>
      </c>
      <c r="H8" s="11">
        <v>353400</v>
      </c>
      <c r="I8" s="11">
        <v>520000</v>
      </c>
      <c r="J8" s="11">
        <v>500000</v>
      </c>
      <c r="K8" s="35" t="s">
        <v>57</v>
      </c>
      <c r="L8" s="8">
        <f>MIN(F8:J8)</f>
        <v>353400</v>
      </c>
    </row>
    <row r="9" spans="1:15" ht="86.25" customHeight="1" x14ac:dyDescent="0.2">
      <c r="A9" s="5">
        <v>7</v>
      </c>
      <c r="B9" s="19" t="s">
        <v>6</v>
      </c>
      <c r="C9" s="20" t="s">
        <v>38</v>
      </c>
      <c r="D9" s="21" t="s">
        <v>20</v>
      </c>
      <c r="E9" s="19">
        <v>1</v>
      </c>
      <c r="F9" s="12">
        <v>500000</v>
      </c>
      <c r="G9" s="12">
        <v>137940</v>
      </c>
      <c r="H9" s="11">
        <v>500000</v>
      </c>
      <c r="I9" s="11">
        <v>520000</v>
      </c>
      <c r="J9" s="11">
        <v>500000</v>
      </c>
      <c r="K9" s="35" t="s">
        <v>57</v>
      </c>
      <c r="L9" s="8">
        <f t="shared" ref="L9:L12" si="1">MIN(F9:J9)</f>
        <v>137940</v>
      </c>
    </row>
    <row r="10" spans="1:15" ht="58.5" customHeight="1" x14ac:dyDescent="0.2">
      <c r="A10" s="5">
        <v>8</v>
      </c>
      <c r="B10" s="19" t="s">
        <v>4</v>
      </c>
      <c r="C10" s="20" t="s">
        <v>37</v>
      </c>
      <c r="D10" s="21" t="s">
        <v>20</v>
      </c>
      <c r="E10" s="19">
        <v>1</v>
      </c>
      <c r="F10" s="12">
        <v>45000</v>
      </c>
      <c r="G10" s="12">
        <v>25460</v>
      </c>
      <c r="H10" s="11">
        <v>45000</v>
      </c>
      <c r="I10" s="11">
        <v>57000</v>
      </c>
      <c r="J10" s="11">
        <v>50000</v>
      </c>
      <c r="K10" s="35" t="s">
        <v>57</v>
      </c>
      <c r="L10" s="8">
        <f t="shared" si="1"/>
        <v>25460</v>
      </c>
    </row>
    <row r="11" spans="1:15" s="1" customFormat="1" ht="54.75" customHeight="1" x14ac:dyDescent="0.2">
      <c r="A11" s="5">
        <v>9</v>
      </c>
      <c r="B11" s="6" t="s">
        <v>11</v>
      </c>
      <c r="C11" s="7" t="s">
        <v>42</v>
      </c>
      <c r="D11" s="13" t="s">
        <v>20</v>
      </c>
      <c r="E11" s="6">
        <v>1</v>
      </c>
      <c r="F11" s="12">
        <v>250000</v>
      </c>
      <c r="G11" s="12">
        <v>258400</v>
      </c>
      <c r="H11" s="11">
        <v>228000</v>
      </c>
      <c r="I11" s="11">
        <v>320000</v>
      </c>
      <c r="J11" s="11">
        <v>300000</v>
      </c>
      <c r="K11" s="35" t="s">
        <v>57</v>
      </c>
      <c r="L11" s="8">
        <f t="shared" si="1"/>
        <v>228000</v>
      </c>
      <c r="M11" s="2"/>
      <c r="N11" s="2"/>
    </row>
    <row r="12" spans="1:15" s="1" customFormat="1" ht="48.75" customHeight="1" x14ac:dyDescent="0.2">
      <c r="A12" s="5">
        <v>10</v>
      </c>
      <c r="B12" s="6" t="s">
        <v>12</v>
      </c>
      <c r="C12" s="7" t="s">
        <v>56</v>
      </c>
      <c r="D12" s="13" t="s">
        <v>20</v>
      </c>
      <c r="E12" s="6">
        <v>1</v>
      </c>
      <c r="F12" s="12">
        <v>50000</v>
      </c>
      <c r="G12" s="12">
        <v>37050</v>
      </c>
      <c r="H12" s="11">
        <v>50000</v>
      </c>
      <c r="I12" s="11">
        <v>110000</v>
      </c>
      <c r="J12" s="11">
        <v>100000</v>
      </c>
      <c r="K12" s="35" t="s">
        <v>57</v>
      </c>
      <c r="L12" s="8">
        <f t="shared" si="1"/>
        <v>37050</v>
      </c>
      <c r="M12" s="2"/>
      <c r="N12" s="2"/>
    </row>
  </sheetData>
  <mergeCells count="5">
    <mergeCell ref="A1:A2"/>
    <mergeCell ref="B1:B2"/>
    <mergeCell ref="C1:C2"/>
    <mergeCell ref="D1:D2"/>
    <mergeCell ref="E1:E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2149F-5959-4642-9246-FBD62CDA3166}">
  <sheetPr>
    <tabColor rgb="FFFF66CC"/>
  </sheetPr>
  <dimension ref="A1:P20"/>
  <sheetViews>
    <sheetView zoomScale="90" zoomScaleNormal="90" workbookViewId="0">
      <selection activeCell="O3" sqref="O3"/>
    </sheetView>
  </sheetViews>
  <sheetFormatPr baseColWidth="10" defaultRowHeight="12.75" x14ac:dyDescent="0.2"/>
  <cols>
    <col min="1" max="1" width="6.1640625" style="33" customWidth="1"/>
    <col min="2" max="2" width="13.6640625" style="33" customWidth="1"/>
    <col min="3" max="3" width="47.5" style="33" customWidth="1"/>
    <col min="4" max="4" width="9" style="33" customWidth="1"/>
    <col min="5" max="5" width="12" style="33" customWidth="1"/>
    <col min="6" max="6" width="13.83203125" style="33" customWidth="1"/>
    <col min="7" max="7" width="14.83203125" style="33" customWidth="1"/>
    <col min="8" max="8" width="17.6640625" style="33" customWidth="1"/>
    <col min="9" max="10" width="13.83203125" style="34" customWidth="1"/>
    <col min="11" max="11" width="22" style="34" customWidth="1"/>
    <col min="12" max="12" width="13.83203125" style="34" customWidth="1"/>
    <col min="13" max="13" width="13.83203125" style="33" customWidth="1"/>
    <col min="14" max="15" width="12" style="9"/>
  </cols>
  <sheetData>
    <row r="1" spans="1:16" ht="45" x14ac:dyDescent="0.2">
      <c r="A1" s="30" t="s">
        <v>17</v>
      </c>
      <c r="B1" s="31" t="s">
        <v>0</v>
      </c>
      <c r="C1" s="31" t="s">
        <v>16</v>
      </c>
      <c r="D1" s="31" t="s">
        <v>18</v>
      </c>
      <c r="E1" s="31" t="s">
        <v>19</v>
      </c>
      <c r="F1" s="32" t="s">
        <v>22</v>
      </c>
      <c r="G1" s="32" t="s">
        <v>23</v>
      </c>
      <c r="H1" s="32" t="s">
        <v>24</v>
      </c>
      <c r="I1" s="32" t="s">
        <v>50</v>
      </c>
      <c r="J1" s="32" t="s">
        <v>51</v>
      </c>
      <c r="K1" s="32" t="s">
        <v>52</v>
      </c>
      <c r="L1" s="32" t="s">
        <v>47</v>
      </c>
      <c r="M1" s="23" t="s">
        <v>21</v>
      </c>
    </row>
    <row r="2" spans="1:16" ht="33.75" x14ac:dyDescent="0.2">
      <c r="A2" s="30"/>
      <c r="B2" s="31"/>
      <c r="C2" s="31"/>
      <c r="D2" s="31"/>
      <c r="E2" s="31"/>
      <c r="F2" s="32" t="s">
        <v>15</v>
      </c>
      <c r="G2" s="32" t="s">
        <v>15</v>
      </c>
      <c r="H2" s="32" t="s">
        <v>15</v>
      </c>
      <c r="I2" s="32" t="s">
        <v>15</v>
      </c>
      <c r="J2" s="32" t="s">
        <v>15</v>
      </c>
      <c r="K2" s="32" t="s">
        <v>15</v>
      </c>
      <c r="L2" s="32" t="s">
        <v>15</v>
      </c>
      <c r="M2" s="23" t="s">
        <v>15</v>
      </c>
    </row>
    <row r="3" spans="1:16" ht="68.25" customHeight="1" x14ac:dyDescent="0.2">
      <c r="A3" s="5">
        <v>1</v>
      </c>
      <c r="B3" s="6" t="s">
        <v>1</v>
      </c>
      <c r="C3" s="16" t="s">
        <v>29</v>
      </c>
      <c r="D3" s="13" t="s">
        <v>20</v>
      </c>
      <c r="E3" s="6">
        <v>1</v>
      </c>
      <c r="F3" s="14">
        <v>580</v>
      </c>
      <c r="G3" s="14">
        <v>621</v>
      </c>
      <c r="H3" s="11">
        <v>574</v>
      </c>
      <c r="I3" s="11">
        <v>615</v>
      </c>
      <c r="J3" s="11">
        <v>600</v>
      </c>
      <c r="K3" s="11">
        <v>610</v>
      </c>
      <c r="L3" s="11">
        <v>952</v>
      </c>
      <c r="M3" s="8">
        <f t="shared" ref="M3:M20" si="0">MIN(F3:K3)</f>
        <v>574</v>
      </c>
    </row>
    <row r="4" spans="1:16" ht="70.5" customHeight="1" x14ac:dyDescent="0.2">
      <c r="A4" s="5">
        <v>2</v>
      </c>
      <c r="B4" s="6" t="s">
        <v>1</v>
      </c>
      <c r="C4" s="7" t="s">
        <v>13</v>
      </c>
      <c r="D4" s="13" t="s">
        <v>20</v>
      </c>
      <c r="E4" s="6">
        <v>1</v>
      </c>
      <c r="F4" s="14">
        <v>400</v>
      </c>
      <c r="G4" s="14">
        <v>446</v>
      </c>
      <c r="H4" s="11">
        <v>396</v>
      </c>
      <c r="I4" s="11">
        <v>410</v>
      </c>
      <c r="J4" s="11">
        <v>400</v>
      </c>
      <c r="K4" s="11">
        <v>405</v>
      </c>
      <c r="L4" s="11">
        <v>714</v>
      </c>
      <c r="M4" s="8">
        <f t="shared" si="0"/>
        <v>396</v>
      </c>
      <c r="P4" t="s">
        <v>14</v>
      </c>
    </row>
    <row r="5" spans="1:16" ht="78.75" x14ac:dyDescent="0.2">
      <c r="A5" s="5">
        <v>3</v>
      </c>
      <c r="B5" s="6" t="s">
        <v>1</v>
      </c>
      <c r="C5" s="16" t="s">
        <v>26</v>
      </c>
      <c r="D5" s="13" t="s">
        <v>20</v>
      </c>
      <c r="E5" s="6">
        <v>1</v>
      </c>
      <c r="F5" s="14">
        <v>580</v>
      </c>
      <c r="G5" s="14">
        <v>631</v>
      </c>
      <c r="H5" s="11">
        <v>574</v>
      </c>
      <c r="I5" s="11">
        <v>615</v>
      </c>
      <c r="J5" s="11">
        <v>600</v>
      </c>
      <c r="K5" s="11">
        <v>610</v>
      </c>
      <c r="L5" s="11">
        <v>952</v>
      </c>
      <c r="M5" s="8">
        <f t="shared" si="0"/>
        <v>574</v>
      </c>
    </row>
    <row r="6" spans="1:16" ht="56.25" x14ac:dyDescent="0.2">
      <c r="A6" s="5">
        <v>4</v>
      </c>
      <c r="B6" s="6" t="s">
        <v>1</v>
      </c>
      <c r="C6" s="20" t="s">
        <v>25</v>
      </c>
      <c r="D6" s="13" t="s">
        <v>20</v>
      </c>
      <c r="E6" s="6">
        <v>1</v>
      </c>
      <c r="F6" s="14">
        <v>520</v>
      </c>
      <c r="G6" s="14">
        <v>564</v>
      </c>
      <c r="H6" s="11">
        <v>505</v>
      </c>
      <c r="I6" s="11">
        <v>525</v>
      </c>
      <c r="J6" s="11">
        <v>520</v>
      </c>
      <c r="K6" s="11">
        <v>530</v>
      </c>
      <c r="L6" s="11">
        <v>1190</v>
      </c>
      <c r="M6" s="8">
        <f t="shared" si="0"/>
        <v>505</v>
      </c>
    </row>
    <row r="7" spans="1:16" ht="101.25" x14ac:dyDescent="0.2">
      <c r="A7" s="5">
        <v>5</v>
      </c>
      <c r="B7" s="6" t="s">
        <v>1</v>
      </c>
      <c r="C7" s="16" t="s">
        <v>27</v>
      </c>
      <c r="D7" s="13" t="s">
        <v>20</v>
      </c>
      <c r="E7" s="6">
        <v>1</v>
      </c>
      <c r="F7" s="14">
        <v>4200</v>
      </c>
      <c r="G7" s="14">
        <v>4583</v>
      </c>
      <c r="H7" s="11">
        <v>4104</v>
      </c>
      <c r="I7" s="11">
        <v>4300</v>
      </c>
      <c r="J7" s="11">
        <v>4200</v>
      </c>
      <c r="K7" s="11">
        <v>4250</v>
      </c>
      <c r="L7" s="11">
        <v>9520</v>
      </c>
      <c r="M7" s="8">
        <f t="shared" si="0"/>
        <v>4104</v>
      </c>
    </row>
    <row r="8" spans="1:16" ht="101.25" x14ac:dyDescent="0.2">
      <c r="A8" s="5">
        <v>6</v>
      </c>
      <c r="B8" s="6" t="s">
        <v>1</v>
      </c>
      <c r="C8" s="7" t="s">
        <v>30</v>
      </c>
      <c r="D8" s="13" t="s">
        <v>20</v>
      </c>
      <c r="E8" s="6">
        <v>1</v>
      </c>
      <c r="F8" s="14">
        <v>5500</v>
      </c>
      <c r="G8" s="14">
        <v>6202</v>
      </c>
      <c r="H8" s="11">
        <v>5472</v>
      </c>
      <c r="I8" s="11">
        <v>5600</v>
      </c>
      <c r="J8" s="11">
        <v>5500</v>
      </c>
      <c r="K8" s="11">
        <v>5550</v>
      </c>
      <c r="L8" s="11">
        <v>9520</v>
      </c>
      <c r="M8" s="8">
        <f t="shared" si="0"/>
        <v>5472</v>
      </c>
    </row>
    <row r="9" spans="1:16" ht="101.25" x14ac:dyDescent="0.2">
      <c r="A9" s="5">
        <v>7</v>
      </c>
      <c r="B9" s="6" t="s">
        <v>1</v>
      </c>
      <c r="C9" s="16" t="s">
        <v>28</v>
      </c>
      <c r="D9" s="13" t="s">
        <v>20</v>
      </c>
      <c r="E9" s="6">
        <v>1</v>
      </c>
      <c r="F9" s="14">
        <v>7500</v>
      </c>
      <c r="G9" s="14">
        <v>7915</v>
      </c>
      <c r="H9" s="11">
        <v>7250</v>
      </c>
      <c r="I9" s="11">
        <v>7600</v>
      </c>
      <c r="J9" s="11">
        <v>7500</v>
      </c>
      <c r="K9" s="11">
        <v>7550</v>
      </c>
      <c r="L9" s="11">
        <v>11900</v>
      </c>
      <c r="M9" s="8">
        <f t="shared" si="0"/>
        <v>7250</v>
      </c>
    </row>
    <row r="10" spans="1:16" ht="101.25" x14ac:dyDescent="0.2">
      <c r="A10" s="5">
        <v>8</v>
      </c>
      <c r="B10" s="6" t="s">
        <v>1</v>
      </c>
      <c r="C10" s="7" t="s">
        <v>31</v>
      </c>
      <c r="D10" s="13" t="s">
        <v>20</v>
      </c>
      <c r="E10" s="6">
        <v>1</v>
      </c>
      <c r="F10" s="14">
        <v>12500</v>
      </c>
      <c r="G10" s="14">
        <v>13441</v>
      </c>
      <c r="H10" s="11">
        <v>12312</v>
      </c>
      <c r="I10" s="11">
        <v>12600</v>
      </c>
      <c r="J10" s="11">
        <v>12500</v>
      </c>
      <c r="K10" s="11">
        <v>12550</v>
      </c>
      <c r="L10" s="11">
        <v>22610</v>
      </c>
      <c r="M10" s="8">
        <f t="shared" si="0"/>
        <v>12312</v>
      </c>
    </row>
    <row r="11" spans="1:16" ht="101.25" x14ac:dyDescent="0.2">
      <c r="A11" s="5">
        <v>9</v>
      </c>
      <c r="B11" s="6" t="s">
        <v>1</v>
      </c>
      <c r="C11" s="16" t="s">
        <v>32</v>
      </c>
      <c r="D11" s="13" t="s">
        <v>20</v>
      </c>
      <c r="E11" s="6">
        <v>1</v>
      </c>
      <c r="F11" s="14">
        <v>7500</v>
      </c>
      <c r="G11" s="14">
        <v>8275</v>
      </c>
      <c r="H11" s="11">
        <v>7410</v>
      </c>
      <c r="I11" s="11">
        <v>7600</v>
      </c>
      <c r="J11" s="11">
        <v>7500</v>
      </c>
      <c r="K11" s="11">
        <v>7550</v>
      </c>
      <c r="L11" s="11">
        <v>9520</v>
      </c>
      <c r="M11" s="8">
        <f t="shared" si="0"/>
        <v>7410</v>
      </c>
    </row>
    <row r="12" spans="1:16" ht="45" x14ac:dyDescent="0.2">
      <c r="A12" s="5">
        <v>10</v>
      </c>
      <c r="B12" s="6" t="s">
        <v>40</v>
      </c>
      <c r="C12" s="7" t="s">
        <v>33</v>
      </c>
      <c r="D12" s="13" t="s">
        <v>20</v>
      </c>
      <c r="E12" s="6">
        <v>1</v>
      </c>
      <c r="F12" s="12">
        <v>8500</v>
      </c>
      <c r="G12" s="12">
        <v>9234</v>
      </c>
      <c r="H12" s="11">
        <v>8208</v>
      </c>
      <c r="I12" s="11">
        <v>8600</v>
      </c>
      <c r="J12" s="11">
        <v>8500</v>
      </c>
      <c r="K12" s="11">
        <v>8550</v>
      </c>
      <c r="L12" s="11">
        <v>3570</v>
      </c>
      <c r="M12" s="8">
        <f t="shared" si="0"/>
        <v>8208</v>
      </c>
    </row>
    <row r="13" spans="1:16" ht="33.75" x14ac:dyDescent="0.2">
      <c r="A13" s="5">
        <v>11</v>
      </c>
      <c r="B13" s="6" t="s">
        <v>1</v>
      </c>
      <c r="C13" s="7" t="s">
        <v>7</v>
      </c>
      <c r="D13" s="13" t="s">
        <v>20</v>
      </c>
      <c r="E13" s="6">
        <v>1</v>
      </c>
      <c r="F13" s="12">
        <v>4200</v>
      </c>
      <c r="G13" s="12">
        <v>4685</v>
      </c>
      <c r="H13" s="11">
        <v>4104</v>
      </c>
      <c r="I13" s="11">
        <v>4300</v>
      </c>
      <c r="J13" s="11">
        <v>4200</v>
      </c>
      <c r="K13" s="22">
        <v>4250</v>
      </c>
      <c r="L13" s="11">
        <v>4760</v>
      </c>
      <c r="M13" s="8">
        <f t="shared" si="0"/>
        <v>4104</v>
      </c>
    </row>
    <row r="14" spans="1:16" ht="137.25" customHeight="1" x14ac:dyDescent="0.2">
      <c r="A14" s="5">
        <v>12</v>
      </c>
      <c r="B14" s="6" t="s">
        <v>5</v>
      </c>
      <c r="C14" s="7" t="s">
        <v>34</v>
      </c>
      <c r="D14" s="13" t="s">
        <v>20</v>
      </c>
      <c r="E14" s="6">
        <v>1</v>
      </c>
      <c r="F14" s="12">
        <v>58000</v>
      </c>
      <c r="G14" s="12">
        <v>109013</v>
      </c>
      <c r="H14" s="11">
        <v>58000</v>
      </c>
      <c r="I14" s="11">
        <v>58700</v>
      </c>
      <c r="J14" s="11">
        <v>58000</v>
      </c>
      <c r="K14" s="11">
        <v>58500</v>
      </c>
      <c r="L14" s="11">
        <v>142800</v>
      </c>
      <c r="M14" s="8">
        <f t="shared" si="0"/>
        <v>58000</v>
      </c>
    </row>
    <row r="15" spans="1:16" ht="74.25" customHeight="1" x14ac:dyDescent="0.2">
      <c r="A15" s="5">
        <v>13</v>
      </c>
      <c r="B15" s="6" t="s">
        <v>5</v>
      </c>
      <c r="C15" s="7" t="s">
        <v>43</v>
      </c>
      <c r="D15" s="13" t="s">
        <v>20</v>
      </c>
      <c r="E15" s="6">
        <v>1</v>
      </c>
      <c r="F15" s="12">
        <v>11500</v>
      </c>
      <c r="G15" s="12">
        <v>12635</v>
      </c>
      <c r="H15" s="11">
        <v>11400</v>
      </c>
      <c r="I15" s="11">
        <v>11600</v>
      </c>
      <c r="J15" s="11">
        <v>11500</v>
      </c>
      <c r="K15" s="11">
        <v>11550</v>
      </c>
      <c r="L15" s="11">
        <v>16600</v>
      </c>
      <c r="M15" s="8">
        <f t="shared" si="0"/>
        <v>11400</v>
      </c>
    </row>
    <row r="16" spans="1:16" s="1" customFormat="1" ht="79.5" customHeight="1" x14ac:dyDescent="0.2">
      <c r="A16" s="5">
        <v>14</v>
      </c>
      <c r="B16" s="6" t="s">
        <v>8</v>
      </c>
      <c r="C16" s="7" t="s">
        <v>35</v>
      </c>
      <c r="D16" s="13" t="s">
        <v>20</v>
      </c>
      <c r="E16" s="6">
        <v>1</v>
      </c>
      <c r="F16" s="12">
        <v>15000</v>
      </c>
      <c r="G16" s="12">
        <v>15276</v>
      </c>
      <c r="H16" s="11">
        <v>13680</v>
      </c>
      <c r="I16" s="11">
        <v>15550</v>
      </c>
      <c r="J16" s="11">
        <v>15000</v>
      </c>
      <c r="K16" s="11">
        <v>15500</v>
      </c>
      <c r="L16" s="11">
        <v>23800</v>
      </c>
      <c r="M16" s="8">
        <f t="shared" si="0"/>
        <v>13680</v>
      </c>
      <c r="N16" s="17"/>
      <c r="O16" s="17"/>
    </row>
    <row r="17" spans="1:15" s="1" customFormat="1" ht="110.25" customHeight="1" x14ac:dyDescent="0.2">
      <c r="A17" s="5">
        <v>15</v>
      </c>
      <c r="B17" s="6" t="s">
        <v>9</v>
      </c>
      <c r="C17" s="7" t="s">
        <v>10</v>
      </c>
      <c r="D17" s="13" t="s">
        <v>20</v>
      </c>
      <c r="E17" s="6">
        <v>1</v>
      </c>
      <c r="F17" s="12">
        <v>300000</v>
      </c>
      <c r="G17" s="12">
        <v>323000</v>
      </c>
      <c r="H17" s="11">
        <v>300000</v>
      </c>
      <c r="I17" s="11">
        <v>310000</v>
      </c>
      <c r="J17" s="11">
        <v>300000</v>
      </c>
      <c r="K17" s="11">
        <v>305000</v>
      </c>
      <c r="L17" s="11">
        <v>416500</v>
      </c>
      <c r="M17" s="8">
        <f t="shared" si="0"/>
        <v>300000</v>
      </c>
      <c r="N17" s="17"/>
      <c r="O17" s="17"/>
    </row>
    <row r="18" spans="1:15" s="1" customFormat="1" ht="74.25" customHeight="1" x14ac:dyDescent="0.2">
      <c r="A18" s="5">
        <v>16</v>
      </c>
      <c r="B18" s="6" t="s">
        <v>9</v>
      </c>
      <c r="C18" s="7" t="s">
        <v>39</v>
      </c>
      <c r="D18" s="13" t="s">
        <v>20</v>
      </c>
      <c r="E18" s="6">
        <v>1</v>
      </c>
      <c r="F18" s="12">
        <v>250000</v>
      </c>
      <c r="G18" s="12">
        <v>247000</v>
      </c>
      <c r="H18" s="11">
        <v>228000</v>
      </c>
      <c r="I18" s="11">
        <v>260000</v>
      </c>
      <c r="J18" s="11">
        <v>250000</v>
      </c>
      <c r="K18" s="11">
        <v>255000</v>
      </c>
      <c r="L18" s="11">
        <v>297500</v>
      </c>
      <c r="M18" s="8">
        <f t="shared" si="0"/>
        <v>228000</v>
      </c>
      <c r="N18" s="17"/>
      <c r="O18" s="17"/>
    </row>
    <row r="19" spans="1:15" s="1" customFormat="1" ht="48" customHeight="1" x14ac:dyDescent="0.2">
      <c r="A19" s="5">
        <v>17</v>
      </c>
      <c r="B19" s="6" t="s">
        <v>44</v>
      </c>
      <c r="C19" s="7" t="s">
        <v>46</v>
      </c>
      <c r="D19" s="13" t="s">
        <v>20</v>
      </c>
      <c r="E19" s="6">
        <v>1</v>
      </c>
      <c r="F19" s="12">
        <v>5800000</v>
      </c>
      <c r="G19" s="12">
        <v>6289703</v>
      </c>
      <c r="H19" s="11">
        <v>5674920</v>
      </c>
      <c r="I19" s="11">
        <v>5900000</v>
      </c>
      <c r="J19" s="11">
        <v>5800000</v>
      </c>
      <c r="K19" s="11">
        <v>5850000</v>
      </c>
      <c r="L19" s="35" t="s">
        <v>57</v>
      </c>
      <c r="M19" s="8">
        <f>MIN(F19:L19)</f>
        <v>5674920</v>
      </c>
      <c r="N19" s="17"/>
      <c r="O19" s="17"/>
    </row>
    <row r="20" spans="1:15" ht="30.75" customHeight="1" x14ac:dyDescent="0.2">
      <c r="A20" s="5">
        <v>18</v>
      </c>
      <c r="B20" s="6" t="s">
        <v>44</v>
      </c>
      <c r="C20" s="15" t="s">
        <v>45</v>
      </c>
      <c r="D20" s="13" t="s">
        <v>20</v>
      </c>
      <c r="E20" s="13">
        <v>1</v>
      </c>
      <c r="F20" s="10">
        <v>1200000</v>
      </c>
      <c r="G20" s="10">
        <v>1235000</v>
      </c>
      <c r="H20" s="11">
        <v>1140000</v>
      </c>
      <c r="I20" s="11">
        <v>1300000</v>
      </c>
      <c r="J20" s="11">
        <v>1200000</v>
      </c>
      <c r="K20" s="11">
        <v>1250000</v>
      </c>
      <c r="L20" s="35" t="s">
        <v>57</v>
      </c>
      <c r="M20" s="8">
        <f>MIN(F20:L20)</f>
        <v>1140000</v>
      </c>
    </row>
  </sheetData>
  <mergeCells count="5">
    <mergeCell ref="A1:A2"/>
    <mergeCell ref="B1:B2"/>
    <mergeCell ref="C1:C2"/>
    <mergeCell ref="D1:D2"/>
    <mergeCell ref="E1:E2"/>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PUBLICIDAD IMPRESA</vt:lpstr>
      <vt:lpstr>MATERIAL POP -SUMINISTROS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Cotizacion secretaria de la Mujer.xlsx</dc:title>
  <dc:creator>57322</dc:creator>
  <cp:lastModifiedBy>EVER GEOVANY ALARCON LEAL</cp:lastModifiedBy>
  <dcterms:created xsi:type="dcterms:W3CDTF">2025-04-01T16:58:28Z</dcterms:created>
  <dcterms:modified xsi:type="dcterms:W3CDTF">2025-11-20T16:47:55Z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2025-03-20T00:00:00Z</vt:filetime>
  </property>
  <property fmtid="{D5CDD505-2E9C-101B-9397-08002B2CF9AE}" pid="3" name="Creator">
    <vt:lpwstr>Microsoft® Excel® 2016</vt:lpwstr>
  </property>
  <property fmtid="{D5CDD505-2E9C-101B-9397-08002B2CF9AE}" pid="4" name="LastSaved">
    <vt:filetime>2025-04-01T00:00:00Z</vt:filetime>
  </property>
  <property fmtid="{D5CDD505-2E9C-101B-9397-08002B2CF9AE}" pid="5" name="Producer">
    <vt:lpwstr>Microsoft® Excel® 2016</vt:lpwstr>
  </property>
</Properties>
</file>