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DIRECTORA\Downloads\"/>
    </mc:Choice>
  </mc:AlternateContent>
  <xr:revisionPtr revIDLastSave="0" documentId="13_ncr:1_{74832D49-5327-4343-8728-1826CD1E9F5F}" xr6:coauthVersionLast="47" xr6:coauthVersionMax="47" xr10:uidLastSave="{00000000-0000-0000-0000-000000000000}"/>
  <bookViews>
    <workbookView xWindow="-120" yWindow="-120" windowWidth="20730" windowHeight="11040" xr2:uid="{00000000-000D-0000-FFFF-FFFF00000000}"/>
  </bookViews>
  <sheets>
    <sheet name="Informe de Supervisión" sheetId="1" r:id="rId1"/>
    <sheet name="Hoja1" sheetId="2" r:id="rId2"/>
  </sheets>
  <definedNames>
    <definedName name="_xlnm.Print_Area" localSheetId="0">'Informe de Supervisión'!$A$1:$W$396</definedName>
  </definedNames>
  <calcPr calcId="181029"/>
</workbook>
</file>

<file path=xl/calcChain.xml><?xml version="1.0" encoding="utf-8"?>
<calcChain xmlns="http://schemas.openxmlformats.org/spreadsheetml/2006/main">
  <c r="F145" i="1" l="1"/>
  <c r="I136" i="1"/>
  <c r="I137" i="1"/>
  <c r="I135" i="1"/>
  <c r="F45" i="1"/>
  <c r="C145" i="1" l="1"/>
  <c r="H93" i="1" l="1"/>
  <c r="M186" i="1"/>
  <c r="M185" i="1"/>
  <c r="M184" i="1" l="1"/>
  <c r="M166" i="1"/>
  <c r="M182" i="1"/>
  <c r="M190" i="1" l="1"/>
  <c r="L130" i="1"/>
  <c r="G152" i="1" l="1"/>
  <c r="E12" i="2" l="1"/>
  <c r="I145" i="1" l="1"/>
  <c r="M174" i="1" l="1"/>
  <c r="M176" i="1" l="1"/>
  <c r="M177" i="1"/>
  <c r="M181" i="1" s="1"/>
  <c r="O86" i="1"/>
  <c r="O52" i="1"/>
  <c r="M168" i="1" l="1"/>
  <c r="M188" i="1" s="1"/>
  <c r="M170" i="1" l="1"/>
</calcChain>
</file>

<file path=xl/sharedStrings.xml><?xml version="1.0" encoding="utf-8"?>
<sst xmlns="http://schemas.openxmlformats.org/spreadsheetml/2006/main" count="843" uniqueCount="434">
  <si>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</si>
  <si>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</si>
  <si>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</si>
  <si>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</si>
  <si>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</si>
  <si>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</si>
  <si>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</si>
  <si>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</si>
  <si>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</si>
  <si>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</si>
  <si>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</si>
  <si>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</si>
  <si>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</si>
  <si>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</si>
  <si>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</si>
  <si>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</si>
  <si>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</si>
  <si>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</si>
  <si>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</si>
  <si>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</si>
  <si>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</si>
  <si>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</si>
  <si>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</si>
  <si>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</si>
  <si>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</si>
  <si>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</si>
  <si>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</si>
  <si>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</si>
  <si>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</si>
  <si>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</si>
  <si>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</si>
  <si>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</si>
  <si>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</si>
  <si>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</si>
  <si>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</si>
  <si>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</si>
  <si>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</si>
  <si>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</si>
  <si>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</si>
  <si>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</si>
  <si>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</si>
  <si>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</si>
  <si>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</si>
  <si>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</si>
  <si>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</si>
  <si>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</si>
  <si>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Valor Adición:</t>
  </si>
  <si>
    <t>Descripción del concepto de adición realizada en el periodo:</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</si>
  <si>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</si>
  <si>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</si>
  <si>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</si>
  <si>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</si>
  <si>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</si>
  <si>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</si>
  <si>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</si>
  <si>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</si>
  <si>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</si>
  <si>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</si>
  <si>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</si>
  <si>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</si>
  <si>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</si>
  <si>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</si>
  <si>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</si>
  <si>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</si>
  <si>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</si>
  <si>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</si>
  <si>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</si>
  <si>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</si>
  <si>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</si>
  <si>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</si>
  <si>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</si>
  <si>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</si>
  <si>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</si>
  <si>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</si>
  <si>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</si>
  <si>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</si>
  <si>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</si>
  <si>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</si>
  <si>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</si>
  <si>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</si>
  <si>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</si>
  <si>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</si>
  <si>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</si>
  <si>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</si>
  <si>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</si>
  <si>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</si>
  <si>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</si>
  <si>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</si>
  <si>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</si>
  <si>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</si>
  <si>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</si>
  <si>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</si>
  <si>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</si>
  <si>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</si>
  <si>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</si>
  <si>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</si>
  <si>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</si>
  <si>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</si>
  <si>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Realizó seguimiento a la matriz de riesgos del presente contrato/convenio?</t>
  </si>
  <si>
    <t>SÍ</t>
  </si>
  <si>
    <t>NO</t>
  </si>
  <si>
    <t>Luego del seguimiento detectó alguno con alta probabilidad de ocurrencia?</t>
  </si>
  <si>
    <t>Observaciones adicionales:</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</si>
  <si>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</si>
  <si>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</si>
  <si>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</si>
  <si>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</si>
  <si>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</si>
  <si>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</si>
  <si>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</si>
  <si>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</si>
  <si>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</si>
  <si>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</si>
  <si>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</si>
  <si>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</si>
  <si>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</si>
  <si>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</si>
  <si>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</si>
  <si>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</si>
  <si>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</si>
  <si>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</si>
  <si>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</si>
  <si>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</si>
  <si>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</si>
  <si>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</si>
  <si>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</si>
  <si>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</si>
  <si>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</si>
  <si>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</si>
  <si>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</si>
  <si>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</si>
  <si>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</si>
  <si>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</si>
  <si>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</si>
  <si>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</si>
  <si>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</si>
  <si>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</si>
  <si>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</si>
  <si>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</si>
  <si>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</si>
  <si>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</si>
  <si>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</si>
  <si>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</si>
  <si>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</si>
  <si>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</si>
  <si>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</si>
  <si>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</si>
  <si>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</si>
  <si>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</si>
  <si>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</si>
  <si>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</si>
  <si>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</si>
  <si>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</si>
  <si>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</si>
  <si>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</si>
  <si>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</si>
  <si>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</si>
  <si>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</si>
  <si>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Saldo pendiente por liberar **</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</si>
  <si>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</si>
  <si>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</si>
  <si>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</si>
  <si>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</si>
  <si>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N/A</t>
  </si>
  <si>
    <t>x</t>
  </si>
  <si>
    <t>Cumplimiento en favor de Entidades Estatales</t>
  </si>
  <si>
    <t>Pago de salarios,Prestaciones Sociales legales e indennizaciones laborales</t>
  </si>
  <si>
    <t>Calidad del Servicio</t>
  </si>
  <si>
    <t>Responsabilidad Civil Extracontractual</t>
  </si>
  <si>
    <t xml:space="preserve">Valor total ejecutado recursos del CONTRATISTA </t>
  </si>
  <si>
    <t>Valor consignaciones - rendimientos financieros (si aplica)*(se anexa recibo)</t>
  </si>
  <si>
    <r>
      <t xml:space="preserve">Si hay algún riesgo que se materializó o que tiene alta probabilidad de ocurrencia debe informarse a  la </t>
    </r>
    <r>
      <rPr>
        <b/>
        <i/>
        <u/>
        <sz val="8"/>
        <rFont val="Arial"/>
        <family val="2"/>
      </rPr>
      <t>Dirección de Contratación de la Sede de la Dirección General.</t>
    </r>
  </si>
  <si>
    <t>Contrato de aporte</t>
  </si>
  <si>
    <t xml:space="preserve">Cumplimiento de Obligaciones Generales del Contrato/ convenio (i) </t>
  </si>
  <si>
    <t>4.3 Eje de Seguridad y Salud en el Trabajo</t>
  </si>
  <si>
    <t>4.4. Eje ambiental</t>
  </si>
  <si>
    <t>CLÁUSULA 2. OBLIGACIONES GENERALES DE LA ENTIDAD ADMINISTRADORA DEL SERVICIO</t>
  </si>
  <si>
    <t>Cargo Supervisor: COORDINADORA CZ EL CARMEN DE BOLIVAR</t>
  </si>
  <si>
    <t>Cargo: APOYO SUPERVISION TECNICO</t>
  </si>
  <si>
    <t xml:space="preserve"> N/A. NO HUBO CONTRATACIÓN DERIVADA</t>
  </si>
  <si>
    <t xml:space="preserve">OBLIGACIONES ESPECÍFICAS DE LA ENTIDAD ADMINISTRADORA DEL SERVICIO RELACIONADAS CON EL SISTEMA INTEGRADO DE GESTIÓN </t>
  </si>
  <si>
    <t>4.1 Eje de calidad</t>
  </si>
  <si>
    <t>4.2 Eje de seguridad de la información</t>
  </si>
  <si>
    <t>Fecha Documento Adición No1:</t>
  </si>
  <si>
    <t>Vigencia</t>
  </si>
  <si>
    <t>Desembolso</t>
  </si>
  <si>
    <t>Periodo</t>
  </si>
  <si>
    <t>BIMESTRAL</t>
  </si>
  <si>
    <t>MENSUAL</t>
  </si>
  <si>
    <t>TRESCIENTOS TREINTA Y DOS MILLONES TRESCIENTOS NOVENTA Y SIETE MIL SEISCIENTOS CUARENTA PESOS MCTE ($332.397.640)</t>
  </si>
  <si>
    <t>TRECIENTO NUEVE MILLONES CIENTO TREINTA Y SEIS MIL CUATROCIENTOS OCHENTA PESOS MCTE ($309.136.480)</t>
  </si>
  <si>
    <t>TRECIENTOS CINCO MILLONES OCHOCIENTOS DIECIOCHO MIL TRECIENTOS VEINTE PESOS MCTE ($305.818.320)</t>
  </si>
  <si>
    <t>NOVENTA Y SEIS MILLONES TRECIENTOS NOVENTA Y SIETE MIL QUINIENTOS OCHENTA PESOS MCTE ($96.397.580)</t>
  </si>
  <si>
    <t>OBLIGACIONES ESPECÍFICAS DE LA ENTIDAD ADMINISTRADORA DEL SERVICIO</t>
  </si>
  <si>
    <t>1. OBLIGACIONES DURANTE LA FASE PREPARATORIA.</t>
  </si>
  <si>
    <t>2. OBLIGACIONES DURANTE LA FASE DE IMPLEMENTACIÓN DEL CONTRATO.</t>
  </si>
  <si>
    <t>2.1. Obligaciones relacionadas con la prestación de los servicios:</t>
  </si>
  <si>
    <t>2.3. Obligaciones del Componente de Salud y Nutrición:</t>
  </si>
  <si>
    <t>2.4 Obligaciones relacionadas con la recepción, almacenamiento, suministro, inventario y custodia de los Alimentos de Alto Valor Nutricional -AAVN-.</t>
  </si>
  <si>
    <t>2.5. Obligaciones del Componente Proceso Pedagógico:</t>
  </si>
  <si>
    <t>2.6. Obligaciones del Componente Talento Humano.</t>
  </si>
  <si>
    <t>2.8. Obligaciones del Componente Administrativo y de Gestión.</t>
  </si>
  <si>
    <t>2.9. Obligaciones de la Entidad Administradora del Servicio en el marco de la estrategia de compras locales:</t>
  </si>
  <si>
    <t>No.CDP Adición :</t>
  </si>
  <si>
    <t>Fecha documento de Prórroga (1):</t>
  </si>
  <si>
    <t>Saldo por reintegrar   al ICBF</t>
  </si>
  <si>
    <t>Recursos reintegrados al ICBF filnalizado el contrato en la vigencia 2022, retornados al RP</t>
  </si>
  <si>
    <t>Reintegros durante la ejecución del contrato de vigencia 2021</t>
  </si>
  <si>
    <t>INFORME  PARCIAL</t>
  </si>
  <si>
    <t>El Valor del aporte efectuado por el ICBF será desembolsado de la siguiente manera:</t>
  </si>
  <si>
    <t>3.1.3 Entregar los resultados de la percepción del beneficiario frente a la
prestación del servicio o bien adquirido.</t>
  </si>
  <si>
    <t xml:space="preserve"> 3.1.4 Identificar y gestionar acciones de mejora que fortalezcan de manera
adecuada la prestación de servicio </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</si>
  <si>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</si>
  <si>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3.1.6 Asegurar que los equipos de medición propios utilizados para el cumplimiento del objeto contractual o convenio cuentan con certificaciones iniciales de calibración y sus verificaciones intermedias. </t>
  </si>
  <si>
    <t>3.1.7 Contar con un registro de los documentos utilizados para la operación del servicio, incluyendo de ser necesario, el control de los cambios realizados.</t>
  </si>
  <si>
    <t xml:space="preserve"> 2.1.1. Brindar educación inicial en el marco de la atención integral a niñas y niños, en los servicios de HCB Comunitario,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 </t>
  </si>
  <si>
    <t xml:space="preserve">La EAS debe garantizar las condiciones necesarias para dar inicio al servicio, según lo establecido en el Manual Operativo de la Modalidad según corresponda el servicio, en referencia a las actividades que hacen parte de la Fase Preparatoria.
</t>
  </si>
  <si>
    <t>3.3.6 Formular e implementar el plan de prevención, preparación y respuesta ante emergencias.</t>
  </si>
  <si>
    <t xml:space="preserve">3.3.5 Presentar el concepto médico ocupacional favorable de los colaboradores vinculados para la ejecución del contrato o convenio. </t>
  </si>
  <si>
    <t xml:space="preserve">3.1.5 Contar con información documentada para la recepción, tratamiento y respuesta a las peticiones, quejas, reclamos y sugerencias (PQRS), en el marco de la ejecución del objeto contractual </t>
  </si>
  <si>
    <t xml:space="preserve">3.2.1. Certificar el cumplimiento, seguimiento y revisión de los asuntos correspondientes a seguridad de la información enmarcado en la normativa interna del ICBF vigente en virtud de la ejecución del objeto del contrato. </t>
  </si>
  <si>
    <t>3.2.2 Suscribir un documento de compromiso de confidencialidad el cual deberá ser entregado al supervisor del contrato una vez se firme el contrato.</t>
  </si>
  <si>
    <t xml:space="preserve"> 3.2.3 Informar al supervisor, en el momento que ocurran incidentes de seguridad o se materialice un riesgo de seguridad de la información que afecten la disponibilidad, integridad y/o confidencialidad de la información del ICBF, en el marco de la ejecución del contrato. </t>
  </si>
  <si>
    <t>3.2.4 Prever el plan de recuperación y contingencia del servicio contratado ante los eventos que puedan afectar el cumplimiento de la ejecución</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</si>
  <si>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</si>
  <si>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 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</si>
  <si>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</si>
  <si>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</si>
  <si>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 xml:space="preserve">3.4.4 Adoptar las medidas necesarias para el manejo adecuado y la disposición final de los residuos especiales y/o peligrosos que se generen durante la ejecución del contrato. </t>
  </si>
  <si>
    <t>3.4.7 Realizar el mantenimiento y lavado de la trampa de grasas y/o sistemas de tratamiento de aguas residuales, adoptando las medidas necesarias para el manejo adecuado de los residuos generados.</t>
  </si>
  <si>
    <t xml:space="preserve">3.4.1. Adoptar las medidas necesarias para el ahorro y uso eficiente de agua, energía, papel, y manejo de residuos que se generen durante la ejecución del contrato, de acuerdo con la política ambiental de la Entidad. </t>
  </si>
  <si>
    <t xml:space="preserve">3.4.2 Presentar los permisos y/o autorizaciones ambientales vigentes requeridas para prestación del servicio. Así como las evidencias del cumplimiento de los requerimientos establecidos en dichos documentos. </t>
  </si>
  <si>
    <t xml:space="preserve">3.4.3 Adoptar las medidas necesarias para el almacenamiento y manejo adecuado de los productos químicos utilizados durante la ejecución del contrato; de acuerdo con la normatividad vigente. </t>
  </si>
  <si>
    <t xml:space="preserve">3.4.5 Formular e implementar plan de saneamiento que incluya como mínimo los programas de limpieza y desinfección, manejo de residuos, control de plagas y abastecimiento o suministro de agua potable, de acuerdo con la normatividad vigente. </t>
  </si>
  <si>
    <t xml:space="preserve">3.4.6 Utilizar productos, empaques y materiales amigables con el medio ambiente. </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</si>
  <si>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</si>
  <si>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</si>
  <si>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</si>
  <si>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2.18. Cumplir oportunamente con los pagos a proveedores y prestadores de servicios profesionales y técnicos que vincule a
la operación del servicio.
</t>
  </si>
  <si>
    <t>2.20. Realizar las dos socializaciones de los servicios, una al inicio y otra al final de la ejecución contractual, de acuerdo con
la "Guía de Participación Ciudadana para los Servicios de Primera Infancia y el anexo de orientaciones para la realización
de las jornadas de socialización de los servicios y demás orientaciones establecidas por el ICBF, que hacen parte integral
del presente contrato.
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</si>
  <si>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2.1.3. Garantizar la gratuidad del servicio a las y los usuarios. PARAGRAFO: Los padres, madres, cuidadores u otras personas naturales y jurídicas, podrán dar aportes voluntarios, en atención a lo dispuesto en el Manual Operativo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</si>
  <si>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2.4.1. (Estas obligaciones no aplican para el servicio de HCB INTEGRAL que contempla únicamente la cualificación.)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</si>
  <si>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</si>
  <si>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2.4.4.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</si>
  <si>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2.4.5. Entregar oportunamente los Alimentos de Alto Valor Nutricional a las unidades ejecutoras o de servicio o usuarios que harán uso de los mismos, para evitar su deterioro. </t>
  </si>
  <si>
    <t xml:space="preserve">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</si>
  <si>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2.4.7 Transportar los Alimentos de Alto Valor Nutricional a las unidades ejecutoras o de servicio en condiciones adecuadas que garanticen la inocuidad del AAVN. </t>
  </si>
  <si>
    <t xml:space="preserve">2.4.8 Solicitar y aceptar el apoyo y la asesoría técnica del ICBF en lo concerniente al manejo, recepción, custodia y distribución de los Alimentos de Alto Valor Nutricional. </t>
  </si>
  <si>
    <t xml:space="preserve">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</si>
  <si>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2.4.10 Atender oportunamente los requerimientos que el ICBF realice, especialmente para dar respuesta a los organismos de control del Estado y novedades presentadas en las visitas realizadas por la Interventoría y/o el ICBF. </t>
  </si>
  <si>
    <t xml:space="preserve">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</si>
  <si>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</si>
  <si>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2.4.13 Al finalizar el contrato, el contratista deberá redistribuir por su cuenta (transportar de un lugar a otro) los saldos de los Alimentos de Alto Valor Nutricional que queden en sus puntos de entrega de acuerdo con las indicaciones que imparta el ICBF.</t>
  </si>
  <si>
    <t>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</si>
  <si>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 xml:space="preserve">2.6.1. Dar cumplimiento a cada una de las condiciones de calidad -Estándares- establecidas en el Manual Operativo de la Modalidad según corresponda el servicio y las demás orientaciones y/o recomendaciones impartidas por el ICBF. </t>
  </si>
  <si>
    <t xml:space="preserve">2.7.1. Dar cumplimiento a cada una de las condiciones de calidad - Estándares- establecidas en el Manual Operativo de la Modalidad según el servicio que corresponda y las demás orientaciones y/o recomendaciones impartidas por el ICBF. </t>
  </si>
  <si>
    <t xml:space="preserve">2.7.2. Asegurar la incorporación, permanencia y estabilidad laboral durante el plazo de ejecución del presente contrato de aporte, de las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t>
  </si>
  <si>
    <t xml:space="preserve">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los servicios de JARDIN SOCIAL, HCB MULTIPLE y HOGARES EMPRESARIALES) </t>
  </si>
  <si>
    <t>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</si>
  <si>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 xml:space="preserve">2.5.1 Dar cumplimiento a cada una de las condiciones de calidad establecidas en el Manual Operativo de la Modalidad que corresponda el servicio y las demás orientaciones y/o recomendaciones técnicas y administrativas expedidas por el ICBF. </t>
  </si>
  <si>
    <t xml:space="preserve">2.5.2. La EAS debe garantizar las acciones encaminadas a la identificación, reducción de riesgos y actuación oportuna en caso de accidentes y emergencias que afecten la vida e integridad física de las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</si>
  <si>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2.5.3. Llevar la contabilidad de los bienes muebles por “clasificación de fuentes y usos”, de acuerdo con lo establecido en los lineamientos técnico- administrativos vigentes que rijan para el servicio, en los casos que aplique.</t>
  </si>
  <si>
    <t xml:space="preserve"> 2.5.4. Informar al supervisor del contrato y a la aseguradora la existencia de siniestros dentro de los cinco (5) días hábiles a su ocurrencia. </t>
  </si>
  <si>
    <t xml:space="preserve">2.5.5. Relacionar en acta, tanto al inicio como al final del contrato, los elementos de propiedad de la EAS, puestos a disposición de las Unidades de Servicio UDS. </t>
  </si>
  <si>
    <t>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</si>
  <si>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 xml:space="preserve">2.8.1. Dar cumplimiento a cada una de las condiciones de calidad -Estándares- establecidas en el Manual Operativo de la Modalidad según corresponda el servicio, y las demás orientaciones y/o recomendaciones impartidas por el ICBF. </t>
  </si>
  <si>
    <t>2.8.2. Responder y soportar el 100% de los requerimientos realizados por el supervisor del contrato en el plazo indicado por este.</t>
  </si>
  <si>
    <t xml:space="preserve">2.9.1. CUMPLIMIENTO DE LA LEY 2046 DE 2020.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</si>
  <si>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</si>
  <si>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2.7. Obligaciones del Componente Ambientes Educativos y Protectores, Dotación:</t>
  </si>
  <si>
    <t xml:space="preserve">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 </t>
  </si>
  <si>
    <t xml:space="preserve">2.5.8. Utilizar los bienes entregados por el ICBF y/o adquiridos durante la ejecución del contrato exclusivamente para efectos del cumplimiento de las obligaciones contractuales. </t>
  </si>
  <si>
    <t xml:space="preserve">2.5.9. Realizar los ajustes razonables en la UDS para garantizar la accesibilidad y participación de las niñas y niños con discapacidad conforme a la definición de ajustes razonables establecida en los manuales operativos y con base a la información registrada en la ficha de caracterización pedagógica para la inclusión de niñas y niños con discapacidad anexa a éstos. </t>
  </si>
  <si>
    <t xml:space="preserve">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 </t>
  </si>
  <si>
    <t xml:space="preserve">2.5.11. Verificar y recepcionar el inventario entregado por el ICBF de los bienes de dotación necesarios para la prestación del servicio en el marco de la ejecución del contrato, garantizando el buen uso de estos. </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</si>
  <si>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</si>
  <si>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 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</si>
  <si>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</si>
  <si>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</si>
  <si>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</si>
  <si>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</si>
  <si>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</si>
  <si>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2.4.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t>
  </si>
  <si>
    <t xml:space="preserve">2.5. Abstenerse de realizar o permitir que se realicen en la UDS actividades proselitistas, como fijar o distribuir anuncios y afiches alusivos a candidatos, partidos políticos, procesos electorales o actividades no relacionadas con la prestación del servicio.
</t>
  </si>
  <si>
    <t>2.6. Permitir y colaborar en el ejercicio y desarrollo de las actividades de seguimiento y supervisión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</si>
  <si>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</si>
  <si>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</si>
  <si>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y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2.10. Responder y resolver en los términos establecidos y con eficiencia los hallazgos que formulen los organismos de
vigilancia, inspección y control del Estado a que haya lugar, implementando las recomendaciones y procedimientos
cuando sean requeridos.
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</si>
  <si>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2.10. Responder y resolver en los términos establecidos y con eficiencia los hallazgos que formulen los organismos de vigilancia, inspección y control del Estado a que haya lugar, implementando las recomendaciones y procedimientos cuando sean requeridos.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</si>
  <si>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Primerab Infancia del ICBF o el documento que lo modifique, sustituya o derogue y demás
documentos.</t>
  </si>
  <si>
    <t xml:space="preserve">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</si>
  <si>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 xml:space="preserve">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
</t>
  </si>
  <si>
    <t xml:space="preserve">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
</t>
  </si>
  <si>
    <t xml:space="preserve">2.16. Garantizar las actuaciones que le corresponden de acuerdo a lo dispuesto en el PROTOCOLO DE ACTUACIONES ANTE ALERTAS DE AMENAZA, VULNERACIÓN O INOBSERVACNCIA DE DERECHOS EN LOS SERVICIOS DE ATENCIÓN A LA PRIMERA INFANCIA DEL ICBF o el documento que lo modifique o sustituya.
</t>
  </si>
  <si>
    <t xml:space="preserve">2.19. Construir e implementar acciones encaminadas a fortalecer la calidad y pertinencia del servicio a través del Plan de gestión de calidad de la atención ,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
</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</si>
  <si>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</si>
  <si>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</si>
  <si>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</si>
  <si>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</si>
  <si>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 xml:space="preserve"> 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otros)necesarios para la operación de los servicios. </t>
  </si>
  <si>
    <t xml:space="preserve">2.1.4. Desarrollar estrategias que promuevan la permanencia de los usuarios en la UDS. </t>
  </si>
  <si>
    <t>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</si>
  <si>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2.4.3 Recibir el Alimento de Alto Valor Nutricional y almacenarlo cumpliendo con lo establecido en la normatividad legal vigente, y de acuerdo con las instrucciones que imparta el ICBF, con el fin de garantizar su conservación.</t>
  </si>
  <si>
    <t>Cargo: APOYO A LA SUPERVISION FINANCIERO</t>
  </si>
  <si>
    <t>Nombre Revisor Técnico:GLORIA DEL ROSARIO ANILLO ANILLO</t>
  </si>
  <si>
    <t>No. de CDP 2025:</t>
  </si>
  <si>
    <t>No. de RP 2025:</t>
  </si>
  <si>
    <t>El giro de los desembolsos se hará efectivo previa aprobación por parte del supervisor de los siguientes documentos presentados por el representante legal de la EAS, o quien se encuentre debidamente facultado:
(i.) Para el primer desembolso: a) Soporte de pago las actividades de capacitación relacionadas con la operación del presente contrato de acuerdo con los valores fijados en el presupuesto del contrato b) Presupuesto inicial de ingresos y gastos avalado por el Comité Técnico Operativo y aprobado por el Supervisor. c) Aprobación del presupuesto de contrapartida y los valores técnicos agregados, cuando aplique, avalados por el comité técnico operativo y aprobado por el supervisor. d) Cronograma de actividades correspondientes a la ejecución de las obligaciones contractuales relacionadas con la prestación del servicio. e) El ciclo de menú de conformidad con lo establecido en la minuta patrón aprobado por el nutricionista del ICBF. f) Reporte generado por el Sistema de Información y validado por el representante legal o quien haga sus veces de los datos del Representante Legal, EAS, dirección exacta, teléfono exacto de la sede principal de la EAS, contrato, servicio y valores de acuerdo con la documentación física. g)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h) Listado de los datos básicos de los beneficiarios de continuidad en la unidad de servicio y los que ingresan según lo establecido en la Guía para la Focalización de usuarios de los servicios de Primera Infancia y las demás directrices del ICBF. i) Acta de visita y registro fotográfico que soporte que la infraestructura ofertada cumple con las condiciones físicas de las instalaciones relacionadas para la prestación del servicio a contratar (Solo aplica cuando el ICBF, para la selección, tuvo en cuenta la sede propia ofertada por la entidad. PARÁGRAFO PRIMERO: El monto de los aportes a desembolsar acorde con la tabla de la presente cláusula será equivalente: a) Para el primer desembolso: valor que se obtendrá multiplicando el costo de la unidad por periodo contratado de atención según canasta del servicio de acuerdo con la atención prestada, por el número de unidades contratadas, más los costos de la póliza del contrato cuando aplique. PARÁGRAFO SEGUNDO: El valor final del contrato corresponderá a la prestación efectiva y real del servicio. En caso de terminación anticipada, cesión o suspensión del contrato, sólo habrá lugar al pago proporcional de los servicios efectivamente prestados. PARÁGRAFO TERCERO: El ICBF realizará un aporte en especie para la atención, representado en los Alimentos de Alto Valor Nutricional -AAVN suministrados en los términos indicados en el presente contrato. (Este parágrafo no aplica para el servicio de HCB INTEGRAL que contempla únicamente la cualificación.) PARÁGRAFO CUARTO: La EAS aportará para la ejecución del contrato la contrapartida o valores técnicos agregados asumidos cuando haya lugar y aprobadas por el supervisor como requisito para el pago del primer desembolso y avaladas en el primer comité técnico operativo del contrato. PARÁGRAFO QUINTO: Las solicitudes de desembolso previstas en la presente cláusula deberán ser presentadas por la EAS, dentro de los primeros cinco días hábiles del mes correspondiente al desembolso, a excepción del primero, acompañados con los respectivos soportes. PARÁGRAFO SEXTO: La entrega de aportes a que se refiere la presente cláusula se encuentra sujetos a: i) el cumplimiento de la totalidad de las obligaciones por parte del contratista, sin perjuicio de los señalado en el documento CLÁUSULAS CONTRACTUALES Y LINEAMIENTOS GENERALES DEL CONTRATO DE APORTE PARA LA ATENCIÓN A LA PRIMERA INFANCIA PARA LOS SERVICIOS HCB, HCB AGRUPADOS, HCB FAMILIA MUJER E INFANCIA – FAMI, HCB MÚLTIPLES, HCB EMPRESARIALES Y JARDINES SOCIALES, en relación con los desembolsos parciales, cuando a ello hubiere lugar, el cual hace parte integral del presente contrato. ii) la presentación de la cuenta de cobro o factura correspondiente, iii) la certificación del Supervisor del cumplimiento de las obligaciones contractuales que apliquen para la fecha de este  iv) la disponibilidad del respectivo PAC por cada una de las fuentes de financiación (recursos CREE y propios), v)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PARÁGRAFO SÉPTIMO: De las solicitudes de desembolsos presentadas por las EAS, el supervisor podrá realizar el descuento conforme a lo dispuesto en el Anexo para el proceso de revisión y legalización de cuentas en los contratos de aporte, el cual hace parte del Manual Operativo de la Modalidad según corresponda el servicio y el “Procedimiento para la Verificación del Cumplimiento de la Calidad de los Datos, en los Sistemas de Información de los Servicios de Educación Inicial para la Primera Infancia del ICBF” o documento que lo modifique o sustituya.. PARÁGRAFO OCTAVO: Una vez vencido el plazo de ejecución del contrato y con el fin de proceder a su liquidación en el término previsto para ello, la EAS deberá entregar al ICBF los siguientes documentos: i) Los informes técnicos y administrativos consolidados que reflejen la ejecución total del contrato. ii) El informe financiero del último mes de ejecución del contrato y el consolidado de toda la ejecución del contrato, que deberá tener el contenido previsto en los instrumentos que entregue para ello el ICBF, con el fin de determinar los saldos a favor de las partes. iii) Copia del extracto bancario de la cuenta exclusiva para el manejo de los recursos aportados por el ICBF para el presente contrato, que incluya los dos últimos meses de ejecución del contrato y los extractos de los meses siguientes hasta que la cuente este en ceros (0) o hasta la liquidación del contrato.  iv) Planillas de pago al talento humano, acompañadas del soporte de pago de los aportes al Sistema Integral de Seguridad Social y parafiscales, correspondientes al último mes de ejecución, v) certificado de cobertura que refleje el número de niños, niñas y madres gestantes atendidas durante el último mes de ejecución, junto con la copia de RAM de dicho mes. vi) Reporte generado por el Sistema de Información de la desvinculación de los usuarios, talento humano y UDS o UA del contrato finalizado. vii) Entrega de documentos y soportes de gestión de la vigencia del contrato, que defina el supervisor del contrato viii) En caso de que la EAS no continúe con la operación del servicio contratado o de algunas UDS o UA, hará entrega de manera inventariada las carpetas con la documentación de los niños y niñas que deben permanecer disponibles en las UDS o UA para su custodia y almacenamiento a la EAS que le informe el ICBF. PARÁGRAFO NOVENO: En todo caso y no obstante a la forma de pago prevista, los pagos están sujetos a la situación de los recursos por parte del Ministerio de Hacienda y Crédito Público, una vez se encuentre aprobado el PAC (Programa Anual Mensualizado de Caja). PARÁGRAFO DÉCIMO: Sin perjuicio de lo anterior, queda entendido que la forma de pago o desembolso supone la entrega real y efectiva de los informes pactados y de las evidencias del cumplimiento de las obligaciones generales y específicas. PARÁGRAFO DÉCIMO PRIMERO: Los desembolsos correspondientes serán consignados por el ICBF al CONTRATISTA en la cuenta de la entidad financiera que para tal efecto establezca el contratista y que se encuentre registrada y habilitada en el SIIF. PARÁGRAFO DÉCIMO SEGUNDO RETENCIONES: El ICBF descontara sobre cada pago, los impuestos, tasas, contribuciones, a que hubiere lugar, de acuerdo con la normatividad vigente. El CONTRATISTA autoriza al ICBF a realizar los descuentos y retenciones establecidos en la ley y los ordenados por autoridad judicial.</t>
  </si>
  <si>
    <r>
      <t xml:space="preserve">Representante Legal que suscribirá el acta de Liquidación </t>
    </r>
    <r>
      <rPr>
        <b/>
        <sz val="10"/>
        <rFont val="Arial"/>
        <family val="2"/>
      </rPr>
      <t>(i):</t>
    </r>
  </si>
  <si>
    <t>Nombre Legalizador de cuentas: HERIBERTO RAFAEL ROJANO ROCA</t>
  </si>
  <si>
    <t>Informe del 17/02/2025</t>
  </si>
  <si>
    <t>2.1.2. Realizar la atención de los participantes conforme a la distribución de UDS, cupos y municipios asignados al presente contrato y descritas en el siguiente cuadro:</t>
  </si>
  <si>
    <t>SEGURO DEL ESTADO S.A</t>
  </si>
  <si>
    <t>FORMATO DE INFORME DE SUPERVISIÓN DEL CONTRATO/CONVENIO  No.13003802025 DE 2025</t>
  </si>
  <si>
    <t>OBJETO DEL CONTRATO: 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UN SIEMPRE</t>
  </si>
  <si>
    <t>FUNDACION RAIZ SOCIAL -FRS</t>
  </si>
  <si>
    <t>CO-BOL-13001 - Cartagena Departamento: Bolívar</t>
  </si>
  <si>
    <t>fundacionraizsocial.frs@gmail.com</t>
  </si>
  <si>
    <t>SORAYA MARIA ROMERO BAYUELO</t>
  </si>
  <si>
    <t>75-44-101143248</t>
  </si>
  <si>
    <t>75-40-101054129</t>
  </si>
  <si>
    <t>https://community.secop.gov.co/Public/Tendering/OpportunityDetail/Index?noticeUID=CO1.NTC.7564551&amp;isFromPublicArea=True&amp;isModal=False</t>
  </si>
  <si>
    <t>SI</t>
  </si>
  <si>
    <t xml:space="preserve">PRIMER ACTA DE COMITÉ TECNICO OPERATIVO-secopii punto 7 ejecución del contrato  </t>
  </si>
  <si>
    <t xml:space="preserve">ACTA DE INDUCCION AL TALENTO HUMANO -secopii punto 7 ejecución del contrato </t>
  </si>
  <si>
    <t xml:space="preserve">ESTADISTICA DE RESULTADO ENCUESTA DE-secopii punto 7 ejecución del contrato </t>
  </si>
  <si>
    <t xml:space="preserve">PLAN DE ACCIONES CORRECTIVAS.  -secopii punto 7 ejecución del contrato </t>
  </si>
  <si>
    <t xml:space="preserve">PROTOCOLO PARA LA RECEPCION DE PQRS -  secopii punto 7 ejecución del contrato </t>
  </si>
  <si>
    <t xml:space="preserve">CERTIFICACION DE CALIBRACION DE LOS EQUIPOS ANTROPOMETRICOS  -secopii punto 7 ejecución del contrato </t>
  </si>
  <si>
    <t>NA</t>
  </si>
  <si>
    <t xml:space="preserve">FORMATO CUMPLIMIENTO DE POLITICA DE SEGURIDAD DE LA INFORMACION -secopii punto 7 ejecución del contrato </t>
  </si>
  <si>
    <t xml:space="preserve">CERTIFICADO DE COMPROMISO DE CONFIDENCIALIDAD -secopii punto 7 ejecución del contrato </t>
  </si>
  <si>
    <r>
      <rPr>
        <b/>
        <sz val="10"/>
        <rFont val="Arial"/>
        <family val="2"/>
      </rPr>
      <t>PLAN DE CONTINGENCIA</t>
    </r>
    <r>
      <rPr>
        <sz val="10"/>
        <rFont val="Arial"/>
        <family val="2"/>
      </rPr>
      <t xml:space="preserve"> , -secopii punto 7 ejecución del contrato </t>
    </r>
  </si>
  <si>
    <t xml:space="preserve">CERTIFICADO DE REPRESENTANTE DE SEGURIDAD Y SALUD - INFORME TECNICOS  -secopii punto 7 ejecución del contrato </t>
  </si>
  <si>
    <r>
      <rPr>
        <b/>
        <sz val="10"/>
        <rFont val="Arial"/>
        <family val="2"/>
      </rPr>
      <t>MATRIZ DE RIESGOS</t>
    </r>
    <r>
      <rPr>
        <sz val="10"/>
        <rFont val="Arial"/>
        <family val="2"/>
      </rPr>
      <t xml:space="preserve"> -secopii punto 7 ejecución del contrato </t>
    </r>
  </si>
  <si>
    <r>
      <rPr>
        <b/>
        <sz val="10"/>
        <rFont val="Arial"/>
        <family val="2"/>
      </rPr>
      <t xml:space="preserve"> INDUCCION DEL TALENTO HUMANOI - INDUCCION EN SEGURIDAD Y SALUD OCUPACIONA</t>
    </r>
    <r>
      <rPr>
        <sz val="10"/>
        <rFont val="Arial"/>
        <family val="2"/>
      </rPr>
      <t xml:space="preserve">L -secopii punto 7 ejecución del contrato </t>
    </r>
  </si>
  <si>
    <r>
      <rPr>
        <b/>
        <sz val="10"/>
        <rFont val="Arial"/>
        <family val="2"/>
      </rPr>
      <t>FORMATO DE ENTREGA DE EP</t>
    </r>
    <r>
      <rPr>
        <sz val="10"/>
        <rFont val="Arial"/>
        <family val="2"/>
      </rPr>
      <t xml:space="preserve">P -secopii punto 7 ejecución del contrato </t>
    </r>
  </si>
  <si>
    <r>
      <rPr>
        <b/>
        <sz val="10"/>
        <rFont val="Arial"/>
        <family val="2"/>
      </rPr>
      <t>CERTIFICADO MEDICO OCUPACIONAL DEL TALENTO HUMANO</t>
    </r>
    <r>
      <rPr>
        <sz val="10"/>
        <rFont val="Arial"/>
        <family val="2"/>
      </rPr>
      <t xml:space="preserve"> -secopii punto 7 ejecución del contrato </t>
    </r>
  </si>
  <si>
    <r>
      <rPr>
        <b/>
        <sz val="10"/>
        <rFont val="Arial"/>
        <family val="2"/>
      </rPr>
      <t>PLAN DE EMERGENCIA, PLANO DE EVACUACION, SIMULACRO</t>
    </r>
    <r>
      <rPr>
        <sz val="10"/>
        <rFont val="Arial"/>
        <family val="2"/>
      </rPr>
      <t xml:space="preserve"> -secopii punto 7 ejecución del contrato </t>
    </r>
  </si>
  <si>
    <t xml:space="preserve">POLITICA AMBIENTAL -secopii punto 7 ejecución del contrato  </t>
  </si>
  <si>
    <r>
      <rPr>
        <b/>
        <sz val="10"/>
        <rFont val="Arial"/>
        <family val="2"/>
      </rPr>
      <t>POLITICA AMBIENTA</t>
    </r>
    <r>
      <rPr>
        <sz val="10"/>
        <rFont val="Arial"/>
        <family val="2"/>
      </rPr>
      <t xml:space="preserve">L-secopii punto 7 ejecución del contrato </t>
    </r>
  </si>
  <si>
    <r>
      <rPr>
        <b/>
        <sz val="9"/>
        <rFont val="Arial"/>
        <family val="2"/>
      </rPr>
      <t>FORMATOS DE LIMPIEZA Y DESINFECCION</t>
    </r>
    <r>
      <rPr>
        <sz val="9"/>
        <rFont val="Arial"/>
        <family val="2"/>
      </rPr>
      <t xml:space="preserve">-secopii punto 7 ejecución del contrato </t>
    </r>
  </si>
  <si>
    <r>
      <rPr>
        <b/>
        <sz val="9"/>
        <rFont val="Arial"/>
        <family val="2"/>
      </rPr>
      <t>FORMATO CERTIFICACION DE MANEJO DE RESIDUOS ESPECIALES</t>
    </r>
    <r>
      <rPr>
        <sz val="9"/>
        <rFont val="Arial"/>
        <family val="2"/>
      </rPr>
      <t xml:space="preserve">-secopii punto 7 ejecución del contrato </t>
    </r>
  </si>
  <si>
    <r>
      <rPr>
        <b/>
        <sz val="9"/>
        <rFont val="Arial"/>
        <family val="2"/>
      </rPr>
      <t>PLAN DE SANEAMIENTO BASICO</t>
    </r>
    <r>
      <rPr>
        <sz val="9"/>
        <rFont val="Arial"/>
        <family val="2"/>
      </rPr>
      <t xml:space="preserve">-secopii punto 7 ejecución del contrato </t>
    </r>
  </si>
  <si>
    <t xml:space="preserve">EVIDENCIA FOTOGRAFICAS DE LOS EMPAQUES DE LOS ALIMENTOS -secopii punto 7 ejecución del contrato </t>
  </si>
  <si>
    <t xml:space="preserve">PROTOCOLO DEL LAVADO DE LAS TRAMPAS DE GRASAS -secopii punto 7 ejecución del contrato </t>
  </si>
  <si>
    <t xml:space="preserve">INFORMES TECNICOS, INFORMES FINANCIEROS, secopii punto 7 ejecución del contrato </t>
  </si>
  <si>
    <t xml:space="preserve">FORMATO DE LISTADO PREINSCRIPCIONES 2022, secopii punto 7 ejecución del contrato </t>
  </si>
  <si>
    <t>FOCALIZACION DE LOS BENEFICIARIOS , secopii punto 7 ejecución del contrato</t>
  </si>
  <si>
    <t>ACTAS DE VISITAS DE SUPERVISION , secopii punto 7 ejecución del contrato</t>
  </si>
  <si>
    <t xml:space="preserve">PLAN DE FORMACION AL TALENTO HUMANO  -secopii punto 7 ejecución del contrato </t>
  </si>
  <si>
    <t>VISITA DE SUPERVISION APLICATIVO CUENTAME , secopii punto 7 ejecución del contrato</t>
  </si>
  <si>
    <t xml:space="preserve">CARTAS DE ARTICULACION CON ENTIDADES  -secopii punto 7 ejecución del contrato </t>
  </si>
  <si>
    <t xml:space="preserve">FORMATO DE CERTIFICACION DE NO OCURRENCIA DE VIOLENCIA O FALLECIMIENTO DE USUARIOS  -secopii punto 7 ejecución del contrato </t>
  </si>
  <si>
    <t xml:space="preserve">INFORME FINANCIERO S  -secopii punto 7 ejecución del contrato </t>
  </si>
  <si>
    <t xml:space="preserve">INFORME TECNICO  -secopii punto 7 ejecución del contrato </t>
  </si>
  <si>
    <t xml:space="preserve">CONTROL SOCIAL - VISITAS DE COMITÉ DE VEEDURIA  -secopii punto 7 ejecución del contrato </t>
  </si>
  <si>
    <t xml:space="preserve">ACTA DE SOCIALIZACION DE LOS SERVICIOS DE PRIMERA INFANCIA  -secopii punto 7 ejecución del contrato </t>
  </si>
  <si>
    <t xml:space="preserve">PRIMER ACTA DEL COMITÉ TECNICO  -secopii punto 7 ejecución del contrato </t>
  </si>
  <si>
    <t xml:space="preserve"> INFORME TECNICOS Y FINANCIERO  -secopii punto 7 ejecución del contrato </t>
  </si>
  <si>
    <t xml:space="preserve">CERTIFICADO DE GRATUIDAD  -secopii punto 7 ejecución del contrato </t>
  </si>
  <si>
    <t xml:space="preserve">ACTIVIDADES QUE PROMUEVAN LA PERMANENCIA DE LOS USUARIOS  -secopii punto 7 ejecución del contrato </t>
  </si>
  <si>
    <t>2.2. Obligaciones del Componente de Familia, Comunidad y Redes:</t>
  </si>
  <si>
    <t>2.2.1 Dar cumplimiento a cada una de las condiciones de calidad -Estándares- establecidas en el Manual Operativo de la Modalidad, y a las respectivas orientaciones y/o recomendaciones impartidas.</t>
  </si>
  <si>
    <t xml:space="preserve"> INFORME TECNICOS Y FINANCIEROS -secopii punto 7 ejecución del contrato </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</si>
  <si>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</si>
  <si>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PLAN DE FORMACION A LAS FAMILIAS  -secopii punto 7 ejecución del contrato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</si>
  <si>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</si>
  <si>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ACTAS DE CAPACITACION DEL TALENTO HUMANO -secopii punto 7 ejecución del contrato </t>
  </si>
  <si>
    <t xml:space="preserve">2.3.1. Dar cumplimiento a cada una de las condiciones de calidad -Estándares- establecidas en el Manual Operativo de la Modalidad, y a las respectivas orientaciones y/o recomendaciones impartidas en dicho manual. </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</si>
  <si>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</si>
  <si>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PLAN DE SANEAMIENTO BASICO -secopii punto 7 ejecución del contrato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</si>
  <si>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</si>
  <si>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 xml:space="preserve">OFICIO DE APROBACION DEL CICLO DE MINUTAS -secopii punto 7 ejecución del contrato </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</si>
  <si>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</si>
  <si>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 xml:space="preserve">EVIDENCIAS FOTOGRAFICAS DEL CONSUMO DE LOS ALIMENTOS  -secopii punto 7 ejecución del contrato </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</si>
  <si>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</si>
  <si>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 xml:space="preserve">APROBACION DE PROVEEDORES -secopii punto 7 ejecución del contrato </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</si>
  <si>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</si>
  <si>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EDUCACION ALIMENTARIA Y NUTRICIONAL -secopii punto 7 ejecución del contrato </t>
  </si>
  <si>
    <t xml:space="preserve">2.3.7. Garantizar el cumplimiento a la “GUIA TECNICA DEL COMPONENTE DE ALIMENTACION Y NUTRICION PARA LOS PROGRAMAS Y PROYECTOS MISIONALES DEL ICBF”, en lo referido a complementación alimentaria, requisitos sanitarios del servicio de alimentos, manual de buenas prácticas de manufactura y plan de saneamiento básico. </t>
  </si>
  <si>
    <t xml:space="preserve">ESTANDARIZACION DE ALIMENTOS FORMATOS DE VERIFICACION DE INOCUIDAD DE LOS ALIMENTOS INFORME TECNICO -secopii punto 7 ejecución del contrato </t>
  </si>
  <si>
    <t xml:space="preserve">2.3.8. Realizar la toma de medidas antropométricas y activación de ruta de acuerdo con el estado nutricional de cada beneficiario (por parte del profesional de salud y nutrición de la UDS), de acuerdo a la “GUÍA TÉCNICA OPERATIVA SISTEMA DE SEGUIMIENTO NUTRICIONAL”, el PROCEDIMIENTO EVALUACIÓN Y SEGUIMIENTO AL ESTADO NUTRICIONAL y los Manuales Operativos correspondiente a la Modalidad, en los tiempos y periodos establecidos para este fin y sobre el 100% de los beneficiarios atendidos durante el periodo de la toma. </t>
  </si>
  <si>
    <t xml:space="preserve">REPORTE DE TOMAS ANTROPMETRICAS -secopii punto 7 ejecución del contrato </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</si>
  <si>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</si>
  <si>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 xml:space="preserve"> CARTAS DE ARTICULACION -secopii punto 7 ejecución del contrato </t>
  </si>
  <si>
    <t>2.3.10. Reportar al supervisor del contrato cuando se presenta una enfermedad transmitida por alimentos - ETAS.</t>
  </si>
  <si>
    <t>A LA FECHA NO SE HA PRESENTADO EL CASO</t>
  </si>
  <si>
    <t>2.3.11. Coordinar la capacitación del talento humano de las EAS con el Instituto Nacional de Salud a través de sus referentes regionales, esto incluye capacitación en la etapa preparatoria de los contratos y en casos de rotación de personal en las EAS.</t>
  </si>
  <si>
    <t xml:space="preserve">CRONOGRAMA DE CAPACITACION AL PERSONAL -secopii punto 7 ejecución del contrato </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</si>
  <si>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</si>
  <si>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 xml:space="preserve"> INFORME TECNICOS -secopii punto 7 ejecución del contrato </t>
  </si>
  <si>
    <t xml:space="preserve">FORMATO DE INVENTARIO ENTREGA DE AAVN -secopii punto 7 ejecución del contrato </t>
  </si>
  <si>
    <t xml:space="preserve">FORMATO DE ENTREGA DE AAVN -secopii punto 7 ejecución del contrato </t>
  </si>
  <si>
    <t xml:space="preserve">EVIDENCIA DEL TRANSPRTE DE LOS AAVN -secopii punto 7 ejecución del contrato </t>
  </si>
  <si>
    <t xml:space="preserve">ACTA DE ASISTENCIA TECNICA DE LOS AAVN -secopii punto 7 ejecución del contrato </t>
  </si>
  <si>
    <t xml:space="preserve">ACTA DE CONTROL SOCIAL Y/O VEEDURIA CIUDADANA -secopii punto 7 ejecución del contrato </t>
  </si>
  <si>
    <t xml:space="preserve">ACTA DE VISITA DE INTERVENTORIA DE AAVN  -secopii punto 7 ejecución del contrato </t>
  </si>
  <si>
    <t xml:space="preserve">N\A </t>
  </si>
  <si>
    <t>2.4.3. 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</si>
  <si>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NO APLICA PARA EL SERVICIO</t>
  </si>
  <si>
    <t xml:space="preserve">INFORME TECNICO OPERATIVO -secopii punto 7 ejecución del contrato </t>
  </si>
  <si>
    <t xml:space="preserve">PROCESO DE TRANSITO ARMONICO A LA EDUCACION FORMAL -secopii punto 7 ejecución del contrato </t>
  </si>
  <si>
    <t xml:space="preserve">SOPORTES DE ENTREGA DEL PAQUETE DIDACTICO A PARTICIPANTES  -secopii punto 7 ejecución del contrato </t>
  </si>
  <si>
    <t xml:space="preserve">ACTA DE PRIMER COMITÉ TECNICO OPERATIVO -secopii punto 7 ejecución del contrato </t>
  </si>
  <si>
    <t xml:space="preserve">ACTA DE APROBACION TALENTO HUMANO DE EDUCACION INCLUSIVA -secopii punto 7 ejecución del contrato </t>
  </si>
  <si>
    <t xml:space="preserve">PLAN DE GESTION DEL RIESGO -secopii punto 7 ejecución del contrato </t>
  </si>
  <si>
    <t xml:space="preserve">FORMATO DE INVENTARIO -secopii punto 7 ejecución del contrato </t>
  </si>
  <si>
    <t xml:space="preserve">FORMATO DE VALIDACIONES DE COMPRAS LOCALES -secopii punto 7 ejecución del contrato </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</si>
  <si>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</si>
  <si>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</si>
  <si>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INFORMES TECNICOS REPORTE DE FORMACION CUENTAME  -secopii punto 7 ejecución del contrato </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</si>
  <si>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</si>
  <si>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 xml:space="preserve"> SISTEMA CUENTAME  -secopii punto 7 ejecución del contrato </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</si>
  <si>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</si>
  <si>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</si>
  <si>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 xml:space="preserve">REPORTE CUENTAME DE LOS BENEFICIARIOS  -secopii punto 7 ejecución del contrato </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</si>
  <si>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</si>
  <si>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</si>
  <si>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REPORTE CUENTAME DEL TALENTO HUMANO  -secopii punto 7 ejecución del contrato </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</si>
  <si>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</si>
  <si>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CORREOS DE DESVINCULACION  -secopii punto 7 ejecución del contrato </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</si>
  <si>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</si>
  <si>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A LA FECHA NO SE HA PRESENTADO FALLECIMIENTO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</si>
  <si>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</si>
  <si>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</si>
  <si>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RAM DIGITAL -secopii punto 7 ejecución del contrato </t>
  </si>
  <si>
    <t>2.10.13 Diligenciar y firmar el formato de “Compromiso de confidencialidad y no divulgación de la información, versión vigente”, en cumplimiento de las obligaciones legales sobre confidencialidad de la información.</t>
  </si>
  <si>
    <t xml:space="preserve">FORMATO DE COMPROMISO DE CONFIDENCIALIDAD -secopii punto 7 ejecución del contrato </t>
  </si>
  <si>
    <t>2.10.14. Registrar y actualizar permanente en las plataformas tecnológicas que el ICBF defina, la información del talento humano contratado para la atención de los usuarios conforme a los estándares o lineamientos definidos por el ICBF. (Cuando aplique).</t>
  </si>
  <si>
    <t>Nombre Supervisor: ELENA BEATRIZ SALCEDO DONADO</t>
  </si>
  <si>
    <t xml:space="preserve">REINVERSION POR NIVELACION DE CANASTA </t>
  </si>
  <si>
    <t>Fecha Documento Adición No2:</t>
  </si>
  <si>
    <t>ELENA SALCEDO DONADO COORDINADOR CZ EL CARMEN DE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</si>
</sst>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 #,##0.00_-;_-* &quot;-&quot;_-;_-@_-"/>
    <numFmt numFmtId="165" formatCode="_-&quot;$&quot;* #,##0_-;\-&quot;$&quot;* #,##0_-;_-&quot;$&quot;* &quot;-&quot;??_-;_-@_-"/>
    <numFmt numFmtId="166" formatCode="&quot;$&quot;\ #,##0"/>
    <numFmt numFmtId="167" formatCode="&quot;$&quot;\ #,##0.00"/>
  </numFmts>
  <fonts count="37"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sz val="7"/>
      <color theme="1"/>
      <name val="Arial"/>
      <family val="2"/>
    </font>
    <font>
      <sz val="8"/>
      <name val="Arial"/>
      <family val="2"/>
    </font>
    <font>
      <u/>
      <sz val="11"/>
      <color theme="10"/>
      <name val="Calibri"/>
      <family val="2"/>
      <scheme val="minor"/>
    </font>
    <font>
      <sz val="11"/>
      <color theme="1"/>
      <name val="Calibri"/>
      <family val="2"/>
      <scheme val="minor"/>
    </font>
    <font>
      <sz val="10"/>
      <name val="Arial"/>
      <family val="2"/>
    </font>
    <font>
      <b/>
      <sz val="9"/>
      <name val="Arial"/>
      <family val="2"/>
    </font>
    <font>
      <sz val="9"/>
      <name val="Arial"/>
      <family val="2"/>
    </font>
    <font>
      <b/>
      <i/>
      <u/>
      <sz val="8"/>
      <name val="Arial"/>
      <family val="2"/>
    </font>
    <font>
      <b/>
      <sz val="11"/>
      <name val="Calibri"/>
      <family val="2"/>
    </font>
    <font>
      <b/>
      <sz val="10"/>
      <color rgb="FF000000"/>
      <name val="Arial"/>
      <family val="2"/>
    </font>
    <font>
      <b/>
      <sz val="9"/>
      <color rgb="FF000000"/>
      <name val="Arial"/>
      <family val="2"/>
    </font>
    <font>
      <sz val="10"/>
      <color rgb="FF000000"/>
      <name val="Arial"/>
      <family val="2"/>
    </font>
    <font>
      <b/>
      <sz val="11"/>
      <color theme="1"/>
      <name val="Calibri"/>
      <family val="2"/>
      <scheme val="minor"/>
    </font>
    <font>
      <sz val="11"/>
      <name val="Arial"/>
      <family val="2"/>
    </font>
    <font>
      <b/>
      <sz val="11"/>
      <name val="Arial"/>
      <family val="2"/>
    </font>
    <font>
      <sz val="8"/>
      <color theme="1"/>
      <name val="Arial"/>
      <family val="2"/>
    </font>
  </fonts>
  <fills count="11">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C4D79B"/>
        <bgColor rgb="FF000000"/>
      </patternFill>
    </fill>
    <fill>
      <patternFill patternType="solid">
        <fgColor rgb="FFD8E4BC"/>
        <bgColor rgb="FF000000"/>
      </patternFill>
    </fill>
    <fill>
      <patternFill patternType="solid">
        <fgColor rgb="FFFFFFFF"/>
        <bgColor rgb="FF000000"/>
      </patternFill>
    </fill>
    <fill>
      <patternFill patternType="solid">
        <fgColor theme="0"/>
        <bgColor rgb="FF000000"/>
      </patternFill>
    </fill>
    <fill>
      <patternFill patternType="solid">
        <fgColor theme="6" tint="0.39997558519241921"/>
        <bgColor rgb="FF000000"/>
      </patternFill>
    </fill>
    <fill>
      <patternFill patternType="solid">
        <fgColor theme="6" tint="0.59999389629810485"/>
        <bgColor rgb="FF000000"/>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double">
        <color auto="1"/>
      </top>
      <bottom/>
      <diagonal/>
    </border>
    <border>
      <left/>
      <right style="medium">
        <color indexed="64"/>
      </right>
      <top style="double">
        <color auto="1"/>
      </top>
      <bottom/>
      <diagonal/>
    </border>
    <border>
      <left/>
      <right/>
      <top style="medium">
        <color auto="1"/>
      </top>
      <bottom/>
      <diagonal/>
    </border>
    <border>
      <left style="medium">
        <color indexed="64"/>
      </left>
      <right/>
      <top style="thin">
        <color auto="1"/>
      </top>
      <bottom style="thin">
        <color auto="1"/>
      </bottom>
      <diagonal/>
    </border>
  </borders>
  <cellStyleXfs count="6">
    <xf numFmtId="0" fontId="0" fillId="0" borderId="0"/>
    <xf numFmtId="0" fontId="23" fillId="0" borderId="0" applyNumberFormat="0" applyFill="0" applyBorder="0" applyAlignment="0" applyProtection="0"/>
    <xf numFmtId="41"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2" fontId="24" fillId="0" borderId="0" applyFont="0" applyFill="0" applyBorder="0" applyAlignment="0" applyProtection="0"/>
  </cellStyleXfs>
  <cellXfs count="406">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14" fontId="1" fillId="0" borderId="0" xfId="0" applyNumberFormat="1" applyFont="1" applyAlignment="1">
      <alignment horizontal="justify" vertical="center" wrapText="1"/>
    </xf>
    <xf numFmtId="41" fontId="1" fillId="0" borderId="0" xfId="2" applyFont="1" applyAlignment="1">
      <alignment horizontal="right" vertical="center" wrapText="1"/>
    </xf>
    <xf numFmtId="0" fontId="3" fillId="0" borderId="0" xfId="0" applyFont="1" applyAlignment="1">
      <alignment horizontal="center" vertical="center" wrapText="1"/>
    </xf>
    <xf numFmtId="0" fontId="1" fillId="0" borderId="8"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8" fontId="4" fillId="0" borderId="0" xfId="0" applyNumberFormat="1" applyFont="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Alignment="1">
      <alignment horizontal="center" vertical="center" wrapText="1"/>
    </xf>
    <xf numFmtId="8" fontId="3" fillId="0" borderId="0" xfId="0" applyNumberFormat="1" applyFont="1" applyAlignment="1">
      <alignment horizontal="center" vertical="center" wrapText="1"/>
    </xf>
    <xf numFmtId="0" fontId="3"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2" borderId="0" xfId="0" applyFont="1" applyFill="1" applyAlignment="1">
      <alignment horizontal="justify" vertical="center" wrapText="1"/>
    </xf>
    <xf numFmtId="0" fontId="3" fillId="2" borderId="0" xfId="0" applyFont="1" applyFill="1" applyAlignment="1">
      <alignment horizontal="center" vertical="center" wrapText="1"/>
    </xf>
    <xf numFmtId="0" fontId="18" fillId="0" borderId="0" xfId="0" applyFont="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wrapText="1"/>
    </xf>
    <xf numFmtId="14" fontId="1" fillId="2" borderId="0" xfId="0" applyNumberFormat="1" applyFont="1" applyFill="1" applyAlignment="1">
      <alignment horizontal="center" vertical="center" wrapText="1"/>
    </xf>
    <xf numFmtId="0" fontId="3" fillId="0" borderId="6" xfId="0" applyFont="1" applyBorder="1" applyAlignment="1">
      <alignment horizontal="center" vertical="center" wrapText="1"/>
    </xf>
    <xf numFmtId="0" fontId="3" fillId="2" borderId="22"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1" fillId="2" borderId="17" xfId="0" applyFont="1" applyFill="1" applyBorder="1" applyAlignment="1">
      <alignment horizontal="justify" vertical="center" wrapText="1"/>
    </xf>
    <xf numFmtId="0" fontId="16" fillId="0" borderId="0" xfId="0" applyFont="1" applyAlignment="1">
      <alignment horizontal="left" vertical="center" wrapText="1"/>
    </xf>
    <xf numFmtId="0" fontId="12" fillId="7" borderId="0" xfId="0" applyFont="1" applyFill="1" applyAlignment="1">
      <alignment horizontal="left" vertical="center" wrapText="1"/>
    </xf>
    <xf numFmtId="0" fontId="12" fillId="7" borderId="0" xfId="0" applyFont="1" applyFill="1" applyAlignment="1">
      <alignment horizontal="center" vertical="center" wrapText="1"/>
    </xf>
    <xf numFmtId="14" fontId="12" fillId="7" borderId="0" xfId="0" applyNumberFormat="1" applyFont="1" applyFill="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 xfId="0" applyBorder="1" applyAlignment="1">
      <alignment wrapText="1"/>
    </xf>
    <xf numFmtId="0" fontId="33" fillId="0" borderId="1" xfId="0" applyFont="1" applyBorder="1" applyAlignment="1">
      <alignment horizontal="center"/>
    </xf>
    <xf numFmtId="0" fontId="0" fillId="0" borderId="1" xfId="0" applyBorder="1" applyAlignment="1">
      <alignment horizontal="center"/>
    </xf>
    <xf numFmtId="3" fontId="1" fillId="0" borderId="0" xfId="0" applyNumberFormat="1" applyFont="1" applyAlignment="1">
      <alignment horizontal="justify" vertical="center" wrapText="1"/>
    </xf>
    <xf numFmtId="14" fontId="25" fillId="0" borderId="0" xfId="0" applyNumberFormat="1" applyFont="1" applyAlignment="1">
      <alignment horizontal="center" vertical="center" wrapText="1"/>
    </xf>
    <xf numFmtId="0" fontId="25" fillId="0" borderId="0" xfId="0" applyFont="1" applyAlignment="1">
      <alignment horizontal="center" vertical="center" wrapText="1"/>
    </xf>
    <xf numFmtId="41" fontId="1" fillId="0" borderId="0" xfId="2" applyFont="1" applyBorder="1" applyAlignment="1">
      <alignment horizontal="center" vertical="center" wrapText="1"/>
    </xf>
    <xf numFmtId="0" fontId="1" fillId="0" borderId="0" xfId="0" applyFont="1" applyAlignment="1">
      <alignment horizontal="justify" vertical="center" wrapText="1"/>
    </xf>
    <xf numFmtId="41" fontId="1" fillId="0" borderId="8" xfId="2" applyFont="1" applyBorder="1" applyAlignment="1">
      <alignment horizontal="justify" vertical="center" wrapText="1"/>
    </xf>
    <xf numFmtId="14" fontId="1" fillId="0" borderId="10" xfId="0" applyNumberFormat="1" applyFont="1" applyBorder="1" applyAlignment="1">
      <alignment horizontal="justify" vertical="center" wrapText="1"/>
    </xf>
    <xf numFmtId="0" fontId="1" fillId="0" borderId="10" xfId="0" applyFont="1" applyBorder="1" applyAlignment="1">
      <alignment horizontal="justify" vertical="center" wrapText="1"/>
    </xf>
    <xf numFmtId="0" fontId="1" fillId="0" borderId="0" xfId="0" applyFont="1" applyAlignment="1">
      <alignment horizontal="left" vertical="center" wrapText="1"/>
    </xf>
    <xf numFmtId="14"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3" fontId="1" fillId="0" borderId="8" xfId="0" applyNumberFormat="1" applyFont="1" applyBorder="1" applyAlignment="1">
      <alignment horizontal="center" vertical="center" wrapText="1"/>
    </xf>
    <xf numFmtId="14" fontId="25" fillId="2" borderId="8" xfId="0" applyNumberFormat="1" applyFont="1" applyFill="1" applyBorder="1" applyAlignment="1">
      <alignment horizontal="center" vertical="center" wrapText="1"/>
    </xf>
    <xf numFmtId="0" fontId="25" fillId="2" borderId="8" xfId="0" applyFont="1" applyFill="1" applyBorder="1" applyAlignment="1">
      <alignment horizontal="center" vertical="center" wrapText="1"/>
    </xf>
    <xf numFmtId="3" fontId="1"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10" xfId="0" applyFont="1" applyBorder="1" applyAlignment="1">
      <alignment horizontal="center" vertical="center" wrapText="1"/>
    </xf>
    <xf numFmtId="14" fontId="25" fillId="2" borderId="10" xfId="0"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3" fontId="1" fillId="0" borderId="10" xfId="0" applyNumberFormat="1" applyFont="1" applyBorder="1" applyAlignment="1">
      <alignment horizontal="center" vertical="center" wrapText="1"/>
    </xf>
    <xf numFmtId="0" fontId="27" fillId="2" borderId="24" xfId="0" applyFont="1" applyFill="1" applyBorder="1" applyAlignment="1">
      <alignment horizontal="left" vertical="center" wrapText="1"/>
    </xf>
    <xf numFmtId="0" fontId="27" fillId="2" borderId="10"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26" fillId="2" borderId="11"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23" fillId="7" borderId="11" xfId="1" applyFill="1" applyBorder="1" applyAlignment="1">
      <alignment horizontal="center" vertical="center" wrapText="1"/>
    </xf>
    <xf numFmtId="0" fontId="26" fillId="7" borderId="10" xfId="0" applyFont="1" applyFill="1" applyBorder="1" applyAlignment="1">
      <alignment horizontal="center" vertical="center" wrapText="1"/>
    </xf>
    <xf numFmtId="0" fontId="26" fillId="7" borderId="12" xfId="0" applyFont="1" applyFill="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12" fillId="4" borderId="24"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9" borderId="10" xfId="0" applyFont="1" applyFill="1" applyBorder="1" applyAlignment="1">
      <alignment horizontal="center" vertical="center" wrapText="1"/>
    </xf>
    <xf numFmtId="0" fontId="12" fillId="9" borderId="12"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27" fillId="2" borderId="24" xfId="0" applyFont="1" applyFill="1" applyBorder="1" applyAlignment="1">
      <alignment horizontal="left" vertical="top" wrapText="1"/>
    </xf>
    <xf numFmtId="0" fontId="27" fillId="2" borderId="10" xfId="0" applyFont="1" applyFill="1" applyBorder="1" applyAlignment="1">
      <alignment horizontal="left" vertical="top" wrapText="1"/>
    </xf>
    <xf numFmtId="0" fontId="27" fillId="2" borderId="12" xfId="0" applyFont="1" applyFill="1" applyBorder="1" applyAlignment="1">
      <alignment horizontal="left" vertical="top" wrapText="1"/>
    </xf>
    <xf numFmtId="0" fontId="26" fillId="0" borderId="11" xfId="0" applyFont="1" applyBorder="1" applyAlignment="1">
      <alignment horizontal="center" vertical="top" wrapText="1"/>
    </xf>
    <xf numFmtId="0" fontId="26" fillId="0" borderId="10" xfId="0" applyFont="1" applyBorder="1" applyAlignment="1">
      <alignment horizontal="center" vertical="top" wrapText="1"/>
    </xf>
    <xf numFmtId="0" fontId="26" fillId="0" borderId="12" xfId="0" applyFont="1" applyBorder="1" applyAlignment="1">
      <alignment horizontal="center" vertical="top"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5" fillId="2" borderId="24" xfId="0" applyFont="1" applyFill="1" applyBorder="1" applyAlignment="1">
      <alignment horizontal="left" vertical="top" wrapText="1"/>
    </xf>
    <xf numFmtId="0" fontId="25" fillId="2" borderId="10" xfId="0" applyFont="1" applyFill="1" applyBorder="1" applyAlignment="1">
      <alignment horizontal="left" vertical="top" wrapText="1"/>
    </xf>
    <xf numFmtId="0" fontId="25" fillId="2" borderId="12" xfId="0" applyFont="1" applyFill="1" applyBorder="1" applyAlignment="1">
      <alignment horizontal="left" vertical="top" wrapText="1"/>
    </xf>
    <xf numFmtId="0" fontId="12" fillId="3" borderId="24"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2" fillId="7" borderId="10" xfId="0" applyFont="1" applyFill="1" applyBorder="1" applyAlignment="1">
      <alignment horizontal="left" vertical="center" wrapText="1"/>
    </xf>
    <xf numFmtId="0" fontId="22" fillId="7" borderId="12" xfId="0" applyFont="1" applyFill="1" applyBorder="1" applyAlignment="1">
      <alignment horizontal="left" vertical="center"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41" fontId="1" fillId="0" borderId="1" xfId="0" applyNumberFormat="1" applyFont="1" applyBorder="1" applyAlignment="1">
      <alignment horizontal="right" vertical="center" wrapText="1"/>
    </xf>
    <xf numFmtId="164" fontId="1"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20" fillId="2" borderId="0" xfId="0" applyFont="1" applyFill="1" applyAlignment="1">
      <alignment horizontal="left" vertical="center" wrapText="1"/>
    </xf>
    <xf numFmtId="3"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1" fillId="0" borderId="1" xfId="0" applyFont="1" applyBorder="1" applyAlignment="1">
      <alignment horizontal="left" vertical="top" wrapText="1"/>
    </xf>
    <xf numFmtId="3" fontId="1" fillId="0" borderId="1" xfId="0" applyNumberFormat="1" applyFont="1" applyBorder="1" applyAlignment="1">
      <alignment horizontal="right" vertical="center" wrapText="1"/>
    </xf>
    <xf numFmtId="41" fontId="3" fillId="0" borderId="1" xfId="0" applyNumberFormat="1" applyFont="1" applyBorder="1" applyAlignment="1">
      <alignment horizontal="right" vertical="center" wrapText="1"/>
    </xf>
    <xf numFmtId="43" fontId="1" fillId="0" borderId="1" xfId="0" applyNumberFormat="1" applyFont="1" applyBorder="1" applyAlignment="1">
      <alignment horizontal="right" vertical="center" wrapText="1"/>
    </xf>
    <xf numFmtId="0" fontId="32" fillId="0" borderId="10" xfId="0" applyFont="1" applyBorder="1" applyAlignment="1">
      <alignment horizontal="left" vertical="top" wrapText="1"/>
    </xf>
    <xf numFmtId="0" fontId="32" fillId="0" borderId="12" xfId="0" applyFont="1" applyBorder="1" applyAlignment="1">
      <alignment horizontal="left" vertical="top" wrapText="1"/>
    </xf>
    <xf numFmtId="0" fontId="32" fillId="0" borderId="10" xfId="0" applyFont="1" applyBorder="1" applyAlignment="1">
      <alignment horizontal="center" vertical="top" wrapText="1"/>
    </xf>
    <xf numFmtId="0" fontId="32" fillId="0" borderId="12" xfId="0" applyFont="1" applyBorder="1" applyAlignment="1">
      <alignment horizontal="center" vertical="top" wrapText="1"/>
    </xf>
    <xf numFmtId="0" fontId="30" fillId="3" borderId="10"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30" fillId="5" borderId="10" xfId="0" applyFont="1" applyFill="1" applyBorder="1" applyAlignment="1">
      <alignment horizontal="center" vertical="center" wrapText="1"/>
    </xf>
    <xf numFmtId="0" fontId="30" fillId="5" borderId="12"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1" fillId="2" borderId="0" xfId="0" applyFont="1" applyFill="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 xfId="0" applyFont="1" applyBorder="1" applyAlignment="1">
      <alignment horizontal="center" vertical="center" wrapText="1"/>
    </xf>
    <xf numFmtId="0" fontId="26" fillId="8" borderId="11"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2" xfId="0" applyFont="1" applyFill="1" applyBorder="1" applyAlignment="1">
      <alignment horizontal="center" vertical="center" wrapText="1"/>
    </xf>
    <xf numFmtId="0" fontId="30" fillId="0" borderId="10" xfId="0" applyFont="1" applyBorder="1" applyAlignment="1">
      <alignment horizontal="left" vertical="top" wrapText="1"/>
    </xf>
    <xf numFmtId="0" fontId="30" fillId="0" borderId="12" xfId="0" applyFont="1" applyBorder="1" applyAlignment="1">
      <alignment horizontal="left" vertical="top"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1" fillId="0" borderId="8" xfId="0" applyFont="1" applyBorder="1" applyAlignment="1">
      <alignment horizontal="justify" vertical="center" wrapText="1"/>
    </xf>
    <xf numFmtId="0" fontId="14" fillId="0" borderId="5" xfId="0" applyFont="1" applyBorder="1" applyAlignment="1">
      <alignment horizontal="left" vertical="center" wrapText="1"/>
    </xf>
    <xf numFmtId="0" fontId="14" fillId="0" borderId="0" xfId="0" applyFont="1" applyAlignment="1">
      <alignment horizontal="left" vertical="center" wrapText="1"/>
    </xf>
    <xf numFmtId="0" fontId="14" fillId="0" borderId="6" xfId="0" applyFont="1" applyBorder="1" applyAlignment="1">
      <alignment horizontal="left" vertical="center" wrapText="1"/>
    </xf>
    <xf numFmtId="0" fontId="3" fillId="4" borderId="0" xfId="0" applyFont="1" applyFill="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41" fontId="4" fillId="0" borderId="11"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12" xfId="0" applyFont="1" applyBorder="1" applyAlignment="1">
      <alignment horizontal="center" vertical="center" wrapText="1"/>
    </xf>
    <xf numFmtId="41" fontId="3" fillId="0" borderId="11" xfId="2" applyFont="1" applyBorder="1" applyAlignment="1">
      <alignment horizontal="right" vertical="center" wrapText="1"/>
    </xf>
    <xf numFmtId="41" fontId="3" fillId="0" borderId="10" xfId="2" applyFont="1" applyBorder="1" applyAlignment="1">
      <alignment horizontal="right" vertical="center" wrapText="1"/>
    </xf>
    <xf numFmtId="41" fontId="3" fillId="0" borderId="12" xfId="2" applyFont="1" applyBorder="1" applyAlignment="1">
      <alignment horizontal="right" vertical="center"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30" fillId="3" borderId="12"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22" fillId="7" borderId="11" xfId="0" applyFont="1" applyFill="1" applyBorder="1" applyAlignment="1">
      <alignment horizontal="left" vertical="center" wrapText="1"/>
    </xf>
    <xf numFmtId="0" fontId="22" fillId="7" borderId="11" xfId="0" applyFont="1" applyFill="1" applyBorder="1" applyAlignment="1">
      <alignment vertical="center" wrapText="1"/>
    </xf>
    <xf numFmtId="0" fontId="22" fillId="7" borderId="10" xfId="0" applyFont="1" applyFill="1" applyBorder="1" applyAlignment="1">
      <alignment vertical="center" wrapText="1"/>
    </xf>
    <xf numFmtId="0" fontId="22" fillId="7" borderId="12" xfId="0" applyFont="1" applyFill="1" applyBorder="1" applyAlignment="1">
      <alignment vertical="center" wrapText="1"/>
    </xf>
    <xf numFmtId="0" fontId="4" fillId="2" borderId="1" xfId="0" applyFont="1" applyFill="1" applyBorder="1" applyAlignment="1">
      <alignment horizontal="center" vertical="center" wrapText="1"/>
    </xf>
    <xf numFmtId="0" fontId="4" fillId="0" borderId="11" xfId="0" applyFont="1" applyBorder="1" applyAlignment="1">
      <alignment horizontal="center" vertical="center" wrapText="1"/>
    </xf>
    <xf numFmtId="0" fontId="27" fillId="7" borderId="11" xfId="0"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26" fillId="7"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25"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 fillId="0" borderId="1" xfId="0" applyFont="1" applyBorder="1" applyAlignment="1">
      <alignment horizontal="center" vertical="center" wrapText="1"/>
    </xf>
    <xf numFmtId="0" fontId="12"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14" fontId="12" fillId="2" borderId="2" xfId="0" applyNumberFormat="1" applyFont="1" applyFill="1" applyBorder="1" applyAlignment="1">
      <alignment horizontal="center" vertical="center" wrapText="1"/>
    </xf>
    <xf numFmtId="14" fontId="12" fillId="2" borderId="3" xfId="0" applyNumberFormat="1" applyFont="1" applyFill="1" applyBorder="1" applyAlignment="1">
      <alignment horizontal="center" vertical="center" wrapText="1"/>
    </xf>
    <xf numFmtId="14" fontId="12" fillId="2" borderId="4" xfId="0" applyNumberFormat="1" applyFont="1" applyFill="1" applyBorder="1" applyAlignment="1">
      <alignment horizontal="center" vertical="center" wrapText="1"/>
    </xf>
    <xf numFmtId="14" fontId="12" fillId="2" borderId="5" xfId="0" applyNumberFormat="1" applyFont="1" applyFill="1" applyBorder="1" applyAlignment="1">
      <alignment horizontal="center" vertical="center" wrapText="1"/>
    </xf>
    <xf numFmtId="14" fontId="12" fillId="2" borderId="0" xfId="0" applyNumberFormat="1" applyFont="1" applyFill="1" applyAlignment="1">
      <alignment horizontal="center" vertical="center" wrapText="1"/>
    </xf>
    <xf numFmtId="14" fontId="12" fillId="2" borderId="6" xfId="0" applyNumberFormat="1" applyFont="1" applyFill="1" applyBorder="1" applyAlignment="1">
      <alignment horizontal="center" vertical="center" wrapText="1"/>
    </xf>
    <xf numFmtId="14" fontId="12" fillId="2" borderId="7" xfId="0" applyNumberFormat="1" applyFont="1" applyFill="1" applyBorder="1" applyAlignment="1">
      <alignment horizontal="center" vertical="center" wrapText="1"/>
    </xf>
    <xf numFmtId="14" fontId="12" fillId="2" borderId="8" xfId="0" applyNumberFormat="1" applyFont="1" applyFill="1" applyBorder="1" applyAlignment="1">
      <alignment horizontal="center" vertical="center" wrapText="1"/>
    </xf>
    <xf numFmtId="14" fontId="12" fillId="2" borderId="9"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6" fillId="6" borderId="1" xfId="0" applyFont="1" applyFill="1" applyBorder="1" applyAlignment="1">
      <alignment horizontal="center" vertical="center" wrapText="1"/>
    </xf>
    <xf numFmtId="0" fontId="3" fillId="0" borderId="20" xfId="0" applyFont="1" applyBorder="1" applyAlignment="1">
      <alignment horizontal="center" vertical="center" wrapText="1"/>
    </xf>
    <xf numFmtId="0" fontId="16" fillId="2" borderId="0" xfId="0" applyFont="1" applyFill="1" applyAlignment="1">
      <alignment horizontal="left" vertical="center" wrapText="1"/>
    </xf>
    <xf numFmtId="14" fontId="1" fillId="0" borderId="0" xfId="0" applyNumberFormat="1" applyFont="1" applyAlignment="1">
      <alignment horizontal="justify" vertical="center" wrapText="1"/>
    </xf>
    <xf numFmtId="0" fontId="1" fillId="0" borderId="17" xfId="0" applyFont="1" applyBorder="1" applyAlignment="1">
      <alignment horizontal="justify" vertical="center" wrapText="1"/>
    </xf>
    <xf numFmtId="0" fontId="1" fillId="2" borderId="16" xfId="0" applyFont="1" applyFill="1" applyBorder="1" applyAlignment="1">
      <alignment horizontal="justify" vertical="center" wrapText="1"/>
    </xf>
    <xf numFmtId="0" fontId="1" fillId="2" borderId="0" xfId="0" applyFont="1" applyFill="1" applyAlignment="1">
      <alignment horizontal="justify" vertical="center" wrapText="1"/>
    </xf>
    <xf numFmtId="0" fontId="25" fillId="0" borderId="0" xfId="0" applyFont="1" applyAlignment="1">
      <alignment horizontal="justify" vertical="center" wrapText="1"/>
    </xf>
    <xf numFmtId="0" fontId="25" fillId="0" borderId="17" xfId="0" applyFont="1" applyBorder="1" applyAlignment="1">
      <alignment horizontal="justify" vertical="center" wrapText="1"/>
    </xf>
    <xf numFmtId="0" fontId="23" fillId="2" borderId="0" xfId="1" applyFill="1" applyBorder="1" applyAlignment="1">
      <alignment horizontal="justify" vertical="center" wrapText="1"/>
    </xf>
    <xf numFmtId="0" fontId="25" fillId="2" borderId="0" xfId="0" applyFont="1" applyFill="1" applyAlignment="1">
      <alignment horizontal="justify" vertical="center" wrapText="1"/>
    </xf>
    <xf numFmtId="0" fontId="25" fillId="2" borderId="17" xfId="0" applyFont="1" applyFill="1" applyBorder="1" applyAlignment="1">
      <alignment horizontal="justify" vertical="center" wrapText="1"/>
    </xf>
    <xf numFmtId="0" fontId="20" fillId="2" borderId="0" xfId="0" applyFont="1" applyFill="1" applyAlignment="1">
      <alignment horizontal="left" vertical="top" wrapText="1"/>
    </xf>
    <xf numFmtId="14" fontId="3" fillId="0" borderId="11" xfId="0" applyNumberFormat="1" applyFont="1" applyBorder="1" applyAlignment="1">
      <alignment horizontal="center" vertical="center" wrapText="1"/>
    </xf>
    <xf numFmtId="41" fontId="3" fillId="0" borderId="11" xfId="2" applyFont="1" applyBorder="1" applyAlignment="1">
      <alignment horizontal="center" vertical="center" wrapText="1"/>
    </xf>
    <xf numFmtId="41" fontId="3" fillId="0" borderId="10" xfId="2" applyFont="1" applyBorder="1" applyAlignment="1">
      <alignment horizontal="center" vertical="center" wrapText="1"/>
    </xf>
    <xf numFmtId="41" fontId="3" fillId="0" borderId="12" xfId="2" applyFont="1" applyBorder="1" applyAlignment="1">
      <alignment horizontal="center" vertical="center" wrapText="1"/>
    </xf>
    <xf numFmtId="43" fontId="3" fillId="0" borderId="11" xfId="4" applyFont="1" applyBorder="1" applyAlignment="1">
      <alignment horizontal="right" vertical="center" wrapText="1"/>
    </xf>
    <xf numFmtId="43" fontId="3" fillId="0" borderId="10" xfId="4" applyFont="1" applyBorder="1" applyAlignment="1">
      <alignment horizontal="right" vertical="center" wrapText="1"/>
    </xf>
    <xf numFmtId="43" fontId="3" fillId="0" borderId="12" xfId="4" applyFont="1" applyBorder="1" applyAlignment="1">
      <alignment horizontal="right" vertical="center" wrapText="1"/>
    </xf>
    <xf numFmtId="43" fontId="1" fillId="0" borderId="1" xfId="4" applyFont="1" applyBorder="1" applyAlignment="1">
      <alignment horizontal="right" vertical="center" wrapText="1"/>
    </xf>
    <xf numFmtId="41" fontId="3" fillId="0" borderId="1" xfId="2" applyFont="1" applyBorder="1" applyAlignment="1">
      <alignment horizontal="right" vertical="center" wrapText="1"/>
    </xf>
    <xf numFmtId="0" fontId="3" fillId="0" borderId="0" xfId="0" applyFont="1" applyAlignment="1">
      <alignment horizontal="left" vertical="center" wrapText="1"/>
    </xf>
    <xf numFmtId="0" fontId="36" fillId="0" borderId="11" xfId="0" applyFont="1" applyBorder="1" applyAlignment="1">
      <alignment horizontal="center" vertical="center" wrapText="1"/>
    </xf>
    <xf numFmtId="0" fontId="36" fillId="0" borderId="10" xfId="0" applyFont="1" applyBorder="1" applyAlignment="1">
      <alignment horizontal="center" vertical="center" wrapText="1"/>
    </xf>
    <xf numFmtId="0" fontId="36" fillId="0" borderId="12" xfId="0" applyFont="1" applyBorder="1" applyAlignment="1">
      <alignment horizontal="center" vertical="center" wrapText="1"/>
    </xf>
    <xf numFmtId="165" fontId="25" fillId="0" borderId="11" xfId="3" applyNumberFormat="1" applyFont="1" applyBorder="1" applyAlignment="1">
      <alignment horizontal="center" vertical="center" wrapText="1"/>
    </xf>
    <xf numFmtId="165" fontId="25" fillId="0" borderId="10" xfId="3" applyNumberFormat="1" applyFont="1" applyBorder="1" applyAlignment="1">
      <alignment horizontal="center" vertical="center" wrapText="1"/>
    </xf>
    <xf numFmtId="165" fontId="25" fillId="0" borderId="12" xfId="3" applyNumberFormat="1" applyFont="1" applyBorder="1" applyAlignment="1">
      <alignment horizontal="center" vertical="center" wrapText="1"/>
    </xf>
    <xf numFmtId="41" fontId="1" fillId="2" borderId="8" xfId="2" applyFont="1" applyFill="1" applyBorder="1" applyAlignment="1">
      <alignment horizontal="right" vertical="center" wrapText="1"/>
    </xf>
    <xf numFmtId="0" fontId="1" fillId="0" borderId="3" xfId="0" applyFont="1" applyBorder="1" applyAlignment="1">
      <alignment horizontal="justify" vertical="justify" wrapText="1"/>
    </xf>
    <xf numFmtId="0" fontId="1" fillId="0" borderId="0" xfId="0" applyFont="1" applyAlignment="1">
      <alignment horizontal="justify" vertical="justify" wrapText="1"/>
    </xf>
    <xf numFmtId="14" fontId="25" fillId="0" borderId="11"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1" fillId="0" borderId="16" xfId="0" applyFont="1" applyBorder="1" applyAlignment="1">
      <alignment horizontal="justify" vertical="center" wrapText="1"/>
    </xf>
    <xf numFmtId="0" fontId="1" fillId="0" borderId="18" xfId="0" applyFont="1" applyBorder="1" applyAlignment="1">
      <alignment horizontal="justify" vertical="center" wrapText="1"/>
    </xf>
    <xf numFmtId="42" fontId="1" fillId="0" borderId="8" xfId="5" applyFont="1" applyBorder="1" applyAlignment="1">
      <alignment horizontal="center" vertical="center" wrapText="1"/>
    </xf>
    <xf numFmtId="14"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66" fontId="1" fillId="0" borderId="0" xfId="5" applyNumberFormat="1" applyFont="1" applyBorder="1" applyAlignment="1">
      <alignment horizontal="justify" vertical="center" wrapText="1"/>
    </xf>
    <xf numFmtId="0" fontId="1" fillId="0" borderId="18" xfId="0" applyFont="1" applyBorder="1" applyAlignment="1">
      <alignment horizontal="center" vertical="center" wrapText="1"/>
    </xf>
    <xf numFmtId="1" fontId="1" fillId="2" borderId="0" xfId="0" applyNumberFormat="1" applyFont="1" applyFill="1" applyAlignment="1">
      <alignment horizontal="left" vertical="center" wrapText="1"/>
    </xf>
    <xf numFmtId="0" fontId="3" fillId="0" borderId="16"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14" fontId="1" fillId="0" borderId="10" xfId="0" applyNumberFormat="1" applyFont="1" applyBorder="1" applyAlignment="1">
      <alignment horizontal="center" vertical="center" wrapText="1"/>
    </xf>
    <xf numFmtId="14" fontId="1" fillId="0" borderId="0" xfId="0" applyNumberFormat="1" applyFont="1" applyAlignment="1">
      <alignment horizontal="left" vertical="center" wrapText="1"/>
    </xf>
    <xf numFmtId="0" fontId="1" fillId="0" borderId="16" xfId="0" applyFont="1" applyBorder="1" applyAlignment="1">
      <alignment horizontal="left" vertical="top" wrapText="1"/>
    </xf>
    <xf numFmtId="0" fontId="1" fillId="0" borderId="0" xfId="0" applyFont="1" applyAlignment="1">
      <alignment horizontal="left" vertical="top" wrapText="1"/>
    </xf>
    <xf numFmtId="0" fontId="1" fillId="0" borderId="17" xfId="0" applyFont="1" applyBorder="1" applyAlignment="1">
      <alignment horizontal="left" vertical="top" wrapText="1"/>
    </xf>
    <xf numFmtId="0" fontId="14" fillId="0" borderId="16" xfId="0" applyFont="1" applyBorder="1" applyAlignment="1">
      <alignment horizontal="left" vertical="center" wrapText="1"/>
    </xf>
    <xf numFmtId="166" fontId="3" fillId="0" borderId="8" xfId="5" applyNumberFormat="1" applyFont="1" applyBorder="1" applyAlignment="1">
      <alignment horizontal="center" vertical="center" wrapText="1"/>
    </xf>
    <xf numFmtId="42" fontId="3" fillId="0" borderId="8" xfId="5" applyFont="1" applyBorder="1" applyAlignment="1">
      <alignment horizontal="center" vertical="center" wrapText="1"/>
    </xf>
    <xf numFmtId="0" fontId="16" fillId="0" borderId="0" xfId="0" applyFont="1" applyAlignment="1">
      <alignment horizontal="left" vertical="center" wrapText="1"/>
    </xf>
    <xf numFmtId="41" fontId="1" fillId="0" borderId="8" xfId="2" applyFont="1" applyBorder="1" applyAlignment="1">
      <alignment horizontal="center" vertical="center" wrapText="1"/>
    </xf>
    <xf numFmtId="14" fontId="1" fillId="2" borderId="0" xfId="0" applyNumberFormat="1" applyFont="1" applyFill="1" applyAlignment="1">
      <alignment horizontal="justify" vertical="center" wrapText="1"/>
    </xf>
    <xf numFmtId="0" fontId="29" fillId="5" borderId="10" xfId="0" applyFont="1" applyFill="1" applyBorder="1" applyAlignment="1">
      <alignment horizontal="center" vertical="center"/>
    </xf>
    <xf numFmtId="0" fontId="29" fillId="5" borderId="12" xfId="0" applyFont="1" applyFill="1" applyBorder="1" applyAlignment="1">
      <alignment horizontal="center" vertical="center"/>
    </xf>
    <xf numFmtId="0" fontId="1" fillId="2" borderId="0" xfId="0" applyFont="1" applyFill="1" applyAlignment="1">
      <alignment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41" fontId="1" fillId="2" borderId="10" xfId="2" applyFont="1" applyFill="1" applyBorder="1" applyAlignment="1">
      <alignment horizontal="right" vertical="center" wrapText="1"/>
    </xf>
    <xf numFmtId="14" fontId="3" fillId="0" borderId="1"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5"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14" fontId="25" fillId="0" borderId="10" xfId="0" applyNumberFormat="1" applyFont="1" applyBorder="1" applyAlignment="1">
      <alignment horizontal="center" vertical="center" wrapText="1"/>
    </xf>
    <xf numFmtId="0" fontId="1" fillId="2" borderId="0" xfId="0" applyFont="1" applyFill="1" applyAlignment="1">
      <alignment horizontal="center" vertical="center" wrapText="1"/>
    </xf>
    <xf numFmtId="14" fontId="1" fillId="2" borderId="8" xfId="0" applyNumberFormat="1" applyFont="1" applyFill="1" applyBorder="1" applyAlignment="1">
      <alignment horizontal="center" vertical="center" wrapText="1"/>
    </xf>
    <xf numFmtId="0" fontId="22" fillId="8" borderId="11" xfId="0" applyFont="1" applyFill="1" applyBorder="1" applyAlignment="1">
      <alignment horizontal="left" vertical="center" wrapText="1"/>
    </xf>
    <xf numFmtId="0" fontId="22" fillId="8" borderId="10" xfId="0" applyFont="1" applyFill="1" applyBorder="1" applyAlignment="1">
      <alignment horizontal="left" vertical="center" wrapText="1"/>
    </xf>
    <xf numFmtId="0" fontId="22" fillId="8" borderId="12" xfId="0" applyFont="1" applyFill="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2"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2" fillId="2" borderId="1" xfId="0" applyFont="1" applyFill="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41" fontId="3" fillId="0" borderId="11" xfId="0" applyNumberFormat="1" applyFont="1" applyBorder="1" applyAlignment="1">
      <alignment horizontal="center" vertical="center" wrapText="1"/>
    </xf>
    <xf numFmtId="42" fontId="4" fillId="0" borderId="11" xfId="5" applyFont="1" applyBorder="1" applyAlignment="1">
      <alignment horizontal="center" vertical="center" wrapText="1"/>
    </xf>
    <xf numFmtId="42" fontId="4" fillId="0" borderId="10" xfId="5" applyFont="1" applyBorder="1" applyAlignment="1">
      <alignment horizontal="center" vertical="center" wrapText="1"/>
    </xf>
    <xf numFmtId="42" fontId="4" fillId="0" borderId="12" xfId="5" applyFont="1" applyBorder="1" applyAlignment="1">
      <alignment horizontal="center" vertical="center" wrapText="1"/>
    </xf>
    <xf numFmtId="6" fontId="3" fillId="0" borderId="11" xfId="2" applyNumberFormat="1"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0" xfId="0" applyNumberFormat="1" applyFont="1" applyBorder="1" applyAlignment="1">
      <alignment horizontal="right" vertical="center" wrapText="1"/>
    </xf>
    <xf numFmtId="3" fontId="3" fillId="0" borderId="12" xfId="0" applyNumberFormat="1" applyFont="1" applyBorder="1" applyAlignment="1">
      <alignment horizontal="right" vertical="center" wrapText="1"/>
    </xf>
    <xf numFmtId="41" fontId="1" fillId="0" borderId="1" xfId="2" applyFont="1" applyBorder="1" applyAlignment="1">
      <alignment horizontal="right" vertical="center" wrapText="1"/>
    </xf>
    <xf numFmtId="0" fontId="29" fillId="6" borderId="10" xfId="0" applyFont="1" applyFill="1" applyBorder="1" applyAlignment="1">
      <alignment horizontal="center" vertical="center"/>
    </xf>
    <xf numFmtId="0" fontId="29" fillId="6" borderId="12" xfId="0" applyFont="1" applyFill="1" applyBorder="1" applyAlignment="1">
      <alignment horizontal="center" vertical="center"/>
    </xf>
    <xf numFmtId="14" fontId="12" fillId="2" borderId="11" xfId="0" applyNumberFormat="1" applyFont="1" applyFill="1" applyBorder="1" applyAlignment="1">
      <alignment horizontal="center" vertical="center" wrapText="1"/>
    </xf>
    <xf numFmtId="14" fontId="12" fillId="0" borderId="11" xfId="0" applyNumberFormat="1" applyFont="1" applyBorder="1" applyAlignment="1">
      <alignment horizontal="center"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0" xfId="0" applyFont="1" applyFill="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1" fillId="2" borderId="8" xfId="0" applyFont="1" applyFill="1" applyBorder="1" applyAlignment="1">
      <alignment horizontal="left" vertical="center" wrapText="1"/>
    </xf>
    <xf numFmtId="41" fontId="1" fillId="0" borderId="11" xfId="0" applyNumberFormat="1" applyFont="1" applyBorder="1" applyAlignment="1">
      <alignment horizontal="center" vertical="center" wrapText="1"/>
    </xf>
    <xf numFmtId="41" fontId="1" fillId="0" borderId="10" xfId="0" applyNumberFormat="1" applyFont="1" applyBorder="1" applyAlignment="1">
      <alignment horizontal="center" vertical="center" wrapText="1"/>
    </xf>
    <xf numFmtId="41" fontId="1" fillId="0" borderId="12" xfId="0" applyNumberFormat="1" applyFont="1" applyBorder="1" applyAlignment="1">
      <alignment horizontal="center" vertical="center" wrapText="1"/>
    </xf>
    <xf numFmtId="166" fontId="1" fillId="0" borderId="8" xfId="5" applyNumberFormat="1" applyFont="1" applyBorder="1" applyAlignment="1">
      <alignment horizontal="center" vertical="center" wrapText="1"/>
    </xf>
    <xf numFmtId="167" fontId="1" fillId="0" borderId="8" xfId="2" applyNumberFormat="1" applyFont="1" applyBorder="1" applyAlignment="1">
      <alignment horizontal="center" vertical="center" wrapText="1"/>
    </xf>
    <xf numFmtId="14" fontId="25" fillId="0" borderId="3" xfId="0" applyNumberFormat="1" applyFont="1" applyBorder="1" applyAlignment="1">
      <alignment horizontal="center" vertical="center" wrapText="1"/>
    </xf>
    <xf numFmtId="0" fontId="25" fillId="0" borderId="3" xfId="0" applyFont="1" applyBorder="1" applyAlignment="1">
      <alignment horizontal="center" vertical="center" wrapText="1"/>
    </xf>
    <xf numFmtId="0" fontId="18" fillId="0" borderId="3" xfId="0" applyFont="1" applyBorder="1" applyAlignment="1">
      <alignment horizontal="justify" vertical="center" wrapText="1"/>
    </xf>
    <xf numFmtId="0" fontId="18" fillId="0" borderId="0" xfId="0" applyFont="1" applyAlignment="1">
      <alignment horizontal="justify" vertical="center" wrapText="1"/>
    </xf>
    <xf numFmtId="0" fontId="25" fillId="0" borderId="11" xfId="0" applyFont="1" applyBorder="1" applyAlignment="1">
      <alignment horizontal="center" vertical="center" wrapText="1"/>
    </xf>
    <xf numFmtId="0" fontId="26" fillId="5" borderId="1"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2" fillId="0" borderId="10" xfId="0" applyFont="1" applyBorder="1" applyAlignment="1">
      <alignment horizontal="left" vertical="top"/>
    </xf>
    <xf numFmtId="0" fontId="32" fillId="0" borderId="12" xfId="0" applyFont="1" applyBorder="1" applyAlignment="1">
      <alignment horizontal="left" vertical="top"/>
    </xf>
    <xf numFmtId="0" fontId="27" fillId="8" borderId="11" xfId="0" applyFont="1" applyFill="1" applyBorder="1" applyAlignment="1">
      <alignment horizontal="center" vertical="center" wrapText="1"/>
    </xf>
    <xf numFmtId="0" fontId="27" fillId="8" borderId="10" xfId="0" applyFont="1" applyFill="1" applyBorder="1" applyAlignment="1">
      <alignment horizontal="center" vertical="center" wrapText="1"/>
    </xf>
    <xf numFmtId="0" fontId="27" fillId="8" borderId="12" xfId="0" applyFont="1" applyFill="1" applyBorder="1" applyAlignment="1">
      <alignment horizontal="center" vertical="center" wrapText="1"/>
    </xf>
    <xf numFmtId="0" fontId="19" fillId="0" borderId="8" xfId="0" applyFont="1" applyBorder="1" applyAlignment="1">
      <alignment horizontal="left" vertical="center" wrapText="1"/>
    </xf>
    <xf numFmtId="0" fontId="3" fillId="0" borderId="23"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0" borderId="16" xfId="0" applyFont="1" applyBorder="1" applyAlignment="1">
      <alignment horizontal="left"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 fillId="0" borderId="15" xfId="0" applyFont="1" applyBorder="1" applyAlignment="1">
      <alignment horizontal="left" vertical="center" wrapText="1"/>
    </xf>
    <xf numFmtId="0" fontId="3" fillId="0" borderId="3" xfId="0" applyFont="1" applyBorder="1" applyAlignment="1">
      <alignment horizontal="left" vertical="center" wrapText="1"/>
    </xf>
    <xf numFmtId="0" fontId="20"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34" fillId="2" borderId="24" xfId="0" applyFont="1" applyFill="1" applyBorder="1" applyAlignment="1">
      <alignment horizontal="left" vertical="top" wrapText="1"/>
    </xf>
    <xf numFmtId="0" fontId="35" fillId="2" borderId="10" xfId="0" applyFont="1" applyFill="1" applyBorder="1" applyAlignment="1">
      <alignment horizontal="left" vertical="top" wrapText="1"/>
    </xf>
    <xf numFmtId="0" fontId="35" fillId="2" borderId="12" xfId="0" applyFont="1" applyFill="1" applyBorder="1" applyAlignment="1">
      <alignment horizontal="left" vertical="top"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22" fillId="7" borderId="11"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0" fillId="0" borderId="1" xfId="0" applyBorder="1" applyAlignment="1">
      <alignment horizontal="center" vertical="center"/>
    </xf>
  </cellXfs>
  <cellStyles count="6">
    <cellStyle name="Hipervínculo" xfId="1" builtinId="8"/>
    <cellStyle name="Millares" xfId="4" builtinId="3"/>
    <cellStyle name="Millares [0]" xfId="2" builtinId="6"/>
    <cellStyle name="Moneda" xfId="3" builtinId="4"/>
    <cellStyle name="Moneda [0]" xfId="5"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0</xdr:col>
      <xdr:colOff>473850</xdr:colOff>
      <xdr:row>388</xdr:row>
      <xdr:rowOff>64834</xdr:rowOff>
    </xdr:from>
    <xdr:to>
      <xdr:col>4</xdr:col>
      <xdr:colOff>104065</xdr:colOff>
      <xdr:row>389</xdr:row>
      <xdr:rowOff>202451</xdr:rowOff>
    </xdr:to>
    <xdr:pic>
      <xdr:nvPicPr>
        <xdr:cNvPr id="12" name="Imagen 11">
          <a:extLst>
            <a:ext uri="{FF2B5EF4-FFF2-40B4-BE49-F238E27FC236}">
              <a16:creationId xmlns:a16="http://schemas.microsoft.com/office/drawing/2014/main" id="{9DD5066D-5CCA-4513-AD03-2BED5EC54C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3850" y="243411775"/>
          <a:ext cx="2185156" cy="361735"/>
        </a:xfrm>
        <a:prstGeom prst="rect">
          <a:avLst/>
        </a:prstGeom>
      </xdr:spPr>
    </xdr:pic>
    <xdr:clientData/>
  </xdr:twoCellAnchor>
  <xdr:twoCellAnchor editAs="oneCell">
    <xdr:from>
      <xdr:col>3</xdr:col>
      <xdr:colOff>56029</xdr:colOff>
      <xdr:row>96</xdr:row>
      <xdr:rowOff>168089</xdr:rowOff>
    </xdr:from>
    <xdr:to>
      <xdr:col>15</xdr:col>
      <xdr:colOff>23379</xdr:colOff>
      <xdr:row>96</xdr:row>
      <xdr:rowOff>4634756</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
        <a:stretch>
          <a:fillRect/>
        </a:stretch>
      </xdr:blipFill>
      <xdr:spPr>
        <a:xfrm>
          <a:off x="2229970" y="23016883"/>
          <a:ext cx="5704762" cy="4466667"/>
        </a:xfrm>
        <a:prstGeom prst="rect">
          <a:avLst/>
        </a:prstGeom>
      </xdr:spPr>
    </xdr:pic>
    <xdr:clientData/>
  </xdr:twoCellAnchor>
  <xdr:twoCellAnchor editAs="oneCell">
    <xdr:from>
      <xdr:col>3</xdr:col>
      <xdr:colOff>78442</xdr:colOff>
      <xdr:row>99</xdr:row>
      <xdr:rowOff>3664323</xdr:rowOff>
    </xdr:from>
    <xdr:to>
      <xdr:col>15</xdr:col>
      <xdr:colOff>55316</xdr:colOff>
      <xdr:row>103</xdr:row>
      <xdr:rowOff>53137</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3"/>
        <a:stretch>
          <a:fillRect/>
        </a:stretch>
      </xdr:blipFill>
      <xdr:spPr>
        <a:xfrm>
          <a:off x="2252383" y="27420794"/>
          <a:ext cx="5714286" cy="723810"/>
        </a:xfrm>
        <a:prstGeom prst="rect">
          <a:avLst/>
        </a:prstGeom>
      </xdr:spPr>
    </xdr:pic>
    <xdr:clientData/>
  </xdr:twoCellAnchor>
  <xdr:twoCellAnchor editAs="oneCell">
    <xdr:from>
      <xdr:col>0</xdr:col>
      <xdr:colOff>33618</xdr:colOff>
      <xdr:row>277</xdr:row>
      <xdr:rowOff>470648</xdr:rowOff>
    </xdr:from>
    <xdr:to>
      <xdr:col>7</xdr:col>
      <xdr:colOff>425823</xdr:colOff>
      <xdr:row>278</xdr:row>
      <xdr:rowOff>450367</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4"/>
        <a:stretch>
          <a:fillRect/>
        </a:stretch>
      </xdr:blipFill>
      <xdr:spPr>
        <a:xfrm>
          <a:off x="33618" y="128621119"/>
          <a:ext cx="4717676" cy="876190"/>
        </a:xfrm>
        <a:prstGeom prst="rect">
          <a:avLst/>
        </a:prstGeom>
      </xdr:spPr>
    </xdr:pic>
    <xdr:clientData/>
  </xdr:twoCellAnchor>
  <xdr:twoCellAnchor editAs="oneCell">
    <xdr:from>
      <xdr:col>10</xdr:col>
      <xdr:colOff>56029</xdr:colOff>
      <xdr:row>381</xdr:row>
      <xdr:rowOff>112058</xdr:rowOff>
    </xdr:from>
    <xdr:to>
      <xdr:col>17</xdr:col>
      <xdr:colOff>246529</xdr:colOff>
      <xdr:row>384</xdr:row>
      <xdr:rowOff>173130</xdr:rowOff>
    </xdr:to>
    <xdr:pic>
      <xdr:nvPicPr>
        <xdr:cNvPr id="3" name="Imagen 2">
          <a:extLst>
            <a:ext uri="{FF2B5EF4-FFF2-40B4-BE49-F238E27FC236}">
              <a16:creationId xmlns:a16="http://schemas.microsoft.com/office/drawing/2014/main" id="{FAD0605C-440F-D64F-BF19-ADC3A04E5BE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894294" y="243683117"/>
          <a:ext cx="3048000" cy="733425"/>
        </a:xfrm>
        <a:prstGeom prst="rect">
          <a:avLst/>
        </a:prstGeom>
      </xdr:spPr>
    </xdr:pic>
    <xdr:clientData/>
  </xdr:twoCellAnchor>
  <xdr:twoCellAnchor editAs="oneCell">
    <xdr:from>
      <xdr:col>1</xdr:col>
      <xdr:colOff>145676</xdr:colOff>
      <xdr:row>381</xdr:row>
      <xdr:rowOff>56028</xdr:rowOff>
    </xdr:from>
    <xdr:to>
      <xdr:col>4</xdr:col>
      <xdr:colOff>592791</xdr:colOff>
      <xdr:row>384</xdr:row>
      <xdr:rowOff>136150</xdr:rowOff>
    </xdr:to>
    <xdr:pic>
      <xdr:nvPicPr>
        <xdr:cNvPr id="4" name="Imagen 3">
          <a:extLst>
            <a:ext uri="{FF2B5EF4-FFF2-40B4-BE49-F238E27FC236}">
              <a16:creationId xmlns:a16="http://schemas.microsoft.com/office/drawing/2014/main" id="{4C983DB5-FDFB-C516-F003-D1C5674906E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09382" y="243627087"/>
          <a:ext cx="2038350" cy="7524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OpportunityDetail/Index?noticeUID=CO1.NTC.7564551&amp;isFromPublicArea=True&amp;isModal=False" TargetMode="External"/><Relationship Id="rId117" Type="http://schemas.openxmlformats.org/officeDocument/2006/relationships/hyperlink" Target="https://community.secop.gov.co/Public/Tendering/OpportunityDetail/Index?noticeUID=CO1.NTC.7453812&amp;isFromPublicArea=True&amp;isModal=False" TargetMode="External"/><Relationship Id="rId21" Type="http://schemas.openxmlformats.org/officeDocument/2006/relationships/hyperlink" Target="https://community.secop.gov.co/Public/Tendering/OpportunityDetail/Index?noticeUID=CO1.NTC.7564551&amp;isFromPublicArea=True&amp;isModal=False" TargetMode="External"/><Relationship Id="rId42" Type="http://schemas.openxmlformats.org/officeDocument/2006/relationships/hyperlink" Target="https://community.secop.gov.co/Public/Tendering/OpportunityDetail/Index?noticeUID=CO1.NTC.7564551&amp;isFromPublicArea=True&amp;isModal=False" TargetMode="External"/><Relationship Id="rId47" Type="http://schemas.openxmlformats.org/officeDocument/2006/relationships/hyperlink" Target="https://community.secop.gov.co/Public/Tendering/OpportunityDetail/Index?noticeUID=CO1.NTC.7564551&amp;isFromPublicArea=True&amp;isModal=False" TargetMode="External"/><Relationship Id="rId63" Type="http://schemas.openxmlformats.org/officeDocument/2006/relationships/hyperlink" Target="https://community.secop.gov.co/Public/Tendering/OpportunityDetail/Index?noticeUID=CO1.NTC.7564551&amp;isFromPublicArea=True&amp;isModal=False" TargetMode="External"/><Relationship Id="rId68" Type="http://schemas.openxmlformats.org/officeDocument/2006/relationships/hyperlink" Target="https://community.secop.gov.co/Public/Tendering/OpportunityDetail/Index?noticeUID=CO1.NTC.7564551&amp;isFromPublicArea=True&amp;isModal=False" TargetMode="External"/><Relationship Id="rId84" Type="http://schemas.openxmlformats.org/officeDocument/2006/relationships/hyperlink" Target="https://community.secop.gov.co/Public/Tendering/OpportunityDetail/Index?noticeUID=CO1.NTC.7564551&amp;isFromPublicArea=True&amp;isModal=False" TargetMode="External"/><Relationship Id="rId89" Type="http://schemas.openxmlformats.org/officeDocument/2006/relationships/hyperlink" Target="https://community.secop.gov.co/Public/Tendering/OpportunityDetail/Index?noticeUID=CO1.NTC.7564551&amp;isFromPublicArea=True&amp;isModal=False" TargetMode="External"/><Relationship Id="rId112" Type="http://schemas.openxmlformats.org/officeDocument/2006/relationships/hyperlink" Target="https://community.secop.gov.co/Public/Tendering/OpportunityDetail/Index?noticeUID=CO1.NTC.7453812&amp;isFromPublicArea=True&amp;isModal=False" TargetMode="External"/><Relationship Id="rId16" Type="http://schemas.openxmlformats.org/officeDocument/2006/relationships/hyperlink" Target="https://community.secop.gov.co/Public/Tendering/OpportunityDetail/Index?noticeUID=CO1.NTC.7564551&amp;isFromPublicArea=True&amp;isModal=False" TargetMode="External"/><Relationship Id="rId107" Type="http://schemas.openxmlformats.org/officeDocument/2006/relationships/hyperlink" Target="https://community.secop.gov.co/Public/Tendering/OpportunityDetail/Index?noticeUID=CO1.NTC.7453812&amp;isFromPublicArea=True&amp;isModal=False" TargetMode="External"/><Relationship Id="rId11" Type="http://schemas.openxmlformats.org/officeDocument/2006/relationships/hyperlink" Target="https://community.secop.gov.co/Public/Tendering/OpportunityDetail/Index?noticeUID=CO1.NTC.7564551&amp;isFromPublicArea=True&amp;isModal=False" TargetMode="External"/><Relationship Id="rId32" Type="http://schemas.openxmlformats.org/officeDocument/2006/relationships/hyperlink" Target="https://community.secop.gov.co/Public/Tendering/OpportunityDetail/Index?noticeUID=CO1.NTC.7564551&amp;isFromPublicArea=True&amp;isModal=False" TargetMode="External"/><Relationship Id="rId37" Type="http://schemas.openxmlformats.org/officeDocument/2006/relationships/hyperlink" Target="https://community.secop.gov.co/Public/Tendering/OpportunityDetail/Index?noticeUID=CO1.NTC.7564551&amp;isFromPublicArea=True&amp;isModal=False" TargetMode="External"/><Relationship Id="rId53" Type="http://schemas.openxmlformats.org/officeDocument/2006/relationships/hyperlink" Target="https://community.secop.gov.co/Public/Tendering/OpportunityDetail/Index?noticeUID=CO1.NTC.7564551&amp;isFromPublicArea=True&amp;isModal=False" TargetMode="External"/><Relationship Id="rId58" Type="http://schemas.openxmlformats.org/officeDocument/2006/relationships/hyperlink" Target="https://community.secop.gov.co/Public/Tendering/OpportunityDetail/Index?noticeUID=CO1.NTC.7564551&amp;isFromPublicArea=True&amp;isModal=False" TargetMode="External"/><Relationship Id="rId74" Type="http://schemas.openxmlformats.org/officeDocument/2006/relationships/hyperlink" Target="https://community.secop.gov.co/Public/Tendering/OpportunityDetail/Index?noticeUID=CO1.NTC.7564551&amp;isFromPublicArea=True&amp;isModal=False" TargetMode="External"/><Relationship Id="rId79" Type="http://schemas.openxmlformats.org/officeDocument/2006/relationships/hyperlink" Target="https://community.secop.gov.co/Public/Tendering/OpportunityDetail/Index?noticeUID=CO1.NTC.7564551&amp;isFromPublicArea=True&amp;isModal=False" TargetMode="External"/><Relationship Id="rId102" Type="http://schemas.openxmlformats.org/officeDocument/2006/relationships/hyperlink" Target="https://community.secop.gov.co/Public/Tendering/OpportunityDetail/Index?noticeUID=CO1.NTC.7453812&amp;isFromPublicArea=True&amp;isModal=False" TargetMode="External"/><Relationship Id="rId123" Type="http://schemas.openxmlformats.org/officeDocument/2006/relationships/printerSettings" Target="../printerSettings/printerSettings1.bin"/><Relationship Id="rId5" Type="http://schemas.openxmlformats.org/officeDocument/2006/relationships/hyperlink" Target="https://community.secop.gov.co/Public/Tendering/OpportunityDetail/Index?noticeUID=CO1.NTC.7564551&amp;isFromPublicArea=True&amp;isModal=False" TargetMode="External"/><Relationship Id="rId90" Type="http://schemas.openxmlformats.org/officeDocument/2006/relationships/hyperlink" Target="https://community.secop.gov.co/Public/Tendering/OpportunityDetail/Index?noticeUID=CO1.NTC.7564551&amp;isFromPublicArea=True&amp;isModal=False" TargetMode="External"/><Relationship Id="rId95" Type="http://schemas.openxmlformats.org/officeDocument/2006/relationships/hyperlink" Target="https://community.secop.gov.co/Public/Tendering/OpportunityDetail/Index?noticeUID=CO1.NTC.7453812&amp;isFromPublicArea=True&amp;isModal=False" TargetMode="External"/><Relationship Id="rId22" Type="http://schemas.openxmlformats.org/officeDocument/2006/relationships/hyperlink" Target="https://community.secop.gov.co/Public/Tendering/OpportunityDetail/Index?noticeUID=CO1.NTC.7564551&amp;isFromPublicArea=True&amp;isModal=False" TargetMode="External"/><Relationship Id="rId27" Type="http://schemas.openxmlformats.org/officeDocument/2006/relationships/hyperlink" Target="https://community.secop.gov.co/Public/Tendering/OpportunityDetail/Index?noticeUID=CO1.NTC.7564551&amp;isFromPublicArea=True&amp;isModal=False" TargetMode="External"/><Relationship Id="rId43" Type="http://schemas.openxmlformats.org/officeDocument/2006/relationships/hyperlink" Target="https://community.secop.gov.co/Public/Tendering/OpportunityDetail/Index?noticeUID=CO1.NTC.7564551&amp;isFromPublicArea=True&amp;isModal=False" TargetMode="External"/><Relationship Id="rId48" Type="http://schemas.openxmlformats.org/officeDocument/2006/relationships/hyperlink" Target="https://community.secop.gov.co/Public/Tendering/OpportunityDetail/Index?noticeUID=CO1.NTC.7564551&amp;isFromPublicArea=True&amp;isModal=False" TargetMode="External"/><Relationship Id="rId64" Type="http://schemas.openxmlformats.org/officeDocument/2006/relationships/hyperlink" Target="https://community.secop.gov.co/Public/Tendering/OpportunityDetail/Index?noticeUID=CO1.NTC.7564551&amp;isFromPublicArea=True&amp;isModal=False" TargetMode="External"/><Relationship Id="rId69" Type="http://schemas.openxmlformats.org/officeDocument/2006/relationships/hyperlink" Target="https://community.secop.gov.co/Public/Tendering/OpportunityDetail/Index?noticeUID=CO1.NTC.7564551&amp;isFromPublicArea=True&amp;isModal=False" TargetMode="External"/><Relationship Id="rId113" Type="http://schemas.openxmlformats.org/officeDocument/2006/relationships/hyperlink" Target="https://community.secop.gov.co/Public/Tendering/OpportunityDetail/Index?noticeUID=CO1.NTC.7453812&amp;isFromPublicArea=True&amp;isModal=False" TargetMode="External"/><Relationship Id="rId118" Type="http://schemas.openxmlformats.org/officeDocument/2006/relationships/hyperlink" Target="https://community.secop.gov.co/Public/Tendering/OpportunityDetail/Index?noticeUID=CO1.NTC.7453812&amp;isFromPublicArea=True&amp;isModal=False" TargetMode="External"/><Relationship Id="rId80" Type="http://schemas.openxmlformats.org/officeDocument/2006/relationships/hyperlink" Target="https://community.secop.gov.co/Public/Tendering/OpportunityDetail/Index?noticeUID=CO1.NTC.7453812&amp;isFromPublicArea=True&amp;isModal=False" TargetMode="External"/><Relationship Id="rId85" Type="http://schemas.openxmlformats.org/officeDocument/2006/relationships/hyperlink" Target="https://community.secop.gov.co/Public/Tendering/OpportunityDetail/Index?noticeUID=CO1.NTC.7564551&amp;isFromPublicArea=True&amp;isModal=False" TargetMode="External"/><Relationship Id="rId12" Type="http://schemas.openxmlformats.org/officeDocument/2006/relationships/hyperlink" Target="https://community.secop.gov.co/Public/Tendering/OpportunityDetail/Index?noticeUID=CO1.NTC.7564551&amp;isFromPublicArea=True&amp;isModal=False" TargetMode="External"/><Relationship Id="rId17" Type="http://schemas.openxmlformats.org/officeDocument/2006/relationships/hyperlink" Target="https://community.secop.gov.co/Public/Tendering/OpportunityDetail/Index?noticeUID=CO1.NTC.7564551&amp;isFromPublicArea=True&amp;isModal=False" TargetMode="External"/><Relationship Id="rId33" Type="http://schemas.openxmlformats.org/officeDocument/2006/relationships/hyperlink" Target="https://community.secop.gov.co/Public/Tendering/OpportunityDetail/Index?noticeUID=CO1.NTC.7564551&amp;isFromPublicArea=True&amp;isModal=False" TargetMode="External"/><Relationship Id="rId38" Type="http://schemas.openxmlformats.org/officeDocument/2006/relationships/hyperlink" Target="https://community.secop.gov.co/Public/Tendering/OpportunityDetail/Index?noticeUID=CO1.NTC.7564551&amp;isFromPublicArea=True&amp;isModal=False" TargetMode="External"/><Relationship Id="rId59" Type="http://schemas.openxmlformats.org/officeDocument/2006/relationships/hyperlink" Target="https://community.secop.gov.co/Public/Tendering/OpportunityDetail/Index?noticeUID=CO1.NTC.7564551&amp;isFromPublicArea=True&amp;isModal=False" TargetMode="External"/><Relationship Id="rId103" Type="http://schemas.openxmlformats.org/officeDocument/2006/relationships/hyperlink" Target="https://community.secop.gov.co/Public/Tendering/OpportunityDetail/Index?noticeUID=CO1.NTC.7453812&amp;isFromPublicArea=True&amp;isModal=False" TargetMode="External"/><Relationship Id="rId108" Type="http://schemas.openxmlformats.org/officeDocument/2006/relationships/hyperlink" Target="https://community.secop.gov.co/Public/Tendering/OpportunityDetail/Index?noticeUID=CO1.NTC.7453812&amp;isFromPublicArea=True&amp;isModal=False" TargetMode="External"/><Relationship Id="rId124" Type="http://schemas.openxmlformats.org/officeDocument/2006/relationships/drawing" Target="../drawings/drawing1.xml"/><Relationship Id="rId54" Type="http://schemas.openxmlformats.org/officeDocument/2006/relationships/hyperlink" Target="https://community.secop.gov.co/Public/Tendering/OpportunityDetail/Index?noticeUID=CO1.NTC.7564551&amp;isFromPublicArea=True&amp;isModal=False" TargetMode="External"/><Relationship Id="rId70" Type="http://schemas.openxmlformats.org/officeDocument/2006/relationships/hyperlink" Target="https://community.secop.gov.co/Public/Tendering/OpportunityDetail/Index?noticeUID=CO1.NTC.7564551&amp;isFromPublicArea=True&amp;isModal=False" TargetMode="External"/><Relationship Id="rId75" Type="http://schemas.openxmlformats.org/officeDocument/2006/relationships/hyperlink" Target="https://community.secop.gov.co/Public/Tendering/OpportunityDetail/Index?noticeUID=CO1.NTC.7564551&amp;isFromPublicArea=True&amp;isModal=False" TargetMode="External"/><Relationship Id="rId91" Type="http://schemas.openxmlformats.org/officeDocument/2006/relationships/hyperlink" Target="https://community.secop.gov.co/Public/Tendering/OpportunityDetail/Index?noticeUID=CO1.NTC.7564551&amp;isFromPublicArea=True&amp;isModal=False" TargetMode="External"/><Relationship Id="rId96" Type="http://schemas.openxmlformats.org/officeDocument/2006/relationships/hyperlink" Target="https://community.secop.gov.co/Public/Tendering/OpportunityDetail/Index?noticeUID=CO1.NTC.7453812&amp;isFromPublicArea=True&amp;isModal=False" TargetMode="External"/><Relationship Id="rId1" Type="http://schemas.openxmlformats.org/officeDocument/2006/relationships/hyperlink" Target="mailto:fundacionraizsocial.frs@gmail.com" TargetMode="External"/><Relationship Id="rId6" Type="http://schemas.openxmlformats.org/officeDocument/2006/relationships/hyperlink" Target="https://community.secop.gov.co/Public/Tendering/OpportunityDetail/Index?noticeUID=CO1.NTC.7564551&amp;isFromPublicArea=True&amp;isModal=False" TargetMode="External"/><Relationship Id="rId23" Type="http://schemas.openxmlformats.org/officeDocument/2006/relationships/hyperlink" Target="https://community.secop.gov.co/Public/Tendering/OpportunityDetail/Index?noticeUID=CO1.NTC.7564551&amp;isFromPublicArea=True&amp;isModal=False" TargetMode="External"/><Relationship Id="rId28" Type="http://schemas.openxmlformats.org/officeDocument/2006/relationships/hyperlink" Target="https://community.secop.gov.co/Public/Tendering/OpportunityDetail/Index?noticeUID=CO1.NTC.7564551&amp;isFromPublicArea=True&amp;isModal=False" TargetMode="External"/><Relationship Id="rId49" Type="http://schemas.openxmlformats.org/officeDocument/2006/relationships/hyperlink" Target="https://community.secop.gov.co/Public/Tendering/OpportunityDetail/Index?noticeUID=CO1.NTC.7564551&amp;isFromPublicArea=True&amp;isModal=False" TargetMode="External"/><Relationship Id="rId114" Type="http://schemas.openxmlformats.org/officeDocument/2006/relationships/hyperlink" Target="https://community.secop.gov.co/Public/Tendering/OpportunityDetail/Index?noticeUID=CO1.NTC.7453812&amp;isFromPublicArea=True&amp;isModal=False" TargetMode="External"/><Relationship Id="rId119" Type="http://schemas.openxmlformats.org/officeDocument/2006/relationships/hyperlink" Target="https://community.secop.gov.co/Public/Tendering/OpportunityDetail/Index?noticeUID=CO1.NTC.7453812&amp;isFromPublicArea=True&amp;isModal=False" TargetMode="External"/><Relationship Id="rId44" Type="http://schemas.openxmlformats.org/officeDocument/2006/relationships/hyperlink" Target="https://community.secop.gov.co/Public/Tendering/OpportunityDetail/Index?noticeUID=CO1.NTC.7564551&amp;isFromPublicArea=True&amp;isModal=False" TargetMode="External"/><Relationship Id="rId60" Type="http://schemas.openxmlformats.org/officeDocument/2006/relationships/hyperlink" Target="https://community.secop.gov.co/Public/Tendering/OpportunityDetail/Index?noticeUID=CO1.NTC.7564551&amp;isFromPublicArea=True&amp;isModal=False" TargetMode="External"/><Relationship Id="rId65" Type="http://schemas.openxmlformats.org/officeDocument/2006/relationships/hyperlink" Target="https://community.secop.gov.co/Public/Tendering/OpportunityDetail/Index?noticeUID=CO1.NTC.7564551&amp;isFromPublicArea=True&amp;isModal=False" TargetMode="External"/><Relationship Id="rId81" Type="http://schemas.openxmlformats.org/officeDocument/2006/relationships/hyperlink" Target="https://community.secop.gov.co/Public/Tendering/OpportunityDetail/Index?noticeUID=CO1.NTC.7453812&amp;isFromPublicArea=True&amp;isModal=False" TargetMode="External"/><Relationship Id="rId86" Type="http://schemas.openxmlformats.org/officeDocument/2006/relationships/hyperlink" Target="https://community.secop.gov.co/Public/Tendering/OpportunityDetail/Index?noticeUID=CO1.NTC.7564551&amp;isFromPublicArea=True&amp;isModal=False" TargetMode="External"/><Relationship Id="rId13" Type="http://schemas.openxmlformats.org/officeDocument/2006/relationships/hyperlink" Target="https://community.secop.gov.co/Public/Tendering/OpportunityDetail/Index?noticeUID=CO1.NTC.7564551&amp;isFromPublicArea=True&amp;isModal=False" TargetMode="External"/><Relationship Id="rId18" Type="http://schemas.openxmlformats.org/officeDocument/2006/relationships/hyperlink" Target="https://community.secop.gov.co/Public/Tendering/OpportunityDetail/Index?noticeUID=CO1.NTC.7564551&amp;isFromPublicArea=True&amp;isModal=False" TargetMode="External"/><Relationship Id="rId39" Type="http://schemas.openxmlformats.org/officeDocument/2006/relationships/hyperlink" Target="https://community.secop.gov.co/Public/Tendering/OpportunityDetail/Index?noticeUID=CO1.NTC.7564551&amp;isFromPublicArea=True&amp;isModal=False" TargetMode="External"/><Relationship Id="rId109" Type="http://schemas.openxmlformats.org/officeDocument/2006/relationships/hyperlink" Target="https://community.secop.gov.co/Public/Tendering/OpportunityDetail/Index?noticeUID=CO1.NTC.7453812&amp;isFromPublicArea=True&amp;isModal=False" TargetMode="External"/><Relationship Id="rId34" Type="http://schemas.openxmlformats.org/officeDocument/2006/relationships/hyperlink" Target="https://community.secop.gov.co/Public/Tendering/OpportunityDetail/Index?noticeUID=CO1.NTC.7564551&amp;isFromPublicArea=True&amp;isModal=False" TargetMode="External"/><Relationship Id="rId50" Type="http://schemas.openxmlformats.org/officeDocument/2006/relationships/hyperlink" Target="https://community.secop.gov.co/Public/Tendering/OpportunityDetail/Index?noticeUID=CO1.NTC.7564551&amp;isFromPublicArea=True&amp;isModal=False" TargetMode="External"/><Relationship Id="rId55" Type="http://schemas.openxmlformats.org/officeDocument/2006/relationships/hyperlink" Target="https://community.secop.gov.co/Public/Tendering/OpportunityDetail/Index?noticeUID=CO1.NTC.7564551&amp;isFromPublicArea=True&amp;isModal=False" TargetMode="External"/><Relationship Id="rId76" Type="http://schemas.openxmlformats.org/officeDocument/2006/relationships/hyperlink" Target="https://community.secop.gov.co/Public/Tendering/OpportunityDetail/Index?noticeUID=CO1.NTC.7564551&amp;isFromPublicArea=True&amp;isModal=False" TargetMode="External"/><Relationship Id="rId97" Type="http://schemas.openxmlformats.org/officeDocument/2006/relationships/hyperlink" Target="https://community.secop.gov.co/Public/Tendering/OpportunityDetail/Index?noticeUID=CO1.NTC.7453812&amp;isFromPublicArea=True&amp;isModal=False" TargetMode="External"/><Relationship Id="rId104" Type="http://schemas.openxmlformats.org/officeDocument/2006/relationships/hyperlink" Target="https://community.secop.gov.co/Public/Tendering/OpportunityDetail/Index?noticeUID=CO1.NTC.7453812&amp;isFromPublicArea=True&amp;isModal=False" TargetMode="External"/><Relationship Id="rId120" Type="http://schemas.openxmlformats.org/officeDocument/2006/relationships/hyperlink" Target="https://community.secop.gov.co/Public/Tendering/OpportunityDetail/Index?noticeUID=CO1.NTC.7453812&amp;isFromPublicArea=True&amp;isModal=False" TargetMode="External"/><Relationship Id="rId125" Type="http://schemas.openxmlformats.org/officeDocument/2006/relationships/vmlDrawing" Target="../drawings/vmlDrawing1.vml"/><Relationship Id="rId7" Type="http://schemas.openxmlformats.org/officeDocument/2006/relationships/hyperlink" Target="https://community.secop.gov.co/Public/Tendering/OpportunityDetail/Index?noticeUID=CO1.NTC.7564551&amp;isFromPublicArea=True&amp;isModal=False" TargetMode="External"/><Relationship Id="rId71" Type="http://schemas.openxmlformats.org/officeDocument/2006/relationships/hyperlink" Target="https://community.secop.gov.co/Public/Tendering/OpportunityDetail/Index?noticeUID=CO1.NTC.7564551&amp;isFromPublicArea=True&amp;isModal=False" TargetMode="External"/><Relationship Id="rId92" Type="http://schemas.openxmlformats.org/officeDocument/2006/relationships/hyperlink" Target="https://community.secop.gov.co/Public/Tendering/OpportunityDetail/Index?noticeUID=CO1.NTC.7564551&amp;isFromPublicArea=True&amp;isModal=False" TargetMode="External"/><Relationship Id="rId2" Type="http://schemas.openxmlformats.org/officeDocument/2006/relationships/hyperlink" Target="https://community.secop.gov.co/Public/Tendering/OpportunityDetail/Index?noticeUID=CO1.NTC.7564551&amp;isFromPublicArea=True&amp;isModal=False" TargetMode="External"/><Relationship Id="rId29" Type="http://schemas.openxmlformats.org/officeDocument/2006/relationships/hyperlink" Target="https://community.secop.gov.co/Public/Tendering/OpportunityDetail/Index?noticeUID=CO1.NTC.7564551&amp;isFromPublicArea=True&amp;isModal=False" TargetMode="External"/><Relationship Id="rId24" Type="http://schemas.openxmlformats.org/officeDocument/2006/relationships/hyperlink" Target="https://community.secop.gov.co/Public/Tendering/OpportunityDetail/Index?noticeUID=CO1.NTC.7564551&amp;isFromPublicArea=True&amp;isModal=False" TargetMode="External"/><Relationship Id="rId40" Type="http://schemas.openxmlformats.org/officeDocument/2006/relationships/hyperlink" Target="https://community.secop.gov.co/Public/Tendering/OpportunityDetail/Index?noticeUID=CO1.NTC.7564551&amp;isFromPublicArea=True&amp;isModal=False" TargetMode="External"/><Relationship Id="rId45" Type="http://schemas.openxmlformats.org/officeDocument/2006/relationships/hyperlink" Target="https://community.secop.gov.co/Public/Tendering/OpportunityDetail/Index?noticeUID=CO1.NTC.7564551&amp;isFromPublicArea=True&amp;isModal=False" TargetMode="External"/><Relationship Id="rId66" Type="http://schemas.openxmlformats.org/officeDocument/2006/relationships/hyperlink" Target="https://community.secop.gov.co/Public/Tendering/OpportunityDetail/Index?noticeUID=CO1.NTC.7564551&amp;isFromPublicArea=True&amp;isModal=False" TargetMode="External"/><Relationship Id="rId87" Type="http://schemas.openxmlformats.org/officeDocument/2006/relationships/hyperlink" Target="https://community.secop.gov.co/Public/Tendering/OpportunityDetail/Index?noticeUID=CO1.NTC.7564551&amp;isFromPublicArea=True&amp;isModal=False" TargetMode="External"/><Relationship Id="rId110" Type="http://schemas.openxmlformats.org/officeDocument/2006/relationships/hyperlink" Target="https://community.secop.gov.co/Public/Tendering/OpportunityDetail/Index?noticeUID=CO1.NTC.7453812&amp;isFromPublicArea=True&amp;isModal=False" TargetMode="External"/><Relationship Id="rId115" Type="http://schemas.openxmlformats.org/officeDocument/2006/relationships/hyperlink" Target="https://community.secop.gov.co/Public/Tendering/OpportunityDetail/Index?noticeUID=CO1.NTC.7453812&amp;isFromPublicArea=True&amp;isModal=False" TargetMode="External"/><Relationship Id="rId61" Type="http://schemas.openxmlformats.org/officeDocument/2006/relationships/hyperlink" Target="https://community.secop.gov.co/Public/Tendering/OpportunityDetail/Index?noticeUID=CO1.NTC.7564551&amp;isFromPublicArea=True&amp;isModal=False" TargetMode="External"/><Relationship Id="rId82" Type="http://schemas.openxmlformats.org/officeDocument/2006/relationships/hyperlink" Target="https://community.secop.gov.co/Public/Tendering/OpportunityDetail/Index?noticeUID=CO1.NTC.7453812&amp;isFromPublicArea=True&amp;isModal=False" TargetMode="External"/><Relationship Id="rId19" Type="http://schemas.openxmlformats.org/officeDocument/2006/relationships/hyperlink" Target="https://community.secop.gov.co/Public/Tendering/OpportunityDetail/Index?noticeUID=CO1.NTC.7564551&amp;isFromPublicArea=True&amp;isModal=False" TargetMode="External"/><Relationship Id="rId14" Type="http://schemas.openxmlformats.org/officeDocument/2006/relationships/hyperlink" Target="https://community.secop.gov.co/Public/Tendering/OpportunityDetail/Index?noticeUID=CO1.NTC.7564551&amp;isFromPublicArea=True&amp;isModal=False" TargetMode="External"/><Relationship Id="rId30" Type="http://schemas.openxmlformats.org/officeDocument/2006/relationships/hyperlink" Target="https://community.secop.gov.co/Public/Tendering/OpportunityDetail/Index?noticeUID=CO1.NTC.7564551&amp;isFromPublicArea=True&amp;isModal=False" TargetMode="External"/><Relationship Id="rId35" Type="http://schemas.openxmlformats.org/officeDocument/2006/relationships/hyperlink" Target="https://community.secop.gov.co/Public/Tendering/OpportunityDetail/Index?noticeUID=CO1.NTC.7564551&amp;isFromPublicArea=True&amp;isModal=False" TargetMode="External"/><Relationship Id="rId56" Type="http://schemas.openxmlformats.org/officeDocument/2006/relationships/hyperlink" Target="https://community.secop.gov.co/Public/Tendering/OpportunityDetail/Index?noticeUID=CO1.NTC.7564551&amp;isFromPublicArea=True&amp;isModal=False" TargetMode="External"/><Relationship Id="rId77" Type="http://schemas.openxmlformats.org/officeDocument/2006/relationships/hyperlink" Target="https://community.secop.gov.co/Public/Tendering/OpportunityDetail/Index?noticeUID=CO1.NTC.7564551&amp;isFromPublicArea=True&amp;isModal=False" TargetMode="External"/><Relationship Id="rId100" Type="http://schemas.openxmlformats.org/officeDocument/2006/relationships/hyperlink" Target="https://community.secop.gov.co/Public/Tendering/OpportunityDetail/Index?noticeUID=CO1.NTC.7453812&amp;isFromPublicArea=True&amp;isModal=False" TargetMode="External"/><Relationship Id="rId105" Type="http://schemas.openxmlformats.org/officeDocument/2006/relationships/hyperlink" Target="https://community.secop.gov.co/Public/Tendering/OpportunityDetail/Index?noticeUID=CO1.NTC.7453812&amp;isFromPublicArea=True&amp;isModal=False" TargetMode="External"/><Relationship Id="rId8" Type="http://schemas.openxmlformats.org/officeDocument/2006/relationships/hyperlink" Target="https://community.secop.gov.co/Public/Tendering/OpportunityDetail/Index?noticeUID=CO1.NTC.7564551&amp;isFromPublicArea=True&amp;isModal=False" TargetMode="External"/><Relationship Id="rId51" Type="http://schemas.openxmlformats.org/officeDocument/2006/relationships/hyperlink" Target="https://community.secop.gov.co/Public/Tendering/OpportunityDetail/Index?noticeUID=CO1.NTC.7564551&amp;isFromPublicArea=True&amp;isModal=False" TargetMode="External"/><Relationship Id="rId72" Type="http://schemas.openxmlformats.org/officeDocument/2006/relationships/hyperlink" Target="https://community.secop.gov.co/Public/Tendering/OpportunityDetail/Index?noticeUID=CO1.NTC.7564551&amp;isFromPublicArea=True&amp;isModal=False" TargetMode="External"/><Relationship Id="rId93" Type="http://schemas.openxmlformats.org/officeDocument/2006/relationships/hyperlink" Target="https://community.secop.gov.co/Public/Tendering/OpportunityDetail/Index?noticeUID=CO1.NTC.7564551&amp;isFromPublicArea=True&amp;isModal=False" TargetMode="External"/><Relationship Id="rId98" Type="http://schemas.openxmlformats.org/officeDocument/2006/relationships/hyperlink" Target="https://community.secop.gov.co/Public/Tendering/OpportunityDetail/Index?noticeUID=CO1.NTC.7453812&amp;isFromPublicArea=True&amp;isModal=False" TargetMode="External"/><Relationship Id="rId121" Type="http://schemas.openxmlformats.org/officeDocument/2006/relationships/hyperlink" Target="https://community.secop.gov.co/Public/Tendering/OpportunityDetail/Index?noticeUID=CO1.NTC.7453812&amp;isFromPublicArea=True&amp;isModal=False" TargetMode="External"/><Relationship Id="rId3" Type="http://schemas.openxmlformats.org/officeDocument/2006/relationships/hyperlink" Target="https://community.secop.gov.co/Public/Tendering/OpportunityDetail/Index?noticeUID=CO1.NTC.7564551&amp;isFromPublicArea=True&amp;isModal=False" TargetMode="External"/><Relationship Id="rId25" Type="http://schemas.openxmlformats.org/officeDocument/2006/relationships/hyperlink" Target="https://community.secop.gov.co/Public/Tendering/OpportunityDetail/Index?noticeUID=CO1.NTC.7564551&amp;isFromPublicArea=True&amp;isModal=False" TargetMode="External"/><Relationship Id="rId46" Type="http://schemas.openxmlformats.org/officeDocument/2006/relationships/hyperlink" Target="https://community.secop.gov.co/Public/Tendering/OpportunityDetail/Index?noticeUID=CO1.NTC.7564551&amp;isFromPublicArea=True&amp;isModal=False" TargetMode="External"/><Relationship Id="rId67" Type="http://schemas.openxmlformats.org/officeDocument/2006/relationships/hyperlink" Target="https://community.secop.gov.co/Public/Tendering/OpportunityDetail/Index?noticeUID=CO1.NTC.7564551&amp;isFromPublicArea=True&amp;isModal=False" TargetMode="External"/><Relationship Id="rId116" Type="http://schemas.openxmlformats.org/officeDocument/2006/relationships/hyperlink" Target="https://community.secop.gov.co/Public/Tendering/OpportunityDetail/Index?noticeUID=CO1.NTC.7453812&amp;isFromPublicArea=True&amp;isModal=False" TargetMode="External"/><Relationship Id="rId20" Type="http://schemas.openxmlformats.org/officeDocument/2006/relationships/hyperlink" Target="https://community.secop.gov.co/Public/Tendering/OpportunityDetail/Index?noticeUID=CO1.NTC.7564551&amp;isFromPublicArea=True&amp;isModal=False" TargetMode="External"/><Relationship Id="rId41" Type="http://schemas.openxmlformats.org/officeDocument/2006/relationships/hyperlink" Target="https://community.secop.gov.co/Public/Tendering/OpportunityDetail/Index?noticeUID=CO1.NTC.7564551&amp;isFromPublicArea=True&amp;isModal=False" TargetMode="External"/><Relationship Id="rId62" Type="http://schemas.openxmlformats.org/officeDocument/2006/relationships/hyperlink" Target="https://community.secop.gov.co/Public/Tendering/OpportunityDetail/Index?noticeUID=CO1.NTC.7564551&amp;isFromPublicArea=True&amp;isModal=False" TargetMode="External"/><Relationship Id="rId83" Type="http://schemas.openxmlformats.org/officeDocument/2006/relationships/hyperlink" Target="https://community.secop.gov.co/Public/Tendering/OpportunityDetail/Index?noticeUID=CO1.NTC.7453812&amp;isFromPublicArea=True&amp;isModal=False" TargetMode="External"/><Relationship Id="rId88" Type="http://schemas.openxmlformats.org/officeDocument/2006/relationships/hyperlink" Target="https://community.secop.gov.co/Public/Tendering/OpportunityDetail/Index?noticeUID=CO1.NTC.7564551&amp;isFromPublicArea=True&amp;isModal=False" TargetMode="External"/><Relationship Id="rId111" Type="http://schemas.openxmlformats.org/officeDocument/2006/relationships/hyperlink" Target="https://community.secop.gov.co/Public/Tendering/OpportunityDetail/Index?noticeUID=CO1.NTC.7453812&amp;isFromPublicArea=True&amp;isModal=False" TargetMode="External"/><Relationship Id="rId15" Type="http://schemas.openxmlformats.org/officeDocument/2006/relationships/hyperlink" Target="https://community.secop.gov.co/Public/Tendering/OpportunityDetail/Index?noticeUID=CO1.NTC.7564551&amp;isFromPublicArea=True&amp;isModal=False" TargetMode="External"/><Relationship Id="rId36" Type="http://schemas.openxmlformats.org/officeDocument/2006/relationships/hyperlink" Target="https://community.secop.gov.co/Public/Tendering/OpportunityDetail/Index?noticeUID=CO1.NTC.7564551&amp;isFromPublicArea=True&amp;isModal=False" TargetMode="External"/><Relationship Id="rId57" Type="http://schemas.openxmlformats.org/officeDocument/2006/relationships/hyperlink" Target="https://community.secop.gov.co/Public/Tendering/OpportunityDetail/Index?noticeUID=CO1.NTC.7564551&amp;isFromPublicArea=True&amp;isModal=False" TargetMode="External"/><Relationship Id="rId106" Type="http://schemas.openxmlformats.org/officeDocument/2006/relationships/hyperlink" Target="https://community.secop.gov.co/Public/Tendering/OpportunityDetail/Index?noticeUID=CO1.NTC.7453812&amp;isFromPublicArea=True&amp;isModal=False" TargetMode="External"/><Relationship Id="rId10" Type="http://schemas.openxmlformats.org/officeDocument/2006/relationships/hyperlink" Target="https://community.secop.gov.co/Public/Tendering/OpportunityDetail/Index?noticeUID=CO1.NTC.7564551&amp;isFromPublicArea=True&amp;isModal=False" TargetMode="External"/><Relationship Id="rId31" Type="http://schemas.openxmlformats.org/officeDocument/2006/relationships/hyperlink" Target="https://community.secop.gov.co/Public/Tendering/OpportunityDetail/Index?noticeUID=CO1.NTC.7564551&amp;isFromPublicArea=True&amp;isModal=False" TargetMode="External"/><Relationship Id="rId52" Type="http://schemas.openxmlformats.org/officeDocument/2006/relationships/hyperlink" Target="https://community.secop.gov.co/Public/Tendering/OpportunityDetail/Index?noticeUID=CO1.NTC.7564551&amp;isFromPublicArea=True&amp;isModal=False" TargetMode="External"/><Relationship Id="rId73" Type="http://schemas.openxmlformats.org/officeDocument/2006/relationships/hyperlink" Target="https://community.secop.gov.co/Public/Tendering/OpportunityDetail/Index?noticeUID=CO1.NTC.7564551&amp;isFromPublicArea=True&amp;isModal=False" TargetMode="External"/><Relationship Id="rId78" Type="http://schemas.openxmlformats.org/officeDocument/2006/relationships/hyperlink" Target="https://community.secop.gov.co/Public/Tendering/OpportunityDetail/Index?noticeUID=CO1.NTC.7564551&amp;isFromPublicArea=True&amp;isModal=False" TargetMode="External"/><Relationship Id="rId94" Type="http://schemas.openxmlformats.org/officeDocument/2006/relationships/hyperlink" Target="https://community.secop.gov.co/Public/Tendering/OpportunityDetail/Index?noticeUID=CO1.NTC.7453812&amp;isFromPublicArea=True&amp;isModal=False" TargetMode="External"/><Relationship Id="rId99" Type="http://schemas.openxmlformats.org/officeDocument/2006/relationships/hyperlink" Target="https://community.secop.gov.co/Public/Tendering/OpportunityDetail/Index?noticeUID=CO1.NTC.7453812&amp;isFromPublicArea=True&amp;isModal=False" TargetMode="External"/><Relationship Id="rId101" Type="http://schemas.openxmlformats.org/officeDocument/2006/relationships/hyperlink" Target="https://community.secop.gov.co/Public/Tendering/OpportunityDetail/Index?noticeUID=CO1.NTC.7453812&amp;isFromPublicArea=True&amp;isModal=False" TargetMode="External"/><Relationship Id="rId122" Type="http://schemas.openxmlformats.org/officeDocument/2006/relationships/hyperlink" Target="https://community.secop.gov.co/Public/Tendering/OpportunityDetail/Index?noticeUID=CO1.NTC.7453812&amp;isFromPublicArea=True&amp;isModal=False" TargetMode="External"/><Relationship Id="rId4" Type="http://schemas.openxmlformats.org/officeDocument/2006/relationships/hyperlink" Target="https://community.secop.gov.co/Public/Tendering/OpportunityDetail/Index?noticeUID=CO1.NTC.7564551&amp;isFromPublicArea=True&amp;isModal=False" TargetMode="External"/><Relationship Id="rId9" Type="http://schemas.openxmlformats.org/officeDocument/2006/relationships/hyperlink" Target="https://community.secop.gov.co/Public/Tendering/OpportunityDetail/Index?noticeUID=CO1.NTC.7564551&amp;isFromPublicArea=True&amp;isModal=Fals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98"/>
  <sheetViews>
    <sheetView showGridLines="0" tabSelected="1" view="pageBreakPreview" zoomScale="80" zoomScaleNormal="80" zoomScaleSheetLayoutView="80" zoomScalePageLayoutView="55" workbookViewId="0">
      <selection activeCell="L129" sqref="L129:Q129"/>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7.5703125" style="3" customWidth="1"/>
    <col min="9" max="9" width="7" style="3" customWidth="1"/>
    <col min="10" max="10" width="8" style="3" customWidth="1"/>
    <col min="11" max="11" width="9.5703125" style="3" customWidth="1"/>
    <col min="12" max="12" width="7.5703125" style="3" customWidth="1"/>
    <col min="13" max="13" width="1" style="3" customWidth="1"/>
    <col min="14" max="14" width="7.140625" style="3" customWidth="1"/>
    <col min="15" max="15" width="5.7109375" style="3" customWidth="1"/>
    <col min="16" max="16" width="4.7109375" style="3"/>
    <col min="17" max="17" width="7" style="3" customWidth="1"/>
    <col min="18" max="18" width="4.7109375" style="3"/>
    <col min="19" max="19" width="1.85546875" style="3" customWidth="1"/>
    <col min="20" max="20" width="4.7109375" style="3" customWidth="1"/>
    <col min="21" max="21" width="1.42578125" style="3" customWidth="1"/>
    <col min="22" max="22" width="13.5703125" style="3" bestFit="1" customWidth="1"/>
    <col min="23" max="23" width="9.5703125" style="3" customWidth="1"/>
    <col min="24" max="16384" width="4.7109375" style="3"/>
  </cols>
  <sheetData>
    <row r="1" spans="1:35" ht="18" customHeight="1" x14ac:dyDescent="0.25">
      <c r="A1" s="280" t="s">
        <v>313</v>
      </c>
      <c r="B1" s="281"/>
      <c r="C1" s="281"/>
      <c r="D1" s="281"/>
      <c r="E1" s="281"/>
      <c r="F1" s="281"/>
      <c r="G1" s="281"/>
      <c r="H1" s="281"/>
      <c r="I1" s="281"/>
      <c r="J1" s="281"/>
      <c r="K1" s="281"/>
      <c r="L1" s="281"/>
      <c r="M1" s="281"/>
      <c r="N1" s="281"/>
      <c r="O1" s="281"/>
      <c r="P1" s="281"/>
      <c r="Q1" s="281"/>
      <c r="R1" s="281"/>
      <c r="S1" s="281"/>
      <c r="T1" s="281"/>
      <c r="U1" s="281"/>
      <c r="V1" s="281"/>
      <c r="W1" s="282"/>
    </row>
    <row r="2" spans="1:35" ht="18" customHeight="1" x14ac:dyDescent="0.25">
      <c r="A2" s="280" t="s">
        <v>208</v>
      </c>
      <c r="B2" s="281"/>
      <c r="C2" s="281"/>
      <c r="D2" s="281"/>
      <c r="E2" s="281"/>
      <c r="F2" s="281"/>
      <c r="G2" s="281"/>
      <c r="H2" s="281"/>
      <c r="I2" s="281"/>
      <c r="J2" s="281"/>
      <c r="K2" s="281"/>
      <c r="L2" s="281"/>
      <c r="M2" s="281"/>
      <c r="N2" s="281"/>
      <c r="O2" s="281"/>
      <c r="P2" s="281"/>
      <c r="Q2" s="281"/>
      <c r="R2" s="281"/>
      <c r="S2" s="281"/>
      <c r="T2" s="281"/>
      <c r="U2" s="281"/>
      <c r="V2" s="281"/>
      <c r="W2" s="282"/>
    </row>
    <row r="3" spans="1:35" ht="18" customHeight="1" x14ac:dyDescent="0.25">
      <c r="A3" s="286"/>
      <c r="B3" s="287"/>
      <c r="C3" s="287"/>
      <c r="D3" s="287"/>
      <c r="E3" s="287"/>
      <c r="F3" s="287"/>
      <c r="G3" s="287"/>
      <c r="H3" s="287"/>
      <c r="I3" s="287"/>
      <c r="J3" s="287"/>
      <c r="K3" s="287"/>
      <c r="L3" s="287"/>
      <c r="M3" s="287"/>
      <c r="N3" s="287"/>
      <c r="O3" s="287"/>
      <c r="P3" s="287"/>
      <c r="Q3" s="287"/>
      <c r="R3" s="287"/>
      <c r="S3" s="287"/>
      <c r="T3" s="287"/>
      <c r="U3" s="287"/>
      <c r="V3" s="287"/>
      <c r="W3" s="288"/>
    </row>
    <row r="4" spans="1:35" ht="18" customHeight="1" x14ac:dyDescent="0.25">
      <c r="A4" s="223" t="s">
        <v>135</v>
      </c>
      <c r="B4" s="186"/>
      <c r="C4" s="186"/>
      <c r="D4" s="186"/>
      <c r="E4" s="186"/>
      <c r="F4" s="186"/>
      <c r="G4" s="186"/>
      <c r="H4" s="186"/>
      <c r="I4" s="186"/>
      <c r="J4" s="186"/>
      <c r="K4" s="186"/>
      <c r="L4" s="186"/>
      <c r="M4" s="186"/>
      <c r="N4" s="186"/>
      <c r="O4" s="186"/>
      <c r="P4" s="186"/>
      <c r="Q4" s="186"/>
      <c r="R4" s="186"/>
      <c r="S4" s="186"/>
      <c r="T4" s="186"/>
      <c r="U4" s="186"/>
      <c r="V4" s="186"/>
      <c r="W4" s="224"/>
    </row>
    <row r="5" spans="1:35" ht="18" customHeight="1" x14ac:dyDescent="0.25">
      <c r="A5" s="20"/>
      <c r="W5" s="21"/>
    </row>
    <row r="6" spans="1:35" ht="44.25" customHeight="1" x14ac:dyDescent="0.25">
      <c r="A6" s="245" t="s">
        <v>156</v>
      </c>
      <c r="B6" s="246"/>
      <c r="C6" s="246"/>
      <c r="D6" s="246"/>
      <c r="E6" s="246"/>
      <c r="F6" s="246" t="s">
        <v>310</v>
      </c>
      <c r="G6" s="246"/>
      <c r="H6" s="246"/>
      <c r="I6" s="246"/>
      <c r="J6" s="246"/>
      <c r="K6" s="246"/>
      <c r="L6" s="8"/>
      <c r="M6" s="166" t="s">
        <v>155</v>
      </c>
      <c r="N6" s="166"/>
      <c r="O6" s="166"/>
      <c r="P6" s="166"/>
      <c r="Q6" s="166"/>
      <c r="R6" s="166"/>
      <c r="S6" s="285">
        <v>13003802025</v>
      </c>
      <c r="T6" s="285"/>
      <c r="U6" s="285"/>
      <c r="V6" s="285"/>
      <c r="W6" s="285"/>
    </row>
    <row r="7" spans="1:35" ht="33" customHeight="1" x14ac:dyDescent="0.25">
      <c r="A7" s="275" t="s">
        <v>154</v>
      </c>
      <c r="B7" s="83"/>
      <c r="C7" s="83"/>
      <c r="D7" s="83"/>
      <c r="E7" s="83"/>
      <c r="F7" s="83" t="s">
        <v>172</v>
      </c>
      <c r="G7" s="83"/>
      <c r="H7" s="83"/>
      <c r="I7" s="83"/>
      <c r="J7" s="83"/>
      <c r="K7" s="83"/>
      <c r="M7" s="87" t="s">
        <v>153</v>
      </c>
      <c r="N7" s="87"/>
      <c r="O7" s="87"/>
      <c r="P7" s="87"/>
      <c r="Q7" s="87"/>
      <c r="R7" s="87"/>
      <c r="S7" s="290">
        <v>45695</v>
      </c>
      <c r="T7" s="290"/>
      <c r="U7" s="290"/>
      <c r="V7" s="290"/>
      <c r="W7" s="23"/>
      <c r="Y7" s="83"/>
      <c r="Z7" s="83"/>
      <c r="AA7" s="83"/>
      <c r="AB7" s="83"/>
      <c r="AC7" s="83"/>
      <c r="AE7" s="83"/>
      <c r="AF7" s="83"/>
      <c r="AG7" s="83"/>
      <c r="AH7" s="83"/>
      <c r="AI7" s="83"/>
    </row>
    <row r="8" spans="1:35" ht="24" customHeight="1" x14ac:dyDescent="0.25">
      <c r="A8" s="275" t="s">
        <v>75</v>
      </c>
      <c r="B8" s="83"/>
      <c r="C8" s="83"/>
      <c r="D8" s="83"/>
      <c r="E8" s="83"/>
      <c r="F8" s="283">
        <v>2043594878</v>
      </c>
      <c r="G8" s="283"/>
      <c r="H8" s="283"/>
      <c r="I8" s="283"/>
      <c r="J8" s="283"/>
      <c r="K8" s="283"/>
      <c r="M8" s="87" t="s">
        <v>71</v>
      </c>
      <c r="N8" s="87"/>
      <c r="O8" s="87"/>
      <c r="P8" s="87"/>
      <c r="Q8" s="87"/>
      <c r="R8" s="87"/>
      <c r="S8" s="290">
        <v>45930</v>
      </c>
      <c r="T8" s="87"/>
      <c r="U8" s="87"/>
      <c r="V8" s="87"/>
      <c r="W8" s="87"/>
      <c r="Y8" s="83"/>
      <c r="Z8" s="83"/>
      <c r="AA8" s="83"/>
      <c r="AB8" s="83"/>
      <c r="AC8" s="83"/>
      <c r="AE8" s="83"/>
      <c r="AF8" s="83"/>
      <c r="AG8" s="83"/>
      <c r="AH8" s="83"/>
      <c r="AI8" s="83"/>
    </row>
    <row r="9" spans="1:35" ht="18" customHeight="1" x14ac:dyDescent="0.25">
      <c r="A9" s="20"/>
      <c r="M9" s="83"/>
      <c r="N9" s="83"/>
      <c r="O9" s="83"/>
      <c r="P9" s="83"/>
      <c r="Q9" s="83"/>
      <c r="W9" s="21"/>
    </row>
    <row r="10" spans="1:35" ht="18" customHeight="1" x14ac:dyDescent="0.25">
      <c r="A10" s="291" t="s">
        <v>314</v>
      </c>
      <c r="B10" s="292"/>
      <c r="C10" s="292"/>
      <c r="D10" s="292"/>
      <c r="E10" s="292"/>
      <c r="F10" s="292"/>
      <c r="G10" s="292"/>
      <c r="H10" s="292"/>
      <c r="I10" s="292"/>
      <c r="J10" s="292"/>
      <c r="K10" s="292"/>
      <c r="L10" s="292"/>
      <c r="M10" s="292"/>
      <c r="N10" s="292"/>
      <c r="O10" s="292"/>
      <c r="P10" s="292"/>
      <c r="Q10" s="292"/>
      <c r="R10" s="292"/>
      <c r="S10" s="292"/>
      <c r="T10" s="292"/>
      <c r="U10" s="292"/>
      <c r="V10" s="292"/>
      <c r="W10" s="293"/>
    </row>
    <row r="11" spans="1:35" ht="18" customHeight="1" x14ac:dyDescent="0.25">
      <c r="A11" s="291"/>
      <c r="B11" s="292"/>
      <c r="C11" s="292"/>
      <c r="D11" s="292"/>
      <c r="E11" s="292"/>
      <c r="F11" s="292"/>
      <c r="G11" s="292"/>
      <c r="H11" s="292"/>
      <c r="I11" s="292"/>
      <c r="J11" s="292"/>
      <c r="K11" s="292"/>
      <c r="L11" s="292"/>
      <c r="M11" s="292"/>
      <c r="N11" s="292"/>
      <c r="O11" s="292"/>
      <c r="P11" s="292"/>
      <c r="Q11" s="292"/>
      <c r="R11" s="292"/>
      <c r="S11" s="292"/>
      <c r="T11" s="292"/>
      <c r="U11" s="292"/>
      <c r="V11" s="292"/>
      <c r="W11" s="293"/>
    </row>
    <row r="12" spans="1:35" ht="18" customHeight="1" x14ac:dyDescent="0.25">
      <c r="A12" s="291"/>
      <c r="B12" s="292"/>
      <c r="C12" s="292"/>
      <c r="D12" s="292"/>
      <c r="E12" s="292"/>
      <c r="F12" s="292"/>
      <c r="G12" s="292"/>
      <c r="H12" s="292"/>
      <c r="I12" s="292"/>
      <c r="J12" s="292"/>
      <c r="K12" s="292"/>
      <c r="L12" s="292"/>
      <c r="M12" s="292"/>
      <c r="N12" s="292"/>
      <c r="O12" s="292"/>
      <c r="P12" s="292"/>
      <c r="Q12" s="292"/>
      <c r="R12" s="292"/>
      <c r="S12" s="292"/>
      <c r="T12" s="292"/>
      <c r="U12" s="292"/>
      <c r="V12" s="292"/>
      <c r="W12" s="293"/>
    </row>
    <row r="13" spans="1:35" ht="4.5" customHeight="1" x14ac:dyDescent="0.25">
      <c r="A13" s="291"/>
      <c r="B13" s="292"/>
      <c r="C13" s="292"/>
      <c r="D13" s="292"/>
      <c r="E13" s="292"/>
      <c r="F13" s="292"/>
      <c r="G13" s="292"/>
      <c r="H13" s="292"/>
      <c r="I13" s="292"/>
      <c r="J13" s="292"/>
      <c r="K13" s="292"/>
      <c r="L13" s="292"/>
      <c r="M13" s="292"/>
      <c r="N13" s="292"/>
      <c r="O13" s="292"/>
      <c r="P13" s="292"/>
      <c r="Q13" s="292"/>
      <c r="R13" s="292"/>
      <c r="S13" s="292"/>
      <c r="T13" s="292"/>
      <c r="U13" s="292"/>
      <c r="V13" s="292"/>
      <c r="W13" s="293"/>
    </row>
    <row r="14" spans="1:35" ht="18" customHeight="1" x14ac:dyDescent="0.25">
      <c r="A14" s="275" t="s">
        <v>157</v>
      </c>
      <c r="B14" s="83"/>
      <c r="C14" s="83"/>
      <c r="D14" s="83"/>
      <c r="E14" s="83"/>
      <c r="F14" s="83"/>
      <c r="G14" s="83"/>
      <c r="H14" s="83"/>
      <c r="I14" s="83"/>
      <c r="J14" s="83"/>
      <c r="K14" s="83"/>
      <c r="L14" s="83"/>
      <c r="M14" s="83"/>
      <c r="N14" s="83"/>
      <c r="O14" s="83"/>
      <c r="P14" s="83"/>
      <c r="Q14" s="83"/>
      <c r="R14" s="83"/>
      <c r="S14" s="83"/>
      <c r="T14" s="83"/>
      <c r="U14" s="83"/>
      <c r="V14" s="83"/>
      <c r="W14" s="244"/>
    </row>
    <row r="15" spans="1:35" ht="18" customHeight="1" x14ac:dyDescent="0.25">
      <c r="A15" s="275" t="s">
        <v>163</v>
      </c>
      <c r="B15" s="83"/>
      <c r="C15" s="83"/>
      <c r="D15" s="83"/>
      <c r="E15" s="83"/>
      <c r="F15" s="83"/>
      <c r="G15" s="83"/>
      <c r="H15" s="83"/>
      <c r="I15" s="83"/>
      <c r="J15" s="83"/>
      <c r="K15" s="83"/>
      <c r="L15" s="83"/>
      <c r="M15" s="83"/>
      <c r="N15" s="83"/>
      <c r="O15" s="83"/>
      <c r="P15" s="83"/>
      <c r="Q15" s="83"/>
      <c r="R15" s="83"/>
      <c r="S15" s="83"/>
      <c r="T15" s="83"/>
      <c r="U15" s="83"/>
      <c r="V15" s="83"/>
      <c r="W15" s="244"/>
    </row>
    <row r="16" spans="1:35" ht="18" customHeight="1" x14ac:dyDescent="0.25">
      <c r="A16" s="20"/>
      <c r="W16" s="21"/>
    </row>
    <row r="17" spans="1:35" ht="18" customHeight="1" x14ac:dyDescent="0.25">
      <c r="A17" s="223" t="s">
        <v>134</v>
      </c>
      <c r="B17" s="186"/>
      <c r="C17" s="186"/>
      <c r="D17" s="186"/>
      <c r="E17" s="186"/>
      <c r="F17" s="186"/>
      <c r="G17" s="186"/>
      <c r="H17" s="186"/>
      <c r="I17" s="186"/>
      <c r="J17" s="186"/>
      <c r="K17" s="186"/>
      <c r="L17" s="186"/>
      <c r="M17" s="186"/>
      <c r="N17" s="186"/>
      <c r="O17" s="186"/>
      <c r="P17" s="186"/>
      <c r="Q17" s="186"/>
      <c r="R17" s="186"/>
      <c r="S17" s="186"/>
      <c r="T17" s="186"/>
      <c r="U17" s="186"/>
      <c r="V17" s="186"/>
      <c r="W17" s="224"/>
    </row>
    <row r="18" spans="1:35" ht="18" customHeight="1" x14ac:dyDescent="0.25">
      <c r="A18" s="20"/>
      <c r="W18" s="21"/>
    </row>
    <row r="19" spans="1:35" ht="84.75" customHeight="1" x14ac:dyDescent="0.25">
      <c r="A19" s="275" t="s">
        <v>69</v>
      </c>
      <c r="B19" s="83"/>
      <c r="C19" s="83"/>
      <c r="D19" s="83"/>
      <c r="E19" s="83"/>
      <c r="F19" s="182" t="s">
        <v>433</v>
      </c>
      <c r="G19" s="182"/>
      <c r="H19" s="182"/>
      <c r="I19" s="182"/>
      <c r="J19" s="182"/>
      <c r="K19" s="182"/>
      <c r="M19" s="83" t="s">
        <v>70</v>
      </c>
      <c r="N19" s="83"/>
      <c r="O19" s="83"/>
      <c r="P19" s="83"/>
      <c r="Q19" s="83"/>
      <c r="R19" s="182" t="s">
        <v>433</v>
      </c>
      <c r="S19" s="182"/>
      <c r="T19" s="182"/>
      <c r="U19" s="182"/>
      <c r="V19" s="182"/>
      <c r="W19" s="182"/>
      <c r="Y19" s="83"/>
      <c r="Z19" s="83"/>
      <c r="AA19" s="83"/>
      <c r="AB19" s="83"/>
      <c r="AC19" s="83"/>
      <c r="AE19" s="83"/>
      <c r="AF19" s="83"/>
      <c r="AG19" s="83"/>
      <c r="AH19" s="83"/>
      <c r="AI19" s="83"/>
    </row>
    <row r="20" spans="1:35" ht="36" customHeight="1" x14ac:dyDescent="0.25">
      <c r="A20" s="275" t="s">
        <v>24</v>
      </c>
      <c r="B20" s="83"/>
      <c r="C20" s="83"/>
      <c r="D20" s="83"/>
      <c r="E20" s="83"/>
      <c r="F20" s="182" t="s">
        <v>433</v>
      </c>
      <c r="G20" s="182"/>
      <c r="H20" s="182"/>
      <c r="I20" s="182"/>
      <c r="J20" s="182"/>
      <c r="K20" s="182"/>
      <c r="M20" s="83" t="s">
        <v>23</v>
      </c>
      <c r="N20" s="83"/>
      <c r="O20" s="83"/>
      <c r="P20" s="83"/>
      <c r="Q20" s="83"/>
      <c r="R20" s="289" t="s">
        <v>163</v>
      </c>
      <c r="S20" s="96"/>
      <c r="T20" s="96"/>
      <c r="U20" s="96"/>
      <c r="V20" s="96"/>
      <c r="W20" s="284"/>
    </row>
    <row r="21" spans="1:35" ht="36.75" customHeight="1" x14ac:dyDescent="0.25">
      <c r="A21" s="275" t="s">
        <v>4</v>
      </c>
      <c r="B21" s="83"/>
      <c r="C21" s="83"/>
      <c r="D21" s="83"/>
      <c r="E21" s="83"/>
      <c r="F21" s="182" t="s">
        <v>433</v>
      </c>
      <c r="G21" s="182"/>
      <c r="H21" s="182"/>
      <c r="I21" s="182"/>
      <c r="J21" s="182"/>
      <c r="K21" s="182"/>
      <c r="M21" s="83" t="s">
        <v>14</v>
      </c>
      <c r="N21" s="83"/>
      <c r="O21" s="83"/>
      <c r="P21" s="83"/>
      <c r="Q21" s="83"/>
      <c r="R21" s="96" t="s">
        <v>163</v>
      </c>
      <c r="S21" s="96"/>
      <c r="T21" s="96"/>
      <c r="U21" s="96"/>
      <c r="V21" s="96"/>
      <c r="W21" s="284"/>
    </row>
    <row r="22" spans="1:35" ht="26.25" customHeight="1" x14ac:dyDescent="0.25">
      <c r="A22" s="275" t="s">
        <v>103</v>
      </c>
      <c r="B22" s="83"/>
      <c r="C22" s="83"/>
      <c r="D22" s="83"/>
      <c r="E22" s="83"/>
      <c r="F22" s="86" t="s">
        <v>163</v>
      </c>
      <c r="G22" s="86"/>
      <c r="H22" s="86"/>
      <c r="I22" s="86"/>
      <c r="J22" s="86"/>
      <c r="K22" s="86"/>
      <c r="M22" s="83" t="s">
        <v>22</v>
      </c>
      <c r="N22" s="83"/>
      <c r="O22" s="83"/>
      <c r="P22" s="83"/>
      <c r="Q22" s="83"/>
      <c r="R22" s="96" t="s">
        <v>163</v>
      </c>
      <c r="S22" s="96"/>
      <c r="T22" s="96"/>
      <c r="U22" s="96"/>
      <c r="V22" s="96"/>
      <c r="W22" s="284"/>
    </row>
    <row r="23" spans="1:35" ht="26.25" customHeight="1" x14ac:dyDescent="0.25">
      <c r="A23" s="20"/>
      <c r="F23" s="86"/>
      <c r="G23" s="86"/>
      <c r="H23" s="86"/>
      <c r="I23" s="86"/>
      <c r="J23" s="86"/>
      <c r="K23" s="86"/>
      <c r="R23" s="86"/>
      <c r="S23" s="86"/>
      <c r="T23" s="86"/>
      <c r="U23" s="86"/>
      <c r="V23" s="86"/>
      <c r="W23" s="276"/>
    </row>
    <row r="24" spans="1:35" ht="16.5" customHeight="1" x14ac:dyDescent="0.25">
      <c r="A24" s="294" t="s">
        <v>37</v>
      </c>
      <c r="B24" s="184"/>
      <c r="C24" s="184"/>
      <c r="D24" s="184"/>
      <c r="E24" s="184"/>
      <c r="F24" s="184"/>
      <c r="G24" s="184"/>
      <c r="H24" s="184"/>
      <c r="I24" s="184"/>
      <c r="J24" s="184"/>
      <c r="K24" s="184"/>
      <c r="L24" s="184"/>
      <c r="W24" s="21"/>
    </row>
    <row r="25" spans="1:35" s="8" customFormat="1" ht="18" customHeight="1" x14ac:dyDescent="0.25">
      <c r="A25" s="22"/>
      <c r="B25" s="5"/>
      <c r="C25" s="5"/>
      <c r="D25" s="5"/>
      <c r="E25" s="5"/>
      <c r="F25" s="5"/>
      <c r="G25" s="5"/>
      <c r="H25" s="5"/>
      <c r="I25" s="5"/>
      <c r="J25" s="5"/>
      <c r="K25" s="5"/>
      <c r="L25" s="5"/>
      <c r="M25" s="5"/>
      <c r="N25" s="5"/>
      <c r="O25" s="5"/>
      <c r="P25" s="5"/>
      <c r="Q25" s="5"/>
      <c r="R25" s="5"/>
      <c r="S25" s="5"/>
      <c r="T25" s="5"/>
      <c r="U25" s="5"/>
      <c r="V25" s="5"/>
      <c r="W25" s="23"/>
    </row>
    <row r="26" spans="1:35" ht="18" customHeight="1" x14ac:dyDescent="0.25">
      <c r="A26" s="223" t="s">
        <v>133</v>
      </c>
      <c r="B26" s="186"/>
      <c r="C26" s="186"/>
      <c r="D26" s="186"/>
      <c r="E26" s="186"/>
      <c r="F26" s="186"/>
      <c r="G26" s="186"/>
      <c r="H26" s="186"/>
      <c r="I26" s="186"/>
      <c r="J26" s="186"/>
      <c r="K26" s="186"/>
      <c r="L26" s="186"/>
      <c r="M26" s="186"/>
      <c r="N26" s="186"/>
      <c r="O26" s="186"/>
      <c r="P26" s="186"/>
      <c r="Q26" s="186"/>
      <c r="R26" s="186"/>
      <c r="S26" s="186"/>
      <c r="T26" s="186"/>
      <c r="U26" s="186"/>
      <c r="V26" s="186"/>
      <c r="W26" s="224"/>
    </row>
    <row r="27" spans="1:35" ht="18" customHeight="1" x14ac:dyDescent="0.25">
      <c r="A27" s="20"/>
      <c r="F27" s="1"/>
      <c r="G27" s="1"/>
      <c r="H27" s="1"/>
      <c r="I27" s="1"/>
      <c r="J27" s="1"/>
      <c r="K27" s="1"/>
      <c r="L27" s="1"/>
      <c r="M27" s="1"/>
      <c r="N27" s="1"/>
      <c r="O27" s="1"/>
      <c r="P27" s="1"/>
      <c r="Q27" s="1"/>
      <c r="R27" s="1"/>
      <c r="S27" s="1"/>
      <c r="T27" s="1"/>
      <c r="U27" s="1"/>
      <c r="V27" s="1"/>
      <c r="W27" s="24"/>
    </row>
    <row r="28" spans="1:35" ht="54" customHeight="1" x14ac:dyDescent="0.25">
      <c r="A28" s="275" t="s">
        <v>33</v>
      </c>
      <c r="B28" s="83"/>
      <c r="C28" s="83"/>
      <c r="D28" s="83"/>
      <c r="E28" s="83"/>
      <c r="F28" s="87" t="s">
        <v>315</v>
      </c>
      <c r="G28" s="87"/>
      <c r="H28" s="87"/>
      <c r="I28" s="87"/>
      <c r="J28" s="87"/>
      <c r="K28" s="87"/>
      <c r="M28" s="83" t="s">
        <v>35</v>
      </c>
      <c r="N28" s="83"/>
      <c r="O28" s="83"/>
      <c r="P28" s="83"/>
      <c r="Q28" s="83"/>
      <c r="R28" s="83">
        <v>900126347</v>
      </c>
      <c r="S28" s="83"/>
      <c r="T28" s="83"/>
      <c r="U28" s="83"/>
      <c r="V28" s="83"/>
      <c r="W28" s="244"/>
    </row>
    <row r="29" spans="1:35" ht="30.75" customHeight="1" x14ac:dyDescent="0.25">
      <c r="A29" s="245" t="s">
        <v>34</v>
      </c>
      <c r="B29" s="246"/>
      <c r="C29" s="246"/>
      <c r="D29" s="246"/>
      <c r="E29" s="246"/>
      <c r="F29" s="83" t="s">
        <v>316</v>
      </c>
      <c r="G29" s="83"/>
      <c r="H29" s="83"/>
      <c r="I29" s="83"/>
      <c r="J29" s="83"/>
      <c r="K29" s="83"/>
      <c r="M29" s="247" t="s">
        <v>36</v>
      </c>
      <c r="N29" s="247"/>
      <c r="O29" s="247"/>
      <c r="P29" s="247"/>
      <c r="Q29" s="247"/>
      <c r="R29" s="249" t="s">
        <v>317</v>
      </c>
      <c r="S29" s="250"/>
      <c r="T29" s="250"/>
      <c r="U29" s="250"/>
      <c r="V29" s="250"/>
      <c r="W29" s="251"/>
    </row>
    <row r="30" spans="1:35" ht="36" customHeight="1" x14ac:dyDescent="0.25">
      <c r="A30" s="275" t="s">
        <v>72</v>
      </c>
      <c r="B30" s="83"/>
      <c r="C30" s="83"/>
      <c r="D30" s="83"/>
      <c r="E30" s="83"/>
      <c r="F30" s="247" t="s">
        <v>318</v>
      </c>
      <c r="G30" s="247"/>
      <c r="H30" s="247"/>
      <c r="I30" s="247"/>
      <c r="J30" s="247"/>
      <c r="K30" s="247"/>
      <c r="M30" s="247" t="s">
        <v>308</v>
      </c>
      <c r="N30" s="247"/>
      <c r="O30" s="247"/>
      <c r="P30" s="247"/>
      <c r="Q30" s="247"/>
      <c r="R30" s="247"/>
      <c r="S30" s="247"/>
      <c r="T30" s="247"/>
      <c r="U30" s="247"/>
      <c r="V30" s="247"/>
      <c r="W30" s="248"/>
    </row>
    <row r="31" spans="1:35" ht="36" customHeight="1" x14ac:dyDescent="0.25">
      <c r="A31" s="275" t="s">
        <v>132</v>
      </c>
      <c r="B31" s="83"/>
      <c r="C31" s="83"/>
      <c r="D31" s="83"/>
      <c r="E31" s="83"/>
      <c r="F31" s="290"/>
      <c r="G31" s="87"/>
      <c r="H31" s="87"/>
      <c r="I31" s="87"/>
      <c r="J31" s="87"/>
      <c r="K31" s="87"/>
      <c r="M31" s="83"/>
      <c r="N31" s="83"/>
      <c r="O31" s="83"/>
      <c r="P31" s="83"/>
      <c r="Q31" s="83"/>
      <c r="R31" s="83"/>
      <c r="S31" s="83"/>
      <c r="T31" s="83"/>
      <c r="U31" s="83"/>
      <c r="V31" s="83"/>
      <c r="W31" s="244"/>
    </row>
    <row r="32" spans="1:35" ht="18" customHeight="1" x14ac:dyDescent="0.25">
      <c r="A32" s="294" t="s">
        <v>38</v>
      </c>
      <c r="B32" s="184"/>
      <c r="C32" s="184"/>
      <c r="D32" s="184"/>
      <c r="E32" s="184"/>
      <c r="F32" s="184"/>
      <c r="G32" s="184"/>
      <c r="H32" s="184"/>
      <c r="I32" s="184"/>
      <c r="J32" s="184"/>
      <c r="K32" s="184"/>
      <c r="L32" s="184"/>
      <c r="M32" s="184"/>
      <c r="N32" s="184"/>
      <c r="O32" s="6"/>
      <c r="P32" s="6"/>
      <c r="Q32" s="6"/>
      <c r="R32" s="6"/>
      <c r="S32" s="6"/>
      <c r="W32" s="21"/>
    </row>
    <row r="33" spans="1:23" ht="18" customHeight="1" x14ac:dyDescent="0.25">
      <c r="A33" s="20"/>
      <c r="W33" s="21"/>
    </row>
    <row r="34" spans="1:23" ht="18" customHeight="1" x14ac:dyDescent="0.25">
      <c r="A34" s="223" t="s">
        <v>136</v>
      </c>
      <c r="B34" s="186"/>
      <c r="C34" s="186"/>
      <c r="D34" s="186"/>
      <c r="E34" s="186"/>
      <c r="F34" s="186"/>
      <c r="G34" s="186"/>
      <c r="H34" s="186"/>
      <c r="I34" s="186"/>
      <c r="J34" s="186"/>
      <c r="K34" s="186"/>
      <c r="L34" s="186"/>
      <c r="M34" s="186"/>
      <c r="N34" s="186"/>
      <c r="O34" s="186"/>
      <c r="P34" s="186"/>
      <c r="Q34" s="186"/>
      <c r="R34" s="186"/>
      <c r="S34" s="186"/>
      <c r="T34" s="186"/>
      <c r="U34" s="186"/>
      <c r="V34" s="186"/>
      <c r="W34" s="224"/>
    </row>
    <row r="35" spans="1:23" ht="18" customHeight="1" x14ac:dyDescent="0.25">
      <c r="A35" s="20"/>
      <c r="W35" s="21"/>
    </row>
    <row r="36" spans="1:23" ht="18" customHeight="1" x14ac:dyDescent="0.25">
      <c r="A36" s="275" t="s">
        <v>25</v>
      </c>
      <c r="B36" s="83"/>
      <c r="C36" s="83"/>
      <c r="D36" s="83"/>
      <c r="E36" s="83"/>
      <c r="F36" s="243">
        <v>45705</v>
      </c>
      <c r="G36" s="83"/>
      <c r="H36" s="83"/>
      <c r="I36" s="83"/>
      <c r="J36" s="83"/>
      <c r="K36" s="83"/>
      <c r="M36" s="83" t="s">
        <v>29</v>
      </c>
      <c r="N36" s="83"/>
      <c r="O36" s="83"/>
      <c r="P36" s="83"/>
      <c r="Q36" s="83"/>
      <c r="R36" s="243">
        <v>45930</v>
      </c>
      <c r="S36" s="83"/>
      <c r="T36" s="83"/>
      <c r="U36" s="83"/>
      <c r="V36" s="83"/>
      <c r="W36" s="244"/>
    </row>
    <row r="37" spans="1:23" ht="31.5" customHeight="1" x14ac:dyDescent="0.25">
      <c r="A37" s="275" t="s">
        <v>26</v>
      </c>
      <c r="B37" s="83"/>
      <c r="C37" s="83"/>
      <c r="D37" s="83"/>
      <c r="E37" s="83"/>
      <c r="F37" s="243">
        <v>45699</v>
      </c>
      <c r="G37" s="83"/>
      <c r="H37" s="83"/>
      <c r="I37" s="83"/>
      <c r="J37" s="83"/>
      <c r="K37" s="83"/>
      <c r="M37" s="83" t="s">
        <v>30</v>
      </c>
      <c r="N37" s="83"/>
      <c r="O37" s="83"/>
      <c r="P37" s="83"/>
      <c r="Q37" s="83"/>
      <c r="R37" s="243">
        <v>45700</v>
      </c>
      <c r="S37" s="83"/>
      <c r="T37" s="83"/>
      <c r="U37" s="83"/>
      <c r="V37" s="83"/>
      <c r="W37" s="244"/>
    </row>
    <row r="38" spans="1:23" ht="23.25" customHeight="1" x14ac:dyDescent="0.25">
      <c r="A38" s="275" t="s">
        <v>27</v>
      </c>
      <c r="B38" s="83"/>
      <c r="C38" s="83"/>
      <c r="D38" s="83"/>
      <c r="E38" s="83"/>
      <c r="F38" s="243">
        <v>45705</v>
      </c>
      <c r="G38" s="83"/>
      <c r="H38" s="83"/>
      <c r="I38" s="83"/>
      <c r="J38" s="83"/>
      <c r="K38" s="83"/>
      <c r="M38" s="83" t="s">
        <v>73</v>
      </c>
      <c r="N38" s="83"/>
      <c r="O38" s="83"/>
      <c r="P38" s="83"/>
      <c r="Q38" s="83"/>
      <c r="R38" s="243"/>
      <c r="S38" s="83"/>
      <c r="T38" s="83"/>
      <c r="U38" s="83"/>
      <c r="V38" s="83"/>
      <c r="W38" s="83"/>
    </row>
    <row r="39" spans="1:23" ht="24" customHeight="1" x14ac:dyDescent="0.25">
      <c r="A39" s="275" t="s">
        <v>204</v>
      </c>
      <c r="B39" s="83"/>
      <c r="C39" s="83"/>
      <c r="D39" s="83"/>
      <c r="E39" s="83"/>
      <c r="F39" s="243"/>
      <c r="G39" s="83"/>
      <c r="H39" s="83"/>
      <c r="I39" s="83"/>
      <c r="J39" s="83"/>
      <c r="K39" s="83"/>
      <c r="L39" s="8"/>
      <c r="M39" s="246" t="s">
        <v>31</v>
      </c>
      <c r="N39" s="246"/>
      <c r="O39" s="246"/>
      <c r="P39" s="246"/>
      <c r="Q39" s="246"/>
      <c r="R39" s="243"/>
      <c r="S39" s="83"/>
      <c r="T39" s="83"/>
      <c r="U39" s="83"/>
      <c r="V39" s="83"/>
      <c r="W39" s="244"/>
    </row>
    <row r="40" spans="1:23" ht="24" customHeight="1" x14ac:dyDescent="0.25">
      <c r="A40" s="275" t="s">
        <v>28</v>
      </c>
      <c r="B40" s="83"/>
      <c r="C40" s="83"/>
      <c r="D40" s="83"/>
      <c r="E40" s="83"/>
      <c r="F40" s="299"/>
      <c r="G40" s="246"/>
      <c r="H40" s="246"/>
      <c r="I40" s="246"/>
      <c r="J40" s="246"/>
      <c r="K40" s="246"/>
      <c r="L40" s="8"/>
      <c r="M40" s="246" t="s">
        <v>32</v>
      </c>
      <c r="N40" s="246"/>
      <c r="O40" s="246"/>
      <c r="P40" s="246"/>
      <c r="Q40" s="246"/>
      <c r="R40" s="243"/>
      <c r="S40" s="83"/>
      <c r="T40" s="83"/>
      <c r="U40" s="83"/>
      <c r="V40" s="83"/>
      <c r="W40" s="244"/>
    </row>
    <row r="41" spans="1:23" ht="4.5" customHeight="1" x14ac:dyDescent="0.25">
      <c r="A41" s="25"/>
      <c r="B41" s="26"/>
      <c r="C41" s="26"/>
      <c r="D41" s="26"/>
      <c r="E41" s="26"/>
      <c r="F41" s="8"/>
      <c r="G41" s="8"/>
      <c r="H41" s="8"/>
      <c r="I41" s="8"/>
      <c r="J41" s="8"/>
      <c r="K41" s="8"/>
      <c r="L41" s="8"/>
      <c r="M41" s="8"/>
      <c r="N41" s="8"/>
      <c r="O41" s="8"/>
      <c r="P41" s="8"/>
      <c r="Q41" s="8"/>
      <c r="R41" s="8"/>
      <c r="S41" s="8"/>
      <c r="T41" s="8"/>
      <c r="U41" s="8"/>
      <c r="V41" s="8"/>
      <c r="W41" s="68"/>
    </row>
    <row r="42" spans="1:23" ht="18" customHeight="1" x14ac:dyDescent="0.25">
      <c r="A42" s="294" t="s">
        <v>55</v>
      </c>
      <c r="B42" s="184"/>
      <c r="C42" s="184"/>
      <c r="D42" s="184"/>
      <c r="E42" s="184"/>
      <c r="F42" s="184"/>
      <c r="G42" s="184"/>
      <c r="H42" s="184"/>
      <c r="W42" s="21"/>
    </row>
    <row r="44" spans="1:23" ht="24" customHeight="1" x14ac:dyDescent="0.25">
      <c r="A44" s="223" t="s">
        <v>137</v>
      </c>
      <c r="B44" s="186"/>
      <c r="C44" s="186"/>
      <c r="D44" s="186"/>
      <c r="E44" s="186"/>
      <c r="F44" s="186"/>
      <c r="G44" s="186"/>
      <c r="H44" s="186"/>
      <c r="I44" s="186"/>
      <c r="J44" s="186"/>
      <c r="K44" s="186"/>
      <c r="L44" s="186"/>
      <c r="M44" s="186"/>
      <c r="N44" s="186"/>
      <c r="O44" s="186"/>
      <c r="P44" s="186"/>
      <c r="Q44" s="186"/>
      <c r="R44" s="186"/>
      <c r="S44" s="186"/>
      <c r="T44" s="186"/>
      <c r="U44" s="186"/>
      <c r="V44" s="186"/>
      <c r="W44" s="224"/>
    </row>
    <row r="45" spans="1:23" ht="27.75" customHeight="1" x14ac:dyDescent="0.25">
      <c r="A45" s="83" t="s">
        <v>75</v>
      </c>
      <c r="B45" s="83"/>
      <c r="C45" s="83"/>
      <c r="D45" s="83"/>
      <c r="E45" s="83"/>
      <c r="F45" s="295">
        <f>F47+F48</f>
        <v>2043594878</v>
      </c>
      <c r="G45" s="296"/>
      <c r="H45" s="296"/>
      <c r="I45" s="296"/>
      <c r="J45" s="296"/>
      <c r="K45" s="296"/>
    </row>
    <row r="46" spans="1:23" ht="18" customHeight="1" x14ac:dyDescent="0.25">
      <c r="F46" s="1"/>
      <c r="G46" s="1"/>
      <c r="H46" s="1"/>
      <c r="I46" s="1"/>
      <c r="J46" s="1"/>
      <c r="K46" s="1"/>
    </row>
    <row r="47" spans="1:23" ht="18" customHeight="1" x14ac:dyDescent="0.25">
      <c r="A47" s="83" t="s">
        <v>7</v>
      </c>
      <c r="B47" s="83"/>
      <c r="C47" s="83"/>
      <c r="D47" s="83"/>
      <c r="E47" s="83"/>
      <c r="F47" s="365">
        <v>2003524390</v>
      </c>
      <c r="G47" s="365"/>
      <c r="H47" s="365"/>
      <c r="I47" s="365"/>
      <c r="J47" s="365"/>
      <c r="K47" s="365"/>
    </row>
    <row r="48" spans="1:23" ht="18" customHeight="1" x14ac:dyDescent="0.25">
      <c r="A48" s="83" t="s">
        <v>39</v>
      </c>
      <c r="B48" s="83"/>
      <c r="C48" s="83"/>
      <c r="D48" s="83"/>
      <c r="E48" s="83"/>
      <c r="F48" s="366">
        <v>40070488</v>
      </c>
      <c r="G48" s="366"/>
      <c r="H48" s="366"/>
      <c r="I48" s="366"/>
      <c r="J48" s="366"/>
      <c r="K48" s="366"/>
    </row>
    <row r="51" spans="1:23" ht="3.75" hidden="1" customHeight="1" x14ac:dyDescent="0.25">
      <c r="A51" s="90" t="s">
        <v>40</v>
      </c>
      <c r="B51" s="90"/>
      <c r="C51" s="89"/>
      <c r="D51" s="89"/>
      <c r="E51" s="89"/>
      <c r="F51" s="90" t="s">
        <v>41</v>
      </c>
      <c r="G51" s="90"/>
      <c r="H51" s="90"/>
      <c r="I51" s="278">
        <v>44175</v>
      </c>
      <c r="J51" s="279"/>
      <c r="K51" s="279"/>
      <c r="L51" s="90" t="s">
        <v>42</v>
      </c>
      <c r="M51" s="90"/>
      <c r="N51" s="90"/>
      <c r="O51" s="298">
        <v>71427493</v>
      </c>
      <c r="P51" s="298"/>
      <c r="Q51" s="298"/>
      <c r="R51" s="298"/>
      <c r="S51" s="298"/>
      <c r="T51" s="298"/>
      <c r="U51" s="298"/>
      <c r="V51" s="5"/>
      <c r="W51" s="5"/>
    </row>
    <row r="52" spans="1:23" ht="18" hidden="1" customHeight="1" x14ac:dyDescent="0.25">
      <c r="A52" s="90" t="s">
        <v>44</v>
      </c>
      <c r="B52" s="90"/>
      <c r="C52" s="96">
        <v>137220</v>
      </c>
      <c r="D52" s="96"/>
      <c r="E52" s="96"/>
      <c r="F52" s="90" t="s">
        <v>43</v>
      </c>
      <c r="G52" s="90"/>
      <c r="H52" s="90"/>
      <c r="I52" s="367">
        <v>44181</v>
      </c>
      <c r="J52" s="368"/>
      <c r="K52" s="368"/>
      <c r="L52" s="90" t="s">
        <v>45</v>
      </c>
      <c r="M52" s="90"/>
      <c r="N52" s="90"/>
      <c r="O52" s="298">
        <f>O51</f>
        <v>71427493</v>
      </c>
      <c r="P52" s="298"/>
      <c r="Q52" s="298"/>
      <c r="R52" s="298"/>
      <c r="S52" s="298"/>
      <c r="T52" s="298"/>
      <c r="U52" s="298"/>
      <c r="V52" s="5"/>
      <c r="W52" s="5"/>
    </row>
    <row r="53" spans="1:23" ht="18" customHeight="1" x14ac:dyDescent="0.25">
      <c r="A53" s="90" t="s">
        <v>305</v>
      </c>
      <c r="B53" s="90"/>
      <c r="C53" s="89">
        <v>56025</v>
      </c>
      <c r="D53" s="89"/>
      <c r="E53" s="89"/>
      <c r="F53" s="90" t="s">
        <v>41</v>
      </c>
      <c r="G53" s="90"/>
      <c r="H53" s="90"/>
      <c r="I53" s="278">
        <v>45694</v>
      </c>
      <c r="J53" s="279"/>
      <c r="K53" s="279"/>
      <c r="L53" s="90" t="s">
        <v>42</v>
      </c>
      <c r="M53" s="90"/>
      <c r="N53" s="90"/>
      <c r="O53" s="277">
        <v>2003524390</v>
      </c>
      <c r="P53" s="277"/>
      <c r="Q53" s="277"/>
      <c r="R53" s="277"/>
      <c r="S53" s="277"/>
      <c r="T53" s="277"/>
      <c r="U53" s="277"/>
      <c r="V53" s="5"/>
      <c r="W53" s="5"/>
    </row>
    <row r="54" spans="1:23" ht="18" customHeight="1" x14ac:dyDescent="0.25">
      <c r="A54" s="90" t="s">
        <v>306</v>
      </c>
      <c r="B54" s="90"/>
      <c r="C54" s="96">
        <v>57225</v>
      </c>
      <c r="D54" s="96"/>
      <c r="E54" s="96"/>
      <c r="F54" s="90" t="s">
        <v>43</v>
      </c>
      <c r="G54" s="90"/>
      <c r="H54" s="90"/>
      <c r="I54" s="278">
        <v>45700</v>
      </c>
      <c r="J54" s="279"/>
      <c r="K54" s="279"/>
      <c r="L54" s="90" t="s">
        <v>45</v>
      </c>
      <c r="M54" s="90"/>
      <c r="N54" s="90"/>
      <c r="O54" s="277">
        <v>2003524390</v>
      </c>
      <c r="P54" s="277"/>
      <c r="Q54" s="277"/>
      <c r="R54" s="277"/>
      <c r="S54" s="277"/>
      <c r="T54" s="277"/>
      <c r="U54" s="277"/>
      <c r="V54" s="5"/>
      <c r="W54" s="5"/>
    </row>
    <row r="55" spans="1:23" ht="18" customHeight="1" x14ac:dyDescent="0.25">
      <c r="A55" s="44"/>
      <c r="B55" s="44"/>
      <c r="C55" s="44"/>
      <c r="D55" s="44"/>
      <c r="E55" s="44"/>
      <c r="F55" s="44"/>
      <c r="G55" s="44"/>
      <c r="H55" s="44"/>
      <c r="I55" s="80"/>
      <c r="J55" s="81"/>
      <c r="K55" s="81"/>
      <c r="L55" s="44"/>
      <c r="M55" s="44"/>
      <c r="N55" s="44"/>
      <c r="O55" s="82"/>
      <c r="P55" s="82"/>
      <c r="Q55" s="82"/>
      <c r="R55" s="82"/>
      <c r="S55" s="82"/>
      <c r="T55" s="82"/>
      <c r="U55" s="82"/>
      <c r="V55" s="5"/>
      <c r="W55" s="5"/>
    </row>
    <row r="56" spans="1:23" ht="18" customHeight="1" x14ac:dyDescent="0.25">
      <c r="A56" s="90" t="s">
        <v>305</v>
      </c>
      <c r="B56" s="90"/>
      <c r="C56" s="89"/>
      <c r="D56" s="89"/>
      <c r="E56" s="89"/>
      <c r="F56" s="90" t="s">
        <v>41</v>
      </c>
      <c r="G56" s="90"/>
      <c r="H56" s="90"/>
      <c r="I56" s="278"/>
      <c r="J56" s="279"/>
      <c r="K56" s="279"/>
      <c r="L56" s="90" t="s">
        <v>42</v>
      </c>
      <c r="M56" s="90"/>
      <c r="N56" s="90"/>
      <c r="O56" s="277"/>
      <c r="P56" s="277"/>
      <c r="Q56" s="277"/>
      <c r="R56" s="277"/>
      <c r="S56" s="277"/>
      <c r="T56" s="277"/>
      <c r="U56" s="277"/>
      <c r="V56" s="5"/>
      <c r="W56" s="5"/>
    </row>
    <row r="57" spans="1:23" ht="24" customHeight="1" x14ac:dyDescent="0.25">
      <c r="A57" s="90" t="s">
        <v>306</v>
      </c>
      <c r="B57" s="90"/>
      <c r="C57" s="96"/>
      <c r="D57" s="96"/>
      <c r="E57" s="96"/>
      <c r="F57" s="90" t="s">
        <v>43</v>
      </c>
      <c r="G57" s="90"/>
      <c r="H57" s="90"/>
      <c r="I57" s="278"/>
      <c r="J57" s="279"/>
      <c r="K57" s="279"/>
      <c r="L57" s="90" t="s">
        <v>45</v>
      </c>
      <c r="M57" s="90"/>
      <c r="N57" s="90"/>
      <c r="O57" s="277"/>
      <c r="P57" s="277"/>
      <c r="Q57" s="277"/>
      <c r="R57" s="277"/>
      <c r="S57" s="277"/>
      <c r="T57" s="277"/>
      <c r="U57" s="277"/>
    </row>
    <row r="58" spans="1:23" ht="9.75" customHeight="1" x14ac:dyDescent="0.25"/>
    <row r="59" spans="1:23" ht="30" customHeight="1" x14ac:dyDescent="0.25">
      <c r="A59" s="297" t="s">
        <v>66</v>
      </c>
      <c r="B59" s="297"/>
      <c r="C59" s="297"/>
      <c r="D59" s="297"/>
      <c r="E59" s="297"/>
    </row>
    <row r="60" spans="1:23" ht="18" customHeight="1" x14ac:dyDescent="0.25">
      <c r="A60" s="87" t="s">
        <v>183</v>
      </c>
      <c r="B60" s="87"/>
      <c r="C60" s="87"/>
      <c r="D60" s="5"/>
      <c r="E60" s="88"/>
      <c r="F60" s="89"/>
      <c r="G60" s="89"/>
      <c r="H60" s="89"/>
      <c r="I60" s="90" t="s">
        <v>46</v>
      </c>
      <c r="J60" s="90"/>
      <c r="K60" s="90"/>
      <c r="L60" s="91">
        <v>119001900</v>
      </c>
      <c r="M60" s="89"/>
      <c r="N60" s="89"/>
      <c r="O60" s="89"/>
      <c r="P60" s="89"/>
      <c r="Q60" s="89"/>
      <c r="R60" s="89"/>
      <c r="S60" s="89"/>
      <c r="T60" s="89"/>
      <c r="U60" s="89"/>
      <c r="V60" s="5"/>
      <c r="W60" s="5"/>
    </row>
    <row r="61" spans="1:23" ht="23.25" customHeight="1" x14ac:dyDescent="0.25">
      <c r="A61" s="87" t="s">
        <v>47</v>
      </c>
      <c r="B61" s="87"/>
      <c r="C61" s="87"/>
      <c r="D61" s="87"/>
      <c r="E61" s="87"/>
      <c r="F61" s="87"/>
      <c r="G61" s="87"/>
    </row>
    <row r="62" spans="1:23" ht="9.75" customHeight="1" x14ac:dyDescent="0.25">
      <c r="A62" s="41"/>
      <c r="B62" s="41"/>
      <c r="C62" s="41"/>
      <c r="D62" s="41"/>
      <c r="E62" s="41"/>
      <c r="F62" s="41"/>
      <c r="G62" s="41"/>
    </row>
    <row r="63" spans="1:23" ht="27" customHeight="1" x14ac:dyDescent="0.25">
      <c r="A63" s="87" t="s">
        <v>203</v>
      </c>
      <c r="B63" s="87"/>
      <c r="C63" s="89">
        <v>56025</v>
      </c>
      <c r="D63" s="89"/>
      <c r="E63" s="89"/>
      <c r="F63" s="87" t="s">
        <v>48</v>
      </c>
      <c r="G63" s="87"/>
      <c r="H63" s="87"/>
      <c r="I63" s="92"/>
      <c r="J63" s="93"/>
      <c r="K63" s="93"/>
      <c r="L63" s="87" t="s">
        <v>49</v>
      </c>
      <c r="M63" s="87" t="s">
        <v>0</v>
      </c>
      <c r="N63" s="87"/>
      <c r="O63" s="94">
        <v>119001900</v>
      </c>
      <c r="P63" s="95"/>
      <c r="Q63" s="95"/>
      <c r="R63" s="95"/>
      <c r="S63" s="95"/>
      <c r="T63" s="95"/>
      <c r="U63" s="95"/>
      <c r="V63" s="5"/>
      <c r="W63" s="5"/>
    </row>
    <row r="64" spans="1:23" ht="26.25" customHeight="1" x14ac:dyDescent="0.25">
      <c r="A64" s="87" t="s">
        <v>50</v>
      </c>
      <c r="B64" s="87"/>
      <c r="C64" s="96">
        <v>57225</v>
      </c>
      <c r="D64" s="96"/>
      <c r="E64" s="96"/>
      <c r="F64" s="87" t="s">
        <v>51</v>
      </c>
      <c r="G64" s="87"/>
      <c r="H64" s="87"/>
      <c r="I64" s="97"/>
      <c r="J64" s="98"/>
      <c r="K64" s="98"/>
      <c r="L64" s="87" t="s">
        <v>52</v>
      </c>
      <c r="M64" s="87"/>
      <c r="N64" s="87"/>
      <c r="O64" s="99">
        <v>119001900</v>
      </c>
      <c r="P64" s="96"/>
      <c r="Q64" s="96"/>
      <c r="R64" s="96"/>
      <c r="S64" s="96"/>
      <c r="T64" s="96"/>
      <c r="U64" s="96"/>
      <c r="V64" s="5"/>
      <c r="W64" s="5"/>
    </row>
    <row r="65" spans="1:23" ht="18" customHeight="1" x14ac:dyDescent="0.25">
      <c r="A65" s="83"/>
      <c r="B65" s="83"/>
      <c r="C65" s="83"/>
      <c r="D65" s="83"/>
      <c r="E65" s="83"/>
      <c r="F65" s="83"/>
      <c r="G65" s="83"/>
      <c r="H65" s="83"/>
      <c r="I65" s="83"/>
      <c r="J65" s="83"/>
      <c r="K65" s="83"/>
    </row>
    <row r="66" spans="1:23" ht="18" customHeight="1" x14ac:dyDescent="0.25">
      <c r="A66" s="83" t="s">
        <v>53</v>
      </c>
      <c r="B66" s="83"/>
      <c r="C66" s="83"/>
      <c r="D66" s="83"/>
      <c r="E66" s="83"/>
      <c r="F66" s="84">
        <v>2380038</v>
      </c>
      <c r="G66" s="84"/>
      <c r="H66" s="84"/>
      <c r="I66" s="84"/>
      <c r="J66" s="84"/>
      <c r="K66" s="84"/>
    </row>
    <row r="67" spans="1:23" ht="24" customHeight="1" x14ac:dyDescent="0.25">
      <c r="A67" s="83" t="s">
        <v>12</v>
      </c>
      <c r="B67" s="83"/>
      <c r="C67" s="83"/>
      <c r="D67" s="83"/>
      <c r="E67" s="83"/>
      <c r="F67" s="85"/>
      <c r="G67" s="86"/>
      <c r="H67" s="86"/>
      <c r="I67" s="86"/>
      <c r="J67" s="86"/>
      <c r="K67" s="86"/>
    </row>
    <row r="68" spans="1:23" ht="24" customHeight="1" x14ac:dyDescent="0.25">
      <c r="A68" s="87" t="s">
        <v>432</v>
      </c>
      <c r="B68" s="87"/>
      <c r="C68" s="87"/>
      <c r="D68" s="5"/>
      <c r="E68" s="88"/>
      <c r="F68" s="89"/>
      <c r="G68" s="89"/>
      <c r="H68" s="89"/>
      <c r="I68" s="90" t="s">
        <v>46</v>
      </c>
      <c r="J68" s="90"/>
      <c r="K68" s="90"/>
      <c r="L68" s="91"/>
      <c r="M68" s="89"/>
      <c r="N68" s="89"/>
      <c r="O68" s="89"/>
      <c r="P68" s="89"/>
      <c r="Q68" s="89"/>
      <c r="R68" s="89"/>
      <c r="S68" s="89"/>
      <c r="T68" s="89"/>
      <c r="U68" s="89"/>
      <c r="V68" s="5"/>
      <c r="W68" s="5"/>
    </row>
    <row r="69" spans="1:23" ht="12.75" x14ac:dyDescent="0.25">
      <c r="A69" s="87" t="s">
        <v>47</v>
      </c>
      <c r="B69" s="87"/>
      <c r="C69" s="87"/>
      <c r="D69" s="87"/>
      <c r="E69" s="87"/>
      <c r="F69" s="87"/>
      <c r="G69" s="87"/>
    </row>
    <row r="70" spans="1:23" ht="18" customHeight="1" x14ac:dyDescent="0.25">
      <c r="A70" s="41"/>
      <c r="B70" s="41"/>
      <c r="C70" s="41"/>
      <c r="D70" s="41"/>
      <c r="E70" s="41"/>
      <c r="F70" s="41"/>
      <c r="G70" s="41"/>
    </row>
    <row r="71" spans="1:23" ht="9.75" customHeight="1" x14ac:dyDescent="0.25">
      <c r="A71" s="87" t="s">
        <v>203</v>
      </c>
      <c r="B71" s="87"/>
      <c r="C71" s="89"/>
      <c r="D71" s="89"/>
      <c r="E71" s="89"/>
      <c r="F71" s="87" t="s">
        <v>48</v>
      </c>
      <c r="G71" s="87"/>
      <c r="H71" s="87"/>
      <c r="I71" s="92"/>
      <c r="J71" s="93"/>
      <c r="K71" s="93"/>
      <c r="L71" s="87" t="s">
        <v>49</v>
      </c>
      <c r="M71" s="87" t="s">
        <v>0</v>
      </c>
      <c r="N71" s="87"/>
      <c r="O71" s="94"/>
      <c r="P71" s="95"/>
      <c r="Q71" s="95"/>
      <c r="R71" s="95"/>
      <c r="S71" s="95"/>
      <c r="T71" s="95"/>
      <c r="U71" s="95"/>
      <c r="V71" s="5"/>
      <c r="W71" s="5"/>
    </row>
    <row r="72" spans="1:23" ht="12.75" x14ac:dyDescent="0.25">
      <c r="A72" s="87" t="s">
        <v>50</v>
      </c>
      <c r="B72" s="87"/>
      <c r="C72" s="96"/>
      <c r="D72" s="96"/>
      <c r="E72" s="96"/>
      <c r="F72" s="87" t="s">
        <v>51</v>
      </c>
      <c r="G72" s="87"/>
      <c r="H72" s="87"/>
      <c r="I72" s="97"/>
      <c r="J72" s="98"/>
      <c r="K72" s="98"/>
      <c r="L72" s="87" t="s">
        <v>52</v>
      </c>
      <c r="M72" s="87"/>
      <c r="N72" s="87"/>
      <c r="O72" s="99"/>
      <c r="P72" s="96"/>
      <c r="Q72" s="96"/>
      <c r="R72" s="96"/>
      <c r="S72" s="96"/>
      <c r="T72" s="96"/>
      <c r="U72" s="96"/>
      <c r="V72" s="5"/>
      <c r="W72" s="5"/>
    </row>
    <row r="73" spans="1:23" ht="24" customHeight="1" x14ac:dyDescent="0.25">
      <c r="A73" s="83"/>
      <c r="B73" s="83"/>
      <c r="C73" s="83"/>
      <c r="D73" s="83"/>
      <c r="E73" s="83"/>
      <c r="F73" s="83"/>
      <c r="G73" s="83"/>
      <c r="H73" s="83"/>
      <c r="I73" s="83"/>
      <c r="J73" s="83"/>
      <c r="K73" s="83"/>
    </row>
    <row r="74" spans="1:23" ht="12.75" customHeight="1" x14ac:dyDescent="0.25">
      <c r="A74" s="83" t="s">
        <v>53</v>
      </c>
      <c r="B74" s="83"/>
      <c r="C74" s="83"/>
      <c r="D74" s="83"/>
      <c r="E74" s="83"/>
      <c r="F74" s="84"/>
      <c r="G74" s="84"/>
      <c r="H74" s="84"/>
      <c r="I74" s="84"/>
      <c r="J74" s="84"/>
      <c r="K74" s="84"/>
    </row>
    <row r="75" spans="1:23" ht="33" customHeight="1" x14ac:dyDescent="0.25">
      <c r="A75" s="83" t="s">
        <v>12</v>
      </c>
      <c r="B75" s="83"/>
      <c r="C75" s="83"/>
      <c r="D75" s="83"/>
      <c r="E75" s="83"/>
      <c r="F75" s="85"/>
      <c r="G75" s="86"/>
      <c r="H75" s="86"/>
      <c r="I75" s="86"/>
      <c r="J75" s="86"/>
      <c r="K75" s="86"/>
    </row>
    <row r="76" spans="1:23" ht="12.75" customHeight="1" x14ac:dyDescent="0.25">
      <c r="F76" s="45"/>
    </row>
    <row r="77" spans="1:23" ht="12.75" customHeight="1" x14ac:dyDescent="0.25">
      <c r="F77" s="45"/>
    </row>
    <row r="78" spans="1:23" ht="12.75" customHeight="1" x14ac:dyDescent="0.25">
      <c r="A78" s="184" t="s">
        <v>54</v>
      </c>
      <c r="B78" s="184"/>
      <c r="C78" s="184"/>
      <c r="D78" s="184"/>
      <c r="E78" s="184"/>
      <c r="F78" s="184"/>
      <c r="G78" s="184"/>
      <c r="H78" s="184"/>
      <c r="I78" s="184"/>
      <c r="J78" s="184"/>
      <c r="K78" s="184"/>
    </row>
    <row r="79" spans="1:23" ht="12.75" customHeight="1" x14ac:dyDescent="0.25">
      <c r="A79" s="27"/>
      <c r="B79" s="27"/>
      <c r="C79" s="27"/>
      <c r="D79" s="27"/>
      <c r="E79" s="27"/>
      <c r="F79" s="6"/>
      <c r="G79" s="5"/>
      <c r="H79" s="5"/>
      <c r="I79" s="5"/>
      <c r="J79" s="5"/>
      <c r="K79" s="5"/>
    </row>
    <row r="80" spans="1:23" ht="12.75" customHeight="1" x14ac:dyDescent="0.25">
      <c r="A80" s="242" t="s">
        <v>67</v>
      </c>
      <c r="B80" s="242"/>
      <c r="C80" s="242"/>
      <c r="D80" s="242"/>
      <c r="E80" s="242"/>
      <c r="F80" s="6"/>
      <c r="G80" s="6"/>
      <c r="H80" s="6"/>
      <c r="I80" s="6"/>
      <c r="J80" s="6"/>
      <c r="K80" s="6"/>
    </row>
    <row r="81" spans="1:23" ht="12.75" customHeight="1" x14ac:dyDescent="0.25">
      <c r="A81" s="242"/>
      <c r="B81" s="242"/>
      <c r="C81" s="242"/>
      <c r="D81" s="242"/>
      <c r="E81" s="242"/>
      <c r="F81" s="6"/>
      <c r="G81" s="6"/>
      <c r="H81" s="6"/>
      <c r="I81" s="8"/>
      <c r="J81" s="8"/>
      <c r="K81" s="8"/>
    </row>
    <row r="82" spans="1:23" ht="12.75" x14ac:dyDescent="0.25">
      <c r="A82" s="166" t="s">
        <v>56</v>
      </c>
      <c r="B82" s="166"/>
      <c r="C82" s="166"/>
      <c r="D82" s="166"/>
      <c r="E82" s="321"/>
      <c r="F82" s="95"/>
      <c r="G82" s="95"/>
      <c r="H82" s="95"/>
      <c r="I82" s="320" t="s">
        <v>58</v>
      </c>
      <c r="J82" s="320"/>
      <c r="K82" s="320"/>
      <c r="L82" s="91"/>
      <c r="M82" s="89"/>
      <c r="N82" s="89"/>
      <c r="O82" s="89"/>
      <c r="P82" s="89"/>
      <c r="Q82" s="89"/>
      <c r="R82" s="89"/>
      <c r="S82" s="89"/>
      <c r="T82" s="89"/>
      <c r="U82" s="89"/>
      <c r="V82" s="5"/>
      <c r="W82" s="5"/>
    </row>
    <row r="83" spans="1:23" ht="12.75" customHeight="1" x14ac:dyDescent="0.25">
      <c r="A83" s="166" t="s">
        <v>57</v>
      </c>
      <c r="B83" s="166"/>
      <c r="C83" s="166"/>
      <c r="D83" s="166"/>
      <c r="E83" s="166"/>
      <c r="F83" s="166"/>
      <c r="G83" s="166"/>
      <c r="H83" s="166"/>
      <c r="I83" s="166"/>
      <c r="J83" s="166"/>
      <c r="K83" s="8"/>
    </row>
    <row r="84" spans="1:23" ht="13.5" customHeight="1" x14ac:dyDescent="0.25">
      <c r="A84" s="62"/>
      <c r="B84" s="62"/>
      <c r="C84" s="62"/>
      <c r="D84" s="62"/>
      <c r="E84" s="62"/>
      <c r="F84" s="62"/>
      <c r="G84" s="62"/>
      <c r="H84" s="8"/>
      <c r="I84" s="8"/>
      <c r="J84" s="8"/>
      <c r="K84" s="8"/>
      <c r="L84" s="8"/>
      <c r="M84" s="8"/>
      <c r="N84" s="8"/>
      <c r="O84" s="8"/>
      <c r="P84" s="8"/>
      <c r="Q84" s="8"/>
      <c r="R84" s="8"/>
      <c r="S84" s="8"/>
      <c r="T84" s="8"/>
      <c r="U84" s="8"/>
    </row>
    <row r="85" spans="1:23" ht="18" customHeight="1" x14ac:dyDescent="0.25">
      <c r="A85" s="302" t="s">
        <v>59</v>
      </c>
      <c r="B85" s="302"/>
      <c r="C85" s="89"/>
      <c r="D85" s="89"/>
      <c r="E85" s="89"/>
      <c r="F85" s="166" t="s">
        <v>61</v>
      </c>
      <c r="G85" s="166"/>
      <c r="H85" s="166"/>
      <c r="I85" s="278"/>
      <c r="J85" s="279"/>
      <c r="K85" s="279"/>
      <c r="L85" s="166" t="s">
        <v>63</v>
      </c>
      <c r="M85" s="166" t="s">
        <v>0</v>
      </c>
      <c r="N85" s="166"/>
      <c r="O85" s="269"/>
      <c r="P85" s="269"/>
      <c r="Q85" s="269"/>
      <c r="R85" s="269"/>
      <c r="S85" s="269"/>
      <c r="T85" s="269"/>
      <c r="U85" s="269"/>
      <c r="V85" s="5"/>
      <c r="W85" s="5"/>
    </row>
    <row r="86" spans="1:23" ht="32.25" customHeight="1" x14ac:dyDescent="0.25">
      <c r="A86" s="302" t="s">
        <v>60</v>
      </c>
      <c r="B86" s="302"/>
      <c r="C86" s="96"/>
      <c r="D86" s="96"/>
      <c r="E86" s="96"/>
      <c r="F86" s="166" t="s">
        <v>62</v>
      </c>
      <c r="G86" s="166"/>
      <c r="H86" s="166"/>
      <c r="I86" s="319"/>
      <c r="J86" s="273"/>
      <c r="K86" s="273"/>
      <c r="L86" s="166" t="s">
        <v>64</v>
      </c>
      <c r="M86" s="166"/>
      <c r="N86" s="166"/>
      <c r="O86" s="309">
        <f>O85</f>
        <v>0</v>
      </c>
      <c r="P86" s="309"/>
      <c r="Q86" s="309"/>
      <c r="R86" s="309"/>
      <c r="S86" s="309"/>
      <c r="T86" s="309"/>
      <c r="U86" s="309"/>
      <c r="V86" s="5"/>
      <c r="W86" s="5"/>
    </row>
    <row r="87" spans="1:23" ht="18" customHeight="1" x14ac:dyDescent="0.25">
      <c r="A87" s="6"/>
      <c r="B87" s="6"/>
      <c r="C87" s="63"/>
      <c r="D87" s="63"/>
      <c r="E87" s="63"/>
      <c r="F87" s="62"/>
      <c r="G87" s="62"/>
      <c r="H87" s="62"/>
      <c r="I87" s="64"/>
      <c r="J87" s="63"/>
      <c r="K87" s="63"/>
      <c r="L87" s="41"/>
      <c r="M87" s="41"/>
      <c r="N87" s="41"/>
      <c r="O87" s="46"/>
      <c r="P87" s="46"/>
      <c r="Q87" s="46"/>
      <c r="R87" s="46"/>
      <c r="S87" s="46"/>
      <c r="T87" s="46"/>
      <c r="U87" s="46"/>
      <c r="V87" s="5"/>
      <c r="W87" s="5"/>
    </row>
    <row r="88" spans="1:23" ht="18" customHeight="1" x14ac:dyDescent="0.25">
      <c r="A88" s="5"/>
      <c r="B88" s="5"/>
      <c r="C88" s="44"/>
      <c r="D88" s="44"/>
      <c r="E88" s="44"/>
      <c r="F88" s="41"/>
      <c r="G88" s="41"/>
      <c r="H88" s="41"/>
      <c r="I88" s="44"/>
      <c r="J88" s="44"/>
      <c r="K88" s="44"/>
      <c r="L88" s="41"/>
      <c r="M88" s="41"/>
      <c r="N88" s="41"/>
      <c r="O88" s="44"/>
      <c r="P88" s="44"/>
      <c r="Q88" s="44"/>
      <c r="R88" s="44"/>
      <c r="S88" s="44"/>
      <c r="T88" s="44"/>
      <c r="U88" s="44"/>
      <c r="V88" s="5"/>
      <c r="W88" s="5"/>
    </row>
    <row r="89" spans="1:23" ht="18" customHeight="1" x14ac:dyDescent="0.25">
      <c r="A89" s="83"/>
      <c r="B89" s="83"/>
      <c r="C89" s="83"/>
      <c r="D89" s="83"/>
      <c r="E89" s="83"/>
      <c r="F89" s="83"/>
      <c r="G89" s="83"/>
      <c r="H89" s="83"/>
      <c r="I89" s="83"/>
      <c r="J89" s="83"/>
      <c r="K89" s="83"/>
    </row>
    <row r="90" spans="1:23" ht="18" customHeight="1" x14ac:dyDescent="0.25">
      <c r="A90" s="184" t="s">
        <v>65</v>
      </c>
      <c r="B90" s="184"/>
      <c r="C90" s="184"/>
      <c r="D90" s="184"/>
      <c r="E90" s="184"/>
      <c r="F90" s="184"/>
      <c r="G90" s="184"/>
      <c r="H90" s="184"/>
      <c r="I90" s="184"/>
      <c r="J90" s="184"/>
      <c r="K90" s="184"/>
    </row>
    <row r="91" spans="1:23" ht="36" customHeight="1" x14ac:dyDescent="0.25">
      <c r="A91" s="33"/>
      <c r="B91" s="33"/>
      <c r="C91" s="33"/>
      <c r="D91" s="33"/>
      <c r="E91" s="33"/>
      <c r="F91" s="6"/>
      <c r="G91" s="90"/>
      <c r="H91" s="90"/>
      <c r="I91" s="90"/>
      <c r="J91" s="5"/>
      <c r="K91" s="5"/>
    </row>
    <row r="92" spans="1:23" ht="332.25" customHeight="1" x14ac:dyDescent="0.25">
      <c r="A92" s="27"/>
      <c r="B92" s="27"/>
      <c r="C92" s="27"/>
      <c r="D92" s="27"/>
      <c r="E92" s="27"/>
      <c r="F92" s="6"/>
      <c r="G92" s="5"/>
      <c r="H92" s="5"/>
      <c r="I92" s="5"/>
      <c r="J92" s="5"/>
      <c r="K92" s="5"/>
    </row>
    <row r="93" spans="1:23" ht="14.25" customHeight="1" x14ac:dyDescent="0.25">
      <c r="A93" s="262" t="s">
        <v>74</v>
      </c>
      <c r="B93" s="262"/>
      <c r="C93" s="262"/>
      <c r="D93" s="262"/>
      <c r="E93" s="262"/>
      <c r="F93" s="262"/>
      <c r="G93" s="262"/>
      <c r="H93" s="91">
        <f>F45</f>
        <v>2043594878</v>
      </c>
      <c r="I93" s="89"/>
      <c r="J93" s="89"/>
      <c r="K93" s="89"/>
      <c r="L93" s="5"/>
    </row>
    <row r="94" spans="1:23" ht="10.5" customHeight="1" x14ac:dyDescent="0.25">
      <c r="A94" s="83" t="s">
        <v>139</v>
      </c>
      <c r="B94" s="83"/>
      <c r="C94" s="83"/>
      <c r="D94" s="83"/>
      <c r="E94" s="83"/>
      <c r="F94" s="89" t="s">
        <v>163</v>
      </c>
      <c r="G94" s="89"/>
      <c r="H94" s="89"/>
      <c r="I94" s="89"/>
      <c r="J94" s="89"/>
      <c r="K94" s="89"/>
      <c r="M94" s="83" t="s">
        <v>141</v>
      </c>
      <c r="N94" s="83"/>
      <c r="O94" s="83"/>
      <c r="P94" s="83"/>
      <c r="Q94" s="83"/>
      <c r="R94" s="182" t="s">
        <v>163</v>
      </c>
      <c r="S94" s="182"/>
      <c r="T94" s="182"/>
      <c r="U94" s="182"/>
      <c r="V94" s="182"/>
      <c r="W94" s="182"/>
    </row>
    <row r="95" spans="1:23" ht="16.5" customHeight="1" x14ac:dyDescent="0.25">
      <c r="A95" s="83" t="s">
        <v>140</v>
      </c>
      <c r="B95" s="83"/>
      <c r="C95" s="83"/>
      <c r="D95" s="83"/>
      <c r="E95" s="83"/>
      <c r="F95" s="89" t="s">
        <v>163</v>
      </c>
      <c r="G95" s="89"/>
      <c r="H95" s="89"/>
      <c r="I95" s="89"/>
      <c r="J95" s="89"/>
      <c r="K95" s="89"/>
      <c r="M95" s="83" t="s">
        <v>142</v>
      </c>
      <c r="N95" s="83"/>
      <c r="O95" s="83"/>
      <c r="P95" s="83"/>
      <c r="Q95" s="83"/>
      <c r="R95" s="182" t="s">
        <v>163</v>
      </c>
      <c r="S95" s="182"/>
      <c r="T95" s="182"/>
      <c r="U95" s="182"/>
      <c r="V95" s="182"/>
      <c r="W95" s="182"/>
    </row>
    <row r="96" spans="1:23" ht="390.75" customHeight="1" x14ac:dyDescent="0.25"/>
    <row r="97" spans="1:23" ht="409.5" customHeight="1" x14ac:dyDescent="0.25">
      <c r="A97" s="90" t="s">
        <v>68</v>
      </c>
      <c r="B97" s="90"/>
      <c r="C97" s="311"/>
      <c r="D97" s="331" t="s">
        <v>209</v>
      </c>
      <c r="E97" s="332"/>
      <c r="F97" s="332"/>
      <c r="G97" s="332"/>
      <c r="H97" s="332"/>
      <c r="I97" s="332"/>
      <c r="J97" s="332"/>
      <c r="K97" s="332"/>
      <c r="L97" s="332"/>
      <c r="M97" s="332"/>
      <c r="N97" s="332"/>
      <c r="O97" s="332"/>
      <c r="P97" s="332"/>
      <c r="Q97" s="332"/>
      <c r="R97" s="332"/>
      <c r="S97" s="332"/>
      <c r="T97" s="332"/>
      <c r="U97" s="332"/>
      <c r="V97" s="332"/>
      <c r="W97" s="333"/>
    </row>
    <row r="98" spans="1:23" ht="18" customHeight="1" x14ac:dyDescent="0.25">
      <c r="A98" s="90"/>
      <c r="B98" s="90"/>
      <c r="C98" s="311"/>
      <c r="D98" s="334"/>
      <c r="E98" s="292"/>
      <c r="F98" s="292"/>
      <c r="G98" s="292"/>
      <c r="H98" s="292"/>
      <c r="I98" s="292"/>
      <c r="J98" s="292"/>
      <c r="K98" s="292"/>
      <c r="L98" s="292"/>
      <c r="M98" s="292"/>
      <c r="N98" s="292"/>
      <c r="O98" s="292"/>
      <c r="P98" s="292"/>
      <c r="Q98" s="292"/>
      <c r="R98" s="292"/>
      <c r="S98" s="292"/>
      <c r="T98" s="292"/>
      <c r="U98" s="292"/>
      <c r="V98" s="292"/>
      <c r="W98" s="335"/>
    </row>
    <row r="99" spans="1:23" ht="24" customHeight="1" x14ac:dyDescent="0.25">
      <c r="A99" s="90"/>
      <c r="B99" s="90"/>
      <c r="C99" s="311"/>
      <c r="D99" s="334"/>
      <c r="E99" s="292"/>
      <c r="F99" s="292"/>
      <c r="G99" s="292"/>
      <c r="H99" s="292"/>
      <c r="I99" s="292"/>
      <c r="J99" s="292"/>
      <c r="K99" s="292"/>
      <c r="L99" s="292"/>
      <c r="M99" s="292"/>
      <c r="N99" s="292"/>
      <c r="O99" s="292"/>
      <c r="P99" s="292"/>
      <c r="Q99" s="292"/>
      <c r="R99" s="292"/>
      <c r="S99" s="292"/>
      <c r="T99" s="292"/>
      <c r="U99" s="292"/>
      <c r="V99" s="292"/>
      <c r="W99" s="335"/>
    </row>
    <row r="100" spans="1:23" ht="18" customHeight="1" x14ac:dyDescent="0.25">
      <c r="A100" s="90"/>
      <c r="B100" s="90"/>
      <c r="C100" s="311"/>
      <c r="D100" s="334"/>
      <c r="E100" s="292"/>
      <c r="F100" s="292"/>
      <c r="G100" s="292"/>
      <c r="H100" s="292"/>
      <c r="I100" s="292"/>
      <c r="J100" s="292"/>
      <c r="K100" s="292"/>
      <c r="L100" s="292"/>
      <c r="M100" s="292"/>
      <c r="N100" s="292"/>
      <c r="O100" s="292"/>
      <c r="P100" s="292"/>
      <c r="Q100" s="292"/>
      <c r="R100" s="292"/>
      <c r="S100" s="292"/>
      <c r="T100" s="292"/>
      <c r="U100" s="292"/>
      <c r="V100" s="292"/>
      <c r="W100" s="335"/>
    </row>
    <row r="101" spans="1:23" ht="18" customHeight="1" x14ac:dyDescent="0.25">
      <c r="A101" s="90"/>
      <c r="B101" s="90"/>
      <c r="C101" s="311"/>
      <c r="D101" s="334"/>
      <c r="E101" s="292"/>
      <c r="F101" s="292"/>
      <c r="G101" s="292"/>
      <c r="H101" s="292"/>
      <c r="I101" s="292"/>
      <c r="J101" s="292"/>
      <c r="K101" s="292"/>
      <c r="L101" s="292"/>
      <c r="M101" s="292"/>
      <c r="N101" s="292"/>
      <c r="O101" s="292"/>
      <c r="P101" s="292"/>
      <c r="Q101" s="292"/>
      <c r="R101" s="292"/>
      <c r="S101" s="292"/>
      <c r="T101" s="292"/>
      <c r="U101" s="292"/>
      <c r="V101" s="292"/>
      <c r="W101" s="335"/>
    </row>
    <row r="102" spans="1:23" ht="18" customHeight="1" x14ac:dyDescent="0.25">
      <c r="A102" s="90"/>
      <c r="B102" s="90"/>
      <c r="C102" s="311"/>
      <c r="D102" s="334"/>
      <c r="E102" s="292"/>
      <c r="F102" s="292"/>
      <c r="G102" s="292"/>
      <c r="H102" s="292"/>
      <c r="I102" s="292"/>
      <c r="J102" s="292"/>
      <c r="K102" s="292"/>
      <c r="L102" s="292"/>
      <c r="M102" s="292"/>
      <c r="N102" s="292"/>
      <c r="O102" s="292"/>
      <c r="P102" s="292"/>
      <c r="Q102" s="292"/>
      <c r="R102" s="292"/>
      <c r="S102" s="292"/>
      <c r="T102" s="292"/>
      <c r="U102" s="292"/>
      <c r="V102" s="292"/>
      <c r="W102" s="335"/>
    </row>
    <row r="103" spans="1:23" ht="18" customHeight="1" x14ac:dyDescent="0.25">
      <c r="A103" s="90"/>
      <c r="B103" s="90"/>
      <c r="C103" s="311"/>
      <c r="D103" s="336"/>
      <c r="E103" s="337"/>
      <c r="F103" s="337"/>
      <c r="G103" s="337"/>
      <c r="H103" s="337"/>
      <c r="I103" s="337"/>
      <c r="J103" s="337"/>
      <c r="K103" s="337"/>
      <c r="L103" s="337"/>
      <c r="M103" s="337"/>
      <c r="N103" s="337"/>
      <c r="O103" s="337"/>
      <c r="P103" s="337"/>
      <c r="Q103" s="337"/>
      <c r="R103" s="337"/>
      <c r="S103" s="337"/>
      <c r="T103" s="337"/>
      <c r="U103" s="337"/>
      <c r="V103" s="337"/>
      <c r="W103" s="338"/>
    </row>
    <row r="104" spans="1:23" ht="12.75" customHeight="1" x14ac:dyDescent="0.25">
      <c r="A104" s="90"/>
      <c r="B104" s="90"/>
      <c r="C104" s="311"/>
      <c r="D104" s="270" t="s">
        <v>307</v>
      </c>
      <c r="E104" s="270"/>
      <c r="F104" s="270"/>
      <c r="G104" s="270"/>
      <c r="H104" s="270"/>
      <c r="I104" s="270"/>
      <c r="J104" s="270"/>
      <c r="K104" s="270"/>
      <c r="L104" s="270"/>
      <c r="M104" s="270"/>
      <c r="N104" s="270"/>
      <c r="O104" s="270"/>
      <c r="P104" s="270"/>
      <c r="Q104" s="270"/>
      <c r="R104" s="270"/>
      <c r="S104" s="270"/>
      <c r="T104" s="270"/>
      <c r="U104" s="270"/>
      <c r="V104" s="270"/>
      <c r="W104" s="270"/>
    </row>
    <row r="105" spans="1:23" ht="2.25" customHeight="1" x14ac:dyDescent="0.25">
      <c r="A105" s="90"/>
      <c r="B105" s="90"/>
      <c r="C105" s="311"/>
      <c r="D105" s="271"/>
      <c r="E105" s="271"/>
      <c r="F105" s="271"/>
      <c r="G105" s="271"/>
      <c r="H105" s="271"/>
      <c r="I105" s="271"/>
      <c r="J105" s="271"/>
      <c r="K105" s="271"/>
      <c r="L105" s="271"/>
      <c r="M105" s="271"/>
      <c r="N105" s="271"/>
      <c r="O105" s="271"/>
      <c r="P105" s="271"/>
      <c r="Q105" s="271"/>
      <c r="R105" s="271"/>
      <c r="S105" s="271"/>
      <c r="T105" s="271"/>
      <c r="U105" s="271"/>
      <c r="V105" s="271"/>
      <c r="W105" s="271"/>
    </row>
    <row r="106" spans="1:23" ht="12" customHeight="1" x14ac:dyDescent="0.25"/>
    <row r="107" spans="1:23" ht="18" customHeight="1" x14ac:dyDescent="0.25">
      <c r="A107" s="223" t="s">
        <v>138</v>
      </c>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224"/>
    </row>
    <row r="108" spans="1:23" ht="9" customHeight="1" x14ac:dyDescent="0.25">
      <c r="A108" s="1"/>
      <c r="H108" s="1"/>
      <c r="I108" s="1"/>
      <c r="J108" s="1"/>
      <c r="K108" s="1"/>
      <c r="L108" s="1"/>
      <c r="M108" s="1"/>
      <c r="N108" s="1"/>
      <c r="O108" s="1"/>
      <c r="P108" s="1"/>
      <c r="Q108" s="1"/>
      <c r="R108" s="1"/>
      <c r="S108" s="1"/>
      <c r="T108" s="1"/>
      <c r="U108" s="1"/>
      <c r="V108" s="1"/>
      <c r="W108" s="1"/>
    </row>
    <row r="109" spans="1:23" ht="18" customHeight="1" x14ac:dyDescent="0.25">
      <c r="A109" s="316" t="s">
        <v>179</v>
      </c>
      <c r="B109" s="317"/>
      <c r="C109" s="317"/>
      <c r="D109" s="317"/>
      <c r="E109" s="317"/>
      <c r="F109" s="317"/>
      <c r="G109" s="317"/>
      <c r="H109" s="317"/>
      <c r="I109" s="317"/>
      <c r="J109" s="317"/>
      <c r="K109" s="317"/>
      <c r="L109" s="317"/>
      <c r="M109" s="317"/>
      <c r="N109" s="317"/>
      <c r="O109" s="317"/>
      <c r="P109" s="317"/>
      <c r="Q109" s="317"/>
      <c r="R109" s="317"/>
      <c r="S109" s="317"/>
      <c r="T109" s="317"/>
      <c r="U109" s="317"/>
      <c r="V109" s="317"/>
      <c r="W109" s="318"/>
    </row>
    <row r="110" spans="1:23" ht="18" customHeight="1" x14ac:dyDescent="0.25">
      <c r="A110" s="316"/>
      <c r="B110" s="317"/>
      <c r="C110" s="317"/>
      <c r="D110" s="317"/>
      <c r="E110" s="317"/>
      <c r="F110" s="317"/>
      <c r="G110" s="317"/>
      <c r="H110" s="317"/>
      <c r="I110" s="317"/>
      <c r="J110" s="317"/>
      <c r="K110" s="317"/>
      <c r="L110" s="317"/>
      <c r="M110" s="317"/>
      <c r="N110" s="317"/>
      <c r="O110" s="317"/>
      <c r="P110" s="317"/>
      <c r="Q110" s="317"/>
      <c r="R110" s="317"/>
      <c r="S110" s="317"/>
      <c r="T110" s="317"/>
      <c r="U110" s="317"/>
      <c r="V110" s="317"/>
      <c r="W110" s="318"/>
    </row>
    <row r="111" spans="1:23" ht="18" customHeight="1" x14ac:dyDescent="0.25">
      <c r="A111" s="316"/>
      <c r="B111" s="317"/>
      <c r="C111" s="317"/>
      <c r="D111" s="317"/>
      <c r="E111" s="317"/>
      <c r="F111" s="317"/>
      <c r="G111" s="317"/>
      <c r="H111" s="317"/>
      <c r="I111" s="317"/>
      <c r="J111" s="317"/>
      <c r="K111" s="317"/>
      <c r="L111" s="317"/>
      <c r="M111" s="317"/>
      <c r="N111" s="317"/>
      <c r="O111" s="317"/>
      <c r="P111" s="317"/>
      <c r="Q111" s="317"/>
      <c r="R111" s="317"/>
      <c r="S111" s="317"/>
      <c r="T111" s="317"/>
      <c r="U111" s="317"/>
      <c r="V111" s="317"/>
      <c r="W111" s="318"/>
    </row>
    <row r="112" spans="1:23" ht="18" customHeight="1" x14ac:dyDescent="0.25">
      <c r="A112" s="316"/>
      <c r="B112" s="317"/>
      <c r="C112" s="317"/>
      <c r="D112" s="317"/>
      <c r="E112" s="317"/>
      <c r="F112" s="317"/>
      <c r="G112" s="317"/>
      <c r="H112" s="317"/>
      <c r="I112" s="317"/>
      <c r="J112" s="317"/>
      <c r="K112" s="317"/>
      <c r="L112" s="317"/>
      <c r="M112" s="317"/>
      <c r="N112" s="317"/>
      <c r="O112" s="317"/>
      <c r="P112" s="317"/>
      <c r="Q112" s="317"/>
      <c r="R112" s="317"/>
      <c r="S112" s="317"/>
      <c r="T112" s="317"/>
      <c r="U112" s="317"/>
      <c r="V112" s="317"/>
      <c r="W112" s="318"/>
    </row>
    <row r="113" spans="1:23" ht="18" customHeight="1" x14ac:dyDescent="0.25">
      <c r="A113" s="28"/>
      <c r="H113" s="1"/>
      <c r="I113" s="1"/>
      <c r="J113" s="1"/>
      <c r="K113" s="1"/>
      <c r="L113" s="1"/>
      <c r="M113" s="1"/>
      <c r="N113" s="1"/>
      <c r="O113" s="1"/>
      <c r="P113" s="1"/>
      <c r="Q113" s="1"/>
      <c r="R113" s="1"/>
      <c r="S113" s="1"/>
      <c r="T113" s="1"/>
      <c r="U113" s="1"/>
      <c r="V113" s="1"/>
      <c r="W113" s="29"/>
    </row>
    <row r="114" spans="1:23" ht="18" customHeight="1" x14ac:dyDescent="0.25">
      <c r="A114" s="183" t="s">
        <v>104</v>
      </c>
      <c r="B114" s="184"/>
      <c r="C114" s="184"/>
      <c r="D114" s="184"/>
      <c r="E114" s="184"/>
      <c r="F114" s="184"/>
      <c r="G114" s="184"/>
      <c r="H114" s="184"/>
      <c r="I114" s="184"/>
      <c r="J114" s="184"/>
      <c r="K114" s="184"/>
      <c r="L114" s="184"/>
      <c r="M114" s="184"/>
      <c r="N114" s="184"/>
      <c r="O114" s="184"/>
      <c r="P114" s="184"/>
      <c r="Q114" s="184"/>
      <c r="R114" s="184"/>
      <c r="S114" s="184"/>
      <c r="T114" s="184"/>
      <c r="U114" s="184"/>
      <c r="V114" s="184"/>
      <c r="W114" s="185"/>
    </row>
    <row r="115" spans="1:23" ht="18" customHeight="1" x14ac:dyDescent="0.25">
      <c r="A115" s="183"/>
      <c r="B115" s="184"/>
      <c r="C115" s="184"/>
      <c r="D115" s="184"/>
      <c r="E115" s="184"/>
      <c r="F115" s="184"/>
      <c r="G115" s="184"/>
      <c r="H115" s="184"/>
      <c r="I115" s="184"/>
      <c r="J115" s="184"/>
      <c r="K115" s="184"/>
      <c r="L115" s="184"/>
      <c r="M115" s="184"/>
      <c r="N115" s="184"/>
      <c r="O115" s="184"/>
      <c r="P115" s="184"/>
      <c r="Q115" s="184"/>
      <c r="R115" s="184"/>
      <c r="S115" s="184"/>
      <c r="T115" s="184"/>
      <c r="U115" s="184"/>
      <c r="V115" s="184"/>
      <c r="W115" s="185"/>
    </row>
    <row r="116" spans="1:23" ht="18" customHeight="1" x14ac:dyDescent="0.25">
      <c r="A116" s="28"/>
      <c r="H116" s="1"/>
      <c r="I116" s="1"/>
      <c r="J116" s="1"/>
      <c r="K116" s="1"/>
      <c r="L116" s="1"/>
      <c r="M116" s="1"/>
      <c r="N116" s="1"/>
      <c r="O116" s="1"/>
      <c r="P116" s="1"/>
      <c r="Q116" s="1"/>
      <c r="R116" s="1"/>
      <c r="S116" s="1"/>
      <c r="T116" s="1"/>
      <c r="U116" s="1"/>
      <c r="V116" s="1"/>
      <c r="W116" s="29"/>
    </row>
    <row r="117" spans="1:23" ht="18" customHeight="1" x14ac:dyDescent="0.25">
      <c r="A117" s="186" t="s">
        <v>146</v>
      </c>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row>
    <row r="118" spans="1:23" ht="18" customHeight="1" x14ac:dyDescent="0.25">
      <c r="A118" s="1"/>
    </row>
    <row r="119" spans="1:23" ht="18" customHeight="1" x14ac:dyDescent="0.25">
      <c r="A119" s="147" t="s">
        <v>2</v>
      </c>
      <c r="B119" s="147"/>
      <c r="C119" s="147"/>
      <c r="D119" s="147"/>
      <c r="E119" s="147"/>
      <c r="F119" s="147" t="s">
        <v>3</v>
      </c>
      <c r="G119" s="147"/>
      <c r="H119" s="147"/>
      <c r="I119" s="147"/>
      <c r="J119" s="147"/>
      <c r="K119" s="147"/>
      <c r="L119" s="147" t="s">
        <v>8</v>
      </c>
      <c r="M119" s="147"/>
      <c r="N119" s="147"/>
      <c r="O119" s="147"/>
      <c r="P119" s="147"/>
      <c r="Q119" s="147"/>
      <c r="R119" s="147" t="s">
        <v>9</v>
      </c>
      <c r="S119" s="147"/>
      <c r="T119" s="147"/>
      <c r="U119" s="147"/>
      <c r="V119" s="147"/>
      <c r="W119" s="147"/>
    </row>
    <row r="120" spans="1:23" ht="18" customHeight="1" x14ac:dyDescent="0.25">
      <c r="A120" s="221">
        <v>1</v>
      </c>
      <c r="B120" s="221"/>
      <c r="C120" s="221"/>
      <c r="D120" s="221"/>
      <c r="E120" s="221"/>
      <c r="F120" s="272">
        <v>45717</v>
      </c>
      <c r="G120" s="273"/>
      <c r="H120" s="273"/>
      <c r="I120" s="273"/>
      <c r="J120" s="273"/>
      <c r="K120" s="274"/>
      <c r="L120" s="266">
        <v>346755570</v>
      </c>
      <c r="M120" s="267"/>
      <c r="N120" s="267"/>
      <c r="O120" s="267"/>
      <c r="P120" s="267"/>
      <c r="Q120" s="268"/>
      <c r="R120" s="187"/>
      <c r="S120" s="188"/>
      <c r="T120" s="188"/>
      <c r="U120" s="188"/>
      <c r="V120" s="188"/>
      <c r="W120" s="192"/>
    </row>
    <row r="121" spans="1:23" ht="18" customHeight="1" x14ac:dyDescent="0.25">
      <c r="A121" s="221">
        <v>2</v>
      </c>
      <c r="B121" s="221"/>
      <c r="C121" s="221"/>
      <c r="D121" s="221"/>
      <c r="E121" s="221"/>
      <c r="F121" s="272">
        <v>45717</v>
      </c>
      <c r="G121" s="273"/>
      <c r="H121" s="273"/>
      <c r="I121" s="273"/>
      <c r="J121" s="273"/>
      <c r="K121" s="274"/>
      <c r="L121" s="266">
        <v>236681260</v>
      </c>
      <c r="M121" s="267"/>
      <c r="N121" s="267"/>
      <c r="O121" s="267"/>
      <c r="P121" s="267"/>
      <c r="Q121" s="268"/>
      <c r="R121" s="187"/>
      <c r="S121" s="188"/>
      <c r="T121" s="188"/>
      <c r="U121" s="188"/>
      <c r="V121" s="188"/>
      <c r="W121" s="192"/>
    </row>
    <row r="122" spans="1:23" ht="18" customHeight="1" x14ac:dyDescent="0.25">
      <c r="A122" s="221">
        <v>3</v>
      </c>
      <c r="B122" s="221"/>
      <c r="C122" s="221"/>
      <c r="D122" s="221"/>
      <c r="E122" s="221"/>
      <c r="F122" s="272">
        <v>45748</v>
      </c>
      <c r="G122" s="273"/>
      <c r="H122" s="273"/>
      <c r="I122" s="273"/>
      <c r="J122" s="273"/>
      <c r="K122" s="274"/>
      <c r="L122" s="266">
        <v>236681260</v>
      </c>
      <c r="M122" s="267"/>
      <c r="N122" s="267"/>
      <c r="O122" s="267"/>
      <c r="P122" s="267"/>
      <c r="Q122" s="268"/>
      <c r="R122" s="187"/>
      <c r="S122" s="188"/>
      <c r="T122" s="188"/>
      <c r="U122" s="188"/>
      <c r="V122" s="188"/>
      <c r="W122" s="192"/>
    </row>
    <row r="123" spans="1:23" ht="18" customHeight="1" x14ac:dyDescent="0.25">
      <c r="A123" s="221">
        <v>4</v>
      </c>
      <c r="B123" s="221"/>
      <c r="C123" s="221"/>
      <c r="D123" s="221"/>
      <c r="E123" s="221"/>
      <c r="F123" s="272">
        <v>45778</v>
      </c>
      <c r="G123" s="273"/>
      <c r="H123" s="273"/>
      <c r="I123" s="273"/>
      <c r="J123" s="273"/>
      <c r="K123" s="274"/>
      <c r="L123" s="266">
        <v>190882304</v>
      </c>
      <c r="M123" s="267"/>
      <c r="N123" s="267"/>
      <c r="O123" s="267"/>
      <c r="P123" s="267"/>
      <c r="Q123" s="268"/>
      <c r="R123" s="187"/>
      <c r="S123" s="188"/>
      <c r="T123" s="188"/>
      <c r="U123" s="188"/>
      <c r="V123" s="188"/>
      <c r="W123" s="192"/>
    </row>
    <row r="124" spans="1:23" ht="18" customHeight="1" x14ac:dyDescent="0.25">
      <c r="A124" s="221">
        <v>5</v>
      </c>
      <c r="B124" s="221"/>
      <c r="C124" s="221"/>
      <c r="D124" s="221"/>
      <c r="E124" s="221"/>
      <c r="F124" s="272">
        <v>45809</v>
      </c>
      <c r="G124" s="273"/>
      <c r="H124" s="273"/>
      <c r="I124" s="273"/>
      <c r="J124" s="273"/>
      <c r="K124" s="274"/>
      <c r="L124" s="266">
        <v>190882304</v>
      </c>
      <c r="M124" s="267"/>
      <c r="N124" s="267"/>
      <c r="O124" s="267"/>
      <c r="P124" s="267"/>
      <c r="Q124" s="268"/>
      <c r="R124" s="187"/>
      <c r="S124" s="188"/>
      <c r="T124" s="188"/>
      <c r="U124" s="188"/>
      <c r="V124" s="188"/>
      <c r="W124" s="192"/>
    </row>
    <row r="125" spans="1:23" ht="18" customHeight="1" x14ac:dyDescent="0.25">
      <c r="A125" s="221">
        <v>6</v>
      </c>
      <c r="B125" s="221"/>
      <c r="C125" s="221"/>
      <c r="D125" s="221"/>
      <c r="E125" s="221"/>
      <c r="F125" s="272">
        <v>45839</v>
      </c>
      <c r="G125" s="273"/>
      <c r="H125" s="273"/>
      <c r="I125" s="273"/>
      <c r="J125" s="273"/>
      <c r="K125" s="274"/>
      <c r="L125" s="266">
        <v>197548778</v>
      </c>
      <c r="M125" s="267"/>
      <c r="N125" s="267"/>
      <c r="O125" s="267"/>
      <c r="P125" s="267"/>
      <c r="Q125" s="268"/>
      <c r="R125" s="187"/>
      <c r="S125" s="188"/>
      <c r="T125" s="188"/>
      <c r="U125" s="188"/>
      <c r="V125" s="188"/>
      <c r="W125" s="192"/>
    </row>
    <row r="126" spans="1:23" ht="83.25" customHeight="1" x14ac:dyDescent="0.25">
      <c r="A126" s="221">
        <v>7</v>
      </c>
      <c r="B126" s="221"/>
      <c r="C126" s="221"/>
      <c r="D126" s="221"/>
      <c r="E126" s="221"/>
      <c r="F126" s="272">
        <v>45870</v>
      </c>
      <c r="G126" s="273"/>
      <c r="H126" s="273"/>
      <c r="I126" s="273"/>
      <c r="J126" s="273"/>
      <c r="K126" s="274"/>
      <c r="L126" s="266">
        <v>197548778</v>
      </c>
      <c r="M126" s="267"/>
      <c r="N126" s="267"/>
      <c r="O126" s="267"/>
      <c r="P126" s="267"/>
      <c r="Q126" s="268"/>
      <c r="R126" s="187"/>
      <c r="S126" s="188"/>
      <c r="T126" s="188"/>
      <c r="U126" s="188"/>
      <c r="V126" s="188"/>
      <c r="W126" s="192"/>
    </row>
    <row r="127" spans="1:23" ht="12.75" x14ac:dyDescent="0.25">
      <c r="A127" s="221">
        <v>8</v>
      </c>
      <c r="B127" s="221"/>
      <c r="C127" s="221"/>
      <c r="D127" s="221"/>
      <c r="E127" s="221"/>
      <c r="F127" s="272">
        <v>45901</v>
      </c>
      <c r="G127" s="273"/>
      <c r="H127" s="273"/>
      <c r="I127" s="273"/>
      <c r="J127" s="273"/>
      <c r="K127" s="274"/>
      <c r="L127" s="266">
        <v>208689798</v>
      </c>
      <c r="M127" s="267"/>
      <c r="N127" s="267"/>
      <c r="O127" s="267"/>
      <c r="P127" s="267"/>
      <c r="Q127" s="268"/>
      <c r="R127" s="187"/>
      <c r="S127" s="188"/>
      <c r="T127" s="188"/>
      <c r="U127" s="188"/>
      <c r="V127" s="188"/>
      <c r="W127" s="192"/>
    </row>
    <row r="128" spans="1:23" ht="12.75" x14ac:dyDescent="0.25">
      <c r="A128" s="221">
        <v>9</v>
      </c>
      <c r="B128" s="221"/>
      <c r="C128" s="221"/>
      <c r="D128" s="221"/>
      <c r="E128" s="221"/>
      <c r="F128" s="272">
        <v>45931</v>
      </c>
      <c r="G128" s="273"/>
      <c r="H128" s="273"/>
      <c r="I128" s="273"/>
      <c r="J128" s="273"/>
      <c r="K128" s="274"/>
      <c r="L128" s="266">
        <v>238003800</v>
      </c>
      <c r="M128" s="267"/>
      <c r="N128" s="267"/>
      <c r="O128" s="267"/>
      <c r="P128" s="267"/>
      <c r="Q128" s="268"/>
      <c r="R128" s="263" t="s">
        <v>431</v>
      </c>
      <c r="S128" s="264"/>
      <c r="T128" s="264"/>
      <c r="U128" s="264"/>
      <c r="V128" s="264"/>
      <c r="W128" s="265"/>
    </row>
    <row r="129" spans="1:23" ht="12.75" x14ac:dyDescent="0.25">
      <c r="A129" s="221">
        <v>10</v>
      </c>
      <c r="B129" s="221"/>
      <c r="C129" s="221"/>
      <c r="D129" s="221"/>
      <c r="E129" s="221"/>
      <c r="F129" s="272">
        <v>45962</v>
      </c>
      <c r="G129" s="273"/>
      <c r="H129" s="273"/>
      <c r="I129" s="273"/>
      <c r="J129" s="273"/>
      <c r="K129" s="274"/>
      <c r="L129" s="266"/>
      <c r="M129" s="267"/>
      <c r="N129" s="267"/>
      <c r="O129" s="267"/>
      <c r="P129" s="267"/>
      <c r="Q129" s="268"/>
      <c r="R129" s="187"/>
      <c r="S129" s="188"/>
      <c r="T129" s="188"/>
      <c r="U129" s="188"/>
      <c r="V129" s="188"/>
      <c r="W129" s="192"/>
    </row>
    <row r="130" spans="1:23" ht="12.75" x14ac:dyDescent="0.25">
      <c r="A130" s="143" t="s">
        <v>5</v>
      </c>
      <c r="B130" s="143"/>
      <c r="C130" s="143"/>
      <c r="D130" s="143"/>
      <c r="E130" s="143"/>
      <c r="F130" s="310"/>
      <c r="G130" s="147"/>
      <c r="H130" s="147"/>
      <c r="I130" s="147"/>
      <c r="J130" s="147"/>
      <c r="K130" s="147"/>
      <c r="L130" s="261">
        <f>SUM(L120:N129)</f>
        <v>2043673852</v>
      </c>
      <c r="M130" s="261"/>
      <c r="N130" s="261"/>
      <c r="O130" s="261"/>
      <c r="P130" s="261"/>
      <c r="Q130" s="261"/>
      <c r="R130" s="143"/>
      <c r="S130" s="143"/>
      <c r="T130" s="143"/>
      <c r="U130" s="143"/>
      <c r="V130" s="143"/>
      <c r="W130" s="143"/>
    </row>
    <row r="131" spans="1:23" ht="12.75" x14ac:dyDescent="0.25">
      <c r="F131" s="1"/>
      <c r="G131" s="1"/>
      <c r="H131" s="1"/>
      <c r="I131" s="1"/>
      <c r="J131" s="1"/>
      <c r="K131" s="1"/>
      <c r="L131" s="1"/>
      <c r="M131" s="1"/>
      <c r="N131" s="1"/>
      <c r="O131" s="1"/>
      <c r="P131" s="1"/>
      <c r="Q131" s="1"/>
      <c r="R131" s="1"/>
      <c r="S131" s="1"/>
      <c r="T131" s="1"/>
      <c r="U131" s="1"/>
      <c r="V131" s="1"/>
      <c r="W131" s="1"/>
    </row>
    <row r="132" spans="1:23" ht="12.75" x14ac:dyDescent="0.25">
      <c r="A132" s="223" t="s">
        <v>105</v>
      </c>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224"/>
    </row>
    <row r="133" spans="1:23" ht="12.75" x14ac:dyDescent="0.25"/>
    <row r="134" spans="1:23" ht="12.75" x14ac:dyDescent="0.25">
      <c r="A134" s="207" t="s">
        <v>143</v>
      </c>
      <c r="B134" s="191"/>
      <c r="C134" s="207" t="s">
        <v>78</v>
      </c>
      <c r="D134" s="190"/>
      <c r="E134" s="191"/>
      <c r="F134" s="187" t="s">
        <v>79</v>
      </c>
      <c r="G134" s="188"/>
      <c r="H134" s="192"/>
      <c r="I134" s="187" t="s">
        <v>76</v>
      </c>
      <c r="J134" s="188"/>
      <c r="K134" s="192"/>
      <c r="L134" s="187" t="s">
        <v>77</v>
      </c>
      <c r="M134" s="188"/>
      <c r="N134" s="192"/>
      <c r="O134" s="187" t="s">
        <v>106</v>
      </c>
      <c r="P134" s="188"/>
      <c r="Q134" s="188"/>
      <c r="R134" s="188"/>
      <c r="S134" s="188"/>
      <c r="T134" s="188"/>
      <c r="U134" s="188"/>
      <c r="V134" s="188"/>
      <c r="W134" s="192"/>
    </row>
    <row r="135" spans="1:23" ht="12.75" x14ac:dyDescent="0.25">
      <c r="A135" s="207">
        <v>1</v>
      </c>
      <c r="B135" s="191"/>
      <c r="C135" s="340">
        <v>346755570</v>
      </c>
      <c r="D135" s="341"/>
      <c r="E135" s="342"/>
      <c r="F135" s="340">
        <v>346755570</v>
      </c>
      <c r="G135" s="341"/>
      <c r="H135" s="342"/>
      <c r="I135" s="339">
        <f>C135-F135</f>
        <v>0</v>
      </c>
      <c r="J135" s="188"/>
      <c r="K135" s="192"/>
      <c r="L135" s="187"/>
      <c r="M135" s="188"/>
      <c r="N135" s="192"/>
      <c r="O135" s="187"/>
      <c r="P135" s="188"/>
      <c r="Q135" s="188"/>
      <c r="R135" s="188"/>
      <c r="S135" s="188"/>
      <c r="T135" s="188"/>
      <c r="U135" s="188"/>
      <c r="V135" s="188"/>
      <c r="W135" s="192"/>
    </row>
    <row r="136" spans="1:23" ht="12.75" x14ac:dyDescent="0.25">
      <c r="A136" s="207">
        <v>2</v>
      </c>
      <c r="B136" s="191"/>
      <c r="C136" s="340">
        <v>236681260</v>
      </c>
      <c r="D136" s="341"/>
      <c r="E136" s="342"/>
      <c r="F136" s="340">
        <v>236681260</v>
      </c>
      <c r="G136" s="341"/>
      <c r="H136" s="342"/>
      <c r="I136" s="339">
        <f t="shared" ref="I136:I137" si="0">C136-F136</f>
        <v>0</v>
      </c>
      <c r="J136" s="188"/>
      <c r="K136" s="192"/>
      <c r="L136" s="187"/>
      <c r="M136" s="188"/>
      <c r="N136" s="192"/>
      <c r="O136" s="187"/>
      <c r="P136" s="188"/>
      <c r="Q136" s="188"/>
      <c r="R136" s="188"/>
      <c r="S136" s="188"/>
      <c r="T136" s="188"/>
      <c r="U136" s="188"/>
      <c r="V136" s="188"/>
      <c r="W136" s="192"/>
    </row>
    <row r="137" spans="1:23" ht="25.5" customHeight="1" x14ac:dyDescent="0.25">
      <c r="A137" s="207">
        <v>3</v>
      </c>
      <c r="B137" s="191"/>
      <c r="C137" s="340">
        <v>236681260</v>
      </c>
      <c r="D137" s="341"/>
      <c r="E137" s="342"/>
      <c r="F137" s="340">
        <v>236681260</v>
      </c>
      <c r="G137" s="341"/>
      <c r="H137" s="342"/>
      <c r="I137" s="339">
        <f t="shared" si="0"/>
        <v>0</v>
      </c>
      <c r="J137" s="188"/>
      <c r="K137" s="192"/>
      <c r="L137" s="187"/>
      <c r="M137" s="188"/>
      <c r="N137" s="192"/>
      <c r="O137" s="187"/>
      <c r="P137" s="188"/>
      <c r="Q137" s="188"/>
      <c r="R137" s="188"/>
      <c r="S137" s="188"/>
      <c r="T137" s="188"/>
      <c r="U137" s="188"/>
      <c r="V137" s="188"/>
      <c r="W137" s="192"/>
    </row>
    <row r="138" spans="1:23" ht="18" customHeight="1" x14ac:dyDescent="0.25">
      <c r="A138" s="207">
        <v>4</v>
      </c>
      <c r="B138" s="191"/>
      <c r="C138" s="340">
        <v>236681260</v>
      </c>
      <c r="D138" s="341"/>
      <c r="E138" s="342"/>
      <c r="F138" s="193">
        <v>190882304</v>
      </c>
      <c r="G138" s="194"/>
      <c r="H138" s="195"/>
      <c r="I138" s="339"/>
      <c r="J138" s="188"/>
      <c r="K138" s="192"/>
      <c r="L138" s="187"/>
      <c r="M138" s="188"/>
      <c r="N138" s="192"/>
      <c r="O138" s="187"/>
      <c r="P138" s="188"/>
      <c r="Q138" s="188"/>
      <c r="R138" s="188"/>
      <c r="S138" s="188"/>
      <c r="T138" s="188"/>
      <c r="U138" s="188"/>
      <c r="V138" s="188"/>
      <c r="W138" s="192"/>
    </row>
    <row r="139" spans="1:23" ht="18" customHeight="1" x14ac:dyDescent="0.25">
      <c r="A139" s="207">
        <v>5</v>
      </c>
      <c r="B139" s="191"/>
      <c r="C139" s="340">
        <v>236681260</v>
      </c>
      <c r="D139" s="341"/>
      <c r="E139" s="342"/>
      <c r="F139" s="193">
        <v>190882304</v>
      </c>
      <c r="G139" s="194"/>
      <c r="H139" s="195"/>
      <c r="I139" s="339"/>
      <c r="J139" s="188"/>
      <c r="K139" s="192"/>
      <c r="L139" s="187"/>
      <c r="M139" s="188"/>
      <c r="N139" s="192"/>
      <c r="O139" s="187"/>
      <c r="P139" s="188"/>
      <c r="Q139" s="188"/>
      <c r="R139" s="188"/>
      <c r="S139" s="188"/>
      <c r="T139" s="188"/>
      <c r="U139" s="188"/>
      <c r="V139" s="188"/>
      <c r="W139" s="192"/>
    </row>
    <row r="140" spans="1:23" ht="18" customHeight="1" x14ac:dyDescent="0.25">
      <c r="A140" s="207">
        <v>6</v>
      </c>
      <c r="B140" s="191"/>
      <c r="C140" s="340">
        <v>236681260</v>
      </c>
      <c r="D140" s="341"/>
      <c r="E140" s="342"/>
      <c r="F140" s="193">
        <v>197548778</v>
      </c>
      <c r="G140" s="194"/>
      <c r="H140" s="195"/>
      <c r="I140" s="339"/>
      <c r="J140" s="188"/>
      <c r="K140" s="192"/>
      <c r="L140" s="187"/>
      <c r="M140" s="188"/>
      <c r="N140" s="192"/>
      <c r="O140" s="187"/>
      <c r="P140" s="188"/>
      <c r="Q140" s="188"/>
      <c r="R140" s="188"/>
      <c r="S140" s="188"/>
      <c r="T140" s="188"/>
      <c r="U140" s="188"/>
      <c r="V140" s="188"/>
      <c r="W140" s="192"/>
    </row>
    <row r="141" spans="1:23" ht="18" customHeight="1" x14ac:dyDescent="0.25">
      <c r="A141" s="207">
        <v>7</v>
      </c>
      <c r="B141" s="191"/>
      <c r="C141" s="340">
        <v>236681260</v>
      </c>
      <c r="D141" s="341"/>
      <c r="E141" s="342"/>
      <c r="F141" s="193">
        <v>197548778</v>
      </c>
      <c r="G141" s="194"/>
      <c r="H141" s="195"/>
      <c r="I141" s="339"/>
      <c r="J141" s="188"/>
      <c r="K141" s="192"/>
      <c r="L141" s="187"/>
      <c r="M141" s="188"/>
      <c r="N141" s="192"/>
      <c r="O141" s="187"/>
      <c r="P141" s="188"/>
      <c r="Q141" s="188"/>
      <c r="R141" s="188"/>
      <c r="S141" s="188"/>
      <c r="T141" s="188"/>
      <c r="U141" s="188"/>
      <c r="V141" s="188"/>
      <c r="W141" s="192"/>
    </row>
    <row r="142" spans="1:23" ht="18" customHeight="1" x14ac:dyDescent="0.25">
      <c r="A142" s="207">
        <v>8</v>
      </c>
      <c r="B142" s="191"/>
      <c r="C142" s="340">
        <v>236681260</v>
      </c>
      <c r="D142" s="341"/>
      <c r="E142" s="342"/>
      <c r="F142" s="193">
        <v>208689798</v>
      </c>
      <c r="G142" s="194"/>
      <c r="H142" s="195"/>
      <c r="I142" s="339"/>
      <c r="J142" s="188"/>
      <c r="K142" s="192"/>
      <c r="L142" s="187"/>
      <c r="M142" s="188"/>
      <c r="N142" s="192"/>
      <c r="O142" s="187"/>
      <c r="P142" s="188"/>
      <c r="Q142" s="188"/>
      <c r="R142" s="188"/>
      <c r="S142" s="188"/>
      <c r="T142" s="188"/>
      <c r="U142" s="188"/>
      <c r="V142" s="188"/>
      <c r="W142" s="192"/>
    </row>
    <row r="143" spans="1:23" ht="28.5" customHeight="1" x14ac:dyDescent="0.25">
      <c r="A143" s="207">
        <v>9</v>
      </c>
      <c r="B143" s="191"/>
      <c r="C143" s="340">
        <v>238003800</v>
      </c>
      <c r="D143" s="341"/>
      <c r="E143" s="342"/>
      <c r="F143" s="193">
        <v>238003800</v>
      </c>
      <c r="G143" s="194"/>
      <c r="H143" s="195"/>
      <c r="I143" s="339"/>
      <c r="J143" s="188"/>
      <c r="K143" s="192"/>
      <c r="L143" s="187"/>
      <c r="M143" s="188"/>
      <c r="N143" s="192"/>
      <c r="O143" s="187" t="s">
        <v>431</v>
      </c>
      <c r="P143" s="188"/>
      <c r="Q143" s="188"/>
      <c r="R143" s="188"/>
      <c r="S143" s="188"/>
      <c r="T143" s="188"/>
      <c r="U143" s="188"/>
      <c r="V143" s="188"/>
      <c r="W143" s="192"/>
    </row>
    <row r="144" spans="1:23" ht="18" customHeight="1" x14ac:dyDescent="0.25">
      <c r="A144" s="207">
        <v>10</v>
      </c>
      <c r="B144" s="191"/>
      <c r="C144" s="340">
        <v>238003800</v>
      </c>
      <c r="D144" s="341"/>
      <c r="E144" s="342"/>
      <c r="F144" s="193">
        <v>0</v>
      </c>
      <c r="G144" s="194"/>
      <c r="H144" s="195"/>
      <c r="I144" s="339"/>
      <c r="J144" s="188"/>
      <c r="K144" s="192"/>
      <c r="L144" s="187"/>
      <c r="M144" s="188"/>
      <c r="N144" s="192"/>
      <c r="O144" s="187"/>
      <c r="P144" s="188"/>
      <c r="Q144" s="188"/>
      <c r="R144" s="188"/>
      <c r="S144" s="188"/>
      <c r="T144" s="188"/>
      <c r="U144" s="188"/>
      <c r="V144" s="188"/>
      <c r="W144" s="192"/>
    </row>
    <row r="145" spans="1:23" ht="18" customHeight="1" x14ac:dyDescent="0.25">
      <c r="A145" s="187" t="s">
        <v>5</v>
      </c>
      <c r="B145" s="188"/>
      <c r="C145" s="189">
        <f>SUM(C135:E144)</f>
        <v>2479531990</v>
      </c>
      <c r="D145" s="190"/>
      <c r="E145" s="191"/>
      <c r="F145" s="189">
        <f>SUM(F135:H144)</f>
        <v>2043673852</v>
      </c>
      <c r="G145" s="190"/>
      <c r="H145" s="191"/>
      <c r="I145" s="189">
        <f>SUM(I144:K144)</f>
        <v>0</v>
      </c>
      <c r="J145" s="190"/>
      <c r="K145" s="191"/>
      <c r="L145" s="187"/>
      <c r="M145" s="188"/>
      <c r="N145" s="192"/>
      <c r="O145" s="313"/>
      <c r="P145" s="314"/>
      <c r="Q145" s="314"/>
      <c r="R145" s="314"/>
      <c r="S145" s="314"/>
      <c r="T145" s="314"/>
      <c r="U145" s="314"/>
      <c r="V145" s="314"/>
      <c r="W145" s="315"/>
    </row>
    <row r="146" spans="1:23" ht="18" customHeight="1" x14ac:dyDescent="0.25">
      <c r="A146" s="47"/>
      <c r="B146" s="47"/>
      <c r="C146" s="50"/>
      <c r="D146" s="51"/>
      <c r="E146" s="51"/>
      <c r="F146" s="52"/>
      <c r="G146" s="47"/>
      <c r="H146" s="47"/>
      <c r="I146" s="53"/>
      <c r="J146" s="47"/>
      <c r="K146" s="47"/>
      <c r="L146" s="47"/>
      <c r="M146" s="47"/>
      <c r="N146" s="47"/>
      <c r="O146" s="47"/>
      <c r="P146" s="47"/>
      <c r="Q146" s="47"/>
      <c r="R146" s="47"/>
      <c r="S146" s="47"/>
      <c r="T146" s="47"/>
      <c r="U146" s="47"/>
      <c r="V146" s="47"/>
      <c r="W146" s="47"/>
    </row>
    <row r="147" spans="1:23" ht="18" customHeight="1" thickBot="1" x14ac:dyDescent="0.3">
      <c r="A147" s="4"/>
      <c r="B147" s="4"/>
      <c r="C147" s="4"/>
      <c r="D147" s="4"/>
      <c r="E147" s="4"/>
      <c r="F147" s="4"/>
      <c r="G147" s="4"/>
      <c r="H147" s="4"/>
      <c r="I147" s="4"/>
      <c r="J147" s="4"/>
      <c r="K147" s="4"/>
      <c r="L147" s="4"/>
      <c r="M147" s="4"/>
      <c r="N147" s="4"/>
      <c r="O147" s="4"/>
      <c r="P147" s="4"/>
      <c r="Q147" s="4"/>
      <c r="R147" s="4"/>
      <c r="S147" s="4"/>
      <c r="T147" s="4"/>
      <c r="U147" s="4"/>
      <c r="V147" s="4"/>
      <c r="W147" s="4"/>
    </row>
    <row r="148" spans="1:23" ht="18" customHeight="1" thickTop="1" x14ac:dyDescent="0.25">
      <c r="A148" s="2"/>
      <c r="B148" s="2"/>
      <c r="C148" s="2"/>
      <c r="D148" s="2"/>
      <c r="E148" s="2"/>
      <c r="F148" s="2"/>
      <c r="G148" s="2"/>
      <c r="H148" s="2"/>
      <c r="I148" s="2"/>
      <c r="J148" s="2"/>
      <c r="K148" s="2"/>
      <c r="L148" s="2"/>
      <c r="M148" s="2"/>
      <c r="N148" s="2"/>
      <c r="O148" s="2"/>
      <c r="P148" s="2"/>
      <c r="Q148" s="2"/>
      <c r="R148" s="2"/>
      <c r="S148" s="2"/>
      <c r="T148" s="2"/>
      <c r="U148" s="2"/>
      <c r="V148" s="2"/>
      <c r="W148" s="2"/>
    </row>
    <row r="149" spans="1:23" ht="18" customHeight="1" x14ac:dyDescent="0.25">
      <c r="A149" s="223" t="s">
        <v>108</v>
      </c>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224"/>
    </row>
    <row r="150" spans="1:23" ht="24" customHeight="1" x14ac:dyDescent="0.25"/>
    <row r="151" spans="1:23" ht="24" customHeight="1" x14ac:dyDescent="0.25">
      <c r="A151" s="147" t="s">
        <v>107</v>
      </c>
      <c r="B151" s="147"/>
      <c r="C151" s="147"/>
      <c r="D151" s="147"/>
      <c r="E151" s="147"/>
      <c r="F151" s="147"/>
      <c r="G151" s="147" t="s">
        <v>109</v>
      </c>
      <c r="H151" s="147"/>
      <c r="I151" s="147"/>
      <c r="J151" s="147"/>
      <c r="K151" s="147"/>
      <c r="L151" s="147"/>
      <c r="M151" s="187" t="s">
        <v>110</v>
      </c>
      <c r="N151" s="188"/>
      <c r="O151" s="188"/>
      <c r="P151" s="188"/>
      <c r="Q151" s="188"/>
      <c r="R151" s="188"/>
      <c r="S151" s="188"/>
      <c r="T151" s="188"/>
      <c r="U151" s="188"/>
      <c r="V151" s="188"/>
      <c r="W151" s="192"/>
    </row>
    <row r="152" spans="1:23" ht="15" customHeight="1" x14ac:dyDescent="0.25">
      <c r="A152" s="187" t="s">
        <v>163</v>
      </c>
      <c r="B152" s="188"/>
      <c r="C152" s="188"/>
      <c r="D152" s="188"/>
      <c r="E152" s="188"/>
      <c r="F152" s="192"/>
      <c r="G152" s="343">
        <f>L82</f>
        <v>0</v>
      </c>
      <c r="H152" s="255"/>
      <c r="I152" s="255"/>
      <c r="J152" s="255"/>
      <c r="K152" s="255"/>
      <c r="L152" s="256"/>
      <c r="M152" s="187"/>
      <c r="N152" s="188"/>
      <c r="O152" s="188"/>
      <c r="P152" s="188"/>
      <c r="Q152" s="188"/>
      <c r="R152" s="188"/>
      <c r="S152" s="188"/>
      <c r="T152" s="188"/>
      <c r="U152" s="188"/>
      <c r="V152" s="188"/>
      <c r="W152" s="192"/>
    </row>
    <row r="153" spans="1:23" ht="18" customHeight="1" x14ac:dyDescent="0.25">
      <c r="A153" s="187"/>
      <c r="B153" s="188"/>
      <c r="C153" s="188"/>
      <c r="D153" s="188"/>
      <c r="E153" s="188"/>
      <c r="F153" s="192"/>
      <c r="G153" s="254"/>
      <c r="H153" s="255"/>
      <c r="I153" s="255"/>
      <c r="J153" s="255"/>
      <c r="K153" s="255"/>
      <c r="L153" s="256"/>
      <c r="M153" s="187"/>
      <c r="N153" s="188"/>
      <c r="O153" s="188"/>
      <c r="P153" s="188"/>
      <c r="Q153" s="188"/>
      <c r="R153" s="188"/>
      <c r="S153" s="188"/>
      <c r="T153" s="188"/>
      <c r="U153" s="188"/>
      <c r="V153" s="188"/>
      <c r="W153" s="192"/>
    </row>
    <row r="154" spans="1:23" ht="18" customHeight="1" x14ac:dyDescent="0.25">
      <c r="A154" s="187" t="s">
        <v>5</v>
      </c>
      <c r="B154" s="188"/>
      <c r="C154" s="188"/>
      <c r="D154" s="188"/>
      <c r="E154" s="188"/>
      <c r="F154" s="192"/>
      <c r="G154" s="187"/>
      <c r="H154" s="188"/>
      <c r="I154" s="188"/>
      <c r="J154" s="188"/>
      <c r="K154" s="188"/>
      <c r="L154" s="192"/>
      <c r="M154" s="187"/>
      <c r="N154" s="188"/>
      <c r="O154" s="188"/>
      <c r="P154" s="188"/>
      <c r="Q154" s="188"/>
      <c r="R154" s="188"/>
      <c r="S154" s="188"/>
      <c r="T154" s="188"/>
      <c r="U154" s="188"/>
      <c r="V154" s="188"/>
      <c r="W154" s="192"/>
    </row>
    <row r="155" spans="1:23" ht="18" customHeight="1" x14ac:dyDescent="0.25">
      <c r="A155" s="312"/>
      <c r="B155" s="312"/>
      <c r="C155" s="312"/>
      <c r="D155" s="312"/>
      <c r="E155" s="312"/>
      <c r="F155" s="312"/>
      <c r="G155" s="312"/>
      <c r="H155" s="312"/>
      <c r="I155" s="312"/>
      <c r="J155" s="312"/>
      <c r="K155" s="312"/>
      <c r="L155" s="312"/>
      <c r="M155" s="312"/>
      <c r="N155" s="312"/>
      <c r="O155" s="312"/>
      <c r="P155" s="312"/>
      <c r="Q155" s="312"/>
      <c r="R155" s="312"/>
      <c r="S155" s="312"/>
      <c r="T155" s="312"/>
      <c r="U155" s="312"/>
      <c r="V155" s="312"/>
      <c r="W155" s="312"/>
    </row>
    <row r="156" spans="1:23" ht="18" customHeight="1" x14ac:dyDescent="0.25">
      <c r="A156" s="223" t="s">
        <v>147</v>
      </c>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224"/>
    </row>
    <row r="158" spans="1:23" ht="18" customHeight="1" x14ac:dyDescent="0.25">
      <c r="A158" s="187" t="s">
        <v>148</v>
      </c>
      <c r="B158" s="188"/>
      <c r="C158" s="188"/>
      <c r="D158" s="192"/>
      <c r="E158" s="187" t="s">
        <v>149</v>
      </c>
      <c r="F158" s="188"/>
      <c r="G158" s="188"/>
      <c r="H158" s="192"/>
      <c r="I158" s="187" t="s">
        <v>150</v>
      </c>
      <c r="J158" s="188"/>
      <c r="K158" s="188"/>
      <c r="L158" s="192"/>
      <c r="M158" s="187" t="s">
        <v>151</v>
      </c>
      <c r="N158" s="188"/>
      <c r="O158" s="188"/>
      <c r="P158" s="188"/>
      <c r="Q158" s="188"/>
      <c r="R158" s="188"/>
      <c r="S158" s="188"/>
      <c r="T158" s="188"/>
      <c r="U158" s="188"/>
      <c r="V158" s="188"/>
      <c r="W158" s="192"/>
    </row>
    <row r="159" spans="1:23" ht="18" customHeight="1" x14ac:dyDescent="0.25">
      <c r="A159" s="253"/>
      <c r="B159" s="188"/>
      <c r="C159" s="188"/>
      <c r="D159" s="192"/>
      <c r="E159" s="257"/>
      <c r="F159" s="258"/>
      <c r="G159" s="258"/>
      <c r="H159" s="259"/>
      <c r="I159" s="187"/>
      <c r="J159" s="188"/>
      <c r="K159" s="188"/>
      <c r="L159" s="192"/>
      <c r="M159" s="73"/>
      <c r="N159" s="74"/>
      <c r="O159" s="74"/>
      <c r="P159" s="74"/>
      <c r="Q159" s="74"/>
      <c r="R159" s="74"/>
      <c r="S159" s="74"/>
      <c r="T159" s="74"/>
      <c r="U159" s="74"/>
      <c r="V159" s="74"/>
      <c r="W159" s="75"/>
    </row>
    <row r="160" spans="1:23" ht="18" customHeight="1" x14ac:dyDescent="0.25">
      <c r="A160" s="253"/>
      <c r="B160" s="188"/>
      <c r="C160" s="188"/>
      <c r="D160" s="192"/>
      <c r="E160" s="344"/>
      <c r="F160" s="345"/>
      <c r="G160" s="345"/>
      <c r="H160" s="346"/>
      <c r="I160" s="193"/>
      <c r="J160" s="194"/>
      <c r="K160" s="194"/>
      <c r="L160" s="195"/>
      <c r="M160" s="303"/>
      <c r="N160" s="304"/>
      <c r="O160" s="304"/>
      <c r="P160" s="304"/>
      <c r="Q160" s="304"/>
      <c r="R160" s="304"/>
      <c r="S160" s="304"/>
      <c r="T160" s="304"/>
      <c r="U160" s="304"/>
      <c r="V160" s="304"/>
      <c r="W160" s="305"/>
    </row>
    <row r="161" spans="1:23" ht="18" customHeight="1" x14ac:dyDescent="0.25">
      <c r="A161" s="187" t="s">
        <v>163</v>
      </c>
      <c r="B161" s="188"/>
      <c r="C161" s="188"/>
      <c r="D161" s="192"/>
      <c r="E161" s="257"/>
      <c r="F161" s="258"/>
      <c r="G161" s="258"/>
      <c r="H161" s="259"/>
      <c r="I161" s="303">
        <v>0</v>
      </c>
      <c r="J161" s="304"/>
      <c r="K161" s="304"/>
      <c r="L161" s="305"/>
      <c r="M161" s="303">
        <v>0</v>
      </c>
      <c r="N161" s="304"/>
      <c r="O161" s="304"/>
      <c r="P161" s="304"/>
      <c r="Q161" s="304"/>
      <c r="R161" s="304"/>
      <c r="S161" s="304"/>
      <c r="T161" s="304"/>
      <c r="U161" s="304"/>
      <c r="V161" s="304"/>
      <c r="W161" s="305"/>
    </row>
    <row r="163" spans="1:23" ht="18" customHeight="1" x14ac:dyDescent="0.25">
      <c r="A163" s="223" t="s">
        <v>152</v>
      </c>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224"/>
    </row>
    <row r="165" spans="1:23" ht="18" customHeight="1" x14ac:dyDescent="0.25">
      <c r="C165" s="147" t="s">
        <v>6</v>
      </c>
      <c r="D165" s="147"/>
      <c r="E165" s="147"/>
      <c r="F165" s="147"/>
      <c r="G165" s="147"/>
      <c r="H165" s="147"/>
      <c r="I165" s="147"/>
      <c r="J165" s="147"/>
      <c r="K165" s="147"/>
      <c r="L165" s="147"/>
      <c r="M165" s="147" t="s">
        <v>1</v>
      </c>
      <c r="N165" s="147"/>
      <c r="O165" s="147"/>
      <c r="P165" s="147"/>
      <c r="Q165" s="147"/>
      <c r="R165" s="147"/>
      <c r="S165" s="147"/>
    </row>
    <row r="166" spans="1:23" ht="18" customHeight="1" x14ac:dyDescent="0.25">
      <c r="C166" s="167" t="s">
        <v>112</v>
      </c>
      <c r="D166" s="169"/>
      <c r="E166" s="142" t="s">
        <v>80</v>
      </c>
      <c r="F166" s="142"/>
      <c r="G166" s="142"/>
      <c r="H166" s="142"/>
      <c r="I166" s="142"/>
      <c r="J166" s="142"/>
      <c r="K166" s="142"/>
      <c r="L166" s="142"/>
      <c r="M166" s="153">
        <f>F47</f>
        <v>2003524390</v>
      </c>
      <c r="N166" s="146"/>
      <c r="O166" s="146"/>
      <c r="P166" s="146"/>
      <c r="Q166" s="146"/>
      <c r="R166" s="146"/>
      <c r="S166" s="146"/>
    </row>
    <row r="167" spans="1:23" ht="18" customHeight="1" x14ac:dyDescent="0.25">
      <c r="C167" s="328"/>
      <c r="D167" s="329"/>
      <c r="E167" s="142" t="s">
        <v>81</v>
      </c>
      <c r="F167" s="142"/>
      <c r="G167" s="142"/>
      <c r="H167" s="142"/>
      <c r="I167" s="142"/>
      <c r="J167" s="142"/>
      <c r="K167" s="142"/>
      <c r="L167" s="142"/>
      <c r="M167" s="153"/>
      <c r="N167" s="146"/>
      <c r="O167" s="146"/>
      <c r="P167" s="146"/>
      <c r="Q167" s="146"/>
      <c r="R167" s="146"/>
      <c r="S167" s="146"/>
    </row>
    <row r="168" spans="1:23" ht="18" customHeight="1" x14ac:dyDescent="0.25">
      <c r="C168" s="328"/>
      <c r="D168" s="329"/>
      <c r="E168" s="142" t="s">
        <v>82</v>
      </c>
      <c r="F168" s="142"/>
      <c r="G168" s="142"/>
      <c r="H168" s="142"/>
      <c r="I168" s="142"/>
      <c r="J168" s="142"/>
      <c r="K168" s="142"/>
      <c r="L168" s="142"/>
      <c r="M168" s="347">
        <f>F48</f>
        <v>40070488</v>
      </c>
      <c r="N168" s="347"/>
      <c r="O168" s="347"/>
      <c r="P168" s="347"/>
      <c r="Q168" s="347"/>
      <c r="R168" s="347"/>
      <c r="S168" s="347"/>
    </row>
    <row r="169" spans="1:23" ht="18" customHeight="1" x14ac:dyDescent="0.25">
      <c r="C169" s="328"/>
      <c r="D169" s="329"/>
      <c r="E169" s="142" t="s">
        <v>83</v>
      </c>
      <c r="F169" s="142"/>
      <c r="G169" s="142"/>
      <c r="H169" s="142"/>
      <c r="I169" s="142"/>
      <c r="J169" s="142"/>
      <c r="K169" s="142"/>
      <c r="L169" s="142"/>
      <c r="M169" s="146">
        <v>0</v>
      </c>
      <c r="N169" s="146"/>
      <c r="O169" s="146"/>
      <c r="P169" s="146"/>
      <c r="Q169" s="146"/>
      <c r="R169" s="146"/>
      <c r="S169" s="146"/>
    </row>
    <row r="170" spans="1:23" ht="18" customHeight="1" x14ac:dyDescent="0.25">
      <c r="C170" s="170"/>
      <c r="D170" s="172"/>
      <c r="E170" s="143" t="s">
        <v>84</v>
      </c>
      <c r="F170" s="143"/>
      <c r="G170" s="143"/>
      <c r="H170" s="143"/>
      <c r="I170" s="143"/>
      <c r="J170" s="143"/>
      <c r="K170" s="143"/>
      <c r="L170" s="143"/>
      <c r="M170" s="150">
        <f>SUM(M166:M169)</f>
        <v>2043594878</v>
      </c>
      <c r="N170" s="151"/>
      <c r="O170" s="151"/>
      <c r="P170" s="151"/>
      <c r="Q170" s="151"/>
      <c r="R170" s="151"/>
      <c r="S170" s="151"/>
    </row>
    <row r="171" spans="1:23" ht="18" customHeight="1" x14ac:dyDescent="0.25">
      <c r="C171" s="167" t="s">
        <v>88</v>
      </c>
      <c r="D171" s="169"/>
      <c r="E171" s="142" t="s">
        <v>85</v>
      </c>
      <c r="F171" s="142"/>
      <c r="G171" s="142"/>
      <c r="H171" s="142"/>
      <c r="I171" s="142"/>
      <c r="J171" s="142"/>
      <c r="K171" s="142"/>
      <c r="L171" s="142"/>
      <c r="M171" s="153">
        <v>0</v>
      </c>
      <c r="N171" s="146"/>
      <c r="O171" s="146"/>
      <c r="P171" s="146"/>
      <c r="Q171" s="146"/>
      <c r="R171" s="146"/>
      <c r="S171" s="146"/>
    </row>
    <row r="172" spans="1:23" ht="18" customHeight="1" x14ac:dyDescent="0.25">
      <c r="C172" s="328"/>
      <c r="D172" s="329"/>
      <c r="E172" s="142" t="s">
        <v>86</v>
      </c>
      <c r="F172" s="142"/>
      <c r="G172" s="142"/>
      <c r="H172" s="142"/>
      <c r="I172" s="142"/>
      <c r="J172" s="142"/>
      <c r="K172" s="142"/>
      <c r="L172" s="142"/>
      <c r="M172" s="144">
        <v>0</v>
      </c>
      <c r="N172" s="146"/>
      <c r="O172" s="146"/>
      <c r="P172" s="146"/>
      <c r="Q172" s="146"/>
      <c r="R172" s="146"/>
      <c r="S172" s="146"/>
    </row>
    <row r="173" spans="1:23" ht="18" customHeight="1" x14ac:dyDescent="0.25">
      <c r="C173" s="170"/>
      <c r="D173" s="172"/>
      <c r="E173" s="143" t="s">
        <v>87</v>
      </c>
      <c r="F173" s="143"/>
      <c r="G173" s="143"/>
      <c r="H173" s="143"/>
      <c r="I173" s="143"/>
      <c r="J173" s="143"/>
      <c r="K173" s="143"/>
      <c r="L173" s="143"/>
      <c r="M173" s="150">
        <v>0</v>
      </c>
      <c r="N173" s="151"/>
      <c r="O173" s="151"/>
      <c r="P173" s="151"/>
      <c r="Q173" s="151"/>
      <c r="R173" s="151"/>
      <c r="S173" s="151"/>
    </row>
    <row r="174" spans="1:23" ht="18" customHeight="1" x14ac:dyDescent="0.25">
      <c r="C174" s="147" t="s">
        <v>89</v>
      </c>
      <c r="D174" s="147"/>
      <c r="E174" s="142" t="s">
        <v>90</v>
      </c>
      <c r="F174" s="142"/>
      <c r="G174" s="142"/>
      <c r="H174" s="142"/>
      <c r="I174" s="142"/>
      <c r="J174" s="142"/>
      <c r="K174" s="142"/>
      <c r="L174" s="142"/>
      <c r="M174" s="153">
        <f>L82</f>
        <v>0</v>
      </c>
      <c r="N174" s="146"/>
      <c r="O174" s="146"/>
      <c r="P174" s="146"/>
      <c r="Q174" s="146"/>
      <c r="R174" s="146"/>
      <c r="S174" s="146"/>
    </row>
    <row r="175" spans="1:23" ht="18" customHeight="1" x14ac:dyDescent="0.25">
      <c r="C175" s="147"/>
      <c r="D175" s="147"/>
      <c r="E175" s="142" t="s">
        <v>144</v>
      </c>
      <c r="F175" s="142"/>
      <c r="G175" s="142"/>
      <c r="H175" s="142"/>
      <c r="I175" s="142"/>
      <c r="J175" s="142"/>
      <c r="K175" s="142"/>
      <c r="L175" s="142"/>
      <c r="M175" s="146">
        <v>0</v>
      </c>
      <c r="N175" s="146"/>
      <c r="O175" s="146"/>
      <c r="P175" s="146"/>
      <c r="Q175" s="146"/>
      <c r="R175" s="146"/>
      <c r="S175" s="146"/>
    </row>
    <row r="176" spans="1:23" ht="18" customHeight="1" x14ac:dyDescent="0.25">
      <c r="C176" s="147"/>
      <c r="D176" s="147"/>
      <c r="E176" s="143" t="s">
        <v>87</v>
      </c>
      <c r="F176" s="143"/>
      <c r="G176" s="143"/>
      <c r="H176" s="143"/>
      <c r="I176" s="143"/>
      <c r="J176" s="143"/>
      <c r="K176" s="143"/>
      <c r="L176" s="143"/>
      <c r="M176" s="150">
        <f>M174</f>
        <v>0</v>
      </c>
      <c r="N176" s="151"/>
      <c r="O176" s="151"/>
      <c r="P176" s="151"/>
      <c r="Q176" s="151"/>
      <c r="R176" s="151"/>
      <c r="S176" s="151"/>
    </row>
    <row r="177" spans="1:23" ht="18" customHeight="1" x14ac:dyDescent="0.25">
      <c r="C177" s="147" t="s">
        <v>111</v>
      </c>
      <c r="D177" s="147"/>
      <c r="E177" s="142" t="s">
        <v>91</v>
      </c>
      <c r="F177" s="142"/>
      <c r="G177" s="142"/>
      <c r="H177" s="142"/>
      <c r="I177" s="142"/>
      <c r="J177" s="142"/>
      <c r="K177" s="142"/>
      <c r="L177" s="142"/>
      <c r="M177" s="145">
        <f>M166+M171-M174</f>
        <v>2003524390</v>
      </c>
      <c r="N177" s="146"/>
      <c r="O177" s="146"/>
      <c r="P177" s="146"/>
      <c r="Q177" s="146"/>
      <c r="R177" s="146"/>
      <c r="S177" s="146"/>
    </row>
    <row r="178" spans="1:23" ht="18" customHeight="1" x14ac:dyDescent="0.25">
      <c r="C178" s="147"/>
      <c r="D178" s="147"/>
      <c r="E178" s="142" t="s">
        <v>92</v>
      </c>
      <c r="F178" s="142"/>
      <c r="G178" s="142"/>
      <c r="H178" s="142"/>
      <c r="I178" s="142"/>
      <c r="J178" s="142"/>
      <c r="K178" s="142"/>
      <c r="L178" s="142"/>
      <c r="M178" s="146">
        <v>0</v>
      </c>
      <c r="N178" s="146"/>
      <c r="O178" s="146"/>
      <c r="P178" s="146"/>
      <c r="Q178" s="146"/>
      <c r="R178" s="146"/>
      <c r="S178" s="146"/>
    </row>
    <row r="179" spans="1:23" ht="18" customHeight="1" x14ac:dyDescent="0.25">
      <c r="C179" s="147"/>
      <c r="D179" s="147"/>
      <c r="E179" s="142" t="s">
        <v>93</v>
      </c>
      <c r="F179" s="142"/>
      <c r="G179" s="142"/>
      <c r="H179" s="142"/>
      <c r="I179" s="142"/>
      <c r="J179" s="142"/>
      <c r="K179" s="142"/>
      <c r="L179" s="142"/>
      <c r="M179" s="144">
        <v>0</v>
      </c>
      <c r="N179" s="146"/>
      <c r="O179" s="146"/>
      <c r="P179" s="146"/>
      <c r="Q179" s="146"/>
      <c r="R179" s="146"/>
      <c r="S179" s="146"/>
    </row>
    <row r="180" spans="1:23" ht="18" customHeight="1" x14ac:dyDescent="0.25">
      <c r="C180" s="147"/>
      <c r="D180" s="147"/>
      <c r="E180" s="142" t="s">
        <v>94</v>
      </c>
      <c r="F180" s="142"/>
      <c r="G180" s="142"/>
      <c r="H180" s="142"/>
      <c r="I180" s="142"/>
      <c r="J180" s="142"/>
      <c r="K180" s="142"/>
      <c r="L180" s="142"/>
      <c r="M180" s="155">
        <v>0</v>
      </c>
      <c r="N180" s="146"/>
      <c r="O180" s="146"/>
      <c r="P180" s="146"/>
      <c r="Q180" s="146"/>
      <c r="R180" s="146"/>
      <c r="S180" s="146"/>
    </row>
    <row r="181" spans="1:23" ht="18" customHeight="1" x14ac:dyDescent="0.25">
      <c r="C181" s="147"/>
      <c r="D181" s="147"/>
      <c r="E181" s="143" t="s">
        <v>87</v>
      </c>
      <c r="F181" s="143"/>
      <c r="G181" s="143"/>
      <c r="H181" s="143"/>
      <c r="I181" s="143"/>
      <c r="J181" s="143"/>
      <c r="K181" s="143"/>
      <c r="L181" s="143"/>
      <c r="M181" s="154">
        <f>+M177+M178+M179+M180</f>
        <v>2003524390</v>
      </c>
      <c r="N181" s="154"/>
      <c r="O181" s="154"/>
      <c r="P181" s="154"/>
      <c r="Q181" s="154"/>
      <c r="R181" s="154"/>
      <c r="S181" s="154"/>
    </row>
    <row r="182" spans="1:23" ht="18" customHeight="1" x14ac:dyDescent="0.25">
      <c r="C182" s="148" t="s">
        <v>95</v>
      </c>
      <c r="D182" s="148"/>
      <c r="E182" s="148"/>
      <c r="F182" s="148"/>
      <c r="G182" s="148"/>
      <c r="H182" s="148"/>
      <c r="I182" s="148"/>
      <c r="J182" s="148"/>
      <c r="K182" s="148"/>
      <c r="L182" s="148"/>
      <c r="M182" s="144">
        <f>+F145</f>
        <v>2043673852</v>
      </c>
      <c r="N182" s="144"/>
      <c r="O182" s="144"/>
      <c r="P182" s="144"/>
      <c r="Q182" s="144"/>
      <c r="R182" s="144"/>
      <c r="S182" s="144"/>
      <c r="V182" s="79"/>
    </row>
    <row r="183" spans="1:23" ht="18" customHeight="1" x14ac:dyDescent="0.25">
      <c r="C183" s="148" t="s">
        <v>113</v>
      </c>
      <c r="D183" s="148"/>
      <c r="E183" s="148"/>
      <c r="F183" s="148"/>
      <c r="G183" s="148"/>
      <c r="H183" s="148"/>
      <c r="I183" s="148"/>
      <c r="J183" s="148"/>
      <c r="K183" s="148"/>
      <c r="L183" s="148"/>
      <c r="M183" s="144"/>
      <c r="N183" s="144"/>
      <c r="O183" s="144"/>
      <c r="P183" s="144"/>
      <c r="Q183" s="144"/>
      <c r="R183" s="144"/>
      <c r="S183" s="144"/>
    </row>
    <row r="184" spans="1:23" ht="18" customHeight="1" x14ac:dyDescent="0.25">
      <c r="C184" s="306" t="s">
        <v>96</v>
      </c>
      <c r="D184" s="307"/>
      <c r="E184" s="307"/>
      <c r="F184" s="307"/>
      <c r="G184" s="307"/>
      <c r="H184" s="307"/>
      <c r="I184" s="307"/>
      <c r="J184" s="307"/>
      <c r="K184" s="307"/>
      <c r="L184" s="308"/>
      <c r="M184" s="362">
        <f>M185+M186</f>
        <v>0</v>
      </c>
      <c r="N184" s="363"/>
      <c r="O184" s="363"/>
      <c r="P184" s="363"/>
      <c r="Q184" s="363"/>
      <c r="R184" s="363"/>
      <c r="S184" s="364"/>
    </row>
    <row r="185" spans="1:23" ht="22.5" customHeight="1" x14ac:dyDescent="0.25">
      <c r="C185" s="306" t="s">
        <v>207</v>
      </c>
      <c r="D185" s="307"/>
      <c r="E185" s="307"/>
      <c r="F185" s="307"/>
      <c r="G185" s="307"/>
      <c r="H185" s="307"/>
      <c r="I185" s="307"/>
      <c r="J185" s="307"/>
      <c r="K185" s="307"/>
      <c r="L185" s="308"/>
      <c r="M185" s="362">
        <f>E159</f>
        <v>0</v>
      </c>
      <c r="N185" s="363"/>
      <c r="O185" s="363"/>
      <c r="P185" s="363"/>
      <c r="Q185" s="363"/>
      <c r="R185" s="363"/>
      <c r="S185" s="364"/>
    </row>
    <row r="186" spans="1:23" ht="33.75" customHeight="1" x14ac:dyDescent="0.25">
      <c r="C186" s="306" t="s">
        <v>206</v>
      </c>
      <c r="D186" s="307"/>
      <c r="E186" s="307"/>
      <c r="F186" s="307"/>
      <c r="G186" s="307"/>
      <c r="H186" s="307"/>
      <c r="I186" s="307"/>
      <c r="J186" s="307"/>
      <c r="K186" s="307"/>
      <c r="L186" s="308"/>
      <c r="M186" s="153">
        <f>E160</f>
        <v>0</v>
      </c>
      <c r="N186" s="153"/>
      <c r="O186" s="153"/>
      <c r="P186" s="153"/>
      <c r="Q186" s="153"/>
      <c r="R186" s="153"/>
      <c r="S186" s="153"/>
    </row>
    <row r="187" spans="1:23" ht="45.75" customHeight="1" x14ac:dyDescent="0.25">
      <c r="C187" s="148" t="s">
        <v>170</v>
      </c>
      <c r="D187" s="148"/>
      <c r="E187" s="148"/>
      <c r="F187" s="148"/>
      <c r="G187" s="148"/>
      <c r="H187" s="148"/>
      <c r="I187" s="148"/>
      <c r="J187" s="148"/>
      <c r="K187" s="148"/>
      <c r="L187" s="148"/>
      <c r="M187" s="146">
        <v>0</v>
      </c>
      <c r="N187" s="146"/>
      <c r="O187" s="146"/>
      <c r="P187" s="146"/>
      <c r="Q187" s="146"/>
      <c r="R187" s="146"/>
      <c r="S187" s="146"/>
    </row>
    <row r="188" spans="1:23" ht="30" customHeight="1" x14ac:dyDescent="0.25">
      <c r="C188" s="148" t="s">
        <v>169</v>
      </c>
      <c r="D188" s="148"/>
      <c r="E188" s="148"/>
      <c r="F188" s="148"/>
      <c r="G188" s="148"/>
      <c r="H188" s="148"/>
      <c r="I188" s="148"/>
      <c r="J188" s="148"/>
      <c r="K188" s="148"/>
      <c r="L188" s="148"/>
      <c r="M188" s="144">
        <f>M179</f>
        <v>0</v>
      </c>
      <c r="N188" s="146"/>
      <c r="O188" s="146"/>
      <c r="P188" s="146"/>
      <c r="Q188" s="146"/>
      <c r="R188" s="146"/>
      <c r="S188" s="146"/>
    </row>
    <row r="189" spans="1:23" ht="18" customHeight="1" x14ac:dyDescent="0.25">
      <c r="C189" s="148" t="s">
        <v>205</v>
      </c>
      <c r="D189" s="148"/>
      <c r="E189" s="148"/>
      <c r="F189" s="148"/>
      <c r="G189" s="148"/>
      <c r="H189" s="148"/>
      <c r="I189" s="148"/>
      <c r="J189" s="148"/>
      <c r="K189" s="148"/>
      <c r="L189" s="148"/>
      <c r="M189" s="260"/>
      <c r="N189" s="260"/>
      <c r="O189" s="260"/>
      <c r="P189" s="260"/>
      <c r="Q189" s="260"/>
      <c r="R189" s="260"/>
      <c r="S189" s="260"/>
    </row>
    <row r="190" spans="1:23" ht="18" customHeight="1" x14ac:dyDescent="0.25">
      <c r="C190" s="148" t="s">
        <v>97</v>
      </c>
      <c r="D190" s="148"/>
      <c r="E190" s="148"/>
      <c r="F190" s="148"/>
      <c r="G190" s="148"/>
      <c r="H190" s="148"/>
      <c r="I190" s="148"/>
      <c r="J190" s="148"/>
      <c r="K190" s="148"/>
      <c r="L190" s="148"/>
      <c r="M190" s="144">
        <f>C145-F145</f>
        <v>435858138</v>
      </c>
      <c r="N190" s="146"/>
      <c r="O190" s="146"/>
      <c r="P190" s="146"/>
      <c r="Q190" s="146"/>
      <c r="R190" s="146"/>
      <c r="S190" s="146"/>
    </row>
    <row r="191" spans="1:23" s="8" customFormat="1" ht="11.25" customHeight="1" x14ac:dyDescent="0.25">
      <c r="A191" s="3"/>
      <c r="B191" s="3"/>
      <c r="C191" s="148" t="s">
        <v>158</v>
      </c>
      <c r="D191" s="148"/>
      <c r="E191" s="148"/>
      <c r="F191" s="148"/>
      <c r="G191" s="148"/>
      <c r="H191" s="148"/>
      <c r="I191" s="148"/>
      <c r="J191" s="148"/>
      <c r="K191" s="148"/>
      <c r="L191" s="148"/>
      <c r="M191" s="155">
        <v>0</v>
      </c>
      <c r="N191" s="146"/>
      <c r="O191" s="146"/>
      <c r="P191" s="146"/>
      <c r="Q191" s="146"/>
      <c r="R191" s="146"/>
      <c r="S191" s="146"/>
      <c r="T191" s="3"/>
      <c r="U191" s="3"/>
      <c r="V191" s="3"/>
      <c r="W191" s="3"/>
    </row>
    <row r="192" spans="1:23" s="8" customFormat="1" ht="20.25" customHeight="1" x14ac:dyDescent="0.25">
      <c r="A192" s="3"/>
      <c r="B192" s="3"/>
      <c r="C192" s="152"/>
      <c r="D192" s="152"/>
      <c r="E192" s="152"/>
      <c r="F192" s="152"/>
      <c r="G192" s="152"/>
      <c r="H192" s="152"/>
      <c r="I192" s="152"/>
      <c r="J192" s="152"/>
      <c r="K192" s="152"/>
      <c r="L192" s="152"/>
      <c r="M192" s="152"/>
      <c r="N192" s="152"/>
      <c r="O192" s="152"/>
      <c r="P192" s="152"/>
      <c r="Q192" s="152"/>
      <c r="R192" s="152"/>
      <c r="S192" s="152"/>
      <c r="T192" s="3"/>
      <c r="U192" s="3"/>
      <c r="V192" s="3"/>
      <c r="W192" s="3"/>
    </row>
    <row r="193" spans="1:23" s="8" customFormat="1" ht="18" customHeight="1" x14ac:dyDescent="0.25">
      <c r="A193" s="3"/>
      <c r="B193" s="3"/>
      <c r="C193" s="152"/>
      <c r="D193" s="152"/>
      <c r="E193" s="152"/>
      <c r="F193" s="152"/>
      <c r="G193" s="152"/>
      <c r="H193" s="152"/>
      <c r="I193" s="152"/>
      <c r="J193" s="152"/>
      <c r="K193" s="152"/>
      <c r="L193" s="152"/>
      <c r="M193" s="152"/>
      <c r="N193" s="152"/>
      <c r="O193" s="152"/>
      <c r="P193" s="152"/>
      <c r="Q193" s="152"/>
      <c r="R193" s="152"/>
      <c r="S193" s="152"/>
      <c r="T193" s="3"/>
      <c r="U193" s="3"/>
      <c r="V193" s="3"/>
      <c r="W193" s="3"/>
    </row>
    <row r="194" spans="1:23" s="8" customFormat="1" ht="18" customHeight="1" x14ac:dyDescent="0.25">
      <c r="A194" s="3"/>
      <c r="B194" s="3"/>
      <c r="C194" s="149"/>
      <c r="D194" s="149"/>
      <c r="E194" s="149"/>
      <c r="F194" s="149"/>
      <c r="G194" s="149"/>
      <c r="H194" s="149"/>
      <c r="I194" s="149"/>
      <c r="J194" s="149"/>
      <c r="K194" s="149"/>
      <c r="L194" s="149"/>
      <c r="M194" s="149"/>
      <c r="N194" s="149"/>
      <c r="O194" s="149"/>
      <c r="P194" s="149"/>
      <c r="Q194" s="149"/>
      <c r="R194" s="149"/>
      <c r="S194" s="149"/>
      <c r="T194" s="3"/>
      <c r="U194" s="3"/>
      <c r="V194" s="3"/>
      <c r="W194" s="3"/>
    </row>
    <row r="195" spans="1:23" s="8" customFormat="1" ht="31.5" customHeight="1" x14ac:dyDescent="0.25">
      <c r="A195" s="3"/>
      <c r="B195" s="3"/>
      <c r="C195" s="252"/>
      <c r="D195" s="252"/>
      <c r="E195" s="252"/>
      <c r="F195" s="252"/>
      <c r="G195" s="252"/>
      <c r="H195" s="252"/>
      <c r="I195" s="252"/>
      <c r="J195" s="252"/>
      <c r="K195" s="252"/>
      <c r="L195" s="252"/>
      <c r="M195" s="252"/>
      <c r="N195" s="252"/>
      <c r="O195" s="252"/>
      <c r="P195" s="252"/>
      <c r="Q195" s="252"/>
      <c r="R195" s="252"/>
      <c r="S195" s="252"/>
      <c r="T195" s="3"/>
      <c r="U195" s="3"/>
      <c r="V195" s="3"/>
      <c r="W195" s="3"/>
    </row>
    <row r="196" spans="1:23" s="8" customFormat="1" ht="32.25" customHeight="1" x14ac:dyDescent="0.25">
      <c r="A196" s="83" t="s">
        <v>115</v>
      </c>
      <c r="B196" s="83"/>
      <c r="C196" s="83"/>
      <c r="D196" s="83"/>
      <c r="E196" s="83"/>
      <c r="F196" s="88">
        <v>45962</v>
      </c>
      <c r="G196" s="89"/>
      <c r="H196" s="89"/>
      <c r="I196" s="89"/>
      <c r="J196" s="89"/>
      <c r="K196" s="89"/>
      <c r="L196" s="3"/>
      <c r="M196" s="3"/>
      <c r="N196" s="3"/>
      <c r="O196" s="3"/>
      <c r="P196" s="3"/>
      <c r="Q196" s="3"/>
      <c r="R196" s="3"/>
      <c r="S196" s="3"/>
      <c r="T196" s="3"/>
      <c r="U196" s="3"/>
      <c r="V196" s="3"/>
      <c r="W196" s="3"/>
    </row>
    <row r="197" spans="1:23" ht="46.5" customHeight="1" x14ac:dyDescent="0.25">
      <c r="A197" s="166"/>
      <c r="B197" s="166"/>
      <c r="C197" s="166"/>
      <c r="D197" s="166"/>
      <c r="E197" s="166"/>
      <c r="F197" s="166"/>
      <c r="G197" s="13"/>
      <c r="H197" s="13"/>
      <c r="I197" s="13"/>
      <c r="J197" s="13"/>
      <c r="K197" s="13"/>
      <c r="L197" s="5"/>
      <c r="M197" s="5"/>
    </row>
    <row r="198" spans="1:23" ht="35.25" customHeight="1" x14ac:dyDescent="0.25">
      <c r="A198" s="223" t="s">
        <v>114</v>
      </c>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224"/>
    </row>
    <row r="199" spans="1:23" ht="18" customHeight="1" x14ac:dyDescent="0.25">
      <c r="A199" s="19"/>
      <c r="B199" s="19"/>
      <c r="C199" s="19"/>
      <c r="D199" s="19"/>
      <c r="E199" s="19"/>
      <c r="F199" s="19"/>
      <c r="G199" s="19"/>
      <c r="H199" s="19"/>
      <c r="I199" s="19"/>
      <c r="J199" s="19"/>
      <c r="K199" s="19"/>
      <c r="L199" s="19"/>
      <c r="M199" s="19"/>
      <c r="N199" s="19"/>
      <c r="O199" s="8"/>
      <c r="P199" s="8"/>
      <c r="Q199" s="8"/>
      <c r="R199" s="8"/>
      <c r="S199" s="8"/>
      <c r="T199" s="8"/>
      <c r="U199" s="8"/>
      <c r="V199" s="8"/>
      <c r="W199" s="8"/>
    </row>
    <row r="200" spans="1:23" ht="23.25" customHeight="1" x14ac:dyDescent="0.25">
      <c r="A200" s="147" t="s">
        <v>20</v>
      </c>
      <c r="B200" s="147"/>
      <c r="C200" s="147"/>
      <c r="D200" s="147"/>
      <c r="E200" s="147"/>
      <c r="F200" s="147"/>
      <c r="G200" s="147"/>
      <c r="H200" s="147" t="s">
        <v>116</v>
      </c>
      <c r="I200" s="147"/>
      <c r="J200" s="147"/>
      <c r="K200" s="147"/>
      <c r="L200" s="167" t="s">
        <v>19</v>
      </c>
      <c r="M200" s="168"/>
      <c r="N200" s="169"/>
      <c r="O200" s="147" t="s">
        <v>16</v>
      </c>
      <c r="P200" s="147"/>
      <c r="Q200" s="147"/>
      <c r="R200" s="147"/>
      <c r="S200" s="147"/>
      <c r="T200" s="147"/>
      <c r="U200" s="147"/>
      <c r="V200" s="8"/>
      <c r="W200" s="8"/>
    </row>
    <row r="201" spans="1:23" ht="59.25" customHeight="1" x14ac:dyDescent="0.25">
      <c r="A201" s="147"/>
      <c r="B201" s="147"/>
      <c r="C201" s="147"/>
      <c r="D201" s="147"/>
      <c r="E201" s="147"/>
      <c r="F201" s="147"/>
      <c r="G201" s="147"/>
      <c r="H201" s="147"/>
      <c r="I201" s="147"/>
      <c r="J201" s="147"/>
      <c r="K201" s="147"/>
      <c r="L201" s="170"/>
      <c r="M201" s="171"/>
      <c r="N201" s="172"/>
      <c r="O201" s="241" t="s">
        <v>17</v>
      </c>
      <c r="P201" s="241"/>
      <c r="Q201" s="241"/>
      <c r="R201" s="147" t="s">
        <v>18</v>
      </c>
      <c r="S201" s="147"/>
      <c r="T201" s="147"/>
      <c r="U201" s="147"/>
      <c r="V201" s="8"/>
      <c r="W201" s="8"/>
    </row>
    <row r="202" spans="1:23" ht="18" customHeight="1" x14ac:dyDescent="0.25">
      <c r="A202" s="236" t="s">
        <v>165</v>
      </c>
      <c r="B202" s="236"/>
      <c r="C202" s="236"/>
      <c r="D202" s="236"/>
      <c r="E202" s="236"/>
      <c r="F202" s="236"/>
      <c r="G202" s="236"/>
      <c r="H202" s="330" t="s">
        <v>312</v>
      </c>
      <c r="I202" s="330"/>
      <c r="J202" s="330"/>
      <c r="K202" s="330"/>
      <c r="L202" s="352" t="s">
        <v>319</v>
      </c>
      <c r="M202" s="353"/>
      <c r="N202" s="354"/>
      <c r="O202" s="227">
        <v>45694</v>
      </c>
      <c r="P202" s="228"/>
      <c r="Q202" s="229"/>
      <c r="R202" s="350">
        <v>46112</v>
      </c>
      <c r="S202" s="216"/>
      <c r="T202" s="216"/>
      <c r="U202" s="217"/>
      <c r="V202" s="8"/>
      <c r="W202" s="8"/>
    </row>
    <row r="203" spans="1:23" ht="35.25" customHeight="1" x14ac:dyDescent="0.25">
      <c r="A203" s="236" t="s">
        <v>166</v>
      </c>
      <c r="B203" s="236"/>
      <c r="C203" s="236"/>
      <c r="D203" s="236"/>
      <c r="E203" s="236"/>
      <c r="F203" s="236"/>
      <c r="G203" s="236"/>
      <c r="H203" s="330"/>
      <c r="I203" s="330"/>
      <c r="J203" s="330"/>
      <c r="K203" s="330"/>
      <c r="L203" s="355"/>
      <c r="M203" s="356"/>
      <c r="N203" s="357"/>
      <c r="O203" s="230"/>
      <c r="P203" s="231"/>
      <c r="Q203" s="232"/>
      <c r="R203" s="350">
        <v>47026</v>
      </c>
      <c r="S203" s="216"/>
      <c r="T203" s="216"/>
      <c r="U203" s="217"/>
      <c r="V203" s="8"/>
      <c r="W203" s="8"/>
    </row>
    <row r="204" spans="1:23" ht="29.25" customHeight="1" x14ac:dyDescent="0.25">
      <c r="A204" s="236" t="s">
        <v>167</v>
      </c>
      <c r="B204" s="236"/>
      <c r="C204" s="236"/>
      <c r="D204" s="236"/>
      <c r="E204" s="236"/>
      <c r="F204" s="236"/>
      <c r="G204" s="236"/>
      <c r="H204" s="330"/>
      <c r="I204" s="330"/>
      <c r="J204" s="330"/>
      <c r="K204" s="330"/>
      <c r="L204" s="358"/>
      <c r="M204" s="359"/>
      <c r="N204" s="360"/>
      <c r="O204" s="230"/>
      <c r="P204" s="231"/>
      <c r="Q204" s="232"/>
      <c r="R204" s="350">
        <v>46112</v>
      </c>
      <c r="S204" s="216"/>
      <c r="T204" s="216"/>
      <c r="U204" s="217"/>
      <c r="V204" s="8"/>
      <c r="W204" s="8"/>
    </row>
    <row r="205" spans="1:23" ht="24.75" customHeight="1" x14ac:dyDescent="0.25">
      <c r="A205" s="222" t="s">
        <v>168</v>
      </c>
      <c r="B205" s="222"/>
      <c r="C205" s="222"/>
      <c r="D205" s="222"/>
      <c r="E205" s="222"/>
      <c r="F205" s="222"/>
      <c r="G205" s="222"/>
      <c r="H205" s="330"/>
      <c r="I205" s="330"/>
      <c r="J205" s="330"/>
      <c r="K205" s="330"/>
      <c r="L205" s="130" t="s">
        <v>320</v>
      </c>
      <c r="M205" s="131"/>
      <c r="N205" s="132"/>
      <c r="O205" s="233"/>
      <c r="P205" s="234"/>
      <c r="Q205" s="235"/>
      <c r="R205" s="351">
        <v>45930</v>
      </c>
      <c r="S205" s="213"/>
      <c r="T205" s="213"/>
      <c r="U205" s="214"/>
    </row>
    <row r="206" spans="1:23" ht="18" customHeight="1" x14ac:dyDescent="0.25">
      <c r="A206" s="70"/>
      <c r="B206" s="70"/>
      <c r="C206" s="70"/>
      <c r="D206" s="70"/>
      <c r="E206" s="70"/>
      <c r="F206" s="70"/>
      <c r="G206" s="70"/>
      <c r="H206" s="71"/>
      <c r="I206" s="71"/>
      <c r="J206" s="71"/>
      <c r="K206" s="71"/>
      <c r="L206" s="71"/>
      <c r="M206" s="71"/>
      <c r="N206" s="71"/>
      <c r="O206" s="72"/>
      <c r="P206" s="72"/>
      <c r="Q206" s="72"/>
      <c r="R206" s="72"/>
      <c r="S206" s="72"/>
      <c r="T206" s="72"/>
      <c r="U206" s="72"/>
    </row>
    <row r="207" spans="1:23" ht="18" customHeight="1" x14ac:dyDescent="0.25">
      <c r="A207" s="186" t="s">
        <v>117</v>
      </c>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row>
    <row r="208" spans="1:23" ht="18" customHeight="1" x14ac:dyDescent="0.25">
      <c r="A208" s="361" t="s">
        <v>123</v>
      </c>
      <c r="B208" s="361"/>
      <c r="C208" s="361"/>
      <c r="D208" s="361"/>
      <c r="E208" s="361"/>
      <c r="F208" s="361"/>
      <c r="G208" s="361"/>
      <c r="H208" s="361"/>
      <c r="I208" s="361"/>
      <c r="J208" s="361"/>
      <c r="K208" s="361"/>
      <c r="L208" s="361"/>
      <c r="M208" s="361"/>
      <c r="N208" s="361"/>
    </row>
    <row r="209" spans="1:23" ht="63" customHeight="1" x14ac:dyDescent="0.25">
      <c r="A209" s="187" t="s">
        <v>121</v>
      </c>
      <c r="B209" s="188"/>
      <c r="C209" s="192"/>
      <c r="D209" s="173" t="s">
        <v>118</v>
      </c>
      <c r="E209" s="173"/>
      <c r="F209" s="173"/>
      <c r="G209" s="173"/>
      <c r="H209" s="173"/>
      <c r="I209" s="173" t="s">
        <v>122</v>
      </c>
      <c r="J209" s="173"/>
      <c r="K209" s="173"/>
      <c r="L209" s="237" t="s">
        <v>120</v>
      </c>
      <c r="M209" s="237"/>
      <c r="N209" s="237"/>
      <c r="O209" s="237"/>
      <c r="P209" s="147" t="s">
        <v>119</v>
      </c>
      <c r="Q209" s="147"/>
      <c r="R209" s="147"/>
      <c r="S209" s="147"/>
      <c r="T209" s="147"/>
      <c r="U209" s="147"/>
    </row>
    <row r="210" spans="1:23" ht="54" customHeight="1" x14ac:dyDescent="0.25">
      <c r="A210" s="306" t="s">
        <v>161</v>
      </c>
      <c r="B210" s="308"/>
      <c r="C210" s="43"/>
      <c r="D210" s="221"/>
      <c r="E210" s="221"/>
      <c r="F210" s="221"/>
      <c r="G210" s="221"/>
      <c r="H210" s="221"/>
      <c r="I210" s="221"/>
      <c r="J210" s="221"/>
      <c r="K210" s="221"/>
      <c r="L210" s="221"/>
      <c r="M210" s="221"/>
      <c r="N210" s="221"/>
      <c r="O210" s="221"/>
      <c r="P210" s="221"/>
      <c r="Q210" s="221"/>
      <c r="R210" s="221"/>
      <c r="S210" s="221"/>
      <c r="T210" s="221"/>
      <c r="U210" s="221"/>
    </row>
    <row r="211" spans="1:23" ht="81" customHeight="1" x14ac:dyDescent="0.25">
      <c r="A211" s="225" t="s">
        <v>160</v>
      </c>
      <c r="B211" s="43" t="s">
        <v>84</v>
      </c>
      <c r="C211" s="43" t="s">
        <v>163</v>
      </c>
      <c r="D211" s="238" t="s">
        <v>163</v>
      </c>
      <c r="E211" s="96"/>
      <c r="F211" s="96"/>
      <c r="G211" s="96"/>
      <c r="H211" s="239"/>
      <c r="I211" s="238" t="s">
        <v>163</v>
      </c>
      <c r="J211" s="96"/>
      <c r="K211" s="239"/>
      <c r="L211" s="238" t="s">
        <v>163</v>
      </c>
      <c r="M211" s="96"/>
      <c r="N211" s="96"/>
      <c r="O211" s="239"/>
      <c r="P211" s="238" t="s">
        <v>163</v>
      </c>
      <c r="Q211" s="96"/>
      <c r="R211" s="96"/>
      <c r="S211" s="96"/>
      <c r="T211" s="96"/>
      <c r="U211" s="239"/>
    </row>
    <row r="212" spans="1:23" ht="60.75" customHeight="1" x14ac:dyDescent="0.25">
      <c r="A212" s="226"/>
      <c r="B212" s="42" t="s">
        <v>159</v>
      </c>
      <c r="C212" s="43" t="s">
        <v>163</v>
      </c>
      <c r="D212" s="238" t="s">
        <v>163</v>
      </c>
      <c r="E212" s="96"/>
      <c r="F212" s="96"/>
      <c r="G212" s="96"/>
      <c r="H212" s="239"/>
      <c r="I212" s="238" t="s">
        <v>163</v>
      </c>
      <c r="J212" s="96"/>
      <c r="K212" s="239"/>
      <c r="L212" s="238" t="s">
        <v>163</v>
      </c>
      <c r="M212" s="96"/>
      <c r="N212" s="96"/>
      <c r="O212" s="239"/>
      <c r="P212" s="238" t="s">
        <v>163</v>
      </c>
      <c r="Q212" s="96"/>
      <c r="R212" s="96"/>
      <c r="S212" s="96"/>
      <c r="T212" s="96"/>
      <c r="U212" s="239"/>
    </row>
    <row r="213" spans="1:23" ht="54" customHeight="1" x14ac:dyDescent="0.25">
      <c r="A213" s="306" t="s">
        <v>162</v>
      </c>
      <c r="B213" s="308"/>
      <c r="C213" s="43" t="s">
        <v>163</v>
      </c>
      <c r="D213" s="238" t="s">
        <v>163</v>
      </c>
      <c r="E213" s="96"/>
      <c r="F213" s="96"/>
      <c r="G213" s="96"/>
      <c r="H213" s="239"/>
      <c r="I213" s="238" t="s">
        <v>163</v>
      </c>
      <c r="J213" s="96"/>
      <c r="K213" s="239"/>
      <c r="L213" s="238" t="s">
        <v>163</v>
      </c>
      <c r="M213" s="96"/>
      <c r="N213" s="96"/>
      <c r="O213" s="239"/>
      <c r="P213" s="238" t="s">
        <v>163</v>
      </c>
      <c r="Q213" s="96"/>
      <c r="R213" s="96"/>
      <c r="S213" s="96"/>
      <c r="T213" s="96"/>
      <c r="U213" s="239"/>
    </row>
    <row r="214" spans="1:23" ht="54" customHeight="1" x14ac:dyDescent="0.25">
      <c r="G214" s="5"/>
      <c r="H214" s="5"/>
      <c r="I214" s="5"/>
      <c r="J214" s="5"/>
      <c r="K214" s="5"/>
      <c r="L214" s="5"/>
      <c r="M214" s="5"/>
    </row>
    <row r="215" spans="1:23" ht="54" customHeight="1" x14ac:dyDescent="0.25">
      <c r="A215" s="223" t="s">
        <v>124</v>
      </c>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224"/>
    </row>
    <row r="216" spans="1:23" ht="54" customHeight="1" x14ac:dyDescent="0.25">
      <c r="H216" s="12"/>
      <c r="I216" s="12"/>
      <c r="J216" s="12"/>
      <c r="K216" s="12"/>
      <c r="L216" s="12"/>
      <c r="M216" s="12"/>
    </row>
    <row r="217" spans="1:23" ht="54" customHeight="1" x14ac:dyDescent="0.25">
      <c r="A217" s="121" t="s">
        <v>180</v>
      </c>
      <c r="B217" s="122"/>
      <c r="C217" s="122"/>
      <c r="D217" s="122"/>
      <c r="E217" s="122"/>
      <c r="F217" s="122"/>
      <c r="G217" s="122"/>
      <c r="H217" s="199"/>
      <c r="I217" s="122" t="s">
        <v>11</v>
      </c>
      <c r="J217" s="122"/>
      <c r="K217" s="199"/>
      <c r="L217" s="372" t="s">
        <v>125</v>
      </c>
      <c r="M217" s="372"/>
      <c r="N217" s="372"/>
      <c r="O217" s="372"/>
      <c r="P217" s="372"/>
      <c r="Q217" s="372"/>
      <c r="R217" s="121" t="s">
        <v>10</v>
      </c>
      <c r="S217" s="122"/>
      <c r="T217" s="122"/>
      <c r="U217" s="122"/>
      <c r="V217" s="122"/>
      <c r="W217" s="199"/>
    </row>
    <row r="218" spans="1:23" ht="64.5" customHeight="1" x14ac:dyDescent="0.25">
      <c r="A218" s="348" t="s">
        <v>181</v>
      </c>
      <c r="B218" s="348"/>
      <c r="C218" s="348"/>
      <c r="D218" s="348"/>
      <c r="E218" s="348"/>
      <c r="F218" s="348"/>
      <c r="G218" s="348"/>
      <c r="H218" s="349"/>
      <c r="I218" s="219" t="s">
        <v>11</v>
      </c>
      <c r="J218" s="219"/>
      <c r="K218" s="220"/>
      <c r="L218" s="240" t="s">
        <v>125</v>
      </c>
      <c r="M218" s="240"/>
      <c r="N218" s="240"/>
      <c r="O218" s="240"/>
      <c r="P218" s="240"/>
      <c r="Q218" s="240"/>
      <c r="R218" s="218" t="s">
        <v>10</v>
      </c>
      <c r="S218" s="219"/>
      <c r="T218" s="219"/>
      <c r="U218" s="219"/>
      <c r="V218" s="219"/>
      <c r="W218" s="220"/>
    </row>
    <row r="219" spans="1:23" ht="75" customHeight="1" x14ac:dyDescent="0.25">
      <c r="A219" s="202" t="s">
        <v>212</v>
      </c>
      <c r="B219" s="140"/>
      <c r="C219" s="140"/>
      <c r="D219" s="140"/>
      <c r="E219" s="140"/>
      <c r="F219" s="140"/>
      <c r="G219" s="140"/>
      <c r="H219" s="141"/>
      <c r="I219" s="103" t="s">
        <v>322</v>
      </c>
      <c r="J219" s="104"/>
      <c r="K219" s="105"/>
      <c r="L219" s="174" t="s">
        <v>323</v>
      </c>
      <c r="M219" s="175"/>
      <c r="N219" s="175"/>
      <c r="O219" s="175"/>
      <c r="P219" s="175"/>
      <c r="Q219" s="176"/>
      <c r="R219" s="109" t="s">
        <v>321</v>
      </c>
      <c r="S219" s="110"/>
      <c r="T219" s="110"/>
      <c r="U219" s="110"/>
      <c r="V219" s="110"/>
      <c r="W219" s="111"/>
    </row>
    <row r="220" spans="1:23" ht="70.5" customHeight="1" x14ac:dyDescent="0.25">
      <c r="A220" s="322" t="s">
        <v>299</v>
      </c>
      <c r="B220" s="323"/>
      <c r="C220" s="323"/>
      <c r="D220" s="323"/>
      <c r="E220" s="323"/>
      <c r="F220" s="323"/>
      <c r="G220" s="323"/>
      <c r="H220" s="324"/>
      <c r="I220" s="103" t="s">
        <v>322</v>
      </c>
      <c r="J220" s="104"/>
      <c r="K220" s="105"/>
      <c r="L220" s="174" t="s">
        <v>324</v>
      </c>
      <c r="M220" s="175"/>
      <c r="N220" s="175"/>
      <c r="O220" s="175"/>
      <c r="P220" s="175"/>
      <c r="Q220" s="176"/>
      <c r="R220" s="109" t="s">
        <v>321</v>
      </c>
      <c r="S220" s="110"/>
      <c r="T220" s="110"/>
      <c r="U220" s="110"/>
      <c r="V220" s="110"/>
      <c r="W220" s="111"/>
    </row>
    <row r="221" spans="1:23" ht="45" customHeight="1" x14ac:dyDescent="0.25">
      <c r="A221" s="202" t="s">
        <v>210</v>
      </c>
      <c r="B221" s="140"/>
      <c r="C221" s="140"/>
      <c r="D221" s="140"/>
      <c r="E221" s="140"/>
      <c r="F221" s="140"/>
      <c r="G221" s="140"/>
      <c r="H221" s="141"/>
      <c r="I221" s="103" t="s">
        <v>322</v>
      </c>
      <c r="J221" s="104"/>
      <c r="K221" s="105"/>
      <c r="L221" s="174" t="s">
        <v>325</v>
      </c>
      <c r="M221" s="175"/>
      <c r="N221" s="175"/>
      <c r="O221" s="175"/>
      <c r="P221" s="175"/>
      <c r="Q221" s="176"/>
      <c r="R221" s="109" t="s">
        <v>321</v>
      </c>
      <c r="S221" s="110"/>
      <c r="T221" s="110"/>
      <c r="U221" s="110"/>
      <c r="V221" s="110"/>
      <c r="W221" s="111"/>
    </row>
    <row r="222" spans="1:23" ht="72" customHeight="1" x14ac:dyDescent="0.25">
      <c r="A222" s="325" t="s">
        <v>211</v>
      </c>
      <c r="B222" s="326"/>
      <c r="C222" s="326"/>
      <c r="D222" s="326"/>
      <c r="E222" s="326"/>
      <c r="F222" s="326"/>
      <c r="G222" s="326"/>
      <c r="H222" s="327"/>
      <c r="I222" s="103" t="s">
        <v>322</v>
      </c>
      <c r="J222" s="104"/>
      <c r="K222" s="105"/>
      <c r="L222" s="174" t="s">
        <v>326</v>
      </c>
      <c r="M222" s="175"/>
      <c r="N222" s="175"/>
      <c r="O222" s="175"/>
      <c r="P222" s="175"/>
      <c r="Q222" s="176"/>
      <c r="R222" s="109" t="s">
        <v>321</v>
      </c>
      <c r="S222" s="110"/>
      <c r="T222" s="110"/>
      <c r="U222" s="110"/>
      <c r="V222" s="110"/>
      <c r="W222" s="111"/>
    </row>
    <row r="223" spans="1:23" ht="38.25" customHeight="1" x14ac:dyDescent="0.25">
      <c r="A223" s="202" t="s">
        <v>219</v>
      </c>
      <c r="B223" s="140"/>
      <c r="C223" s="140"/>
      <c r="D223" s="140"/>
      <c r="E223" s="140"/>
      <c r="F223" s="140"/>
      <c r="G223" s="140"/>
      <c r="H223" s="141"/>
      <c r="I223" s="103" t="s">
        <v>322</v>
      </c>
      <c r="J223" s="104"/>
      <c r="K223" s="105"/>
      <c r="L223" s="211" t="s">
        <v>327</v>
      </c>
      <c r="M223" s="110"/>
      <c r="N223" s="110"/>
      <c r="O223" s="110"/>
      <c r="P223" s="110"/>
      <c r="Q223" s="111"/>
      <c r="R223" s="109" t="s">
        <v>321</v>
      </c>
      <c r="S223" s="110"/>
      <c r="T223" s="110"/>
      <c r="U223" s="110"/>
      <c r="V223" s="110"/>
      <c r="W223" s="111"/>
    </row>
    <row r="224" spans="1:23" ht="80.25" customHeight="1" x14ac:dyDescent="0.25">
      <c r="A224" s="202" t="s">
        <v>213</v>
      </c>
      <c r="B224" s="140"/>
      <c r="C224" s="140"/>
      <c r="D224" s="140"/>
      <c r="E224" s="140"/>
      <c r="F224" s="140"/>
      <c r="G224" s="140"/>
      <c r="H224" s="141"/>
      <c r="I224" s="103" t="s">
        <v>322</v>
      </c>
      <c r="J224" s="104"/>
      <c r="K224" s="105"/>
      <c r="L224" s="211" t="s">
        <v>328</v>
      </c>
      <c r="M224" s="110"/>
      <c r="N224" s="110"/>
      <c r="O224" s="110"/>
      <c r="P224" s="110"/>
      <c r="Q224" s="111"/>
      <c r="R224" s="109" t="s">
        <v>321</v>
      </c>
      <c r="S224" s="110"/>
      <c r="T224" s="110"/>
      <c r="U224" s="110"/>
      <c r="V224" s="110"/>
      <c r="W224" s="111"/>
    </row>
    <row r="225" spans="1:23" ht="57" customHeight="1" x14ac:dyDescent="0.25">
      <c r="A225" s="140" t="s">
        <v>214</v>
      </c>
      <c r="B225" s="140"/>
      <c r="C225" s="140"/>
      <c r="D225" s="140"/>
      <c r="E225" s="140"/>
      <c r="F225" s="140"/>
      <c r="G225" s="140"/>
      <c r="H225" s="141"/>
      <c r="I225" s="103" t="s">
        <v>329</v>
      </c>
      <c r="J225" s="104"/>
      <c r="K225" s="105"/>
      <c r="L225" s="130" t="s">
        <v>163</v>
      </c>
      <c r="M225" s="131"/>
      <c r="N225" s="131"/>
      <c r="O225" s="131"/>
      <c r="P225" s="131"/>
      <c r="Q225" s="132"/>
      <c r="R225" s="112" t="s">
        <v>387</v>
      </c>
      <c r="S225" s="113"/>
      <c r="T225" s="113"/>
      <c r="U225" s="113"/>
      <c r="V225" s="113"/>
      <c r="W225" s="114"/>
    </row>
    <row r="226" spans="1:23" ht="80.25" customHeight="1" x14ac:dyDescent="0.25">
      <c r="A226" s="300" t="s">
        <v>182</v>
      </c>
      <c r="B226" s="300"/>
      <c r="C226" s="300"/>
      <c r="D226" s="300"/>
      <c r="E226" s="300"/>
      <c r="F226" s="300"/>
      <c r="G226" s="300"/>
      <c r="H226" s="301"/>
      <c r="I226" s="118" t="s">
        <v>11</v>
      </c>
      <c r="J226" s="118"/>
      <c r="K226" s="119"/>
      <c r="L226" s="139" t="s">
        <v>125</v>
      </c>
      <c r="M226" s="139"/>
      <c r="N226" s="139"/>
      <c r="O226" s="139"/>
      <c r="P226" s="139"/>
      <c r="Q226" s="139"/>
      <c r="R226" s="121" t="s">
        <v>10</v>
      </c>
      <c r="S226" s="122"/>
      <c r="T226" s="122"/>
      <c r="U226" s="122"/>
      <c r="V226" s="122"/>
      <c r="W226" s="199"/>
    </row>
    <row r="227" spans="1:23" ht="81" customHeight="1" x14ac:dyDescent="0.25">
      <c r="A227" s="202" t="s">
        <v>220</v>
      </c>
      <c r="B227" s="140"/>
      <c r="C227" s="140"/>
      <c r="D227" s="140"/>
      <c r="E227" s="140"/>
      <c r="F227" s="140"/>
      <c r="G227" s="140"/>
      <c r="H227" s="141"/>
      <c r="I227" s="103" t="s">
        <v>322</v>
      </c>
      <c r="J227" s="104"/>
      <c r="K227" s="105"/>
      <c r="L227" s="174" t="s">
        <v>330</v>
      </c>
      <c r="M227" s="175"/>
      <c r="N227" s="175"/>
      <c r="O227" s="175"/>
      <c r="P227" s="175"/>
      <c r="Q227" s="176"/>
      <c r="R227" s="109" t="s">
        <v>321</v>
      </c>
      <c r="S227" s="110"/>
      <c r="T227" s="110"/>
      <c r="U227" s="110"/>
      <c r="V227" s="110"/>
      <c r="W227" s="111"/>
    </row>
    <row r="228" spans="1:23" ht="72.75" customHeight="1" x14ac:dyDescent="0.25">
      <c r="A228" s="202" t="s">
        <v>221</v>
      </c>
      <c r="B228" s="140"/>
      <c r="C228" s="140"/>
      <c r="D228" s="140"/>
      <c r="E228" s="140"/>
      <c r="F228" s="140"/>
      <c r="G228" s="140"/>
      <c r="H228" s="141"/>
      <c r="I228" s="103" t="s">
        <v>322</v>
      </c>
      <c r="J228" s="104"/>
      <c r="K228" s="105"/>
      <c r="L228" s="212" t="s">
        <v>331</v>
      </c>
      <c r="M228" s="213"/>
      <c r="N228" s="213"/>
      <c r="O228" s="213"/>
      <c r="P228" s="213"/>
      <c r="Q228" s="214"/>
      <c r="R228" s="109" t="s">
        <v>321</v>
      </c>
      <c r="S228" s="110"/>
      <c r="T228" s="110"/>
      <c r="U228" s="110"/>
      <c r="V228" s="110"/>
      <c r="W228" s="111"/>
    </row>
    <row r="229" spans="1:23" ht="85.5" customHeight="1" x14ac:dyDescent="0.25">
      <c r="A229" s="202" t="s">
        <v>222</v>
      </c>
      <c r="B229" s="140"/>
      <c r="C229" s="140"/>
      <c r="D229" s="140"/>
      <c r="E229" s="140"/>
      <c r="F229" s="140"/>
      <c r="G229" s="140"/>
      <c r="H229" s="141"/>
      <c r="I229" s="103" t="s">
        <v>329</v>
      </c>
      <c r="J229" s="104"/>
      <c r="K229" s="105"/>
      <c r="L229" s="207" t="s">
        <v>163</v>
      </c>
      <c r="M229" s="190"/>
      <c r="N229" s="190"/>
      <c r="O229" s="190"/>
      <c r="P229" s="190"/>
      <c r="Q229" s="191"/>
      <c r="R229" s="112" t="s">
        <v>387</v>
      </c>
      <c r="S229" s="113"/>
      <c r="T229" s="113"/>
      <c r="U229" s="113"/>
      <c r="V229" s="113"/>
      <c r="W229" s="114"/>
    </row>
    <row r="230" spans="1:23" ht="48.75" customHeight="1" x14ac:dyDescent="0.25">
      <c r="A230" s="202" t="s">
        <v>223</v>
      </c>
      <c r="B230" s="140"/>
      <c r="C230" s="140"/>
      <c r="D230" s="140"/>
      <c r="E230" s="140"/>
      <c r="F230" s="140"/>
      <c r="G230" s="140"/>
      <c r="H230" s="141"/>
      <c r="I230" s="103" t="s">
        <v>322</v>
      </c>
      <c r="J230" s="104"/>
      <c r="K230" s="105"/>
      <c r="L230" s="215" t="s">
        <v>332</v>
      </c>
      <c r="M230" s="216"/>
      <c r="N230" s="216"/>
      <c r="O230" s="216"/>
      <c r="P230" s="216"/>
      <c r="Q230" s="217"/>
      <c r="R230" s="109" t="s">
        <v>321</v>
      </c>
      <c r="S230" s="110"/>
      <c r="T230" s="110"/>
      <c r="U230" s="110"/>
      <c r="V230" s="110"/>
      <c r="W230" s="111"/>
    </row>
    <row r="231" spans="1:23" ht="105" customHeight="1" x14ac:dyDescent="0.25">
      <c r="A231" s="300" t="s">
        <v>174</v>
      </c>
      <c r="B231" s="300"/>
      <c r="C231" s="300"/>
      <c r="D231" s="300"/>
      <c r="E231" s="300"/>
      <c r="F231" s="300"/>
      <c r="G231" s="300"/>
      <c r="H231" s="301"/>
      <c r="I231" s="118" t="s">
        <v>11</v>
      </c>
      <c r="J231" s="118"/>
      <c r="K231" s="119"/>
      <c r="L231" s="139" t="s">
        <v>125</v>
      </c>
      <c r="M231" s="139"/>
      <c r="N231" s="139"/>
      <c r="O231" s="139"/>
      <c r="P231" s="139"/>
      <c r="Q231" s="139"/>
      <c r="R231" s="121" t="s">
        <v>10</v>
      </c>
      <c r="S231" s="122"/>
      <c r="T231" s="122"/>
      <c r="U231" s="122"/>
      <c r="V231" s="122"/>
      <c r="W231" s="199"/>
    </row>
    <row r="232" spans="1:23" ht="87" customHeight="1" x14ac:dyDescent="0.25">
      <c r="A232" s="202" t="s">
        <v>224</v>
      </c>
      <c r="B232" s="140"/>
      <c r="C232" s="140"/>
      <c r="D232" s="140"/>
      <c r="E232" s="140"/>
      <c r="F232" s="140"/>
      <c r="G232" s="140"/>
      <c r="H232" s="141"/>
      <c r="I232" s="103" t="s">
        <v>322</v>
      </c>
      <c r="J232" s="104"/>
      <c r="K232" s="105"/>
      <c r="L232" s="371" t="s">
        <v>333</v>
      </c>
      <c r="M232" s="213"/>
      <c r="N232" s="213"/>
      <c r="O232" s="213"/>
      <c r="P232" s="213"/>
      <c r="Q232" s="214"/>
      <c r="R232" s="109" t="s">
        <v>321</v>
      </c>
      <c r="S232" s="110"/>
      <c r="T232" s="110"/>
      <c r="U232" s="110"/>
      <c r="V232" s="110"/>
      <c r="W232" s="111"/>
    </row>
    <row r="233" spans="1:23" ht="121.5" customHeight="1" x14ac:dyDescent="0.25">
      <c r="A233" s="202" t="s">
        <v>225</v>
      </c>
      <c r="B233" s="140"/>
      <c r="C233" s="140"/>
      <c r="D233" s="140"/>
      <c r="E233" s="140"/>
      <c r="F233" s="140"/>
      <c r="G233" s="140"/>
      <c r="H233" s="141"/>
      <c r="I233" s="103" t="s">
        <v>322</v>
      </c>
      <c r="J233" s="104"/>
      <c r="K233" s="105"/>
      <c r="L233" s="215" t="s">
        <v>334</v>
      </c>
      <c r="M233" s="216"/>
      <c r="N233" s="216"/>
      <c r="O233" s="216"/>
      <c r="P233" s="216"/>
      <c r="Q233" s="217"/>
      <c r="R233" s="109" t="s">
        <v>321</v>
      </c>
      <c r="S233" s="110"/>
      <c r="T233" s="110"/>
      <c r="U233" s="110"/>
      <c r="V233" s="110"/>
      <c r="W233" s="111"/>
    </row>
    <row r="234" spans="1:23" ht="95.25" customHeight="1" x14ac:dyDescent="0.25">
      <c r="A234" s="203" t="s">
        <v>226</v>
      </c>
      <c r="B234" s="204"/>
      <c r="C234" s="204"/>
      <c r="D234" s="204"/>
      <c r="E234" s="204"/>
      <c r="F234" s="204"/>
      <c r="G234" s="204"/>
      <c r="H234" s="205"/>
      <c r="I234" s="103" t="s">
        <v>322</v>
      </c>
      <c r="J234" s="104"/>
      <c r="K234" s="105"/>
      <c r="L234" s="215" t="s">
        <v>335</v>
      </c>
      <c r="M234" s="216"/>
      <c r="N234" s="216"/>
      <c r="O234" s="216"/>
      <c r="P234" s="216"/>
      <c r="Q234" s="217"/>
      <c r="R234" s="109" t="s">
        <v>321</v>
      </c>
      <c r="S234" s="110"/>
      <c r="T234" s="110"/>
      <c r="U234" s="110"/>
      <c r="V234" s="110"/>
      <c r="W234" s="111"/>
    </row>
    <row r="235" spans="1:23" ht="95.25" customHeight="1" x14ac:dyDescent="0.25">
      <c r="A235" s="203" t="s">
        <v>227</v>
      </c>
      <c r="B235" s="204"/>
      <c r="C235" s="204"/>
      <c r="D235" s="204"/>
      <c r="E235" s="204"/>
      <c r="F235" s="204"/>
      <c r="G235" s="204"/>
      <c r="H235" s="205"/>
      <c r="I235" s="103" t="s">
        <v>322</v>
      </c>
      <c r="J235" s="104"/>
      <c r="K235" s="105"/>
      <c r="L235" s="215" t="s">
        <v>336</v>
      </c>
      <c r="M235" s="216"/>
      <c r="N235" s="216"/>
      <c r="O235" s="216"/>
      <c r="P235" s="216"/>
      <c r="Q235" s="217"/>
      <c r="R235" s="109" t="s">
        <v>321</v>
      </c>
      <c r="S235" s="110"/>
      <c r="T235" s="110"/>
      <c r="U235" s="110"/>
      <c r="V235" s="110"/>
      <c r="W235" s="111"/>
    </row>
    <row r="236" spans="1:23" ht="95.25" customHeight="1" x14ac:dyDescent="0.25">
      <c r="A236" s="203" t="s">
        <v>218</v>
      </c>
      <c r="B236" s="204"/>
      <c r="C236" s="204"/>
      <c r="D236" s="204"/>
      <c r="E236" s="204"/>
      <c r="F236" s="204"/>
      <c r="G236" s="204"/>
      <c r="H236" s="205"/>
      <c r="I236" s="103" t="s">
        <v>322</v>
      </c>
      <c r="J236" s="104"/>
      <c r="K236" s="105"/>
      <c r="L236" s="371" t="s">
        <v>337</v>
      </c>
      <c r="M236" s="213"/>
      <c r="N236" s="213"/>
      <c r="O236" s="213"/>
      <c r="P236" s="213"/>
      <c r="Q236" s="214"/>
      <c r="R236" s="109" t="s">
        <v>321</v>
      </c>
      <c r="S236" s="110"/>
      <c r="T236" s="110"/>
      <c r="U236" s="110"/>
      <c r="V236" s="110"/>
      <c r="W236" s="111"/>
    </row>
    <row r="237" spans="1:23" ht="95.25" customHeight="1" x14ac:dyDescent="0.25">
      <c r="A237" s="203" t="s">
        <v>217</v>
      </c>
      <c r="B237" s="204"/>
      <c r="C237" s="204"/>
      <c r="D237" s="204"/>
      <c r="E237" s="204"/>
      <c r="F237" s="204"/>
      <c r="G237" s="204"/>
      <c r="H237" s="205"/>
      <c r="I237" s="103" t="s">
        <v>322</v>
      </c>
      <c r="J237" s="104"/>
      <c r="K237" s="105"/>
      <c r="L237" s="371" t="s">
        <v>338</v>
      </c>
      <c r="M237" s="213"/>
      <c r="N237" s="213"/>
      <c r="O237" s="213"/>
      <c r="P237" s="213"/>
      <c r="Q237" s="214"/>
      <c r="R237" s="109" t="s">
        <v>321</v>
      </c>
      <c r="S237" s="110"/>
      <c r="T237" s="110"/>
      <c r="U237" s="110"/>
      <c r="V237" s="110"/>
      <c r="W237" s="111"/>
    </row>
    <row r="238" spans="1:23" ht="72" customHeight="1" x14ac:dyDescent="0.25">
      <c r="A238" s="300" t="s">
        <v>175</v>
      </c>
      <c r="B238" s="300"/>
      <c r="C238" s="300"/>
      <c r="D238" s="300"/>
      <c r="E238" s="300"/>
      <c r="F238" s="300"/>
      <c r="G238" s="300"/>
      <c r="H238" s="301"/>
      <c r="I238" s="118" t="s">
        <v>11</v>
      </c>
      <c r="J238" s="118"/>
      <c r="K238" s="119"/>
      <c r="L238" s="139" t="s">
        <v>125</v>
      </c>
      <c r="M238" s="139"/>
      <c r="N238" s="139"/>
      <c r="O238" s="139"/>
      <c r="P238" s="139"/>
      <c r="Q238" s="139"/>
      <c r="R238" s="121" t="s">
        <v>10</v>
      </c>
      <c r="S238" s="122"/>
      <c r="T238" s="122"/>
      <c r="U238" s="122"/>
      <c r="V238" s="122"/>
      <c r="W238" s="199"/>
    </row>
    <row r="239" spans="1:23" ht="48" customHeight="1" x14ac:dyDescent="0.25">
      <c r="A239" s="203" t="s">
        <v>230</v>
      </c>
      <c r="B239" s="204"/>
      <c r="C239" s="204"/>
      <c r="D239" s="204"/>
      <c r="E239" s="204"/>
      <c r="F239" s="204"/>
      <c r="G239" s="204"/>
      <c r="H239" s="205"/>
      <c r="I239" s="103" t="s">
        <v>322</v>
      </c>
      <c r="J239" s="104"/>
      <c r="K239" s="105"/>
      <c r="L239" s="371" t="s">
        <v>339</v>
      </c>
      <c r="M239" s="213"/>
      <c r="N239" s="213"/>
      <c r="O239" s="213"/>
      <c r="P239" s="213"/>
      <c r="Q239" s="214"/>
      <c r="R239" s="109" t="s">
        <v>321</v>
      </c>
      <c r="S239" s="110"/>
      <c r="T239" s="110"/>
      <c r="U239" s="110"/>
      <c r="V239" s="110"/>
      <c r="W239" s="111"/>
    </row>
    <row r="240" spans="1:23" ht="149.25" customHeight="1" x14ac:dyDescent="0.25">
      <c r="A240" s="208" t="s">
        <v>231</v>
      </c>
      <c r="B240" s="209"/>
      <c r="C240" s="209"/>
      <c r="D240" s="209"/>
      <c r="E240" s="209"/>
      <c r="F240" s="209"/>
      <c r="G240" s="209"/>
      <c r="H240" s="210"/>
      <c r="I240" s="103" t="s">
        <v>322</v>
      </c>
      <c r="J240" s="104"/>
      <c r="K240" s="105"/>
      <c r="L240" s="371" t="s">
        <v>340</v>
      </c>
      <c r="M240" s="273"/>
      <c r="N240" s="273"/>
      <c r="O240" s="273"/>
      <c r="P240" s="273"/>
      <c r="Q240" s="274"/>
      <c r="R240" s="109" t="s">
        <v>321</v>
      </c>
      <c r="S240" s="110"/>
      <c r="T240" s="110"/>
      <c r="U240" s="110"/>
      <c r="V240" s="110"/>
      <c r="W240" s="111"/>
    </row>
    <row r="241" spans="1:23" ht="96.75" customHeight="1" x14ac:dyDescent="0.25">
      <c r="A241" s="208" t="s">
        <v>232</v>
      </c>
      <c r="B241" s="209"/>
      <c r="C241" s="209"/>
      <c r="D241" s="209"/>
      <c r="E241" s="209"/>
      <c r="F241" s="209"/>
      <c r="G241" s="209"/>
      <c r="H241" s="210"/>
      <c r="I241" s="103" t="s">
        <v>322</v>
      </c>
      <c r="J241" s="104"/>
      <c r="K241" s="105"/>
      <c r="L241" s="376" t="s">
        <v>341</v>
      </c>
      <c r="M241" s="377"/>
      <c r="N241" s="377"/>
      <c r="O241" s="377"/>
      <c r="P241" s="377"/>
      <c r="Q241" s="378"/>
      <c r="R241" s="109" t="s">
        <v>321</v>
      </c>
      <c r="S241" s="110"/>
      <c r="T241" s="110"/>
      <c r="U241" s="110"/>
      <c r="V241" s="110"/>
      <c r="W241" s="111"/>
    </row>
    <row r="242" spans="1:23" ht="95.25" customHeight="1" x14ac:dyDescent="0.25">
      <c r="A242" s="208" t="s">
        <v>228</v>
      </c>
      <c r="B242" s="209"/>
      <c r="C242" s="209"/>
      <c r="D242" s="209"/>
      <c r="E242" s="209"/>
      <c r="F242" s="209"/>
      <c r="G242" s="209"/>
      <c r="H242" s="210"/>
      <c r="I242" s="103" t="s">
        <v>322</v>
      </c>
      <c r="J242" s="104"/>
      <c r="K242" s="105"/>
      <c r="L242" s="376" t="s">
        <v>342</v>
      </c>
      <c r="M242" s="377"/>
      <c r="N242" s="377"/>
      <c r="O242" s="377"/>
      <c r="P242" s="377"/>
      <c r="Q242" s="378"/>
      <c r="R242" s="109" t="s">
        <v>321</v>
      </c>
      <c r="S242" s="110"/>
      <c r="T242" s="110"/>
      <c r="U242" s="110"/>
      <c r="V242" s="110"/>
      <c r="W242" s="111"/>
    </row>
    <row r="243" spans="1:23" ht="95.25" customHeight="1" x14ac:dyDescent="0.25">
      <c r="A243" s="202" t="s">
        <v>233</v>
      </c>
      <c r="B243" s="140"/>
      <c r="C243" s="140"/>
      <c r="D243" s="140"/>
      <c r="E243" s="140"/>
      <c r="F243" s="140"/>
      <c r="G243" s="140"/>
      <c r="H243" s="141"/>
      <c r="I243" s="103" t="s">
        <v>322</v>
      </c>
      <c r="J243" s="104"/>
      <c r="K243" s="105"/>
      <c r="L243" s="376" t="s">
        <v>343</v>
      </c>
      <c r="M243" s="377"/>
      <c r="N243" s="377"/>
      <c r="O243" s="377"/>
      <c r="P243" s="377"/>
      <c r="Q243" s="378"/>
      <c r="R243" s="109" t="s">
        <v>321</v>
      </c>
      <c r="S243" s="110"/>
      <c r="T243" s="110"/>
      <c r="U243" s="110"/>
      <c r="V243" s="110"/>
      <c r="W243" s="111"/>
    </row>
    <row r="244" spans="1:23" ht="95.25" customHeight="1" x14ac:dyDescent="0.25">
      <c r="A244" s="202" t="s">
        <v>234</v>
      </c>
      <c r="B244" s="140"/>
      <c r="C244" s="140"/>
      <c r="D244" s="140"/>
      <c r="E244" s="140"/>
      <c r="F244" s="140"/>
      <c r="G244" s="140"/>
      <c r="H244" s="141"/>
      <c r="I244" s="103" t="s">
        <v>322</v>
      </c>
      <c r="J244" s="104"/>
      <c r="K244" s="105"/>
      <c r="L244" s="127" t="s">
        <v>344</v>
      </c>
      <c r="M244" s="128"/>
      <c r="N244" s="128"/>
      <c r="O244" s="128"/>
      <c r="P244" s="128"/>
      <c r="Q244" s="129"/>
      <c r="R244" s="109" t="s">
        <v>321</v>
      </c>
      <c r="S244" s="110"/>
      <c r="T244" s="110"/>
      <c r="U244" s="110"/>
      <c r="V244" s="110"/>
      <c r="W244" s="111"/>
    </row>
    <row r="245" spans="1:23" ht="95.25" customHeight="1" x14ac:dyDescent="0.25">
      <c r="A245" s="402" t="s">
        <v>229</v>
      </c>
      <c r="B245" s="403"/>
      <c r="C245" s="403"/>
      <c r="D245" s="403"/>
      <c r="E245" s="403"/>
      <c r="F245" s="403"/>
      <c r="G245" s="403"/>
      <c r="H245" s="404"/>
      <c r="I245" s="103" t="s">
        <v>322</v>
      </c>
      <c r="J245" s="104"/>
      <c r="K245" s="105"/>
      <c r="L245" s="130" t="s">
        <v>345</v>
      </c>
      <c r="M245" s="131"/>
      <c r="N245" s="131"/>
      <c r="O245" s="131"/>
      <c r="P245" s="131"/>
      <c r="Q245" s="132"/>
      <c r="R245" s="109" t="s">
        <v>321</v>
      </c>
      <c r="S245" s="110"/>
      <c r="T245" s="110"/>
      <c r="U245" s="110"/>
      <c r="V245" s="110"/>
      <c r="W245" s="111"/>
    </row>
    <row r="246" spans="1:23" ht="82.5" customHeight="1" x14ac:dyDescent="0.25">
      <c r="A246" s="373" t="s">
        <v>173</v>
      </c>
      <c r="B246" s="163"/>
      <c r="C246" s="163"/>
      <c r="D246" s="163"/>
      <c r="E246" s="163"/>
      <c r="F246" s="163"/>
      <c r="G246" s="163"/>
      <c r="H246" s="164"/>
      <c r="I246" s="163" t="s">
        <v>11</v>
      </c>
      <c r="J246" s="163"/>
      <c r="K246" s="164"/>
      <c r="L246" s="165" t="s">
        <v>125</v>
      </c>
      <c r="M246" s="165"/>
      <c r="N246" s="165"/>
      <c r="O246" s="165"/>
      <c r="P246" s="165"/>
      <c r="Q246" s="165"/>
      <c r="R246" s="121" t="s">
        <v>10</v>
      </c>
      <c r="S246" s="122"/>
      <c r="T246" s="122"/>
      <c r="U246" s="122"/>
      <c r="V246" s="122"/>
      <c r="W246" s="199"/>
    </row>
    <row r="247" spans="1:23" ht="95.25" customHeight="1" x14ac:dyDescent="0.25">
      <c r="A247" s="160" t="s">
        <v>176</v>
      </c>
      <c r="B247" s="160"/>
      <c r="C247" s="160"/>
      <c r="D247" s="160"/>
      <c r="E247" s="160"/>
      <c r="F247" s="160"/>
      <c r="G247" s="160"/>
      <c r="H247" s="198"/>
      <c r="I247" s="163" t="s">
        <v>11</v>
      </c>
      <c r="J247" s="163"/>
      <c r="K247" s="164"/>
      <c r="L247" s="165" t="s">
        <v>125</v>
      </c>
      <c r="M247" s="165"/>
      <c r="N247" s="165"/>
      <c r="O247" s="165"/>
      <c r="P247" s="165"/>
      <c r="Q247" s="165"/>
      <c r="R247" s="121" t="s">
        <v>10</v>
      </c>
      <c r="S247" s="122"/>
      <c r="T247" s="122"/>
      <c r="U247" s="122"/>
      <c r="V247" s="122"/>
      <c r="W247" s="199"/>
    </row>
    <row r="248" spans="1:23" ht="95.25" customHeight="1" x14ac:dyDescent="0.25">
      <c r="A248" s="156" t="s">
        <v>280</v>
      </c>
      <c r="B248" s="156"/>
      <c r="C248" s="156"/>
      <c r="D248" s="156"/>
      <c r="E248" s="156"/>
      <c r="F248" s="156"/>
      <c r="G248" s="156"/>
      <c r="H248" s="157"/>
      <c r="I248" s="103" t="s">
        <v>322</v>
      </c>
      <c r="J248" s="104"/>
      <c r="K248" s="105"/>
      <c r="L248" s="106" t="s">
        <v>346</v>
      </c>
      <c r="M248" s="107"/>
      <c r="N248" s="107"/>
      <c r="O248" s="107"/>
      <c r="P248" s="107"/>
      <c r="Q248" s="108"/>
      <c r="R248" s="109" t="s">
        <v>321</v>
      </c>
      <c r="S248" s="110"/>
      <c r="T248" s="110"/>
      <c r="U248" s="110"/>
      <c r="V248" s="110"/>
      <c r="W248" s="111"/>
    </row>
    <row r="249" spans="1:23" ht="95.25" customHeight="1" x14ac:dyDescent="0.25">
      <c r="A249" s="156" t="s">
        <v>235</v>
      </c>
      <c r="B249" s="374"/>
      <c r="C249" s="374"/>
      <c r="D249" s="374"/>
      <c r="E249" s="374"/>
      <c r="F249" s="374"/>
      <c r="G249" s="374"/>
      <c r="H249" s="375"/>
      <c r="I249" s="103" t="s">
        <v>322</v>
      </c>
      <c r="J249" s="104"/>
      <c r="K249" s="105"/>
      <c r="L249" s="106" t="s">
        <v>346</v>
      </c>
      <c r="M249" s="107"/>
      <c r="N249" s="107"/>
      <c r="O249" s="107"/>
      <c r="P249" s="107"/>
      <c r="Q249" s="108"/>
      <c r="R249" s="109" t="s">
        <v>321</v>
      </c>
      <c r="S249" s="110"/>
      <c r="T249" s="110"/>
      <c r="U249" s="110"/>
      <c r="V249" s="110"/>
      <c r="W249" s="111"/>
    </row>
    <row r="250" spans="1:23" ht="95.25" customHeight="1" x14ac:dyDescent="0.25">
      <c r="A250" s="156" t="s">
        <v>281</v>
      </c>
      <c r="B250" s="156"/>
      <c r="C250" s="156"/>
      <c r="D250" s="156"/>
      <c r="E250" s="156"/>
      <c r="F250" s="156"/>
      <c r="G250" s="156"/>
      <c r="H250" s="157"/>
      <c r="I250" s="103" t="s">
        <v>329</v>
      </c>
      <c r="J250" s="104"/>
      <c r="K250" s="105"/>
      <c r="L250" s="106" t="s">
        <v>329</v>
      </c>
      <c r="M250" s="107"/>
      <c r="N250" s="107"/>
      <c r="O250" s="107"/>
      <c r="P250" s="107"/>
      <c r="Q250" s="108"/>
      <c r="R250" s="112" t="s">
        <v>387</v>
      </c>
      <c r="S250" s="113"/>
      <c r="T250" s="113"/>
      <c r="U250" s="113"/>
      <c r="V250" s="113"/>
      <c r="W250" s="114"/>
    </row>
    <row r="251" spans="1:23" ht="78" customHeight="1" x14ac:dyDescent="0.25">
      <c r="A251" s="156" t="s">
        <v>282</v>
      </c>
      <c r="B251" s="374"/>
      <c r="C251" s="374"/>
      <c r="D251" s="374"/>
      <c r="E251" s="374"/>
      <c r="F251" s="374"/>
      <c r="G251" s="374"/>
      <c r="H251" s="375"/>
      <c r="I251" s="103" t="s">
        <v>322</v>
      </c>
      <c r="J251" s="104"/>
      <c r="K251" s="105"/>
      <c r="L251" s="106" t="s">
        <v>347</v>
      </c>
      <c r="M251" s="107"/>
      <c r="N251" s="107"/>
      <c r="O251" s="107"/>
      <c r="P251" s="107"/>
      <c r="Q251" s="108"/>
      <c r="R251" s="109" t="s">
        <v>321</v>
      </c>
      <c r="S251" s="110"/>
      <c r="T251" s="110"/>
      <c r="U251" s="110"/>
      <c r="V251" s="110"/>
      <c r="W251" s="111"/>
    </row>
    <row r="252" spans="1:23" ht="82.5" customHeight="1" x14ac:dyDescent="0.25">
      <c r="A252" s="156" t="s">
        <v>283</v>
      </c>
      <c r="B252" s="156"/>
      <c r="C252" s="156"/>
      <c r="D252" s="156"/>
      <c r="E252" s="156"/>
      <c r="F252" s="156"/>
      <c r="G252" s="156"/>
      <c r="H252" s="157"/>
      <c r="I252" s="103" t="s">
        <v>322</v>
      </c>
      <c r="J252" s="104"/>
      <c r="K252" s="105"/>
      <c r="L252" s="106" t="s">
        <v>348</v>
      </c>
      <c r="M252" s="107"/>
      <c r="N252" s="107"/>
      <c r="O252" s="107"/>
      <c r="P252" s="107"/>
      <c r="Q252" s="108"/>
      <c r="R252" s="109" t="s">
        <v>321</v>
      </c>
      <c r="S252" s="110"/>
      <c r="T252" s="110"/>
      <c r="U252" s="110"/>
      <c r="V252" s="110"/>
      <c r="W252" s="111"/>
    </row>
    <row r="253" spans="1:23" ht="131.25" customHeight="1" x14ac:dyDescent="0.25">
      <c r="A253" s="156" t="s">
        <v>284</v>
      </c>
      <c r="B253" s="156"/>
      <c r="C253" s="156"/>
      <c r="D253" s="156"/>
      <c r="E253" s="156"/>
      <c r="F253" s="156"/>
      <c r="G253" s="156"/>
      <c r="H253" s="157"/>
      <c r="I253" s="103" t="s">
        <v>322</v>
      </c>
      <c r="J253" s="104"/>
      <c r="K253" s="105"/>
      <c r="L253" s="106" t="s">
        <v>349</v>
      </c>
      <c r="M253" s="107"/>
      <c r="N253" s="107"/>
      <c r="O253" s="107"/>
      <c r="P253" s="107"/>
      <c r="Q253" s="108"/>
      <c r="R253" s="109" t="s">
        <v>321</v>
      </c>
      <c r="S253" s="110"/>
      <c r="T253" s="110"/>
      <c r="U253" s="110"/>
      <c r="V253" s="110"/>
      <c r="W253" s="111"/>
    </row>
    <row r="254" spans="1:23" ht="95.25" customHeight="1" x14ac:dyDescent="0.25">
      <c r="A254" s="156" t="s">
        <v>285</v>
      </c>
      <c r="B254" s="156"/>
      <c r="C254" s="156"/>
      <c r="D254" s="156"/>
      <c r="E254" s="156"/>
      <c r="F254" s="156"/>
      <c r="G254" s="156"/>
      <c r="H254" s="157"/>
      <c r="I254" s="103" t="s">
        <v>322</v>
      </c>
      <c r="J254" s="104"/>
      <c r="K254" s="105"/>
      <c r="L254" s="112" t="s">
        <v>350</v>
      </c>
      <c r="M254" s="113"/>
      <c r="N254" s="113"/>
      <c r="O254" s="113"/>
      <c r="P254" s="113"/>
      <c r="Q254" s="114"/>
      <c r="R254" s="109" t="s">
        <v>321</v>
      </c>
      <c r="S254" s="110"/>
      <c r="T254" s="110"/>
      <c r="U254" s="110"/>
      <c r="V254" s="110"/>
      <c r="W254" s="111"/>
    </row>
    <row r="255" spans="1:23" ht="95.25" customHeight="1" x14ac:dyDescent="0.25">
      <c r="A255" s="156" t="s">
        <v>286</v>
      </c>
      <c r="B255" s="156"/>
      <c r="C255" s="156"/>
      <c r="D255" s="156"/>
      <c r="E255" s="156"/>
      <c r="F255" s="156"/>
      <c r="G255" s="156"/>
      <c r="H255" s="157"/>
      <c r="I255" s="103" t="s">
        <v>322</v>
      </c>
      <c r="J255" s="104"/>
      <c r="K255" s="105"/>
      <c r="L255" s="173" t="s">
        <v>351</v>
      </c>
      <c r="M255" s="173"/>
      <c r="N255" s="173"/>
      <c r="O255" s="173"/>
      <c r="P255" s="173"/>
      <c r="Q255" s="173"/>
      <c r="R255" s="109" t="s">
        <v>321</v>
      </c>
      <c r="S255" s="110"/>
      <c r="T255" s="110"/>
      <c r="U255" s="110"/>
      <c r="V255" s="110"/>
      <c r="W255" s="111"/>
    </row>
    <row r="256" spans="1:23" ht="78" customHeight="1" x14ac:dyDescent="0.25">
      <c r="A256" s="156" t="s">
        <v>287</v>
      </c>
      <c r="B256" s="156"/>
      <c r="C256" s="156"/>
      <c r="D256" s="156"/>
      <c r="E256" s="156"/>
      <c r="F256" s="156"/>
      <c r="G256" s="156"/>
      <c r="H256" s="157"/>
      <c r="I256" s="103" t="s">
        <v>322</v>
      </c>
      <c r="J256" s="104"/>
      <c r="K256" s="105"/>
      <c r="L256" s="112" t="s">
        <v>350</v>
      </c>
      <c r="M256" s="113"/>
      <c r="N256" s="113"/>
      <c r="O256" s="113"/>
      <c r="P256" s="113"/>
      <c r="Q256" s="114"/>
      <c r="R256" s="109" t="s">
        <v>321</v>
      </c>
      <c r="S256" s="110"/>
      <c r="T256" s="110"/>
      <c r="U256" s="110"/>
      <c r="V256" s="110"/>
      <c r="W256" s="111"/>
    </row>
    <row r="257" spans="1:23" ht="95.25" customHeight="1" x14ac:dyDescent="0.25">
      <c r="A257" s="156" t="s">
        <v>288</v>
      </c>
      <c r="B257" s="156"/>
      <c r="C257" s="156"/>
      <c r="D257" s="156"/>
      <c r="E257" s="156"/>
      <c r="F257" s="156"/>
      <c r="G257" s="156"/>
      <c r="H257" s="157"/>
      <c r="I257" s="103" t="s">
        <v>329</v>
      </c>
      <c r="J257" s="104"/>
      <c r="K257" s="105"/>
      <c r="L257" s="206" t="s">
        <v>163</v>
      </c>
      <c r="M257" s="206"/>
      <c r="N257" s="206"/>
      <c r="O257" s="206"/>
      <c r="P257" s="206"/>
      <c r="Q257" s="206"/>
      <c r="R257" s="112" t="s">
        <v>387</v>
      </c>
      <c r="S257" s="113"/>
      <c r="T257" s="113"/>
      <c r="U257" s="113"/>
      <c r="V257" s="113"/>
      <c r="W257" s="114"/>
    </row>
    <row r="258" spans="1:23" ht="95.25" customHeight="1" x14ac:dyDescent="0.25">
      <c r="A258" s="156" t="s">
        <v>236</v>
      </c>
      <c r="B258" s="156"/>
      <c r="C258" s="156"/>
      <c r="D258" s="156"/>
      <c r="E258" s="156"/>
      <c r="F258" s="156"/>
      <c r="G258" s="156"/>
      <c r="H258" s="157"/>
      <c r="I258" s="103" t="s">
        <v>329</v>
      </c>
      <c r="J258" s="104"/>
      <c r="K258" s="105"/>
      <c r="L258" s="206" t="s">
        <v>163</v>
      </c>
      <c r="M258" s="206"/>
      <c r="N258" s="206"/>
      <c r="O258" s="206"/>
      <c r="P258" s="206"/>
      <c r="Q258" s="206"/>
      <c r="R258" s="112" t="s">
        <v>387</v>
      </c>
      <c r="S258" s="113"/>
      <c r="T258" s="113"/>
      <c r="U258" s="113"/>
      <c r="V258" s="113"/>
      <c r="W258" s="114"/>
    </row>
    <row r="259" spans="1:23" ht="76.5" customHeight="1" x14ac:dyDescent="0.25">
      <c r="A259" s="156" t="s">
        <v>289</v>
      </c>
      <c r="B259" s="177"/>
      <c r="C259" s="177"/>
      <c r="D259" s="177"/>
      <c r="E259" s="177"/>
      <c r="F259" s="177"/>
      <c r="G259" s="177"/>
      <c r="H259" s="178"/>
      <c r="I259" s="103" t="s">
        <v>329</v>
      </c>
      <c r="J259" s="104"/>
      <c r="K259" s="105"/>
      <c r="L259" s="206" t="s">
        <v>163</v>
      </c>
      <c r="M259" s="206"/>
      <c r="N259" s="206"/>
      <c r="O259" s="206"/>
      <c r="P259" s="206"/>
      <c r="Q259" s="206"/>
      <c r="R259" s="112" t="s">
        <v>387</v>
      </c>
      <c r="S259" s="113"/>
      <c r="T259" s="113"/>
      <c r="U259" s="113"/>
      <c r="V259" s="113"/>
      <c r="W259" s="114"/>
    </row>
    <row r="260" spans="1:23" ht="76.5" customHeight="1" x14ac:dyDescent="0.25">
      <c r="A260" s="156" t="s">
        <v>290</v>
      </c>
      <c r="B260" s="156"/>
      <c r="C260" s="156"/>
      <c r="D260" s="156"/>
      <c r="E260" s="156"/>
      <c r="F260" s="156"/>
      <c r="G260" s="156"/>
      <c r="H260" s="157"/>
      <c r="I260" s="103" t="s">
        <v>329</v>
      </c>
      <c r="J260" s="104"/>
      <c r="K260" s="105"/>
      <c r="L260" s="206" t="s">
        <v>163</v>
      </c>
      <c r="M260" s="206"/>
      <c r="N260" s="206"/>
      <c r="O260" s="206"/>
      <c r="P260" s="206"/>
      <c r="Q260" s="206"/>
      <c r="R260" s="112" t="s">
        <v>387</v>
      </c>
      <c r="S260" s="113"/>
      <c r="T260" s="113"/>
      <c r="U260" s="113"/>
      <c r="V260" s="113"/>
      <c r="W260" s="114"/>
    </row>
    <row r="261" spans="1:23" ht="76.5" customHeight="1" x14ac:dyDescent="0.25">
      <c r="A261" s="156" t="s">
        <v>291</v>
      </c>
      <c r="B261" s="156"/>
      <c r="C261" s="156"/>
      <c r="D261" s="156"/>
      <c r="E261" s="156"/>
      <c r="F261" s="156"/>
      <c r="G261" s="156"/>
      <c r="H261" s="157"/>
      <c r="I261" s="103" t="s">
        <v>322</v>
      </c>
      <c r="J261" s="104"/>
      <c r="K261" s="105"/>
      <c r="L261" s="112" t="s">
        <v>352</v>
      </c>
      <c r="M261" s="113"/>
      <c r="N261" s="113"/>
      <c r="O261" s="113"/>
      <c r="P261" s="113"/>
      <c r="Q261" s="114"/>
      <c r="R261" s="109" t="s">
        <v>321</v>
      </c>
      <c r="S261" s="110"/>
      <c r="T261" s="110"/>
      <c r="U261" s="110"/>
      <c r="V261" s="110"/>
      <c r="W261" s="111"/>
    </row>
    <row r="262" spans="1:23" ht="95.25" customHeight="1" x14ac:dyDescent="0.25">
      <c r="A262" s="156" t="s">
        <v>292</v>
      </c>
      <c r="B262" s="177"/>
      <c r="C262" s="177"/>
      <c r="D262" s="177"/>
      <c r="E262" s="177"/>
      <c r="F262" s="177"/>
      <c r="G262" s="177"/>
      <c r="H262" s="178"/>
      <c r="I262" s="103" t="s">
        <v>322</v>
      </c>
      <c r="J262" s="104"/>
      <c r="K262" s="105"/>
      <c r="L262" s="106" t="s">
        <v>353</v>
      </c>
      <c r="M262" s="107"/>
      <c r="N262" s="107"/>
      <c r="O262" s="107"/>
      <c r="P262" s="107"/>
      <c r="Q262" s="108"/>
      <c r="R262" s="109" t="s">
        <v>321</v>
      </c>
      <c r="S262" s="110"/>
      <c r="T262" s="110"/>
      <c r="U262" s="110"/>
      <c r="V262" s="110"/>
      <c r="W262" s="111"/>
    </row>
    <row r="263" spans="1:23" ht="76.5" customHeight="1" x14ac:dyDescent="0.25">
      <c r="A263" s="156" t="s">
        <v>293</v>
      </c>
      <c r="B263" s="177"/>
      <c r="C263" s="177"/>
      <c r="D263" s="177"/>
      <c r="E263" s="177"/>
      <c r="F263" s="177"/>
      <c r="G263" s="177"/>
      <c r="H263" s="178"/>
      <c r="I263" s="103" t="s">
        <v>329</v>
      </c>
      <c r="J263" s="104"/>
      <c r="K263" s="105"/>
      <c r="L263" s="106" t="s">
        <v>329</v>
      </c>
      <c r="M263" s="107"/>
      <c r="N263" s="107"/>
      <c r="O263" s="107"/>
      <c r="P263" s="107"/>
      <c r="Q263" s="108"/>
      <c r="R263" s="112" t="s">
        <v>387</v>
      </c>
      <c r="S263" s="113"/>
      <c r="T263" s="113"/>
      <c r="U263" s="113"/>
      <c r="V263" s="113"/>
      <c r="W263" s="114"/>
    </row>
    <row r="264" spans="1:23" ht="75.75" customHeight="1" x14ac:dyDescent="0.25">
      <c r="A264" s="156" t="s">
        <v>237</v>
      </c>
      <c r="B264" s="177"/>
      <c r="C264" s="177"/>
      <c r="D264" s="177"/>
      <c r="E264" s="177"/>
      <c r="F264" s="177"/>
      <c r="G264" s="177"/>
      <c r="H264" s="178"/>
      <c r="I264" s="103" t="s">
        <v>322</v>
      </c>
      <c r="J264" s="104"/>
      <c r="K264" s="105"/>
      <c r="L264" s="106" t="s">
        <v>354</v>
      </c>
      <c r="M264" s="107"/>
      <c r="N264" s="107"/>
      <c r="O264" s="107"/>
      <c r="P264" s="107"/>
      <c r="Q264" s="108"/>
      <c r="R264" s="109" t="s">
        <v>321</v>
      </c>
      <c r="S264" s="110"/>
      <c r="T264" s="110"/>
      <c r="U264" s="110"/>
      <c r="V264" s="110"/>
      <c r="W264" s="111"/>
    </row>
    <row r="265" spans="1:23" ht="63.75" customHeight="1" x14ac:dyDescent="0.25">
      <c r="A265" s="156" t="s">
        <v>238</v>
      </c>
      <c r="B265" s="156"/>
      <c r="C265" s="156"/>
      <c r="D265" s="156"/>
      <c r="E265" s="156"/>
      <c r="F265" s="156"/>
      <c r="G265" s="156"/>
      <c r="H265" s="157"/>
      <c r="I265" s="103" t="s">
        <v>322</v>
      </c>
      <c r="J265" s="104"/>
      <c r="K265" s="105"/>
      <c r="L265" s="106" t="s">
        <v>355</v>
      </c>
      <c r="M265" s="107"/>
      <c r="N265" s="107"/>
      <c r="O265" s="107"/>
      <c r="P265" s="107"/>
      <c r="Q265" s="108"/>
      <c r="R265" s="109" t="s">
        <v>321</v>
      </c>
      <c r="S265" s="110"/>
      <c r="T265" s="110"/>
      <c r="U265" s="110"/>
      <c r="V265" s="110"/>
      <c r="W265" s="111"/>
    </row>
    <row r="266" spans="1:23" ht="62.25" customHeight="1" x14ac:dyDescent="0.25">
      <c r="A266" s="156" t="s">
        <v>294</v>
      </c>
      <c r="B266" s="156"/>
      <c r="C266" s="156"/>
      <c r="D266" s="156"/>
      <c r="E266" s="156"/>
      <c r="F266" s="156"/>
      <c r="G266" s="156"/>
      <c r="H266" s="157"/>
      <c r="I266" s="103" t="s">
        <v>322</v>
      </c>
      <c r="J266" s="104"/>
      <c r="K266" s="105"/>
      <c r="L266" s="112" t="s">
        <v>356</v>
      </c>
      <c r="M266" s="113"/>
      <c r="N266" s="113"/>
      <c r="O266" s="113"/>
      <c r="P266" s="113"/>
      <c r="Q266" s="114"/>
      <c r="R266" s="109" t="s">
        <v>321</v>
      </c>
      <c r="S266" s="110"/>
      <c r="T266" s="110"/>
      <c r="U266" s="110"/>
      <c r="V266" s="110"/>
      <c r="W266" s="111"/>
    </row>
    <row r="267" spans="1:23" ht="62.25" customHeight="1" x14ac:dyDescent="0.25">
      <c r="A267" s="156" t="s">
        <v>239</v>
      </c>
      <c r="B267" s="156"/>
      <c r="C267" s="156"/>
      <c r="D267" s="156"/>
      <c r="E267" s="156"/>
      <c r="F267" s="156"/>
      <c r="G267" s="156"/>
      <c r="H267" s="157"/>
      <c r="I267" s="103" t="s">
        <v>322</v>
      </c>
      <c r="J267" s="104"/>
      <c r="K267" s="105"/>
      <c r="L267" s="112" t="s">
        <v>357</v>
      </c>
      <c r="M267" s="113"/>
      <c r="N267" s="113"/>
      <c r="O267" s="113"/>
      <c r="P267" s="113"/>
      <c r="Q267" s="114"/>
      <c r="R267" s="109" t="s">
        <v>321</v>
      </c>
      <c r="S267" s="110"/>
      <c r="T267" s="110"/>
      <c r="U267" s="110"/>
      <c r="V267" s="110"/>
      <c r="W267" s="111"/>
    </row>
    <row r="268" spans="1:23" ht="72" customHeight="1" x14ac:dyDescent="0.25">
      <c r="A268" s="156" t="s">
        <v>295</v>
      </c>
      <c r="B268" s="156"/>
      <c r="C268" s="156"/>
      <c r="D268" s="156"/>
      <c r="E268" s="156"/>
      <c r="F268" s="156"/>
      <c r="G268" s="156"/>
      <c r="H268" s="157"/>
      <c r="I268" s="103" t="s">
        <v>329</v>
      </c>
      <c r="J268" s="104"/>
      <c r="K268" s="105"/>
      <c r="L268" s="106" t="s">
        <v>329</v>
      </c>
      <c r="M268" s="107"/>
      <c r="N268" s="107"/>
      <c r="O268" s="107"/>
      <c r="P268" s="107"/>
      <c r="Q268" s="108"/>
      <c r="R268" s="112" t="s">
        <v>387</v>
      </c>
      <c r="S268" s="113"/>
      <c r="T268" s="113"/>
      <c r="U268" s="113"/>
      <c r="V268" s="113"/>
      <c r="W268" s="114"/>
    </row>
    <row r="269" spans="1:23" ht="102.75" customHeight="1" x14ac:dyDescent="0.25">
      <c r="A269" s="158" t="s">
        <v>296</v>
      </c>
      <c r="B269" s="158"/>
      <c r="C269" s="158"/>
      <c r="D269" s="158"/>
      <c r="E269" s="158"/>
      <c r="F269" s="158"/>
      <c r="G269" s="158"/>
      <c r="H269" s="159"/>
      <c r="I269" s="103" t="s">
        <v>329</v>
      </c>
      <c r="J269" s="104"/>
      <c r="K269" s="105"/>
      <c r="L269" s="106" t="s">
        <v>329</v>
      </c>
      <c r="M269" s="107"/>
      <c r="N269" s="107"/>
      <c r="O269" s="107"/>
      <c r="P269" s="107"/>
      <c r="Q269" s="108"/>
      <c r="R269" s="112" t="s">
        <v>387</v>
      </c>
      <c r="S269" s="113"/>
      <c r="T269" s="113"/>
      <c r="U269" s="113"/>
      <c r="V269" s="113"/>
      <c r="W269" s="114"/>
    </row>
    <row r="270" spans="1:23" ht="141" customHeight="1" x14ac:dyDescent="0.25">
      <c r="A270" s="156" t="s">
        <v>297</v>
      </c>
      <c r="B270" s="156"/>
      <c r="C270" s="156"/>
      <c r="D270" s="156"/>
      <c r="E270" s="156"/>
      <c r="F270" s="156"/>
      <c r="G270" s="156"/>
      <c r="H270" s="157"/>
      <c r="I270" s="103" t="s">
        <v>329</v>
      </c>
      <c r="J270" s="104"/>
      <c r="K270" s="105"/>
      <c r="L270" s="127" t="s">
        <v>163</v>
      </c>
      <c r="M270" s="128"/>
      <c r="N270" s="128"/>
      <c r="O270" s="128"/>
      <c r="P270" s="128"/>
      <c r="Q270" s="129"/>
      <c r="R270" s="112" t="s">
        <v>387</v>
      </c>
      <c r="S270" s="113"/>
      <c r="T270" s="113"/>
      <c r="U270" s="113"/>
      <c r="V270" s="113"/>
      <c r="W270" s="114"/>
    </row>
    <row r="271" spans="1:23" ht="114" customHeight="1" x14ac:dyDescent="0.25">
      <c r="A271" s="156" t="s">
        <v>298</v>
      </c>
      <c r="B271" s="156"/>
      <c r="C271" s="156"/>
      <c r="D271" s="156"/>
      <c r="E271" s="156"/>
      <c r="F271" s="156"/>
      <c r="G271" s="156"/>
      <c r="H271" s="157"/>
      <c r="I271" s="103" t="s">
        <v>322</v>
      </c>
      <c r="J271" s="104"/>
      <c r="K271" s="105"/>
      <c r="L271" s="130" t="s">
        <v>346</v>
      </c>
      <c r="M271" s="131"/>
      <c r="N271" s="131"/>
      <c r="O271" s="131"/>
      <c r="P271" s="131"/>
      <c r="Q271" s="132"/>
      <c r="R271" s="109" t="s">
        <v>321</v>
      </c>
      <c r="S271" s="110"/>
      <c r="T271" s="110"/>
      <c r="U271" s="110"/>
      <c r="V271" s="110"/>
      <c r="W271" s="111"/>
    </row>
    <row r="272" spans="1:23" ht="82.5" customHeight="1" x14ac:dyDescent="0.25">
      <c r="A272" s="160" t="s">
        <v>193</v>
      </c>
      <c r="B272" s="161"/>
      <c r="C272" s="161"/>
      <c r="D272" s="161"/>
      <c r="E272" s="161"/>
      <c r="F272" s="161"/>
      <c r="G272" s="161"/>
      <c r="H272" s="162"/>
      <c r="I272" s="163" t="s">
        <v>11</v>
      </c>
      <c r="J272" s="163"/>
      <c r="K272" s="164"/>
      <c r="L272" s="165" t="s">
        <v>125</v>
      </c>
      <c r="M272" s="165"/>
      <c r="N272" s="165"/>
      <c r="O272" s="165"/>
      <c r="P272" s="165"/>
      <c r="Q272" s="165"/>
      <c r="R272" s="121" t="s">
        <v>10</v>
      </c>
      <c r="S272" s="122"/>
      <c r="T272" s="122"/>
      <c r="U272" s="122"/>
      <c r="V272" s="122"/>
      <c r="W272" s="199"/>
    </row>
    <row r="273" spans="1:23" ht="86.25" customHeight="1" x14ac:dyDescent="0.25">
      <c r="A273" s="160" t="s">
        <v>194</v>
      </c>
      <c r="B273" s="161"/>
      <c r="C273" s="161"/>
      <c r="D273" s="161"/>
      <c r="E273" s="161"/>
      <c r="F273" s="161"/>
      <c r="G273" s="161"/>
      <c r="H273" s="162"/>
      <c r="I273" s="163" t="s">
        <v>11</v>
      </c>
      <c r="J273" s="163"/>
      <c r="K273" s="164"/>
      <c r="L273" s="165" t="s">
        <v>125</v>
      </c>
      <c r="M273" s="165"/>
      <c r="N273" s="165"/>
      <c r="O273" s="165"/>
      <c r="P273" s="165"/>
      <c r="Q273" s="165"/>
      <c r="R273" s="121" t="s">
        <v>10</v>
      </c>
      <c r="S273" s="122"/>
      <c r="T273" s="122"/>
      <c r="U273" s="122"/>
      <c r="V273" s="122"/>
      <c r="W273" s="199"/>
    </row>
    <row r="274" spans="1:23" ht="55.5" customHeight="1" x14ac:dyDescent="0.25">
      <c r="A274" s="156" t="s">
        <v>216</v>
      </c>
      <c r="B274" s="156"/>
      <c r="C274" s="156"/>
      <c r="D274" s="156"/>
      <c r="E274" s="156"/>
      <c r="F274" s="156"/>
      <c r="G274" s="156"/>
      <c r="H274" s="157"/>
      <c r="I274" s="103" t="s">
        <v>322</v>
      </c>
      <c r="J274" s="104"/>
      <c r="K274" s="105"/>
      <c r="L274" s="106" t="s">
        <v>358</v>
      </c>
      <c r="M274" s="107"/>
      <c r="N274" s="107"/>
      <c r="O274" s="107"/>
      <c r="P274" s="107"/>
      <c r="Q274" s="108"/>
      <c r="R274" s="109" t="s">
        <v>321</v>
      </c>
      <c r="S274" s="110"/>
      <c r="T274" s="110"/>
      <c r="U274" s="110"/>
      <c r="V274" s="110"/>
      <c r="W274" s="111"/>
    </row>
    <row r="275" spans="1:23" ht="128.25" customHeight="1" x14ac:dyDescent="0.25">
      <c r="A275" s="160" t="s">
        <v>195</v>
      </c>
      <c r="B275" s="161"/>
      <c r="C275" s="161"/>
      <c r="D275" s="161"/>
      <c r="E275" s="161"/>
      <c r="F275" s="161"/>
      <c r="G275" s="161"/>
      <c r="H275" s="162"/>
      <c r="I275" s="163" t="s">
        <v>11</v>
      </c>
      <c r="J275" s="163"/>
      <c r="K275" s="164"/>
      <c r="L275" s="165" t="s">
        <v>125</v>
      </c>
      <c r="M275" s="165"/>
      <c r="N275" s="165"/>
      <c r="O275" s="165"/>
      <c r="P275" s="165"/>
      <c r="Q275" s="165"/>
      <c r="R275" s="121" t="s">
        <v>10</v>
      </c>
      <c r="S275" s="122"/>
      <c r="T275" s="122"/>
      <c r="U275" s="122"/>
      <c r="V275" s="122"/>
      <c r="W275" s="199"/>
    </row>
    <row r="276" spans="1:23" ht="117" customHeight="1" x14ac:dyDescent="0.25">
      <c r="A276" s="160" t="s">
        <v>196</v>
      </c>
      <c r="B276" s="161"/>
      <c r="C276" s="161"/>
      <c r="D276" s="161"/>
      <c r="E276" s="161"/>
      <c r="F276" s="161"/>
      <c r="G276" s="161"/>
      <c r="H276" s="162"/>
      <c r="I276" s="163" t="s">
        <v>11</v>
      </c>
      <c r="J276" s="163"/>
      <c r="K276" s="164"/>
      <c r="L276" s="165" t="s">
        <v>125</v>
      </c>
      <c r="M276" s="165"/>
      <c r="N276" s="165"/>
      <c r="O276" s="165"/>
      <c r="P276" s="165"/>
      <c r="Q276" s="165"/>
      <c r="R276" s="121" t="s">
        <v>10</v>
      </c>
      <c r="S276" s="122"/>
      <c r="T276" s="122"/>
      <c r="U276" s="122"/>
      <c r="V276" s="122"/>
      <c r="W276" s="199"/>
    </row>
    <row r="277" spans="1:23" ht="82.5" customHeight="1" x14ac:dyDescent="0.25">
      <c r="A277" s="156" t="s">
        <v>215</v>
      </c>
      <c r="B277" s="156"/>
      <c r="C277" s="156"/>
      <c r="D277" s="156"/>
      <c r="E277" s="156"/>
      <c r="F277" s="156"/>
      <c r="G277" s="156"/>
      <c r="H277" s="157"/>
      <c r="I277" s="103" t="s">
        <v>322</v>
      </c>
      <c r="J277" s="104"/>
      <c r="K277" s="105"/>
      <c r="L277" s="106" t="s">
        <v>359</v>
      </c>
      <c r="M277" s="107"/>
      <c r="N277" s="107"/>
      <c r="O277" s="107"/>
      <c r="P277" s="107"/>
      <c r="Q277" s="108"/>
      <c r="R277" s="109" t="s">
        <v>321</v>
      </c>
      <c r="S277" s="110"/>
      <c r="T277" s="110"/>
      <c r="U277" s="110"/>
      <c r="V277" s="110"/>
      <c r="W277" s="111"/>
    </row>
    <row r="278" spans="1:23" ht="70.5" customHeight="1" x14ac:dyDescent="0.25">
      <c r="A278" s="156" t="s">
        <v>311</v>
      </c>
      <c r="B278" s="156"/>
      <c r="C278" s="156"/>
      <c r="D278" s="156"/>
      <c r="E278" s="156"/>
      <c r="F278" s="156"/>
      <c r="G278" s="156"/>
      <c r="H278" s="157"/>
      <c r="I278" s="103" t="s">
        <v>322</v>
      </c>
      <c r="J278" s="104"/>
      <c r="K278" s="105"/>
      <c r="L278" s="106" t="s">
        <v>359</v>
      </c>
      <c r="M278" s="107"/>
      <c r="N278" s="107"/>
      <c r="O278" s="107"/>
      <c r="P278" s="107"/>
      <c r="Q278" s="108"/>
      <c r="R278" s="109" t="s">
        <v>321</v>
      </c>
      <c r="S278" s="110"/>
      <c r="T278" s="110"/>
      <c r="U278" s="110"/>
      <c r="V278" s="110"/>
      <c r="W278" s="111"/>
    </row>
    <row r="279" spans="1:23" ht="83.25" customHeight="1" x14ac:dyDescent="0.25">
      <c r="A279" s="156" t="s">
        <v>240</v>
      </c>
      <c r="B279" s="156"/>
      <c r="C279" s="156"/>
      <c r="D279" s="156"/>
      <c r="E279" s="156"/>
      <c r="F279" s="156"/>
      <c r="G279" s="156"/>
      <c r="H279" s="157"/>
      <c r="I279" s="103" t="s">
        <v>322</v>
      </c>
      <c r="J279" s="104"/>
      <c r="K279" s="105"/>
      <c r="L279" s="106" t="s">
        <v>360</v>
      </c>
      <c r="M279" s="107"/>
      <c r="N279" s="107"/>
      <c r="O279" s="107"/>
      <c r="P279" s="107"/>
      <c r="Q279" s="108"/>
      <c r="R279" s="109" t="s">
        <v>321</v>
      </c>
      <c r="S279" s="110"/>
      <c r="T279" s="110"/>
      <c r="U279" s="110"/>
      <c r="V279" s="110"/>
      <c r="W279" s="111"/>
    </row>
    <row r="280" spans="1:23" ht="140.25" customHeight="1" x14ac:dyDescent="0.25">
      <c r="A280" s="156" t="s">
        <v>300</v>
      </c>
      <c r="B280" s="156"/>
      <c r="C280" s="156"/>
      <c r="D280" s="156"/>
      <c r="E280" s="156"/>
      <c r="F280" s="156"/>
      <c r="G280" s="156"/>
      <c r="H280" s="157"/>
      <c r="I280" s="103" t="s">
        <v>322</v>
      </c>
      <c r="J280" s="104"/>
      <c r="K280" s="105"/>
      <c r="L280" s="106" t="s">
        <v>361</v>
      </c>
      <c r="M280" s="107"/>
      <c r="N280" s="107"/>
      <c r="O280" s="107"/>
      <c r="P280" s="107"/>
      <c r="Q280" s="108"/>
      <c r="R280" s="109" t="s">
        <v>321</v>
      </c>
      <c r="S280" s="110"/>
      <c r="T280" s="110"/>
      <c r="U280" s="110"/>
      <c r="V280" s="110"/>
      <c r="W280" s="111"/>
    </row>
    <row r="281" spans="1:23" ht="129.75" customHeight="1" x14ac:dyDescent="0.25">
      <c r="A281" s="156" t="s">
        <v>301</v>
      </c>
      <c r="B281" s="156"/>
      <c r="C281" s="156"/>
      <c r="D281" s="156"/>
      <c r="E281" s="156"/>
      <c r="F281" s="156"/>
      <c r="G281" s="156"/>
      <c r="H281" s="157"/>
      <c r="I281" s="179" t="s">
        <v>163</v>
      </c>
      <c r="J281" s="180"/>
      <c r="K281" s="181"/>
      <c r="L281" s="112" t="s">
        <v>163</v>
      </c>
      <c r="M281" s="113"/>
      <c r="N281" s="113"/>
      <c r="O281" s="113"/>
      <c r="P281" s="113"/>
      <c r="Q281" s="114"/>
      <c r="R281" s="112" t="s">
        <v>387</v>
      </c>
      <c r="S281" s="113"/>
      <c r="T281" s="113"/>
      <c r="U281" s="113"/>
      <c r="V281" s="113"/>
      <c r="W281" s="114"/>
    </row>
    <row r="282" spans="1:23" ht="95.25" customHeight="1" x14ac:dyDescent="0.25">
      <c r="A282" s="136" t="s">
        <v>362</v>
      </c>
      <c r="B282" s="137"/>
      <c r="C282" s="137"/>
      <c r="D282" s="137"/>
      <c r="E282" s="137"/>
      <c r="F282" s="137"/>
      <c r="G282" s="137"/>
      <c r="H282" s="138"/>
      <c r="I282" s="118" t="s">
        <v>11</v>
      </c>
      <c r="J282" s="118"/>
      <c r="K282" s="119"/>
      <c r="L282" s="139" t="s">
        <v>125</v>
      </c>
      <c r="M282" s="139"/>
      <c r="N282" s="139"/>
      <c r="O282" s="139"/>
      <c r="P282" s="139"/>
      <c r="Q282" s="139"/>
      <c r="R282" s="121" t="s">
        <v>10</v>
      </c>
      <c r="S282" s="122"/>
      <c r="T282" s="122"/>
      <c r="U282" s="122"/>
      <c r="V282" s="122"/>
      <c r="W282" s="123"/>
    </row>
    <row r="283" spans="1:23" ht="122.25" customHeight="1" x14ac:dyDescent="0.25">
      <c r="A283" s="133" t="s">
        <v>363</v>
      </c>
      <c r="B283" s="134"/>
      <c r="C283" s="134"/>
      <c r="D283" s="134"/>
      <c r="E283" s="134"/>
      <c r="F283" s="134"/>
      <c r="G283" s="134"/>
      <c r="H283" s="135"/>
      <c r="I283" s="103" t="s">
        <v>322</v>
      </c>
      <c r="J283" s="104"/>
      <c r="K283" s="105"/>
      <c r="L283" s="106" t="s">
        <v>364</v>
      </c>
      <c r="M283" s="107"/>
      <c r="N283" s="107"/>
      <c r="O283" s="107"/>
      <c r="P283" s="107"/>
      <c r="Q283" s="108"/>
      <c r="R283" s="109" t="s">
        <v>321</v>
      </c>
      <c r="S283" s="110"/>
      <c r="T283" s="110"/>
      <c r="U283" s="110"/>
      <c r="V283" s="110"/>
      <c r="W283" s="111"/>
    </row>
    <row r="284" spans="1:23" ht="85.5" customHeight="1" x14ac:dyDescent="0.25">
      <c r="A284" s="133" t="s">
        <v>365</v>
      </c>
      <c r="B284" s="134"/>
      <c r="C284" s="134"/>
      <c r="D284" s="134"/>
      <c r="E284" s="134"/>
      <c r="F284" s="134"/>
      <c r="G284" s="134"/>
      <c r="H284" s="135"/>
      <c r="I284" s="103" t="s">
        <v>322</v>
      </c>
      <c r="J284" s="104"/>
      <c r="K284" s="105"/>
      <c r="L284" s="130" t="s">
        <v>366</v>
      </c>
      <c r="M284" s="131"/>
      <c r="N284" s="131"/>
      <c r="O284" s="131"/>
      <c r="P284" s="131"/>
      <c r="Q284" s="132"/>
      <c r="R284" s="109" t="s">
        <v>321</v>
      </c>
      <c r="S284" s="110"/>
      <c r="T284" s="110"/>
      <c r="U284" s="110"/>
      <c r="V284" s="110"/>
      <c r="W284" s="111"/>
    </row>
    <row r="285" spans="1:23" ht="123" customHeight="1" x14ac:dyDescent="0.25">
      <c r="A285" s="133" t="s">
        <v>367</v>
      </c>
      <c r="B285" s="134"/>
      <c r="C285" s="134"/>
      <c r="D285" s="134"/>
      <c r="E285" s="134"/>
      <c r="F285" s="134"/>
      <c r="G285" s="134"/>
      <c r="H285" s="135"/>
      <c r="I285" s="103" t="s">
        <v>322</v>
      </c>
      <c r="J285" s="104"/>
      <c r="K285" s="105"/>
      <c r="L285" s="127" t="s">
        <v>368</v>
      </c>
      <c r="M285" s="128"/>
      <c r="N285" s="128"/>
      <c r="O285" s="128"/>
      <c r="P285" s="128"/>
      <c r="Q285" s="129"/>
      <c r="R285" s="109" t="s">
        <v>321</v>
      </c>
      <c r="S285" s="110"/>
      <c r="T285" s="110"/>
      <c r="U285" s="110"/>
      <c r="V285" s="110"/>
      <c r="W285" s="111"/>
    </row>
    <row r="286" spans="1:23" ht="109.5" customHeight="1" x14ac:dyDescent="0.25">
      <c r="A286" s="136" t="s">
        <v>197</v>
      </c>
      <c r="B286" s="137"/>
      <c r="C286" s="137"/>
      <c r="D286" s="137"/>
      <c r="E286" s="137"/>
      <c r="F286" s="137"/>
      <c r="G286" s="137"/>
      <c r="H286" s="138"/>
      <c r="I286" s="118" t="s">
        <v>11</v>
      </c>
      <c r="J286" s="118"/>
      <c r="K286" s="119"/>
      <c r="L286" s="139" t="s">
        <v>125</v>
      </c>
      <c r="M286" s="139"/>
      <c r="N286" s="139"/>
      <c r="O286" s="139"/>
      <c r="P286" s="139"/>
      <c r="Q286" s="139"/>
      <c r="R286" s="121" t="s">
        <v>10</v>
      </c>
      <c r="S286" s="122"/>
      <c r="T286" s="122"/>
      <c r="U286" s="122"/>
      <c r="V286" s="122"/>
      <c r="W286" s="123"/>
    </row>
    <row r="287" spans="1:23" ht="111" customHeight="1" x14ac:dyDescent="0.25">
      <c r="A287" s="124" t="s">
        <v>369</v>
      </c>
      <c r="B287" s="125"/>
      <c r="C287" s="125"/>
      <c r="D287" s="125"/>
      <c r="E287" s="125"/>
      <c r="F287" s="125"/>
      <c r="G287" s="125"/>
      <c r="H287" s="126"/>
      <c r="I287" s="103" t="s">
        <v>322</v>
      </c>
      <c r="J287" s="104"/>
      <c r="K287" s="105"/>
      <c r="L287" s="106" t="s">
        <v>364</v>
      </c>
      <c r="M287" s="107"/>
      <c r="N287" s="107"/>
      <c r="O287" s="107"/>
      <c r="P287" s="107"/>
      <c r="Q287" s="108"/>
      <c r="R287" s="109" t="s">
        <v>321</v>
      </c>
      <c r="S287" s="110"/>
      <c r="T287" s="110"/>
      <c r="U287" s="110"/>
      <c r="V287" s="110"/>
      <c r="W287" s="111"/>
    </row>
    <row r="288" spans="1:23" ht="111" customHeight="1" x14ac:dyDescent="0.25">
      <c r="A288" s="124" t="s">
        <v>370</v>
      </c>
      <c r="B288" s="125"/>
      <c r="C288" s="125"/>
      <c r="D288" s="125"/>
      <c r="E288" s="125"/>
      <c r="F288" s="125"/>
      <c r="G288" s="125"/>
      <c r="H288" s="126"/>
      <c r="I288" s="103" t="s">
        <v>322</v>
      </c>
      <c r="J288" s="104"/>
      <c r="K288" s="105"/>
      <c r="L288" s="106" t="s">
        <v>371</v>
      </c>
      <c r="M288" s="107"/>
      <c r="N288" s="107"/>
      <c r="O288" s="107"/>
      <c r="P288" s="107"/>
      <c r="Q288" s="108"/>
      <c r="R288" s="109" t="s">
        <v>321</v>
      </c>
      <c r="S288" s="110"/>
      <c r="T288" s="110"/>
      <c r="U288" s="110"/>
      <c r="V288" s="110"/>
      <c r="W288" s="111"/>
    </row>
    <row r="289" spans="1:23" ht="75.75" customHeight="1" x14ac:dyDescent="0.25">
      <c r="A289" s="124" t="s">
        <v>372</v>
      </c>
      <c r="B289" s="125"/>
      <c r="C289" s="125"/>
      <c r="D289" s="125"/>
      <c r="E289" s="125"/>
      <c r="F289" s="125"/>
      <c r="G289" s="125"/>
      <c r="H289" s="126"/>
      <c r="I289" s="103" t="s">
        <v>322</v>
      </c>
      <c r="J289" s="104"/>
      <c r="K289" s="105"/>
      <c r="L289" s="106" t="s">
        <v>373</v>
      </c>
      <c r="M289" s="107"/>
      <c r="N289" s="107"/>
      <c r="O289" s="107"/>
      <c r="P289" s="107"/>
      <c r="Q289" s="108"/>
      <c r="R289" s="109" t="s">
        <v>321</v>
      </c>
      <c r="S289" s="110"/>
      <c r="T289" s="110"/>
      <c r="U289" s="110"/>
      <c r="V289" s="110"/>
      <c r="W289" s="111"/>
    </row>
    <row r="290" spans="1:23" ht="95.25" customHeight="1" x14ac:dyDescent="0.25">
      <c r="A290" s="124" t="s">
        <v>374</v>
      </c>
      <c r="B290" s="125"/>
      <c r="C290" s="125"/>
      <c r="D290" s="125"/>
      <c r="E290" s="125"/>
      <c r="F290" s="125"/>
      <c r="G290" s="125"/>
      <c r="H290" s="126"/>
      <c r="I290" s="103" t="s">
        <v>322</v>
      </c>
      <c r="J290" s="104"/>
      <c r="K290" s="105"/>
      <c r="L290" s="106" t="s">
        <v>375</v>
      </c>
      <c r="M290" s="107"/>
      <c r="N290" s="107"/>
      <c r="O290" s="107"/>
      <c r="P290" s="107"/>
      <c r="Q290" s="108"/>
      <c r="R290" s="109" t="s">
        <v>321</v>
      </c>
      <c r="S290" s="110"/>
      <c r="T290" s="110"/>
      <c r="U290" s="110"/>
      <c r="V290" s="110"/>
      <c r="W290" s="111"/>
    </row>
    <row r="291" spans="1:23" ht="79.5" customHeight="1" x14ac:dyDescent="0.25">
      <c r="A291" s="124" t="s">
        <v>376</v>
      </c>
      <c r="B291" s="125"/>
      <c r="C291" s="125"/>
      <c r="D291" s="125"/>
      <c r="E291" s="125"/>
      <c r="F291" s="125"/>
      <c r="G291" s="125"/>
      <c r="H291" s="126"/>
      <c r="I291" s="103" t="s">
        <v>322</v>
      </c>
      <c r="J291" s="104"/>
      <c r="K291" s="105"/>
      <c r="L291" s="112" t="s">
        <v>377</v>
      </c>
      <c r="M291" s="113"/>
      <c r="N291" s="113"/>
      <c r="O291" s="113"/>
      <c r="P291" s="113"/>
      <c r="Q291" s="114"/>
      <c r="R291" s="109" t="s">
        <v>321</v>
      </c>
      <c r="S291" s="110"/>
      <c r="T291" s="110"/>
      <c r="U291" s="110"/>
      <c r="V291" s="110"/>
      <c r="W291" s="111"/>
    </row>
    <row r="292" spans="1:23" ht="95.25" customHeight="1" x14ac:dyDescent="0.25">
      <c r="A292" s="124" t="s">
        <v>378</v>
      </c>
      <c r="B292" s="125"/>
      <c r="C292" s="125"/>
      <c r="D292" s="125"/>
      <c r="E292" s="125"/>
      <c r="F292" s="125"/>
      <c r="G292" s="125"/>
      <c r="H292" s="126"/>
      <c r="I292" s="103" t="s">
        <v>322</v>
      </c>
      <c r="J292" s="104"/>
      <c r="K292" s="105"/>
      <c r="L292" s="106" t="s">
        <v>379</v>
      </c>
      <c r="M292" s="107"/>
      <c r="N292" s="107"/>
      <c r="O292" s="107"/>
      <c r="P292" s="107"/>
      <c r="Q292" s="108"/>
      <c r="R292" s="109" t="s">
        <v>321</v>
      </c>
      <c r="S292" s="110"/>
      <c r="T292" s="110"/>
      <c r="U292" s="110"/>
      <c r="V292" s="110"/>
      <c r="W292" s="111"/>
    </row>
    <row r="293" spans="1:23" ht="95.25" customHeight="1" x14ac:dyDescent="0.25">
      <c r="A293" s="124" t="s">
        <v>380</v>
      </c>
      <c r="B293" s="125"/>
      <c r="C293" s="125"/>
      <c r="D293" s="125"/>
      <c r="E293" s="125"/>
      <c r="F293" s="125"/>
      <c r="G293" s="125"/>
      <c r="H293" s="126"/>
      <c r="I293" s="103" t="s">
        <v>322</v>
      </c>
      <c r="J293" s="104"/>
      <c r="K293" s="105"/>
      <c r="L293" s="112" t="s">
        <v>381</v>
      </c>
      <c r="M293" s="113"/>
      <c r="N293" s="113"/>
      <c r="O293" s="113"/>
      <c r="P293" s="113"/>
      <c r="Q293" s="114"/>
      <c r="R293" s="109" t="s">
        <v>321</v>
      </c>
      <c r="S293" s="110"/>
      <c r="T293" s="110"/>
      <c r="U293" s="110"/>
      <c r="V293" s="110"/>
      <c r="W293" s="111"/>
    </row>
    <row r="294" spans="1:23" ht="95.25" customHeight="1" x14ac:dyDescent="0.25">
      <c r="A294" s="124" t="s">
        <v>382</v>
      </c>
      <c r="B294" s="125"/>
      <c r="C294" s="125"/>
      <c r="D294" s="125"/>
      <c r="E294" s="125"/>
      <c r="F294" s="125"/>
      <c r="G294" s="125"/>
      <c r="H294" s="126"/>
      <c r="I294" s="103" t="s">
        <v>322</v>
      </c>
      <c r="J294" s="104"/>
      <c r="K294" s="105"/>
      <c r="L294" s="112" t="s">
        <v>383</v>
      </c>
      <c r="M294" s="113"/>
      <c r="N294" s="113"/>
      <c r="O294" s="113"/>
      <c r="P294" s="113"/>
      <c r="Q294" s="114"/>
      <c r="R294" s="109" t="s">
        <v>321</v>
      </c>
      <c r="S294" s="110"/>
      <c r="T294" s="110"/>
      <c r="U294" s="110"/>
      <c r="V294" s="110"/>
      <c r="W294" s="111"/>
    </row>
    <row r="295" spans="1:23" ht="95.25" customHeight="1" x14ac:dyDescent="0.25">
      <c r="A295" s="124" t="s">
        <v>384</v>
      </c>
      <c r="B295" s="125"/>
      <c r="C295" s="125"/>
      <c r="D295" s="125"/>
      <c r="E295" s="125"/>
      <c r="F295" s="125"/>
      <c r="G295" s="125"/>
      <c r="H295" s="126"/>
      <c r="I295" s="103" t="s">
        <v>322</v>
      </c>
      <c r="J295" s="104"/>
      <c r="K295" s="105"/>
      <c r="L295" s="106" t="s">
        <v>385</v>
      </c>
      <c r="M295" s="107"/>
      <c r="N295" s="107"/>
      <c r="O295" s="107"/>
      <c r="P295" s="107"/>
      <c r="Q295" s="108"/>
      <c r="R295" s="109" t="s">
        <v>321</v>
      </c>
      <c r="S295" s="110"/>
      <c r="T295" s="110"/>
      <c r="U295" s="110"/>
      <c r="V295" s="110"/>
      <c r="W295" s="111"/>
    </row>
    <row r="296" spans="1:23" ht="50.25" customHeight="1" x14ac:dyDescent="0.25">
      <c r="A296" s="124" t="s">
        <v>386</v>
      </c>
      <c r="B296" s="125"/>
      <c r="C296" s="125"/>
      <c r="D296" s="125"/>
      <c r="E296" s="125"/>
      <c r="F296" s="125"/>
      <c r="G296" s="125"/>
      <c r="H296" s="126"/>
      <c r="I296" s="103" t="s">
        <v>329</v>
      </c>
      <c r="J296" s="104"/>
      <c r="K296" s="105"/>
      <c r="L296" s="106" t="s">
        <v>329</v>
      </c>
      <c r="M296" s="107"/>
      <c r="N296" s="107"/>
      <c r="O296" s="107"/>
      <c r="P296" s="107"/>
      <c r="Q296" s="108"/>
      <c r="R296" s="106" t="s">
        <v>387</v>
      </c>
      <c r="S296" s="107"/>
      <c r="T296" s="107"/>
      <c r="U296" s="107"/>
      <c r="V296" s="107"/>
      <c r="W296" s="108"/>
    </row>
    <row r="297" spans="1:23" ht="126" customHeight="1" x14ac:dyDescent="0.25">
      <c r="A297" s="124" t="s">
        <v>388</v>
      </c>
      <c r="B297" s="125"/>
      <c r="C297" s="125"/>
      <c r="D297" s="125"/>
      <c r="E297" s="125"/>
      <c r="F297" s="125"/>
      <c r="G297" s="125"/>
      <c r="H297" s="126"/>
      <c r="I297" s="103" t="s">
        <v>322</v>
      </c>
      <c r="J297" s="104"/>
      <c r="K297" s="105"/>
      <c r="L297" s="127" t="s">
        <v>389</v>
      </c>
      <c r="M297" s="128"/>
      <c r="N297" s="128"/>
      <c r="O297" s="128"/>
      <c r="P297" s="128"/>
      <c r="Q297" s="129"/>
      <c r="R297" s="109" t="s">
        <v>321</v>
      </c>
      <c r="S297" s="110"/>
      <c r="T297" s="110"/>
      <c r="U297" s="110"/>
      <c r="V297" s="110"/>
      <c r="W297" s="111"/>
    </row>
    <row r="298" spans="1:23" ht="95.25" customHeight="1" x14ac:dyDescent="0.25">
      <c r="A298" s="124" t="s">
        <v>390</v>
      </c>
      <c r="B298" s="125"/>
      <c r="C298" s="125"/>
      <c r="D298" s="125"/>
      <c r="E298" s="125"/>
      <c r="F298" s="125"/>
      <c r="G298" s="125"/>
      <c r="H298" s="126"/>
      <c r="I298" s="103" t="s">
        <v>329</v>
      </c>
      <c r="J298" s="104"/>
      <c r="K298" s="105"/>
      <c r="L298" s="130" t="s">
        <v>163</v>
      </c>
      <c r="M298" s="131"/>
      <c r="N298" s="131"/>
      <c r="O298" s="131"/>
      <c r="P298" s="131"/>
      <c r="Q298" s="132"/>
      <c r="R298" s="112" t="s">
        <v>387</v>
      </c>
      <c r="S298" s="113"/>
      <c r="T298" s="113"/>
      <c r="U298" s="113"/>
      <c r="V298" s="113"/>
      <c r="W298" s="114"/>
    </row>
    <row r="299" spans="1:23" ht="284.25" customHeight="1" x14ac:dyDescent="0.25">
      <c r="A299" s="160" t="s">
        <v>198</v>
      </c>
      <c r="B299" s="160"/>
      <c r="C299" s="160"/>
      <c r="D299" s="160"/>
      <c r="E299" s="160"/>
      <c r="F299" s="160"/>
      <c r="G299" s="160"/>
      <c r="H299" s="198"/>
      <c r="I299" s="163" t="s">
        <v>11</v>
      </c>
      <c r="J299" s="163"/>
      <c r="K299" s="164"/>
      <c r="L299" s="165" t="s">
        <v>125</v>
      </c>
      <c r="M299" s="165"/>
      <c r="N299" s="165"/>
      <c r="O299" s="165"/>
      <c r="P299" s="165"/>
      <c r="Q299" s="165"/>
      <c r="R299" s="121" t="s">
        <v>10</v>
      </c>
      <c r="S299" s="122"/>
      <c r="T299" s="122"/>
      <c r="U299" s="122"/>
      <c r="V299" s="122"/>
      <c r="W299" s="199"/>
    </row>
    <row r="300" spans="1:23" ht="95.25" customHeight="1" x14ac:dyDescent="0.25">
      <c r="A300" s="196" t="s">
        <v>241</v>
      </c>
      <c r="B300" s="196"/>
      <c r="C300" s="196"/>
      <c r="D300" s="196"/>
      <c r="E300" s="196"/>
      <c r="F300" s="196"/>
      <c r="G300" s="196"/>
      <c r="H300" s="197"/>
      <c r="I300" s="103" t="s">
        <v>322</v>
      </c>
      <c r="J300" s="104"/>
      <c r="K300" s="105"/>
      <c r="L300" s="106" t="s">
        <v>391</v>
      </c>
      <c r="M300" s="107"/>
      <c r="N300" s="107"/>
      <c r="O300" s="107"/>
      <c r="P300" s="107"/>
      <c r="Q300" s="108"/>
      <c r="R300" s="109" t="s">
        <v>321</v>
      </c>
      <c r="S300" s="110"/>
      <c r="T300" s="110"/>
      <c r="U300" s="110"/>
      <c r="V300" s="110"/>
      <c r="W300" s="111"/>
    </row>
    <row r="301" spans="1:23" ht="95.25" customHeight="1" x14ac:dyDescent="0.25">
      <c r="A301" s="196" t="s">
        <v>242</v>
      </c>
      <c r="B301" s="196"/>
      <c r="C301" s="196"/>
      <c r="D301" s="196"/>
      <c r="E301" s="196"/>
      <c r="F301" s="196"/>
      <c r="G301" s="196"/>
      <c r="H301" s="197"/>
      <c r="I301" s="103" t="s">
        <v>322</v>
      </c>
      <c r="J301" s="104"/>
      <c r="K301" s="105"/>
      <c r="L301" s="112" t="s">
        <v>392</v>
      </c>
      <c r="M301" s="113"/>
      <c r="N301" s="113"/>
      <c r="O301" s="113"/>
      <c r="P301" s="113"/>
      <c r="Q301" s="114"/>
      <c r="R301" s="109" t="s">
        <v>321</v>
      </c>
      <c r="S301" s="110"/>
      <c r="T301" s="110"/>
      <c r="U301" s="110"/>
      <c r="V301" s="110"/>
      <c r="W301" s="111"/>
    </row>
    <row r="302" spans="1:23" ht="95.25" customHeight="1" x14ac:dyDescent="0.25">
      <c r="A302" s="196" t="s">
        <v>302</v>
      </c>
      <c r="B302" s="400"/>
      <c r="C302" s="400"/>
      <c r="D302" s="400"/>
      <c r="E302" s="400"/>
      <c r="F302" s="400"/>
      <c r="G302" s="400"/>
      <c r="H302" s="401"/>
      <c r="I302" s="103" t="s">
        <v>322</v>
      </c>
      <c r="J302" s="104"/>
      <c r="K302" s="105"/>
      <c r="L302" s="112" t="s">
        <v>392</v>
      </c>
      <c r="M302" s="113"/>
      <c r="N302" s="113"/>
      <c r="O302" s="113"/>
      <c r="P302" s="113"/>
      <c r="Q302" s="114"/>
      <c r="R302" s="109" t="s">
        <v>321</v>
      </c>
      <c r="S302" s="110"/>
      <c r="T302" s="110"/>
      <c r="U302" s="110"/>
      <c r="V302" s="110"/>
      <c r="W302" s="111"/>
    </row>
    <row r="303" spans="1:23" ht="95.25" customHeight="1" x14ac:dyDescent="0.25">
      <c r="A303" s="196" t="s">
        <v>243</v>
      </c>
      <c r="B303" s="400"/>
      <c r="C303" s="400"/>
      <c r="D303" s="400"/>
      <c r="E303" s="400"/>
      <c r="F303" s="400"/>
      <c r="G303" s="400"/>
      <c r="H303" s="401"/>
      <c r="I303" s="103" t="s">
        <v>329</v>
      </c>
      <c r="J303" s="104"/>
      <c r="K303" s="105"/>
      <c r="L303" s="106" t="s">
        <v>329</v>
      </c>
      <c r="M303" s="107"/>
      <c r="N303" s="107"/>
      <c r="O303" s="107"/>
      <c r="P303" s="107"/>
      <c r="Q303" s="108"/>
      <c r="R303" s="112" t="s">
        <v>387</v>
      </c>
      <c r="S303" s="113"/>
      <c r="T303" s="113"/>
      <c r="U303" s="113"/>
      <c r="V303" s="113"/>
      <c r="W303" s="114"/>
    </row>
    <row r="304" spans="1:23" ht="95.25" customHeight="1" x14ac:dyDescent="0.25">
      <c r="A304" s="196" t="s">
        <v>244</v>
      </c>
      <c r="B304" s="196"/>
      <c r="C304" s="196"/>
      <c r="D304" s="196"/>
      <c r="E304" s="196"/>
      <c r="F304" s="196"/>
      <c r="G304" s="196"/>
      <c r="H304" s="197"/>
      <c r="I304" s="103" t="s">
        <v>322</v>
      </c>
      <c r="J304" s="104"/>
      <c r="K304" s="105"/>
      <c r="L304" s="112" t="s">
        <v>393</v>
      </c>
      <c r="M304" s="113"/>
      <c r="N304" s="113"/>
      <c r="O304" s="113"/>
      <c r="P304" s="113"/>
      <c r="Q304" s="114"/>
      <c r="R304" s="109" t="s">
        <v>321</v>
      </c>
      <c r="S304" s="110"/>
      <c r="T304" s="110"/>
      <c r="U304" s="110"/>
      <c r="V304" s="110"/>
      <c r="W304" s="111"/>
    </row>
    <row r="305" spans="1:23" ht="71.25" customHeight="1" x14ac:dyDescent="0.25">
      <c r="A305" s="156" t="s">
        <v>245</v>
      </c>
      <c r="B305" s="156"/>
      <c r="C305" s="156"/>
      <c r="D305" s="156"/>
      <c r="E305" s="156"/>
      <c r="F305" s="156"/>
      <c r="G305" s="156"/>
      <c r="H305" s="157"/>
      <c r="I305" s="103" t="s">
        <v>322</v>
      </c>
      <c r="J305" s="104"/>
      <c r="K305" s="105"/>
      <c r="L305" s="112" t="s">
        <v>392</v>
      </c>
      <c r="M305" s="113"/>
      <c r="N305" s="113"/>
      <c r="O305" s="113"/>
      <c r="P305" s="113"/>
      <c r="Q305" s="114"/>
      <c r="R305" s="109" t="s">
        <v>321</v>
      </c>
      <c r="S305" s="110"/>
      <c r="T305" s="110"/>
      <c r="U305" s="110"/>
      <c r="V305" s="110"/>
      <c r="W305" s="111"/>
    </row>
    <row r="306" spans="1:23" ht="95.25" customHeight="1" x14ac:dyDescent="0.25">
      <c r="A306" s="156" t="s">
        <v>246</v>
      </c>
      <c r="B306" s="156"/>
      <c r="C306" s="156"/>
      <c r="D306" s="156"/>
      <c r="E306" s="156"/>
      <c r="F306" s="156"/>
      <c r="G306" s="156"/>
      <c r="H306" s="157"/>
      <c r="I306" s="103" t="s">
        <v>322</v>
      </c>
      <c r="J306" s="104"/>
      <c r="K306" s="105"/>
      <c r="L306" s="112" t="s">
        <v>394</v>
      </c>
      <c r="M306" s="113"/>
      <c r="N306" s="113"/>
      <c r="O306" s="113"/>
      <c r="P306" s="113"/>
      <c r="Q306" s="114"/>
      <c r="R306" s="109" t="s">
        <v>321</v>
      </c>
      <c r="S306" s="110"/>
      <c r="T306" s="110"/>
      <c r="U306" s="110"/>
      <c r="V306" s="110"/>
      <c r="W306" s="111"/>
    </row>
    <row r="307" spans="1:23" ht="149.25" customHeight="1" x14ac:dyDescent="0.25">
      <c r="A307" s="156" t="s">
        <v>247</v>
      </c>
      <c r="B307" s="156"/>
      <c r="C307" s="156"/>
      <c r="D307" s="156"/>
      <c r="E307" s="156"/>
      <c r="F307" s="156"/>
      <c r="G307" s="156"/>
      <c r="H307" s="157"/>
      <c r="I307" s="103" t="s">
        <v>322</v>
      </c>
      <c r="J307" s="104"/>
      <c r="K307" s="105"/>
      <c r="L307" s="112" t="s">
        <v>395</v>
      </c>
      <c r="M307" s="113"/>
      <c r="N307" s="113"/>
      <c r="O307" s="113"/>
      <c r="P307" s="113"/>
      <c r="Q307" s="114"/>
      <c r="R307" s="109" t="s">
        <v>321</v>
      </c>
      <c r="S307" s="110"/>
      <c r="T307" s="110"/>
      <c r="U307" s="110"/>
      <c r="V307" s="110"/>
      <c r="W307" s="111"/>
    </row>
    <row r="308" spans="1:23" ht="102.75" customHeight="1" x14ac:dyDescent="0.25">
      <c r="A308" s="200" t="s">
        <v>248</v>
      </c>
      <c r="B308" s="200"/>
      <c r="C308" s="200"/>
      <c r="D308" s="200"/>
      <c r="E308" s="200"/>
      <c r="F308" s="200"/>
      <c r="G308" s="200"/>
      <c r="H308" s="201"/>
      <c r="I308" s="103" t="s">
        <v>322</v>
      </c>
      <c r="J308" s="104"/>
      <c r="K308" s="105"/>
      <c r="L308" s="112" t="s">
        <v>396</v>
      </c>
      <c r="M308" s="113"/>
      <c r="N308" s="113"/>
      <c r="O308" s="113"/>
      <c r="P308" s="113"/>
      <c r="Q308" s="114"/>
      <c r="R308" s="109" t="s">
        <v>321</v>
      </c>
      <c r="S308" s="110"/>
      <c r="T308" s="110"/>
      <c r="U308" s="110"/>
      <c r="V308" s="110"/>
      <c r="W308" s="111"/>
    </row>
    <row r="309" spans="1:23" ht="69" customHeight="1" x14ac:dyDescent="0.25">
      <c r="A309" s="200" t="s">
        <v>249</v>
      </c>
      <c r="B309" s="200"/>
      <c r="C309" s="200"/>
      <c r="D309" s="200"/>
      <c r="E309" s="200"/>
      <c r="F309" s="200"/>
      <c r="G309" s="200"/>
      <c r="H309" s="201"/>
      <c r="I309" s="103" t="s">
        <v>329</v>
      </c>
      <c r="J309" s="104"/>
      <c r="K309" s="105"/>
      <c r="L309" s="106" t="s">
        <v>329</v>
      </c>
      <c r="M309" s="107"/>
      <c r="N309" s="107"/>
      <c r="O309" s="107"/>
      <c r="P309" s="107"/>
      <c r="Q309" s="108"/>
      <c r="R309" s="112" t="s">
        <v>387</v>
      </c>
      <c r="S309" s="113"/>
      <c r="T309" s="113"/>
      <c r="U309" s="113"/>
      <c r="V309" s="113"/>
      <c r="W309" s="114"/>
    </row>
    <row r="310" spans="1:23" ht="95.25" customHeight="1" x14ac:dyDescent="0.25">
      <c r="A310" s="156" t="s">
        <v>250</v>
      </c>
      <c r="B310" s="156"/>
      <c r="C310" s="156"/>
      <c r="D310" s="156"/>
      <c r="E310" s="156"/>
      <c r="F310" s="156"/>
      <c r="G310" s="156"/>
      <c r="H310" s="157"/>
      <c r="I310" s="103" t="s">
        <v>329</v>
      </c>
      <c r="J310" s="104"/>
      <c r="K310" s="105"/>
      <c r="L310" s="106" t="s">
        <v>329</v>
      </c>
      <c r="M310" s="107"/>
      <c r="N310" s="107"/>
      <c r="O310" s="107"/>
      <c r="P310" s="107"/>
      <c r="Q310" s="108"/>
      <c r="R310" s="112" t="s">
        <v>387</v>
      </c>
      <c r="S310" s="113"/>
      <c r="T310" s="113"/>
      <c r="U310" s="113"/>
      <c r="V310" s="113"/>
      <c r="W310" s="114"/>
    </row>
    <row r="311" spans="1:23" ht="95.25" customHeight="1" x14ac:dyDescent="0.25">
      <c r="A311" s="156" t="s">
        <v>251</v>
      </c>
      <c r="B311" s="156"/>
      <c r="C311" s="156"/>
      <c r="D311" s="156"/>
      <c r="E311" s="156"/>
      <c r="F311" s="156"/>
      <c r="G311" s="156"/>
      <c r="H311" s="157"/>
      <c r="I311" s="103" t="s">
        <v>322</v>
      </c>
      <c r="J311" s="104"/>
      <c r="K311" s="105"/>
      <c r="L311" s="112" t="s">
        <v>397</v>
      </c>
      <c r="M311" s="113"/>
      <c r="N311" s="113"/>
      <c r="O311" s="113"/>
      <c r="P311" s="113"/>
      <c r="Q311" s="114"/>
      <c r="R311" s="109" t="s">
        <v>321</v>
      </c>
      <c r="S311" s="110"/>
      <c r="T311" s="110"/>
      <c r="U311" s="110"/>
      <c r="V311" s="110"/>
      <c r="W311" s="111"/>
    </row>
    <row r="312" spans="1:23" ht="95.25" customHeight="1" x14ac:dyDescent="0.25">
      <c r="A312" s="156" t="s">
        <v>252</v>
      </c>
      <c r="B312" s="156"/>
      <c r="C312" s="156"/>
      <c r="D312" s="156"/>
      <c r="E312" s="156"/>
      <c r="F312" s="156"/>
      <c r="G312" s="156"/>
      <c r="H312" s="157"/>
      <c r="I312" s="103" t="s">
        <v>329</v>
      </c>
      <c r="J312" s="104"/>
      <c r="K312" s="105"/>
      <c r="L312" s="106" t="s">
        <v>398</v>
      </c>
      <c r="M312" s="107"/>
      <c r="N312" s="107"/>
      <c r="O312" s="107"/>
      <c r="P312" s="107"/>
      <c r="Q312" s="108"/>
      <c r="R312" s="112" t="s">
        <v>387</v>
      </c>
      <c r="S312" s="113"/>
      <c r="T312" s="113"/>
      <c r="U312" s="113"/>
      <c r="V312" s="113"/>
      <c r="W312" s="114"/>
    </row>
    <row r="313" spans="1:23" ht="156" customHeight="1" x14ac:dyDescent="0.25">
      <c r="A313" s="160" t="s">
        <v>199</v>
      </c>
      <c r="B313" s="160"/>
      <c r="C313" s="160"/>
      <c r="D313" s="160"/>
      <c r="E313" s="160"/>
      <c r="F313" s="160"/>
      <c r="G313" s="160"/>
      <c r="H313" s="198"/>
      <c r="I313" s="163" t="s">
        <v>11</v>
      </c>
      <c r="J313" s="163"/>
      <c r="K313" s="164"/>
      <c r="L313" s="165" t="s">
        <v>125</v>
      </c>
      <c r="M313" s="165"/>
      <c r="N313" s="165"/>
      <c r="O313" s="165"/>
      <c r="P313" s="165"/>
      <c r="Q313" s="165"/>
      <c r="R313" s="121" t="s">
        <v>10</v>
      </c>
      <c r="S313" s="122"/>
      <c r="T313" s="122"/>
      <c r="U313" s="122"/>
      <c r="V313" s="122"/>
      <c r="W313" s="199"/>
    </row>
    <row r="314" spans="1:23" ht="95.25" customHeight="1" x14ac:dyDescent="0.25">
      <c r="A314" s="156" t="s">
        <v>254</v>
      </c>
      <c r="B314" s="156"/>
      <c r="C314" s="156"/>
      <c r="D314" s="156"/>
      <c r="E314" s="156"/>
      <c r="F314" s="156"/>
      <c r="G314" s="156"/>
      <c r="H314" s="157"/>
      <c r="I314" s="103" t="s">
        <v>322</v>
      </c>
      <c r="J314" s="104"/>
      <c r="K314" s="105"/>
      <c r="L314" s="106" t="s">
        <v>401</v>
      </c>
      <c r="M314" s="107"/>
      <c r="N314" s="107"/>
      <c r="O314" s="107"/>
      <c r="P314" s="107"/>
      <c r="Q314" s="108"/>
      <c r="R314" s="109" t="s">
        <v>321</v>
      </c>
      <c r="S314" s="110"/>
      <c r="T314" s="110"/>
      <c r="U314" s="110"/>
      <c r="V314" s="110"/>
      <c r="W314" s="111"/>
    </row>
    <row r="315" spans="1:23" ht="95.25" customHeight="1" x14ac:dyDescent="0.25">
      <c r="A315" s="156" t="s">
        <v>253</v>
      </c>
      <c r="B315" s="156"/>
      <c r="C315" s="156"/>
      <c r="D315" s="156"/>
      <c r="E315" s="156"/>
      <c r="F315" s="156"/>
      <c r="G315" s="156"/>
      <c r="H315" s="157"/>
      <c r="I315" s="103" t="s">
        <v>322</v>
      </c>
      <c r="J315" s="104"/>
      <c r="K315" s="105"/>
      <c r="L315" s="106" t="s">
        <v>402</v>
      </c>
      <c r="M315" s="107"/>
      <c r="N315" s="107"/>
      <c r="O315" s="107"/>
      <c r="P315" s="107"/>
      <c r="Q315" s="108"/>
      <c r="R315" s="109" t="s">
        <v>321</v>
      </c>
      <c r="S315" s="110"/>
      <c r="T315" s="110"/>
      <c r="U315" s="110"/>
      <c r="V315" s="110"/>
      <c r="W315" s="111"/>
    </row>
    <row r="316" spans="1:23" ht="95.25" customHeight="1" x14ac:dyDescent="0.25">
      <c r="A316" s="397" t="s">
        <v>399</v>
      </c>
      <c r="B316" s="398"/>
      <c r="C316" s="398"/>
      <c r="D316" s="398"/>
      <c r="E316" s="398"/>
      <c r="F316" s="398"/>
      <c r="G316" s="398"/>
      <c r="H316" s="399"/>
      <c r="I316" s="103" t="s">
        <v>322</v>
      </c>
      <c r="J316" s="104"/>
      <c r="K316" s="105"/>
      <c r="L316" s="130" t="s">
        <v>403</v>
      </c>
      <c r="M316" s="131"/>
      <c r="N316" s="131"/>
      <c r="O316" s="131"/>
      <c r="P316" s="131"/>
      <c r="Q316" s="132"/>
      <c r="R316" s="130" t="s">
        <v>400</v>
      </c>
      <c r="S316" s="131"/>
      <c r="T316" s="131"/>
      <c r="U316" s="131"/>
      <c r="V316" s="131"/>
      <c r="W316" s="132"/>
    </row>
    <row r="317" spans="1:23" ht="195" customHeight="1" x14ac:dyDescent="0.25">
      <c r="A317" s="160" t="s">
        <v>200</v>
      </c>
      <c r="B317" s="160"/>
      <c r="C317" s="160"/>
      <c r="D317" s="160"/>
      <c r="E317" s="160"/>
      <c r="F317" s="160"/>
      <c r="G317" s="160"/>
      <c r="H317" s="198"/>
      <c r="I317" s="163" t="s">
        <v>11</v>
      </c>
      <c r="J317" s="163"/>
      <c r="K317" s="164"/>
      <c r="L317" s="165" t="s">
        <v>125</v>
      </c>
      <c r="M317" s="165"/>
      <c r="N317" s="165"/>
      <c r="O317" s="165"/>
      <c r="P317" s="165"/>
      <c r="Q317" s="165"/>
      <c r="R317" s="121" t="s">
        <v>10</v>
      </c>
      <c r="S317" s="122"/>
      <c r="T317" s="122"/>
      <c r="U317" s="122"/>
      <c r="V317" s="122"/>
      <c r="W317" s="199"/>
    </row>
    <row r="318" spans="1:23" ht="95.25" customHeight="1" x14ac:dyDescent="0.25">
      <c r="A318" s="156" t="s">
        <v>255</v>
      </c>
      <c r="B318" s="156"/>
      <c r="C318" s="156"/>
      <c r="D318" s="156"/>
      <c r="E318" s="156"/>
      <c r="F318" s="156"/>
      <c r="G318" s="156"/>
      <c r="H318" s="157"/>
      <c r="I318" s="103" t="s">
        <v>322</v>
      </c>
      <c r="J318" s="104"/>
      <c r="K318" s="105"/>
      <c r="L318" s="106" t="s">
        <v>401</v>
      </c>
      <c r="M318" s="107"/>
      <c r="N318" s="107"/>
      <c r="O318" s="107"/>
      <c r="P318" s="107"/>
      <c r="Q318" s="108"/>
      <c r="R318" s="109" t="s">
        <v>321</v>
      </c>
      <c r="S318" s="110"/>
      <c r="T318" s="110"/>
      <c r="U318" s="110"/>
      <c r="V318" s="110"/>
      <c r="W318" s="111"/>
    </row>
    <row r="319" spans="1:23" ht="95.25" customHeight="1" x14ac:dyDescent="0.25">
      <c r="A319" s="156" t="s">
        <v>256</v>
      </c>
      <c r="B319" s="156"/>
      <c r="C319" s="156"/>
      <c r="D319" s="156"/>
      <c r="E319" s="156"/>
      <c r="F319" s="156"/>
      <c r="G319" s="156"/>
      <c r="H319" s="157"/>
      <c r="I319" s="103" t="s">
        <v>322</v>
      </c>
      <c r="J319" s="104"/>
      <c r="K319" s="105"/>
      <c r="L319" s="130" t="s">
        <v>404</v>
      </c>
      <c r="M319" s="131"/>
      <c r="N319" s="131"/>
      <c r="O319" s="131"/>
      <c r="P319" s="131"/>
      <c r="Q319" s="132"/>
      <c r="R319" s="109" t="s">
        <v>321</v>
      </c>
      <c r="S319" s="110"/>
      <c r="T319" s="110"/>
      <c r="U319" s="110"/>
      <c r="V319" s="110"/>
      <c r="W319" s="111"/>
    </row>
    <row r="320" spans="1:23" ht="95.25" customHeight="1" x14ac:dyDescent="0.25">
      <c r="A320" s="156" t="s">
        <v>257</v>
      </c>
      <c r="B320" s="156"/>
      <c r="C320" s="156"/>
      <c r="D320" s="156"/>
      <c r="E320" s="156"/>
      <c r="F320" s="156"/>
      <c r="G320" s="156"/>
      <c r="H320" s="157"/>
      <c r="I320" s="103" t="s">
        <v>322</v>
      </c>
      <c r="J320" s="104"/>
      <c r="K320" s="105"/>
      <c r="L320" s="130" t="s">
        <v>405</v>
      </c>
      <c r="M320" s="131"/>
      <c r="N320" s="131"/>
      <c r="O320" s="131"/>
      <c r="P320" s="131"/>
      <c r="Q320" s="132"/>
      <c r="R320" s="109" t="s">
        <v>321</v>
      </c>
      <c r="S320" s="110"/>
      <c r="T320" s="110"/>
      <c r="U320" s="110"/>
      <c r="V320" s="110"/>
      <c r="W320" s="111"/>
    </row>
    <row r="321" spans="1:23" ht="94.5" customHeight="1" x14ac:dyDescent="0.25">
      <c r="A321" s="156" t="s">
        <v>258</v>
      </c>
      <c r="B321" s="156"/>
      <c r="C321" s="156"/>
      <c r="D321" s="156"/>
      <c r="E321" s="156"/>
      <c r="F321" s="156"/>
      <c r="G321" s="156"/>
      <c r="H321" s="157"/>
      <c r="I321" s="103" t="s">
        <v>329</v>
      </c>
      <c r="J321" s="104"/>
      <c r="K321" s="105"/>
      <c r="L321" s="130" t="s">
        <v>163</v>
      </c>
      <c r="M321" s="131"/>
      <c r="N321" s="131"/>
      <c r="O321" s="131"/>
      <c r="P321" s="131"/>
      <c r="Q321" s="132"/>
      <c r="R321" s="112" t="s">
        <v>387</v>
      </c>
      <c r="S321" s="113"/>
      <c r="T321" s="113"/>
      <c r="U321" s="113"/>
      <c r="V321" s="113"/>
      <c r="W321" s="114"/>
    </row>
    <row r="322" spans="1:23" ht="169.5" customHeight="1" x14ac:dyDescent="0.25">
      <c r="A322" s="160" t="s">
        <v>269</v>
      </c>
      <c r="B322" s="160"/>
      <c r="C322" s="160"/>
      <c r="D322" s="160"/>
      <c r="E322" s="160"/>
      <c r="F322" s="160"/>
      <c r="G322" s="160"/>
      <c r="H322" s="198"/>
      <c r="I322" s="163" t="s">
        <v>11</v>
      </c>
      <c r="J322" s="163"/>
      <c r="K322" s="164"/>
      <c r="L322" s="165" t="s">
        <v>125</v>
      </c>
      <c r="M322" s="165"/>
      <c r="N322" s="165"/>
      <c r="O322" s="165"/>
      <c r="P322" s="165"/>
      <c r="Q322" s="165"/>
      <c r="R322" s="121" t="s">
        <v>10</v>
      </c>
      <c r="S322" s="122"/>
      <c r="T322" s="122"/>
      <c r="U322" s="122"/>
      <c r="V322" s="122"/>
      <c r="W322" s="199"/>
    </row>
    <row r="323" spans="1:23" ht="208.5" customHeight="1" x14ac:dyDescent="0.25">
      <c r="A323" s="196" t="s">
        <v>259</v>
      </c>
      <c r="B323" s="196"/>
      <c r="C323" s="196"/>
      <c r="D323" s="196"/>
      <c r="E323" s="196"/>
      <c r="F323" s="196"/>
      <c r="G323" s="196"/>
      <c r="H323" s="197"/>
      <c r="I323" s="103" t="s">
        <v>322</v>
      </c>
      <c r="J323" s="104"/>
      <c r="K323" s="105"/>
      <c r="L323" s="106" t="s">
        <v>355</v>
      </c>
      <c r="M323" s="107"/>
      <c r="N323" s="107"/>
      <c r="O323" s="107"/>
      <c r="P323" s="107"/>
      <c r="Q323" s="108"/>
      <c r="R323" s="109" t="s">
        <v>321</v>
      </c>
      <c r="S323" s="110"/>
      <c r="T323" s="110"/>
      <c r="U323" s="110"/>
      <c r="V323" s="110"/>
      <c r="W323" s="111"/>
    </row>
    <row r="324" spans="1:23" ht="88.5" customHeight="1" x14ac:dyDescent="0.25">
      <c r="A324" s="196" t="s">
        <v>260</v>
      </c>
      <c r="B324" s="196"/>
      <c r="C324" s="196"/>
      <c r="D324" s="196"/>
      <c r="E324" s="196"/>
      <c r="F324" s="196"/>
      <c r="G324" s="196"/>
      <c r="H324" s="197"/>
      <c r="I324" s="103" t="s">
        <v>322</v>
      </c>
      <c r="J324" s="104"/>
      <c r="K324" s="105"/>
      <c r="L324" s="112" t="s">
        <v>406</v>
      </c>
      <c r="M324" s="113"/>
      <c r="N324" s="113"/>
      <c r="O324" s="113"/>
      <c r="P324" s="113"/>
      <c r="Q324" s="114"/>
      <c r="R324" s="109" t="s">
        <v>321</v>
      </c>
      <c r="S324" s="110"/>
      <c r="T324" s="110"/>
      <c r="U324" s="110"/>
      <c r="V324" s="110"/>
      <c r="W324" s="111"/>
    </row>
    <row r="325" spans="1:23" ht="59.25" customHeight="1" x14ac:dyDescent="0.25">
      <c r="A325" s="196" t="s">
        <v>261</v>
      </c>
      <c r="B325" s="196"/>
      <c r="C325" s="196"/>
      <c r="D325" s="196"/>
      <c r="E325" s="196"/>
      <c r="F325" s="196"/>
      <c r="G325" s="196"/>
      <c r="H325" s="197"/>
      <c r="I325" s="103" t="s">
        <v>322</v>
      </c>
      <c r="J325" s="104"/>
      <c r="K325" s="105"/>
      <c r="L325" s="127" t="s">
        <v>407</v>
      </c>
      <c r="M325" s="128"/>
      <c r="N325" s="128"/>
      <c r="O325" s="128"/>
      <c r="P325" s="128"/>
      <c r="Q325" s="129"/>
      <c r="R325" s="109" t="s">
        <v>321</v>
      </c>
      <c r="S325" s="110"/>
      <c r="T325" s="110"/>
      <c r="U325" s="110"/>
      <c r="V325" s="110"/>
      <c r="W325" s="111"/>
    </row>
    <row r="326" spans="1:23" ht="58.5" customHeight="1" x14ac:dyDescent="0.25">
      <c r="A326" s="196" t="s">
        <v>262</v>
      </c>
      <c r="B326" s="196"/>
      <c r="C326" s="196"/>
      <c r="D326" s="196"/>
      <c r="E326" s="196"/>
      <c r="F326" s="196"/>
      <c r="G326" s="196"/>
      <c r="H326" s="197"/>
      <c r="I326" s="179" t="s">
        <v>163</v>
      </c>
      <c r="J326" s="180"/>
      <c r="K326" s="181"/>
      <c r="L326" s="112" t="s">
        <v>163</v>
      </c>
      <c r="M326" s="113"/>
      <c r="N326" s="113"/>
      <c r="O326" s="113"/>
      <c r="P326" s="113"/>
      <c r="Q326" s="114"/>
      <c r="R326" s="112" t="s">
        <v>387</v>
      </c>
      <c r="S326" s="113"/>
      <c r="T326" s="113"/>
      <c r="U326" s="113"/>
      <c r="V326" s="113"/>
      <c r="W326" s="114"/>
    </row>
    <row r="327" spans="1:23" ht="90" customHeight="1" x14ac:dyDescent="0.25">
      <c r="A327" s="196" t="s">
        <v>263</v>
      </c>
      <c r="B327" s="196"/>
      <c r="C327" s="196"/>
      <c r="D327" s="196"/>
      <c r="E327" s="196"/>
      <c r="F327" s="196"/>
      <c r="G327" s="196"/>
      <c r="H327" s="197"/>
      <c r="I327" s="103" t="s">
        <v>322</v>
      </c>
      <c r="J327" s="104"/>
      <c r="K327" s="105"/>
      <c r="L327" s="127" t="s">
        <v>407</v>
      </c>
      <c r="M327" s="128"/>
      <c r="N327" s="128"/>
      <c r="O327" s="128"/>
      <c r="P327" s="128"/>
      <c r="Q327" s="129"/>
      <c r="R327" s="109" t="s">
        <v>321</v>
      </c>
      <c r="S327" s="110"/>
      <c r="T327" s="110"/>
      <c r="U327" s="110"/>
      <c r="V327" s="110"/>
      <c r="W327" s="111"/>
    </row>
    <row r="328" spans="1:23" ht="103.5" customHeight="1" x14ac:dyDescent="0.25">
      <c r="A328" s="196" t="s">
        <v>264</v>
      </c>
      <c r="B328" s="196"/>
      <c r="C328" s="196"/>
      <c r="D328" s="196"/>
      <c r="E328" s="196"/>
      <c r="F328" s="196"/>
      <c r="G328" s="196"/>
      <c r="H328" s="197"/>
      <c r="I328" s="179" t="s">
        <v>163</v>
      </c>
      <c r="J328" s="180"/>
      <c r="K328" s="181"/>
      <c r="L328" s="112" t="s">
        <v>163</v>
      </c>
      <c r="M328" s="113"/>
      <c r="N328" s="113"/>
      <c r="O328" s="113"/>
      <c r="P328" s="113"/>
      <c r="Q328" s="114"/>
      <c r="R328" s="112" t="s">
        <v>387</v>
      </c>
      <c r="S328" s="113"/>
      <c r="T328" s="113"/>
      <c r="U328" s="113"/>
      <c r="V328" s="113"/>
      <c r="W328" s="114"/>
    </row>
    <row r="329" spans="1:23" ht="91.5" customHeight="1" x14ac:dyDescent="0.25">
      <c r="A329" s="196" t="s">
        <v>270</v>
      </c>
      <c r="B329" s="196"/>
      <c r="C329" s="196"/>
      <c r="D329" s="196"/>
      <c r="E329" s="196"/>
      <c r="F329" s="196"/>
      <c r="G329" s="196"/>
      <c r="H329" s="197"/>
      <c r="I329" s="179" t="s">
        <v>163</v>
      </c>
      <c r="J329" s="180"/>
      <c r="K329" s="181"/>
      <c r="L329" s="112" t="s">
        <v>163</v>
      </c>
      <c r="M329" s="113"/>
      <c r="N329" s="113"/>
      <c r="O329" s="113"/>
      <c r="P329" s="113"/>
      <c r="Q329" s="114"/>
      <c r="R329" s="112" t="s">
        <v>387</v>
      </c>
      <c r="S329" s="113"/>
      <c r="T329" s="113"/>
      <c r="U329" s="113"/>
      <c r="V329" s="113"/>
      <c r="W329" s="114"/>
    </row>
    <row r="330" spans="1:23" ht="183.75" customHeight="1" x14ac:dyDescent="0.25">
      <c r="A330" s="196" t="s">
        <v>271</v>
      </c>
      <c r="B330" s="196"/>
      <c r="C330" s="196"/>
      <c r="D330" s="196"/>
      <c r="E330" s="196"/>
      <c r="F330" s="196"/>
      <c r="G330" s="196"/>
      <c r="H330" s="197"/>
      <c r="I330" s="179" t="s">
        <v>163</v>
      </c>
      <c r="J330" s="180"/>
      <c r="K330" s="181"/>
      <c r="L330" s="112" t="s">
        <v>163</v>
      </c>
      <c r="M330" s="113"/>
      <c r="N330" s="113"/>
      <c r="O330" s="113"/>
      <c r="P330" s="113"/>
      <c r="Q330" s="114"/>
      <c r="R330" s="112" t="s">
        <v>387</v>
      </c>
      <c r="S330" s="113"/>
      <c r="T330" s="113"/>
      <c r="U330" s="113"/>
      <c r="V330" s="113"/>
      <c r="W330" s="114"/>
    </row>
    <row r="331" spans="1:23" ht="29.25" customHeight="1" x14ac:dyDescent="0.25">
      <c r="A331" s="196" t="s">
        <v>272</v>
      </c>
      <c r="B331" s="196"/>
      <c r="C331" s="196"/>
      <c r="D331" s="196"/>
      <c r="E331" s="196"/>
      <c r="F331" s="196"/>
      <c r="G331" s="196"/>
      <c r="H331" s="197"/>
      <c r="I331" s="179" t="s">
        <v>163</v>
      </c>
      <c r="J331" s="180"/>
      <c r="K331" s="181"/>
      <c r="L331" s="112" t="s">
        <v>163</v>
      </c>
      <c r="M331" s="113"/>
      <c r="N331" s="113"/>
      <c r="O331" s="113"/>
      <c r="P331" s="113"/>
      <c r="Q331" s="114"/>
      <c r="R331" s="112" t="s">
        <v>387</v>
      </c>
      <c r="S331" s="113"/>
      <c r="T331" s="113"/>
      <c r="U331" s="113"/>
      <c r="V331" s="113"/>
      <c r="W331" s="114"/>
    </row>
    <row r="332" spans="1:23" ht="55.5" customHeight="1" x14ac:dyDescent="0.25">
      <c r="A332" s="196" t="s">
        <v>273</v>
      </c>
      <c r="B332" s="196"/>
      <c r="C332" s="196"/>
      <c r="D332" s="196"/>
      <c r="E332" s="196"/>
      <c r="F332" s="196"/>
      <c r="G332" s="196"/>
      <c r="H332" s="197"/>
      <c r="I332" s="179" t="s">
        <v>163</v>
      </c>
      <c r="J332" s="180"/>
      <c r="K332" s="181"/>
      <c r="L332" s="112" t="s">
        <v>163</v>
      </c>
      <c r="M332" s="113"/>
      <c r="N332" s="113"/>
      <c r="O332" s="113"/>
      <c r="P332" s="113"/>
      <c r="Q332" s="114"/>
      <c r="R332" s="112" t="s">
        <v>387</v>
      </c>
      <c r="S332" s="113"/>
      <c r="T332" s="113"/>
      <c r="U332" s="113"/>
      <c r="V332" s="113"/>
      <c r="W332" s="114"/>
    </row>
    <row r="333" spans="1:23" ht="84.75" customHeight="1" x14ac:dyDescent="0.25">
      <c r="A333" s="196" t="s">
        <v>274</v>
      </c>
      <c r="B333" s="196"/>
      <c r="C333" s="196"/>
      <c r="D333" s="196"/>
      <c r="E333" s="196"/>
      <c r="F333" s="196"/>
      <c r="G333" s="196"/>
      <c r="H333" s="197"/>
      <c r="I333" s="103" t="s">
        <v>322</v>
      </c>
      <c r="J333" s="104"/>
      <c r="K333" s="105"/>
      <c r="L333" s="127" t="s">
        <v>407</v>
      </c>
      <c r="M333" s="128"/>
      <c r="N333" s="128"/>
      <c r="O333" s="128"/>
      <c r="P333" s="128"/>
      <c r="Q333" s="129"/>
      <c r="R333" s="109" t="s">
        <v>321</v>
      </c>
      <c r="S333" s="110"/>
      <c r="T333" s="110"/>
      <c r="U333" s="110"/>
      <c r="V333" s="110"/>
      <c r="W333" s="111"/>
    </row>
    <row r="334" spans="1:23" ht="27" customHeight="1" x14ac:dyDescent="0.25">
      <c r="A334" s="196" t="s">
        <v>275</v>
      </c>
      <c r="B334" s="196"/>
      <c r="C334" s="196"/>
      <c r="D334" s="196"/>
      <c r="E334" s="196"/>
      <c r="F334" s="196"/>
      <c r="G334" s="196"/>
      <c r="H334" s="197"/>
      <c r="I334" s="179" t="s">
        <v>163</v>
      </c>
      <c r="J334" s="180"/>
      <c r="K334" s="181"/>
      <c r="L334" s="112" t="s">
        <v>163</v>
      </c>
      <c r="M334" s="113"/>
      <c r="N334" s="113"/>
      <c r="O334" s="113"/>
      <c r="P334" s="113"/>
      <c r="Q334" s="114"/>
      <c r="R334" s="112" t="s">
        <v>387</v>
      </c>
      <c r="S334" s="113"/>
      <c r="T334" s="113"/>
      <c r="U334" s="113"/>
      <c r="V334" s="113"/>
      <c r="W334" s="114"/>
    </row>
    <row r="335" spans="1:23" ht="228" customHeight="1" x14ac:dyDescent="0.25">
      <c r="A335" s="196" t="s">
        <v>276</v>
      </c>
      <c r="B335" s="196"/>
      <c r="C335" s="196"/>
      <c r="D335" s="196"/>
      <c r="E335" s="196"/>
      <c r="F335" s="196"/>
      <c r="G335" s="196"/>
      <c r="H335" s="197"/>
      <c r="I335" s="179" t="s">
        <v>163</v>
      </c>
      <c r="J335" s="180"/>
      <c r="K335" s="181"/>
      <c r="L335" s="112" t="s">
        <v>163</v>
      </c>
      <c r="M335" s="113"/>
      <c r="N335" s="113"/>
      <c r="O335" s="113"/>
      <c r="P335" s="113"/>
      <c r="Q335" s="114"/>
      <c r="R335" s="112" t="s">
        <v>387</v>
      </c>
      <c r="S335" s="113"/>
      <c r="T335" s="113"/>
      <c r="U335" s="113"/>
      <c r="V335" s="113"/>
      <c r="W335" s="114"/>
    </row>
    <row r="336" spans="1:23" ht="180.75" customHeight="1" x14ac:dyDescent="0.25">
      <c r="A336" s="196" t="s">
        <v>277</v>
      </c>
      <c r="B336" s="196"/>
      <c r="C336" s="196"/>
      <c r="D336" s="196"/>
      <c r="E336" s="196"/>
      <c r="F336" s="196"/>
      <c r="G336" s="196"/>
      <c r="H336" s="197"/>
      <c r="I336" s="179" t="s">
        <v>163</v>
      </c>
      <c r="J336" s="180"/>
      <c r="K336" s="181"/>
      <c r="L336" s="112" t="s">
        <v>163</v>
      </c>
      <c r="M336" s="113"/>
      <c r="N336" s="113"/>
      <c r="O336" s="113"/>
      <c r="P336" s="113"/>
      <c r="Q336" s="114"/>
      <c r="R336" s="112" t="s">
        <v>387</v>
      </c>
      <c r="S336" s="113"/>
      <c r="T336" s="113"/>
      <c r="U336" s="113"/>
      <c r="V336" s="113"/>
      <c r="W336" s="114"/>
    </row>
    <row r="337" spans="1:23" ht="53.25" customHeight="1" x14ac:dyDescent="0.25">
      <c r="A337" s="196" t="s">
        <v>278</v>
      </c>
      <c r="B337" s="196"/>
      <c r="C337" s="196"/>
      <c r="D337" s="196"/>
      <c r="E337" s="196"/>
      <c r="F337" s="196"/>
      <c r="G337" s="196"/>
      <c r="H337" s="197"/>
      <c r="I337" s="103" t="s">
        <v>322</v>
      </c>
      <c r="J337" s="104"/>
      <c r="K337" s="105"/>
      <c r="L337" s="127" t="s">
        <v>407</v>
      </c>
      <c r="M337" s="128"/>
      <c r="N337" s="128"/>
      <c r="O337" s="128"/>
      <c r="P337" s="128"/>
      <c r="Q337" s="129"/>
      <c r="R337" s="109" t="s">
        <v>321</v>
      </c>
      <c r="S337" s="110"/>
      <c r="T337" s="110"/>
      <c r="U337" s="110"/>
      <c r="V337" s="110"/>
      <c r="W337" s="111"/>
    </row>
    <row r="338" spans="1:23" ht="108.75" customHeight="1" x14ac:dyDescent="0.25">
      <c r="A338" s="196" t="s">
        <v>279</v>
      </c>
      <c r="B338" s="196"/>
      <c r="C338" s="196"/>
      <c r="D338" s="196"/>
      <c r="E338" s="196"/>
      <c r="F338" s="196"/>
      <c r="G338" s="196"/>
      <c r="H338" s="197"/>
      <c r="I338" s="179" t="s">
        <v>163</v>
      </c>
      <c r="J338" s="180"/>
      <c r="K338" s="181"/>
      <c r="L338" s="112" t="s">
        <v>163</v>
      </c>
      <c r="M338" s="113"/>
      <c r="N338" s="113"/>
      <c r="O338" s="113"/>
      <c r="P338" s="113"/>
      <c r="Q338" s="114"/>
      <c r="R338" s="112" t="s">
        <v>387</v>
      </c>
      <c r="S338" s="113"/>
      <c r="T338" s="113"/>
      <c r="U338" s="113"/>
      <c r="V338" s="113"/>
      <c r="W338" s="114"/>
    </row>
    <row r="339" spans="1:23" ht="109.5" customHeight="1" x14ac:dyDescent="0.25">
      <c r="A339" s="160" t="s">
        <v>201</v>
      </c>
      <c r="B339" s="160"/>
      <c r="C339" s="160"/>
      <c r="D339" s="160"/>
      <c r="E339" s="160"/>
      <c r="F339" s="160"/>
      <c r="G339" s="160"/>
      <c r="H339" s="198"/>
      <c r="I339" s="163" t="s">
        <v>11</v>
      </c>
      <c r="J339" s="163"/>
      <c r="K339" s="164"/>
      <c r="L339" s="165" t="s">
        <v>125</v>
      </c>
      <c r="M339" s="165"/>
      <c r="N339" s="165"/>
      <c r="O339" s="165"/>
      <c r="P339" s="165"/>
      <c r="Q339" s="165"/>
      <c r="R339" s="121" t="s">
        <v>10</v>
      </c>
      <c r="S339" s="122"/>
      <c r="T339" s="122"/>
      <c r="U339" s="122"/>
      <c r="V339" s="122"/>
      <c r="W339" s="199"/>
    </row>
    <row r="340" spans="1:23" ht="95.25" customHeight="1" x14ac:dyDescent="0.25">
      <c r="A340" s="196" t="s">
        <v>265</v>
      </c>
      <c r="B340" s="196"/>
      <c r="C340" s="196"/>
      <c r="D340" s="196"/>
      <c r="E340" s="196"/>
      <c r="F340" s="196"/>
      <c r="G340" s="196"/>
      <c r="H340" s="197"/>
      <c r="I340" s="103" t="s">
        <v>322</v>
      </c>
      <c r="J340" s="104"/>
      <c r="K340" s="105"/>
      <c r="L340" s="106" t="s">
        <v>401</v>
      </c>
      <c r="M340" s="107"/>
      <c r="N340" s="107"/>
      <c r="O340" s="107"/>
      <c r="P340" s="107"/>
      <c r="Q340" s="108"/>
      <c r="R340" s="109" t="s">
        <v>321</v>
      </c>
      <c r="S340" s="110"/>
      <c r="T340" s="110"/>
      <c r="U340" s="110"/>
      <c r="V340" s="110"/>
      <c r="W340" s="111"/>
    </row>
    <row r="341" spans="1:23" ht="95.25" customHeight="1" x14ac:dyDescent="0.25">
      <c r="A341" s="196" t="s">
        <v>266</v>
      </c>
      <c r="B341" s="196"/>
      <c r="C341" s="196"/>
      <c r="D341" s="196"/>
      <c r="E341" s="196"/>
      <c r="F341" s="196"/>
      <c r="G341" s="196"/>
      <c r="H341" s="197"/>
      <c r="I341" s="103" t="s">
        <v>329</v>
      </c>
      <c r="J341" s="104"/>
      <c r="K341" s="105"/>
      <c r="L341" s="106" t="s">
        <v>329</v>
      </c>
      <c r="M341" s="107"/>
      <c r="N341" s="107"/>
      <c r="O341" s="107"/>
      <c r="P341" s="107"/>
      <c r="Q341" s="108"/>
      <c r="R341" s="112" t="s">
        <v>387</v>
      </c>
      <c r="S341" s="113"/>
      <c r="T341" s="113"/>
      <c r="U341" s="113"/>
      <c r="V341" s="113"/>
      <c r="W341" s="114"/>
    </row>
    <row r="342" spans="1:23" ht="120" customHeight="1" x14ac:dyDescent="0.25">
      <c r="A342" s="160" t="s">
        <v>202</v>
      </c>
      <c r="B342" s="160"/>
      <c r="C342" s="160"/>
      <c r="D342" s="160"/>
      <c r="E342" s="160"/>
      <c r="F342" s="160"/>
      <c r="G342" s="160"/>
      <c r="H342" s="198"/>
      <c r="I342" s="163" t="s">
        <v>11</v>
      </c>
      <c r="J342" s="163"/>
      <c r="K342" s="164"/>
      <c r="L342" s="165" t="s">
        <v>125</v>
      </c>
      <c r="M342" s="165"/>
      <c r="N342" s="165"/>
      <c r="O342" s="165"/>
      <c r="P342" s="165"/>
      <c r="Q342" s="165"/>
      <c r="R342" s="121" t="s">
        <v>10</v>
      </c>
      <c r="S342" s="122"/>
      <c r="T342" s="122"/>
      <c r="U342" s="122"/>
      <c r="V342" s="122"/>
      <c r="W342" s="199"/>
    </row>
    <row r="343" spans="1:23" ht="95.25" customHeight="1" x14ac:dyDescent="0.25">
      <c r="A343" s="196" t="s">
        <v>268</v>
      </c>
      <c r="B343" s="196"/>
      <c r="C343" s="196"/>
      <c r="D343" s="196"/>
      <c r="E343" s="196"/>
      <c r="F343" s="196"/>
      <c r="G343" s="196"/>
      <c r="H343" s="197"/>
      <c r="I343" s="103" t="s">
        <v>322</v>
      </c>
      <c r="J343" s="104"/>
      <c r="K343" s="105"/>
      <c r="L343" s="112" t="s">
        <v>408</v>
      </c>
      <c r="M343" s="113"/>
      <c r="N343" s="113"/>
      <c r="O343" s="113"/>
      <c r="P343" s="113"/>
      <c r="Q343" s="114"/>
      <c r="R343" s="109" t="s">
        <v>321</v>
      </c>
      <c r="S343" s="110"/>
      <c r="T343" s="110"/>
      <c r="U343" s="110"/>
      <c r="V343" s="110"/>
      <c r="W343" s="111"/>
    </row>
    <row r="344" spans="1:23" ht="95.25" customHeight="1" x14ac:dyDescent="0.25">
      <c r="A344" s="196" t="s">
        <v>267</v>
      </c>
      <c r="B344" s="196"/>
      <c r="C344" s="196"/>
      <c r="D344" s="196"/>
      <c r="E344" s="196"/>
      <c r="F344" s="196"/>
      <c r="G344" s="196"/>
      <c r="H344" s="197"/>
      <c r="I344" s="103" t="s">
        <v>322</v>
      </c>
      <c r="J344" s="104"/>
      <c r="K344" s="105"/>
      <c r="L344" s="112" t="s">
        <v>408</v>
      </c>
      <c r="M344" s="113"/>
      <c r="N344" s="113"/>
      <c r="O344" s="113"/>
      <c r="P344" s="113"/>
      <c r="Q344" s="114"/>
      <c r="R344" s="109" t="s">
        <v>321</v>
      </c>
      <c r="S344" s="110"/>
      <c r="T344" s="110"/>
      <c r="U344" s="110"/>
      <c r="V344" s="110"/>
      <c r="W344" s="111"/>
    </row>
    <row r="345" spans="1:23" ht="65.25" customHeight="1" x14ac:dyDescent="0.25">
      <c r="A345" s="115" t="s">
        <v>409</v>
      </c>
      <c r="B345" s="116"/>
      <c r="C345" s="116"/>
      <c r="D345" s="116"/>
      <c r="E345" s="116"/>
      <c r="F345" s="116"/>
      <c r="G345" s="116"/>
      <c r="H345" s="117"/>
      <c r="I345" s="118" t="s">
        <v>11</v>
      </c>
      <c r="J345" s="118"/>
      <c r="K345" s="119"/>
      <c r="L345" s="120" t="s">
        <v>125</v>
      </c>
      <c r="M345" s="120"/>
      <c r="N345" s="120"/>
      <c r="O345" s="120"/>
      <c r="P345" s="120"/>
      <c r="Q345" s="120"/>
      <c r="R345" s="121" t="s">
        <v>10</v>
      </c>
      <c r="S345" s="122"/>
      <c r="T345" s="122"/>
      <c r="U345" s="122"/>
      <c r="V345" s="122"/>
      <c r="W345" s="123"/>
    </row>
    <row r="346" spans="1:23" ht="63.75" customHeight="1" x14ac:dyDescent="0.25">
      <c r="A346" s="100" t="s">
        <v>410</v>
      </c>
      <c r="B346" s="101"/>
      <c r="C346" s="101"/>
      <c r="D346" s="101"/>
      <c r="E346" s="101"/>
      <c r="F346" s="101"/>
      <c r="G346" s="101"/>
      <c r="H346" s="102"/>
      <c r="I346" s="103" t="s">
        <v>322</v>
      </c>
      <c r="J346" s="104"/>
      <c r="K346" s="105"/>
      <c r="L346" s="112" t="s">
        <v>411</v>
      </c>
      <c r="M346" s="113"/>
      <c r="N346" s="113"/>
      <c r="O346" s="113"/>
      <c r="P346" s="113"/>
      <c r="Q346" s="114"/>
      <c r="R346" s="109" t="s">
        <v>321</v>
      </c>
      <c r="S346" s="110"/>
      <c r="T346" s="110"/>
      <c r="U346" s="110"/>
      <c r="V346" s="110"/>
      <c r="W346" s="111"/>
    </row>
    <row r="347" spans="1:23" ht="95.25" customHeight="1" x14ac:dyDescent="0.25">
      <c r="A347" s="100" t="s">
        <v>412</v>
      </c>
      <c r="B347" s="101"/>
      <c r="C347" s="101"/>
      <c r="D347" s="101"/>
      <c r="E347" s="101"/>
      <c r="F347" s="101"/>
      <c r="G347" s="101"/>
      <c r="H347" s="102"/>
      <c r="I347" s="103" t="s">
        <v>322</v>
      </c>
      <c r="J347" s="104"/>
      <c r="K347" s="105"/>
      <c r="L347" s="112" t="s">
        <v>413</v>
      </c>
      <c r="M347" s="113"/>
      <c r="N347" s="113"/>
      <c r="O347" s="113"/>
      <c r="P347" s="113"/>
      <c r="Q347" s="114"/>
      <c r="R347" s="109" t="s">
        <v>321</v>
      </c>
      <c r="S347" s="110"/>
      <c r="T347" s="110"/>
      <c r="U347" s="110"/>
      <c r="V347" s="110"/>
      <c r="W347" s="111"/>
    </row>
    <row r="348" spans="1:23" ht="97.5" customHeight="1" x14ac:dyDescent="0.25">
      <c r="A348" s="100" t="s">
        <v>414</v>
      </c>
      <c r="B348" s="101"/>
      <c r="C348" s="101"/>
      <c r="D348" s="101"/>
      <c r="E348" s="101"/>
      <c r="F348" s="101"/>
      <c r="G348" s="101"/>
      <c r="H348" s="102"/>
      <c r="I348" s="103" t="s">
        <v>322</v>
      </c>
      <c r="J348" s="104"/>
      <c r="K348" s="105"/>
      <c r="L348" s="112" t="s">
        <v>413</v>
      </c>
      <c r="M348" s="113"/>
      <c r="N348" s="113"/>
      <c r="O348" s="113"/>
      <c r="P348" s="113"/>
      <c r="Q348" s="114"/>
      <c r="R348" s="109" t="s">
        <v>321</v>
      </c>
      <c r="S348" s="110"/>
      <c r="T348" s="110"/>
      <c r="U348" s="110"/>
      <c r="V348" s="110"/>
      <c r="W348" s="111"/>
    </row>
    <row r="349" spans="1:23" ht="90.75" customHeight="1" x14ac:dyDescent="0.25">
      <c r="A349" s="100" t="s">
        <v>415</v>
      </c>
      <c r="B349" s="101"/>
      <c r="C349" s="101"/>
      <c r="D349" s="101"/>
      <c r="E349" s="101"/>
      <c r="F349" s="101"/>
      <c r="G349" s="101"/>
      <c r="H349" s="102"/>
      <c r="I349" s="103" t="s">
        <v>322</v>
      </c>
      <c r="J349" s="104"/>
      <c r="K349" s="105"/>
      <c r="L349" s="112" t="s">
        <v>416</v>
      </c>
      <c r="M349" s="113"/>
      <c r="N349" s="113"/>
      <c r="O349" s="113"/>
      <c r="P349" s="113"/>
      <c r="Q349" s="114"/>
      <c r="R349" s="109" t="s">
        <v>321</v>
      </c>
      <c r="S349" s="110"/>
      <c r="T349" s="110"/>
      <c r="U349" s="110"/>
      <c r="V349" s="110"/>
      <c r="W349" s="111"/>
    </row>
    <row r="350" spans="1:23" ht="10.5" customHeight="1" x14ac:dyDescent="0.25">
      <c r="A350" s="100" t="s">
        <v>417</v>
      </c>
      <c r="B350" s="101"/>
      <c r="C350" s="101"/>
      <c r="D350" s="101"/>
      <c r="E350" s="101"/>
      <c r="F350" s="101"/>
      <c r="G350" s="101"/>
      <c r="H350" s="102"/>
      <c r="I350" s="103" t="s">
        <v>322</v>
      </c>
      <c r="J350" s="104"/>
      <c r="K350" s="105"/>
      <c r="L350" s="112" t="s">
        <v>416</v>
      </c>
      <c r="M350" s="113"/>
      <c r="N350" s="113"/>
      <c r="O350" s="113"/>
      <c r="P350" s="113"/>
      <c r="Q350" s="114"/>
      <c r="R350" s="109" t="s">
        <v>321</v>
      </c>
      <c r="S350" s="110"/>
      <c r="T350" s="110"/>
      <c r="U350" s="110"/>
      <c r="V350" s="110"/>
      <c r="W350" s="111"/>
    </row>
    <row r="351" spans="1:23" ht="45.75" customHeight="1" x14ac:dyDescent="0.25">
      <c r="A351" s="100" t="s">
        <v>418</v>
      </c>
      <c r="B351" s="101"/>
      <c r="C351" s="101"/>
      <c r="D351" s="101"/>
      <c r="E351" s="101"/>
      <c r="F351" s="101"/>
      <c r="G351" s="101"/>
      <c r="H351" s="102"/>
      <c r="I351" s="103" t="s">
        <v>322</v>
      </c>
      <c r="J351" s="104"/>
      <c r="K351" s="105"/>
      <c r="L351" s="112" t="s">
        <v>419</v>
      </c>
      <c r="M351" s="113"/>
      <c r="N351" s="113"/>
      <c r="O351" s="113"/>
      <c r="P351" s="113"/>
      <c r="Q351" s="114"/>
      <c r="R351" s="109" t="s">
        <v>321</v>
      </c>
      <c r="S351" s="110"/>
      <c r="T351" s="110"/>
      <c r="U351" s="110"/>
      <c r="V351" s="110"/>
      <c r="W351" s="111"/>
    </row>
    <row r="352" spans="1:23" ht="22.5" customHeight="1" x14ac:dyDescent="0.25">
      <c r="A352" s="100" t="s">
        <v>420</v>
      </c>
      <c r="B352" s="101"/>
      <c r="C352" s="101"/>
      <c r="D352" s="101"/>
      <c r="E352" s="101"/>
      <c r="F352" s="101"/>
      <c r="G352" s="101"/>
      <c r="H352" s="102"/>
      <c r="I352" s="103" t="s">
        <v>322</v>
      </c>
      <c r="J352" s="104"/>
      <c r="K352" s="105"/>
      <c r="L352" s="112" t="s">
        <v>421</v>
      </c>
      <c r="M352" s="113"/>
      <c r="N352" s="113"/>
      <c r="O352" s="113"/>
      <c r="P352" s="113"/>
      <c r="Q352" s="114"/>
      <c r="R352" s="109" t="s">
        <v>321</v>
      </c>
      <c r="S352" s="110"/>
      <c r="T352" s="110"/>
      <c r="U352" s="110"/>
      <c r="V352" s="110"/>
      <c r="W352" s="111"/>
    </row>
    <row r="353" spans="1:23" ht="32.25" customHeight="1" x14ac:dyDescent="0.25">
      <c r="A353" s="100" t="s">
        <v>422</v>
      </c>
      <c r="B353" s="101"/>
      <c r="C353" s="101"/>
      <c r="D353" s="101"/>
      <c r="E353" s="101"/>
      <c r="F353" s="101"/>
      <c r="G353" s="101"/>
      <c r="H353" s="102"/>
      <c r="I353" s="103" t="s">
        <v>329</v>
      </c>
      <c r="J353" s="104"/>
      <c r="K353" s="105"/>
      <c r="L353" s="112" t="s">
        <v>329</v>
      </c>
      <c r="M353" s="113"/>
      <c r="N353" s="113"/>
      <c r="O353" s="113"/>
      <c r="P353" s="113"/>
      <c r="Q353" s="114"/>
      <c r="R353" s="112" t="s">
        <v>423</v>
      </c>
      <c r="S353" s="113"/>
      <c r="T353" s="113"/>
      <c r="U353" s="113"/>
      <c r="V353" s="113"/>
      <c r="W353" s="114"/>
    </row>
    <row r="354" spans="1:23" ht="34.5" customHeight="1" x14ac:dyDescent="0.25">
      <c r="A354" s="100" t="s">
        <v>424</v>
      </c>
      <c r="B354" s="101"/>
      <c r="C354" s="101"/>
      <c r="D354" s="101"/>
      <c r="E354" s="101"/>
      <c r="F354" s="101"/>
      <c r="G354" s="101"/>
      <c r="H354" s="102"/>
      <c r="I354" s="103" t="s">
        <v>329</v>
      </c>
      <c r="J354" s="104"/>
      <c r="K354" s="105"/>
      <c r="L354" s="112" t="s">
        <v>329</v>
      </c>
      <c r="M354" s="113"/>
      <c r="N354" s="113"/>
      <c r="O354" s="113"/>
      <c r="P354" s="113"/>
      <c r="Q354" s="114"/>
      <c r="R354" s="112" t="s">
        <v>387</v>
      </c>
      <c r="S354" s="113"/>
      <c r="T354" s="113"/>
      <c r="U354" s="113"/>
      <c r="V354" s="113"/>
      <c r="W354" s="114"/>
    </row>
    <row r="355" spans="1:23" ht="34.5" customHeight="1" x14ac:dyDescent="0.25">
      <c r="A355" s="100" t="s">
        <v>425</v>
      </c>
      <c r="B355" s="101"/>
      <c r="C355" s="101"/>
      <c r="D355" s="101"/>
      <c r="E355" s="101"/>
      <c r="F355" s="101"/>
      <c r="G355" s="101"/>
      <c r="H355" s="102"/>
      <c r="I355" s="103" t="s">
        <v>322</v>
      </c>
      <c r="J355" s="104"/>
      <c r="K355" s="105"/>
      <c r="L355" s="112" t="s">
        <v>426</v>
      </c>
      <c r="M355" s="113"/>
      <c r="N355" s="113"/>
      <c r="O355" s="113"/>
      <c r="P355" s="113"/>
      <c r="Q355" s="114"/>
      <c r="R355" s="109" t="s">
        <v>321</v>
      </c>
      <c r="S355" s="110"/>
      <c r="T355" s="110"/>
      <c r="U355" s="110"/>
      <c r="V355" s="110"/>
      <c r="W355" s="111"/>
    </row>
    <row r="356" spans="1:23" ht="9.75" customHeight="1" x14ac:dyDescent="0.25">
      <c r="A356" s="100" t="s">
        <v>427</v>
      </c>
      <c r="B356" s="101"/>
      <c r="C356" s="101"/>
      <c r="D356" s="101"/>
      <c r="E356" s="101"/>
      <c r="F356" s="101"/>
      <c r="G356" s="101"/>
      <c r="H356" s="102"/>
      <c r="I356" s="103" t="s">
        <v>322</v>
      </c>
      <c r="J356" s="104"/>
      <c r="K356" s="105"/>
      <c r="L356" s="106" t="s">
        <v>428</v>
      </c>
      <c r="M356" s="107"/>
      <c r="N356" s="107"/>
      <c r="O356" s="107"/>
      <c r="P356" s="107"/>
      <c r="Q356" s="108"/>
      <c r="R356" s="109" t="s">
        <v>321</v>
      </c>
      <c r="S356" s="110"/>
      <c r="T356" s="110"/>
      <c r="U356" s="110"/>
      <c r="V356" s="110"/>
      <c r="W356" s="111"/>
    </row>
    <row r="357" spans="1:23" ht="50.25" customHeight="1" x14ac:dyDescent="0.25">
      <c r="A357" s="100" t="s">
        <v>429</v>
      </c>
      <c r="B357" s="101"/>
      <c r="C357" s="101"/>
      <c r="D357" s="101"/>
      <c r="E357" s="101"/>
      <c r="F357" s="101"/>
      <c r="G357" s="101"/>
      <c r="H357" s="102"/>
      <c r="I357" s="103" t="s">
        <v>322</v>
      </c>
      <c r="J357" s="104"/>
      <c r="K357" s="105"/>
      <c r="L357" s="112" t="s">
        <v>413</v>
      </c>
      <c r="M357" s="113"/>
      <c r="N357" s="113"/>
      <c r="O357" s="113"/>
      <c r="P357" s="113"/>
      <c r="Q357" s="114"/>
      <c r="R357" s="109" t="s">
        <v>321</v>
      </c>
      <c r="S357" s="110"/>
      <c r="T357" s="110"/>
      <c r="U357" s="110"/>
      <c r="V357" s="110"/>
      <c r="W357" s="111"/>
    </row>
    <row r="358" spans="1:23" ht="47.25" customHeight="1" x14ac:dyDescent="0.25">
      <c r="A358" s="369" t="s">
        <v>126</v>
      </c>
      <c r="B358" s="369"/>
      <c r="C358" s="369"/>
      <c r="D358" s="369"/>
      <c r="E358" s="369"/>
      <c r="F358" s="369"/>
      <c r="G358" s="369"/>
      <c r="H358" s="369"/>
      <c r="I358" s="369"/>
      <c r="J358" s="369"/>
      <c r="K358" s="369"/>
      <c r="L358" s="369"/>
      <c r="M358" s="369"/>
      <c r="N358" s="369"/>
      <c r="O358" s="369"/>
      <c r="P358" s="369"/>
      <c r="Q358" s="369"/>
      <c r="R358" s="369"/>
      <c r="S358" s="369"/>
      <c r="T358" s="369"/>
      <c r="U358" s="369"/>
      <c r="V358" s="369"/>
      <c r="W358" s="369"/>
    </row>
    <row r="359" spans="1:23" ht="21.75" customHeight="1" x14ac:dyDescent="0.25">
      <c r="A359" s="370"/>
      <c r="B359" s="370"/>
      <c r="C359" s="370"/>
      <c r="D359" s="370"/>
      <c r="E359" s="370"/>
      <c r="F359" s="370"/>
      <c r="G359" s="370"/>
      <c r="H359" s="370"/>
      <c r="I359" s="370"/>
      <c r="J359" s="370"/>
      <c r="K359" s="370"/>
      <c r="L359" s="370"/>
      <c r="M359" s="370"/>
      <c r="N359" s="370"/>
      <c r="O359" s="370"/>
      <c r="P359" s="370"/>
      <c r="Q359" s="370"/>
      <c r="R359" s="370"/>
      <c r="S359" s="370"/>
      <c r="T359" s="370"/>
      <c r="U359" s="370"/>
      <c r="V359" s="370"/>
      <c r="W359" s="370"/>
    </row>
    <row r="360" spans="1:23" ht="18" customHeight="1" x14ac:dyDescent="0.25">
      <c r="A360" s="370"/>
      <c r="B360" s="370"/>
      <c r="C360" s="370"/>
      <c r="D360" s="370"/>
      <c r="E360" s="370"/>
      <c r="F360" s="370"/>
      <c r="G360" s="370"/>
      <c r="H360" s="370"/>
      <c r="I360" s="370"/>
      <c r="J360" s="370"/>
      <c r="K360" s="370"/>
      <c r="L360" s="370"/>
      <c r="M360" s="370"/>
      <c r="N360" s="370"/>
      <c r="O360" s="370"/>
      <c r="P360" s="370"/>
      <c r="Q360" s="370"/>
      <c r="R360" s="370"/>
      <c r="S360" s="370"/>
      <c r="T360" s="370"/>
      <c r="U360" s="370"/>
      <c r="V360" s="370"/>
      <c r="W360" s="370"/>
    </row>
    <row r="361" spans="1:23" ht="18" customHeight="1" x14ac:dyDescent="0.25">
      <c r="A361" s="370" t="s">
        <v>128</v>
      </c>
      <c r="B361" s="370"/>
      <c r="C361" s="370"/>
      <c r="D361" s="370"/>
      <c r="E361" s="370"/>
      <c r="F361" s="370"/>
      <c r="G361" s="370"/>
      <c r="H361" s="370"/>
      <c r="I361" s="370"/>
      <c r="J361" s="370"/>
      <c r="K361" s="370"/>
      <c r="L361" s="370"/>
      <c r="M361" s="370"/>
      <c r="N361" s="370"/>
      <c r="O361" s="370"/>
      <c r="P361" s="370"/>
      <c r="Q361" s="370"/>
      <c r="R361" s="370"/>
      <c r="S361" s="370"/>
      <c r="T361" s="370"/>
      <c r="U361" s="370"/>
      <c r="V361" s="370"/>
      <c r="W361" s="370"/>
    </row>
    <row r="362" spans="1:23" ht="18" customHeight="1" x14ac:dyDescent="0.25">
      <c r="A362" s="370"/>
      <c r="B362" s="370"/>
      <c r="C362" s="370"/>
      <c r="D362" s="370"/>
      <c r="E362" s="370"/>
      <c r="F362" s="370"/>
      <c r="G362" s="370"/>
      <c r="H362" s="370"/>
      <c r="I362" s="370"/>
      <c r="J362" s="370"/>
      <c r="K362" s="370"/>
      <c r="L362" s="370"/>
      <c r="M362" s="370"/>
      <c r="N362" s="370"/>
      <c r="O362" s="370"/>
      <c r="P362" s="370"/>
      <c r="Q362" s="370"/>
      <c r="R362" s="370"/>
      <c r="S362" s="370"/>
      <c r="T362" s="370"/>
      <c r="U362" s="370"/>
      <c r="V362" s="370"/>
      <c r="W362" s="370"/>
    </row>
    <row r="363" spans="1:23" ht="18" customHeight="1" x14ac:dyDescent="0.25">
      <c r="A363" s="370"/>
      <c r="B363" s="370"/>
      <c r="C363" s="370"/>
      <c r="D363" s="370"/>
      <c r="E363" s="370"/>
      <c r="F363" s="370"/>
      <c r="G363" s="370"/>
      <c r="H363" s="370"/>
      <c r="I363" s="370"/>
      <c r="J363" s="370"/>
      <c r="K363" s="370"/>
      <c r="L363" s="370"/>
      <c r="M363" s="370"/>
      <c r="N363" s="370"/>
      <c r="O363" s="370"/>
      <c r="P363" s="370"/>
      <c r="Q363" s="370"/>
      <c r="R363" s="370"/>
      <c r="S363" s="370"/>
      <c r="T363" s="370"/>
      <c r="U363" s="370"/>
      <c r="V363" s="370"/>
      <c r="W363" s="370"/>
    </row>
    <row r="364" spans="1:23" ht="39" customHeight="1" x14ac:dyDescent="0.25">
      <c r="A364" s="370" t="s">
        <v>127</v>
      </c>
      <c r="B364" s="370"/>
      <c r="C364" s="370"/>
      <c r="D364" s="370"/>
      <c r="E364" s="370"/>
      <c r="F364" s="370"/>
      <c r="G364" s="370"/>
      <c r="H364" s="370"/>
      <c r="I364" s="370"/>
      <c r="J364" s="370"/>
      <c r="K364" s="370"/>
      <c r="L364" s="370"/>
      <c r="M364" s="370"/>
      <c r="N364" s="370"/>
      <c r="O364" s="370"/>
      <c r="P364" s="370"/>
      <c r="Q364" s="370"/>
      <c r="R364" s="370"/>
      <c r="S364" s="370"/>
      <c r="T364" s="370"/>
      <c r="U364" s="370"/>
      <c r="V364" s="370"/>
      <c r="W364" s="370"/>
    </row>
    <row r="365" spans="1:23" ht="30.75" customHeight="1" x14ac:dyDescent="0.25">
      <c r="A365" s="370"/>
      <c r="B365" s="370"/>
      <c r="C365" s="370"/>
      <c r="D365" s="370"/>
      <c r="E365" s="370"/>
      <c r="F365" s="370"/>
      <c r="G365" s="370"/>
      <c r="H365" s="370"/>
      <c r="I365" s="370"/>
      <c r="J365" s="370"/>
      <c r="K365" s="370"/>
      <c r="L365" s="370"/>
      <c r="M365" s="370"/>
      <c r="N365" s="370"/>
      <c r="O365" s="370"/>
      <c r="P365" s="370"/>
      <c r="Q365" s="370"/>
      <c r="R365" s="370"/>
      <c r="S365" s="370"/>
      <c r="T365" s="370"/>
      <c r="U365" s="370"/>
      <c r="V365" s="370"/>
      <c r="W365" s="370"/>
    </row>
    <row r="366" spans="1:23" ht="18" customHeight="1" thickBot="1" x14ac:dyDescent="0.3">
      <c r="A366" s="4"/>
      <c r="B366" s="4"/>
      <c r="C366" s="4"/>
      <c r="D366" s="4"/>
      <c r="E366" s="4"/>
      <c r="F366" s="11"/>
      <c r="G366" s="11"/>
      <c r="H366" s="11"/>
      <c r="I366" s="11"/>
      <c r="J366" s="11"/>
      <c r="K366" s="11"/>
      <c r="L366" s="11"/>
      <c r="M366" s="11"/>
      <c r="N366" s="11"/>
      <c r="O366" s="11"/>
      <c r="P366" s="11"/>
      <c r="Q366" s="11"/>
      <c r="R366" s="11"/>
      <c r="S366" s="11"/>
      <c r="T366" s="11"/>
      <c r="U366" s="11"/>
      <c r="V366" s="11"/>
      <c r="W366" s="11"/>
    </row>
    <row r="367" spans="1:23" ht="16.5" customHeight="1" thickTop="1" x14ac:dyDescent="0.25">
      <c r="A367" s="387" t="s">
        <v>129</v>
      </c>
      <c r="B367" s="388"/>
      <c r="C367" s="388"/>
      <c r="D367" s="388"/>
      <c r="E367" s="388"/>
      <c r="F367" s="388"/>
      <c r="G367" s="388"/>
      <c r="H367" s="388"/>
      <c r="I367" s="388"/>
      <c r="J367" s="388"/>
      <c r="K367" s="388"/>
      <c r="L367" s="388"/>
      <c r="M367" s="388"/>
      <c r="N367" s="388"/>
      <c r="O367" s="388"/>
      <c r="P367" s="388"/>
      <c r="Q367" s="388"/>
      <c r="R367" s="388"/>
      <c r="S367" s="388"/>
      <c r="T367" s="388"/>
      <c r="U367" s="388"/>
      <c r="V367" s="388"/>
      <c r="W367" s="389"/>
    </row>
    <row r="368" spans="1:23" ht="21.75" customHeight="1" x14ac:dyDescent="0.25">
      <c r="F368" s="1"/>
      <c r="G368" s="1"/>
      <c r="H368" s="1"/>
      <c r="I368" s="1"/>
      <c r="J368" s="1"/>
      <c r="K368" s="1"/>
      <c r="L368" s="1"/>
      <c r="M368" s="1"/>
      <c r="N368" s="1"/>
      <c r="O368" s="1"/>
      <c r="P368" s="1"/>
      <c r="Q368" s="1"/>
      <c r="R368" s="1"/>
      <c r="S368" s="1"/>
      <c r="T368" s="1"/>
      <c r="U368" s="1"/>
      <c r="V368" s="1"/>
      <c r="W368" s="1"/>
    </row>
    <row r="369" spans="1:30" ht="21.75" customHeight="1" x14ac:dyDescent="0.25">
      <c r="A369" s="306" t="s">
        <v>98</v>
      </c>
      <c r="B369" s="307"/>
      <c r="C369" s="307"/>
      <c r="D369" s="307"/>
      <c r="E369" s="307"/>
      <c r="F369" s="307"/>
      <c r="G369" s="307"/>
      <c r="H369" s="307"/>
      <c r="I369" s="307"/>
      <c r="J369" s="307"/>
      <c r="K369" s="307"/>
      <c r="L369" s="307"/>
      <c r="M369" s="307"/>
      <c r="N369" s="307"/>
      <c r="O369" s="308"/>
      <c r="P369" s="238" t="s">
        <v>99</v>
      </c>
      <c r="Q369" s="239"/>
      <c r="R369" s="238" t="s">
        <v>164</v>
      </c>
      <c r="S369" s="239"/>
      <c r="T369" s="238" t="s">
        <v>100</v>
      </c>
      <c r="U369" s="239"/>
      <c r="V369" s="187"/>
      <c r="W369" s="192"/>
    </row>
    <row r="370" spans="1:30" ht="24.75" customHeight="1" x14ac:dyDescent="0.25">
      <c r="A370" s="306" t="s">
        <v>101</v>
      </c>
      <c r="B370" s="307"/>
      <c r="C370" s="307"/>
      <c r="D370" s="307"/>
      <c r="E370" s="307"/>
      <c r="F370" s="307"/>
      <c r="G370" s="307"/>
      <c r="H370" s="307"/>
      <c r="I370" s="307"/>
      <c r="J370" s="307"/>
      <c r="K370" s="307"/>
      <c r="L370" s="307"/>
      <c r="M370" s="307"/>
      <c r="N370" s="307"/>
      <c r="O370" s="308"/>
      <c r="P370" s="238" t="s">
        <v>99</v>
      </c>
      <c r="Q370" s="239"/>
      <c r="R370" s="238"/>
      <c r="S370" s="239"/>
      <c r="T370" s="238" t="s">
        <v>100</v>
      </c>
      <c r="U370" s="239"/>
      <c r="V370" s="187" t="s">
        <v>164</v>
      </c>
      <c r="W370" s="192"/>
    </row>
    <row r="371" spans="1:30" ht="15.75" customHeight="1" x14ac:dyDescent="0.25">
      <c r="A371" s="395" t="s">
        <v>145</v>
      </c>
      <c r="B371" s="396"/>
      <c r="C371" s="396"/>
      <c r="D371" s="396"/>
      <c r="E371" s="396"/>
      <c r="F371" s="396"/>
      <c r="G371" s="396"/>
      <c r="H371" s="396"/>
      <c r="I371" s="56" t="s">
        <v>163</v>
      </c>
      <c r="J371" s="56"/>
      <c r="K371" s="56"/>
      <c r="L371" s="56"/>
      <c r="M371" s="56"/>
      <c r="N371" s="56"/>
      <c r="O371" s="56"/>
      <c r="P371" s="34"/>
      <c r="Q371" s="34"/>
      <c r="R371" s="34"/>
      <c r="S371" s="34"/>
      <c r="T371" s="34"/>
      <c r="U371" s="34"/>
      <c r="V371" s="35"/>
      <c r="W371" s="32"/>
    </row>
    <row r="372" spans="1:30" ht="9.75" customHeight="1" x14ac:dyDescent="0.25">
      <c r="A372" s="36"/>
      <c r="B372" s="37"/>
      <c r="C372" s="37"/>
      <c r="D372" s="37"/>
      <c r="E372" s="37"/>
      <c r="F372" s="37"/>
      <c r="G372" s="37"/>
      <c r="H372" s="37"/>
      <c r="I372" s="37"/>
      <c r="J372" s="37"/>
      <c r="K372" s="37"/>
      <c r="L372" s="37"/>
      <c r="M372" s="37"/>
      <c r="N372" s="37"/>
      <c r="O372" s="37"/>
      <c r="P372" s="55"/>
      <c r="Q372" s="55"/>
      <c r="R372" s="55"/>
      <c r="S372" s="55"/>
      <c r="T372" s="55"/>
      <c r="U372" s="55"/>
      <c r="V372" s="58"/>
      <c r="W372" s="54"/>
    </row>
    <row r="373" spans="1:30" ht="24" customHeight="1" x14ac:dyDescent="0.25">
      <c r="A373" s="393" t="s">
        <v>102</v>
      </c>
      <c r="B373" s="394"/>
      <c r="C373" s="394"/>
      <c r="D373" s="394"/>
      <c r="E373" s="30"/>
      <c r="F373" s="38"/>
      <c r="G373" s="38"/>
      <c r="H373" s="38"/>
      <c r="I373" s="38"/>
      <c r="J373" s="38"/>
      <c r="K373" s="38"/>
      <c r="L373" s="38"/>
      <c r="M373" s="38"/>
      <c r="N373" s="38"/>
      <c r="O373" s="38"/>
      <c r="P373" s="38"/>
      <c r="Q373" s="38"/>
      <c r="R373" s="38"/>
      <c r="S373" s="38"/>
      <c r="T373" s="38"/>
      <c r="U373" s="38"/>
      <c r="V373" s="38"/>
      <c r="W373" s="39"/>
    </row>
    <row r="374" spans="1:30" ht="18" customHeight="1" x14ac:dyDescent="0.25">
      <c r="A374" s="31"/>
      <c r="B374" s="48"/>
      <c r="C374" s="48"/>
      <c r="D374" s="48"/>
      <c r="E374" s="48"/>
      <c r="F374" s="57"/>
      <c r="G374" s="57"/>
      <c r="H374" s="57"/>
      <c r="I374" s="57"/>
      <c r="J374" s="57"/>
      <c r="K374" s="57"/>
      <c r="L374" s="57"/>
      <c r="M374" s="57"/>
      <c r="N374" s="57"/>
      <c r="O374" s="57"/>
      <c r="P374" s="57"/>
      <c r="Q374" s="57"/>
      <c r="R374" s="57"/>
      <c r="S374" s="57"/>
      <c r="T374" s="57"/>
      <c r="U374" s="57"/>
      <c r="V374" s="57"/>
      <c r="W374" s="40"/>
    </row>
    <row r="375" spans="1:30" s="14" customFormat="1" ht="34.5" customHeight="1" x14ac:dyDescent="0.25">
      <c r="A375" s="392" t="s">
        <v>171</v>
      </c>
      <c r="B375" s="392"/>
      <c r="C375" s="392"/>
      <c r="D375" s="392"/>
      <c r="E375" s="392"/>
      <c r="F375" s="392"/>
      <c r="G375" s="392"/>
      <c r="H375" s="392"/>
      <c r="I375" s="392"/>
      <c r="J375" s="392"/>
      <c r="K375" s="392"/>
      <c r="L375" s="392"/>
      <c r="M375" s="392"/>
      <c r="N375" s="392"/>
      <c r="O375" s="392"/>
      <c r="P375" s="392"/>
      <c r="Q375" s="392"/>
      <c r="R375" s="392"/>
      <c r="S375" s="392"/>
      <c r="T375" s="392"/>
      <c r="U375" s="392"/>
      <c r="V375" s="392"/>
      <c r="W375" s="392"/>
      <c r="X375" s="16"/>
      <c r="Y375" s="15"/>
      <c r="Z375" s="17"/>
      <c r="AA375" s="18"/>
      <c r="AB375" s="17"/>
      <c r="AC375" s="17"/>
      <c r="AD375" s="17"/>
    </row>
    <row r="376" spans="1:30" ht="18" customHeight="1" x14ac:dyDescent="0.25">
      <c r="F376" s="1"/>
      <c r="G376" s="1"/>
      <c r="H376" s="1"/>
      <c r="I376" s="1"/>
      <c r="J376" s="1"/>
      <c r="K376" s="1"/>
      <c r="L376" s="1"/>
      <c r="M376" s="1"/>
      <c r="N376" s="1"/>
      <c r="O376" s="1"/>
      <c r="P376" s="1"/>
      <c r="Q376" s="1"/>
      <c r="R376" s="1"/>
      <c r="S376" s="1"/>
      <c r="T376" s="1"/>
      <c r="U376" s="1"/>
      <c r="V376" s="1"/>
      <c r="W376" s="1"/>
    </row>
    <row r="377" spans="1:30" ht="18" customHeight="1" thickBot="1" x14ac:dyDescent="0.3">
      <c r="A377" s="381" t="s">
        <v>130</v>
      </c>
      <c r="B377" s="382"/>
      <c r="C377" s="382"/>
      <c r="D377" s="382"/>
      <c r="E377" s="382"/>
      <c r="F377" s="382"/>
      <c r="G377" s="382"/>
      <c r="H377" s="382"/>
      <c r="I377" s="382"/>
      <c r="J377" s="382"/>
      <c r="K377" s="382"/>
      <c r="L377" s="382"/>
      <c r="M377" s="382"/>
      <c r="N377" s="382"/>
      <c r="O377" s="382"/>
      <c r="P377" s="382"/>
      <c r="Q377" s="382"/>
      <c r="R377" s="382"/>
      <c r="S377" s="382"/>
      <c r="T377" s="382"/>
      <c r="U377" s="382"/>
      <c r="V377" s="383"/>
      <c r="W377" s="11"/>
    </row>
    <row r="378" spans="1:30" ht="18" customHeight="1" thickTop="1" x14ac:dyDescent="0.25">
      <c r="A378" s="8"/>
      <c r="B378" s="8"/>
      <c r="C378" s="8"/>
      <c r="D378" s="8"/>
      <c r="E378" s="8"/>
      <c r="F378" s="59"/>
      <c r="G378" s="59"/>
      <c r="H378" s="59"/>
      <c r="I378" s="60"/>
      <c r="J378" s="60"/>
      <c r="K378" s="60"/>
      <c r="L378" s="60"/>
      <c r="M378" s="60"/>
      <c r="N378" s="60"/>
      <c r="O378" s="60"/>
      <c r="P378" s="60"/>
      <c r="Q378" s="60"/>
      <c r="R378" s="60"/>
      <c r="S378" s="60"/>
      <c r="T378" s="60"/>
      <c r="U378" s="60"/>
      <c r="V378" s="60"/>
      <c r="W378" s="66"/>
    </row>
    <row r="379" spans="1:30" ht="18" customHeight="1" x14ac:dyDescent="0.25">
      <c r="A379" s="384" t="s">
        <v>13</v>
      </c>
      <c r="B379" s="385"/>
      <c r="C379" s="385"/>
      <c r="D379" s="385"/>
      <c r="E379" s="385"/>
      <c r="F379" s="385"/>
      <c r="G379" s="385"/>
      <c r="H379" s="385"/>
      <c r="I379" s="385"/>
      <c r="J379" s="385"/>
      <c r="K379" s="385"/>
      <c r="L379" s="385"/>
      <c r="M379" s="385"/>
      <c r="N379" s="385"/>
      <c r="O379" s="385"/>
      <c r="P379" s="385"/>
      <c r="Q379" s="385"/>
      <c r="R379" s="385"/>
      <c r="S379" s="385"/>
      <c r="T379" s="385"/>
      <c r="U379" s="385"/>
      <c r="V379" s="385"/>
      <c r="W379" s="1"/>
    </row>
    <row r="380" spans="1:30" ht="18" customHeight="1" x14ac:dyDescent="0.25">
      <c r="A380" s="391" t="s">
        <v>21</v>
      </c>
      <c r="B380" s="391"/>
      <c r="C380" s="391"/>
      <c r="D380" s="391"/>
      <c r="E380" s="7"/>
      <c r="F380" s="289">
        <v>45975</v>
      </c>
      <c r="G380" s="289"/>
      <c r="H380" s="48"/>
      <c r="I380" s="41"/>
      <c r="J380" s="56"/>
      <c r="K380" s="56"/>
      <c r="L380" s="56"/>
      <c r="M380" s="56"/>
      <c r="N380" s="56"/>
      <c r="O380" s="56"/>
      <c r="P380" s="34"/>
      <c r="Q380" s="34"/>
      <c r="R380" s="34"/>
      <c r="S380" s="34"/>
      <c r="T380" s="34"/>
      <c r="U380" s="34"/>
      <c r="V380" s="35"/>
      <c r="W380" s="32"/>
    </row>
    <row r="381" spans="1:30" ht="18" customHeight="1" x14ac:dyDescent="0.25">
      <c r="F381" s="1"/>
      <c r="G381" s="1"/>
      <c r="H381" s="1"/>
      <c r="I381" s="41"/>
      <c r="J381" s="41"/>
      <c r="K381" s="41"/>
      <c r="L381" s="41"/>
      <c r="M381" s="41"/>
      <c r="N381" s="41"/>
      <c r="O381" s="41"/>
      <c r="P381" s="44"/>
      <c r="Q381" s="44"/>
      <c r="R381" s="44"/>
      <c r="S381" s="44"/>
      <c r="T381" s="44"/>
      <c r="U381" s="44"/>
      <c r="V381" s="47"/>
      <c r="W381" s="65"/>
    </row>
    <row r="382" spans="1:30" ht="18" customHeight="1" x14ac:dyDescent="0.25">
      <c r="F382" s="1"/>
      <c r="G382" s="1"/>
      <c r="H382" s="1"/>
      <c r="I382" s="1"/>
      <c r="J382" s="1"/>
      <c r="K382" s="1"/>
      <c r="L382" s="1"/>
      <c r="M382" s="1"/>
      <c r="N382" s="1"/>
      <c r="O382" s="1"/>
      <c r="P382" s="1"/>
      <c r="Q382" s="1"/>
      <c r="R382" s="1"/>
      <c r="S382" s="1"/>
      <c r="T382" s="1"/>
      <c r="U382" s="1"/>
      <c r="V382" s="1"/>
      <c r="W382" s="1"/>
    </row>
    <row r="383" spans="1:30" ht="18" customHeight="1" x14ac:dyDescent="0.25">
      <c r="F383" s="1"/>
      <c r="G383" s="1"/>
      <c r="H383" s="1"/>
      <c r="I383" s="1"/>
      <c r="J383" s="1"/>
      <c r="K383" s="1"/>
      <c r="L383" s="1"/>
      <c r="M383" s="1"/>
      <c r="N383" s="1"/>
      <c r="O383" s="1"/>
      <c r="P383" s="1"/>
      <c r="Q383" s="1"/>
      <c r="R383" s="1"/>
      <c r="S383" s="1"/>
      <c r="T383" s="1"/>
      <c r="U383" s="1"/>
      <c r="V383" s="1"/>
      <c r="W383" s="1"/>
    </row>
    <row r="384" spans="1:30" ht="18" customHeight="1" x14ac:dyDescent="0.25">
      <c r="F384" s="1"/>
      <c r="G384" s="1"/>
      <c r="H384" s="1"/>
      <c r="I384" s="61"/>
      <c r="J384" s="61"/>
      <c r="K384" s="61"/>
      <c r="L384" s="61"/>
      <c r="M384" s="61"/>
      <c r="N384" s="61"/>
      <c r="O384" s="61"/>
      <c r="P384" s="61"/>
      <c r="Q384" s="61"/>
      <c r="R384" s="61"/>
      <c r="S384" s="61"/>
      <c r="T384" s="61"/>
      <c r="U384" s="61"/>
      <c r="V384" s="61"/>
      <c r="W384" s="61"/>
    </row>
    <row r="385" spans="1:23" ht="18" customHeight="1" thickBot="1" x14ac:dyDescent="0.3">
      <c r="A385" s="390" t="s">
        <v>15</v>
      </c>
      <c r="B385" s="390"/>
      <c r="C385" s="9"/>
      <c r="D385" s="9"/>
      <c r="E385" s="9"/>
      <c r="F385" s="10"/>
      <c r="G385" s="10"/>
      <c r="H385" s="10"/>
      <c r="I385" s="1"/>
      <c r="J385" s="1"/>
      <c r="K385" s="1"/>
      <c r="L385" s="1"/>
      <c r="M385" s="1"/>
      <c r="N385" s="1"/>
      <c r="O385" s="1"/>
      <c r="P385" s="1"/>
      <c r="Q385" s="1"/>
      <c r="R385" s="1"/>
      <c r="S385" s="1"/>
      <c r="T385" s="1"/>
      <c r="U385" s="1"/>
      <c r="V385" s="1"/>
      <c r="W385" s="1"/>
    </row>
    <row r="386" spans="1:23" ht="18" customHeight="1" x14ac:dyDescent="0.25">
      <c r="A386" s="380" t="s">
        <v>430</v>
      </c>
      <c r="B386" s="380"/>
      <c r="C386" s="380"/>
      <c r="D386" s="380"/>
      <c r="E386" s="380"/>
      <c r="F386" s="380"/>
      <c r="G386" s="380"/>
      <c r="H386" s="380"/>
      <c r="I386" s="1"/>
      <c r="J386" s="380" t="s">
        <v>309</v>
      </c>
      <c r="K386" s="380"/>
      <c r="L386" s="380"/>
      <c r="M386" s="380"/>
      <c r="N386" s="380"/>
      <c r="O386" s="380"/>
      <c r="P386" s="380"/>
      <c r="Q386" s="380"/>
      <c r="R386" s="380"/>
      <c r="S386" s="380"/>
      <c r="T386" s="380"/>
      <c r="U386" s="380"/>
      <c r="V386" s="380"/>
      <c r="W386" s="67"/>
    </row>
    <row r="387" spans="1:23" ht="18" customHeight="1" x14ac:dyDescent="0.25">
      <c r="A387" s="262" t="s">
        <v>177</v>
      </c>
      <c r="B387" s="262"/>
      <c r="C387" s="262"/>
      <c r="D387" s="262"/>
      <c r="E387" s="262"/>
      <c r="F387" s="262"/>
      <c r="G387" s="262"/>
      <c r="H387" s="33"/>
      <c r="I387" s="1"/>
      <c r="J387" s="262" t="s">
        <v>303</v>
      </c>
      <c r="K387" s="262"/>
      <c r="L387" s="262"/>
      <c r="M387" s="262"/>
      <c r="N387" s="262"/>
      <c r="O387" s="262"/>
      <c r="P387" s="262"/>
      <c r="Q387" s="262"/>
      <c r="R387" s="59"/>
      <c r="S387" s="59"/>
      <c r="T387" s="59"/>
      <c r="U387" s="59"/>
      <c r="V387" s="59"/>
      <c r="W387" s="1"/>
    </row>
    <row r="388" spans="1:23" ht="18" customHeight="1" x14ac:dyDescent="0.25">
      <c r="I388" s="1"/>
      <c r="J388" s="262"/>
      <c r="K388" s="262"/>
      <c r="L388" s="262"/>
      <c r="M388" s="262"/>
      <c r="N388" s="262"/>
      <c r="O388" s="262"/>
      <c r="P388" s="262"/>
      <c r="Q388" s="262"/>
      <c r="R388" s="1"/>
      <c r="S388" s="1"/>
      <c r="T388" s="1"/>
      <c r="U388" s="1"/>
      <c r="V388" s="1"/>
      <c r="W388" s="1"/>
    </row>
    <row r="389" spans="1:23" ht="18" customHeight="1" x14ac:dyDescent="0.25">
      <c r="I389" s="1"/>
      <c r="J389" s="33"/>
      <c r="K389" s="33"/>
      <c r="L389" s="33"/>
      <c r="M389" s="33"/>
      <c r="N389" s="33"/>
      <c r="O389" s="33"/>
      <c r="P389" s="33"/>
      <c r="Q389" s="33"/>
      <c r="R389" s="1"/>
      <c r="S389" s="1"/>
      <c r="T389" s="1"/>
      <c r="U389" s="1"/>
      <c r="V389" s="1"/>
      <c r="W389" s="1"/>
    </row>
    <row r="390" spans="1:23" ht="18" customHeight="1" thickBot="1" x14ac:dyDescent="0.3">
      <c r="I390" s="1"/>
      <c r="J390" s="33"/>
      <c r="K390" s="33"/>
      <c r="L390" s="33"/>
      <c r="M390" s="33"/>
      <c r="N390" s="33"/>
      <c r="O390" s="33"/>
      <c r="P390" s="33"/>
      <c r="Q390" s="33"/>
      <c r="R390" s="1"/>
      <c r="S390" s="1"/>
      <c r="T390" s="1"/>
      <c r="U390" s="1"/>
      <c r="V390" s="1"/>
      <c r="W390" s="1"/>
    </row>
    <row r="391" spans="1:23" ht="18" customHeight="1" x14ac:dyDescent="0.25">
      <c r="A391" s="380" t="s">
        <v>304</v>
      </c>
      <c r="B391" s="380"/>
      <c r="C391" s="380"/>
      <c r="D391" s="380"/>
      <c r="E391" s="380"/>
      <c r="F391" s="380"/>
      <c r="G391" s="380"/>
      <c r="H391" s="380"/>
      <c r="I391" s="1"/>
      <c r="J391" s="33"/>
      <c r="K391" s="33"/>
      <c r="L391" s="33"/>
      <c r="M391" s="33"/>
      <c r="N391" s="33"/>
      <c r="O391" s="33"/>
      <c r="P391" s="33"/>
      <c r="Q391" s="33"/>
      <c r="R391" s="1"/>
      <c r="S391" s="1"/>
      <c r="T391" s="1"/>
      <c r="U391" s="1"/>
      <c r="V391" s="1"/>
      <c r="W391" s="1"/>
    </row>
    <row r="392" spans="1:23" ht="18" customHeight="1" x14ac:dyDescent="0.25">
      <c r="A392" s="386" t="s">
        <v>178</v>
      </c>
      <c r="B392" s="262"/>
      <c r="C392" s="262"/>
      <c r="D392" s="262"/>
      <c r="E392" s="262"/>
      <c r="F392" s="69"/>
      <c r="G392" s="69"/>
      <c r="H392" s="69"/>
      <c r="I392" s="1"/>
      <c r="J392" s="33"/>
      <c r="K392" s="33"/>
      <c r="L392" s="33"/>
      <c r="M392" s="33"/>
      <c r="N392" s="33"/>
      <c r="O392" s="33"/>
      <c r="P392" s="33"/>
      <c r="Q392" s="33"/>
      <c r="R392" s="1"/>
      <c r="S392" s="1"/>
      <c r="T392" s="1"/>
      <c r="U392" s="1"/>
      <c r="V392" s="1"/>
      <c r="W392" s="1"/>
    </row>
    <row r="393" spans="1:23" ht="18" customHeight="1" x14ac:dyDescent="0.25">
      <c r="I393" s="1"/>
      <c r="J393" s="33"/>
      <c r="K393" s="33"/>
      <c r="L393" s="33"/>
      <c r="M393" s="33"/>
      <c r="N393" s="33"/>
      <c r="O393" s="33"/>
      <c r="P393" s="33"/>
      <c r="Q393" s="33"/>
      <c r="R393" s="1"/>
      <c r="S393" s="1"/>
      <c r="T393" s="1"/>
      <c r="U393" s="1"/>
      <c r="V393" s="1"/>
      <c r="W393" s="1"/>
    </row>
    <row r="394" spans="1:23" ht="18" customHeight="1" x14ac:dyDescent="0.25">
      <c r="I394" s="1"/>
      <c r="J394" s="262"/>
      <c r="K394" s="262"/>
      <c r="L394" s="262"/>
      <c r="M394" s="262"/>
      <c r="N394" s="262"/>
      <c r="O394" s="33"/>
      <c r="P394" s="33"/>
      <c r="Q394" s="33"/>
      <c r="R394" s="1"/>
      <c r="S394" s="1"/>
      <c r="T394" s="1"/>
      <c r="U394" s="1"/>
      <c r="V394" s="1"/>
      <c r="W394" s="1"/>
    </row>
    <row r="395" spans="1:23" ht="18" customHeight="1" x14ac:dyDescent="0.25">
      <c r="I395" s="1"/>
      <c r="J395" s="33"/>
      <c r="K395" s="33"/>
      <c r="L395" s="33"/>
      <c r="M395" s="33"/>
      <c r="N395" s="33"/>
      <c r="O395" s="33"/>
      <c r="P395" s="33"/>
      <c r="Q395" s="33"/>
      <c r="R395" s="1"/>
      <c r="S395" s="1"/>
      <c r="T395" s="1"/>
      <c r="U395" s="1"/>
      <c r="V395" s="1"/>
      <c r="W395" s="1"/>
    </row>
    <row r="396" spans="1:23" ht="18" customHeight="1" x14ac:dyDescent="0.25">
      <c r="A396" s="379" t="s">
        <v>131</v>
      </c>
      <c r="B396" s="379"/>
      <c r="C396" s="379"/>
      <c r="D396" s="379"/>
      <c r="E396" s="379"/>
      <c r="F396" s="379"/>
      <c r="G396" s="379"/>
      <c r="H396" s="379"/>
      <c r="I396" s="379"/>
      <c r="J396" s="379"/>
      <c r="K396" s="379"/>
      <c r="L396" s="379"/>
      <c r="M396" s="379"/>
      <c r="N396" s="379"/>
      <c r="O396" s="379"/>
      <c r="P396" s="379"/>
      <c r="Q396" s="379"/>
      <c r="R396" s="379"/>
      <c r="S396" s="379"/>
      <c r="T396" s="379"/>
      <c r="U396" s="379"/>
      <c r="V396" s="379"/>
      <c r="W396" s="379"/>
    </row>
    <row r="398" spans="1:23" ht="18" customHeight="1" x14ac:dyDescent="0.25">
      <c r="I398" s="49"/>
      <c r="J398" s="49"/>
      <c r="K398" s="49"/>
      <c r="L398" s="49"/>
      <c r="M398" s="49"/>
      <c r="N398" s="49"/>
      <c r="O398" s="49"/>
      <c r="P398" s="49"/>
      <c r="Q398" s="49"/>
      <c r="R398" s="49"/>
      <c r="S398" s="49"/>
      <c r="T398" s="49"/>
      <c r="U398" s="49"/>
      <c r="V398" s="49"/>
      <c r="W398" s="49"/>
    </row>
  </sheetData>
  <mergeCells count="1074">
    <mergeCell ref="O143:W143"/>
    <mergeCell ref="A140:B140"/>
    <mergeCell ref="C140:E140"/>
    <mergeCell ref="F140:H140"/>
    <mergeCell ref="I140:K140"/>
    <mergeCell ref="L140:N140"/>
    <mergeCell ref="O140:W140"/>
    <mergeCell ref="A141:B141"/>
    <mergeCell ref="C141:E141"/>
    <mergeCell ref="F141:H141"/>
    <mergeCell ref="I141:K141"/>
    <mergeCell ref="L141:N141"/>
    <mergeCell ref="O141:W141"/>
    <mergeCell ref="A142:B142"/>
    <mergeCell ref="F138:H138"/>
    <mergeCell ref="I138:K138"/>
    <mergeCell ref="L138:N138"/>
    <mergeCell ref="O138:W138"/>
    <mergeCell ref="A139:B139"/>
    <mergeCell ref="C139:E139"/>
    <mergeCell ref="F139:H139"/>
    <mergeCell ref="I139:K139"/>
    <mergeCell ref="C138:E138"/>
    <mergeCell ref="L124:Q124"/>
    <mergeCell ref="R124:W124"/>
    <mergeCell ref="A125:E125"/>
    <mergeCell ref="F125:K125"/>
    <mergeCell ref="L125:Q125"/>
    <mergeCell ref="R125:W125"/>
    <mergeCell ref="A126:E126"/>
    <mergeCell ref="F126:K126"/>
    <mergeCell ref="L126:Q126"/>
    <mergeCell ref="R126:W126"/>
    <mergeCell ref="A127:E127"/>
    <mergeCell ref="F127:K127"/>
    <mergeCell ref="L127:Q127"/>
    <mergeCell ref="R127:W127"/>
    <mergeCell ref="R264:W264"/>
    <mergeCell ref="R257:W257"/>
    <mergeCell ref="A259:H259"/>
    <mergeCell ref="A263:H263"/>
    <mergeCell ref="R260:W260"/>
    <mergeCell ref="A261:H261"/>
    <mergeCell ref="I261:K261"/>
    <mergeCell ref="L261:Q261"/>
    <mergeCell ref="A219:H219"/>
    <mergeCell ref="A260:H260"/>
    <mergeCell ref="R219:W219"/>
    <mergeCell ref="C142:E142"/>
    <mergeCell ref="F142:H142"/>
    <mergeCell ref="I142:K142"/>
    <mergeCell ref="L142:N142"/>
    <mergeCell ref="O142:W142"/>
    <mergeCell ref="I143:K143"/>
    <mergeCell ref="L143:N143"/>
    <mergeCell ref="A135:B135"/>
    <mergeCell ref="C135:E135"/>
    <mergeCell ref="F135:H135"/>
    <mergeCell ref="I135:K135"/>
    <mergeCell ref="A136:B136"/>
    <mergeCell ref="C136:E136"/>
    <mergeCell ref="F136:H136"/>
    <mergeCell ref="I136:K136"/>
    <mergeCell ref="L136:N136"/>
    <mergeCell ref="O136:W136"/>
    <mergeCell ref="A137:B137"/>
    <mergeCell ref="C137:E137"/>
    <mergeCell ref="F137:H137"/>
    <mergeCell ref="I137:K137"/>
    <mergeCell ref="L137:N137"/>
    <mergeCell ref="O137:W137"/>
    <mergeCell ref="I278:K278"/>
    <mergeCell ref="L269:Q269"/>
    <mergeCell ref="A244:H244"/>
    <mergeCell ref="A245:H245"/>
    <mergeCell ref="R275:W275"/>
    <mergeCell ref="R277:W277"/>
    <mergeCell ref="R278:W278"/>
    <mergeCell ref="L277:Q277"/>
    <mergeCell ref="I277:K277"/>
    <mergeCell ref="A277:H277"/>
    <mergeCell ref="R232:W232"/>
    <mergeCell ref="R231:W231"/>
    <mergeCell ref="L231:Q231"/>
    <mergeCell ref="R233:W233"/>
    <mergeCell ref="L241:Q241"/>
    <mergeCell ref="L242:Q242"/>
    <mergeCell ref="A279:H279"/>
    <mergeCell ref="L278:Q278"/>
    <mergeCell ref="L279:Q279"/>
    <mergeCell ref="A303:H303"/>
    <mergeCell ref="A287:H287"/>
    <mergeCell ref="I287:K287"/>
    <mergeCell ref="L287:Q287"/>
    <mergeCell ref="A290:H290"/>
    <mergeCell ref="R279:W279"/>
    <mergeCell ref="I279:K279"/>
    <mergeCell ref="L325:Q325"/>
    <mergeCell ref="R325:W325"/>
    <mergeCell ref="A326:H326"/>
    <mergeCell ref="A312:H312"/>
    <mergeCell ref="L139:N139"/>
    <mergeCell ref="O139:W139"/>
    <mergeCell ref="A143:B143"/>
    <mergeCell ref="C143:E143"/>
    <mergeCell ref="F143:H143"/>
    <mergeCell ref="A257:H257"/>
    <mergeCell ref="A251:H251"/>
    <mergeCell ref="A253:H253"/>
    <mergeCell ref="I253:K253"/>
    <mergeCell ref="L258:Q258"/>
    <mergeCell ref="I257:K257"/>
    <mergeCell ref="A254:H254"/>
    <mergeCell ref="R268:W268"/>
    <mergeCell ref="L268:Q268"/>
    <mergeCell ref="I268:K268"/>
    <mergeCell ref="I260:K260"/>
    <mergeCell ref="R251:W251"/>
    <mergeCell ref="R300:W300"/>
    <mergeCell ref="A301:H301"/>
    <mergeCell ref="I301:K301"/>
    <mergeCell ref="L301:Q301"/>
    <mergeCell ref="R301:W301"/>
    <mergeCell ref="I310:K310"/>
    <mergeCell ref="A343:H343"/>
    <mergeCell ref="V370:W370"/>
    <mergeCell ref="R343:W343"/>
    <mergeCell ref="L343:Q343"/>
    <mergeCell ref="I342:K342"/>
    <mergeCell ref="A342:H342"/>
    <mergeCell ref="L342:Q342"/>
    <mergeCell ref="R342:W342"/>
    <mergeCell ref="R338:W338"/>
    <mergeCell ref="R340:W340"/>
    <mergeCell ref="R341:W341"/>
    <mergeCell ref="I339:K339"/>
    <mergeCell ref="A330:H330"/>
    <mergeCell ref="R317:W317"/>
    <mergeCell ref="R306:W306"/>
    <mergeCell ref="A310:H310"/>
    <mergeCell ref="R308:W308"/>
    <mergeCell ref="I312:K312"/>
    <mergeCell ref="L312:Q312"/>
    <mergeCell ref="R305:W305"/>
    <mergeCell ref="I311:K311"/>
    <mergeCell ref="L311:Q311"/>
    <mergeCell ref="A302:H302"/>
    <mergeCell ref="I302:K302"/>
    <mergeCell ref="L302:Q302"/>
    <mergeCell ref="R302:W302"/>
    <mergeCell ref="R311:W311"/>
    <mergeCell ref="A375:W375"/>
    <mergeCell ref="A373:D373"/>
    <mergeCell ref="A369:O369"/>
    <mergeCell ref="P369:Q369"/>
    <mergeCell ref="A371:H371"/>
    <mergeCell ref="I313:K313"/>
    <mergeCell ref="A318:H318"/>
    <mergeCell ref="A319:H319"/>
    <mergeCell ref="A320:H320"/>
    <mergeCell ref="R318:W318"/>
    <mergeCell ref="R319:W319"/>
    <mergeCell ref="R320:W320"/>
    <mergeCell ref="R321:W321"/>
    <mergeCell ref="R323:W323"/>
    <mergeCell ref="I319:K319"/>
    <mergeCell ref="L319:Q319"/>
    <mergeCell ref="I320:K320"/>
    <mergeCell ref="A315:H315"/>
    <mergeCell ref="R329:W329"/>
    <mergeCell ref="A331:H331"/>
    <mergeCell ref="A332:H332"/>
    <mergeCell ref="A333:H333"/>
    <mergeCell ref="A334:H334"/>
    <mergeCell ref="A335:H335"/>
    <mergeCell ref="A336:H336"/>
    <mergeCell ref="A324:H324"/>
    <mergeCell ref="A327:H327"/>
    <mergeCell ref="A328:H328"/>
    <mergeCell ref="A364:W365"/>
    <mergeCell ref="I331:K331"/>
    <mergeCell ref="A316:H316"/>
    <mergeCell ref="I316:K316"/>
    <mergeCell ref="A299:H299"/>
    <mergeCell ref="I299:K299"/>
    <mergeCell ref="A338:H338"/>
    <mergeCell ref="A339:H339"/>
    <mergeCell ref="A340:H340"/>
    <mergeCell ref="A341:H341"/>
    <mergeCell ref="L257:Q257"/>
    <mergeCell ref="L259:Q259"/>
    <mergeCell ref="A396:W396"/>
    <mergeCell ref="A361:W363"/>
    <mergeCell ref="J394:N394"/>
    <mergeCell ref="J388:Q388"/>
    <mergeCell ref="A386:H386"/>
    <mergeCell ref="A377:V377"/>
    <mergeCell ref="A379:V379"/>
    <mergeCell ref="F380:G380"/>
    <mergeCell ref="A391:H391"/>
    <mergeCell ref="A392:E392"/>
    <mergeCell ref="J387:Q387"/>
    <mergeCell ref="A367:W367"/>
    <mergeCell ref="R369:S369"/>
    <mergeCell ref="T369:U369"/>
    <mergeCell ref="V369:W369"/>
    <mergeCell ref="A385:B385"/>
    <mergeCell ref="A387:G387"/>
    <mergeCell ref="P370:Q370"/>
    <mergeCell ref="A380:D380"/>
    <mergeCell ref="J386:V386"/>
    <mergeCell ref="A370:O370"/>
    <mergeCell ref="R370:S370"/>
    <mergeCell ref="T370:U370"/>
    <mergeCell ref="L329:Q329"/>
    <mergeCell ref="L253:Q253"/>
    <mergeCell ref="A265:H265"/>
    <mergeCell ref="I250:K250"/>
    <mergeCell ref="L243:Q243"/>
    <mergeCell ref="L251:Q251"/>
    <mergeCell ref="I251:K251"/>
    <mergeCell ref="I238:K238"/>
    <mergeCell ref="A264:H264"/>
    <mergeCell ref="I264:K264"/>
    <mergeCell ref="L264:Q264"/>
    <mergeCell ref="A258:H258"/>
    <mergeCell ref="I258:K258"/>
    <mergeCell ref="I244:K244"/>
    <mergeCell ref="A233:H233"/>
    <mergeCell ref="L250:Q250"/>
    <mergeCell ref="A241:H241"/>
    <mergeCell ref="I247:K247"/>
    <mergeCell ref="L247:Q247"/>
    <mergeCell ref="I248:K248"/>
    <mergeCell ref="L248:Q248"/>
    <mergeCell ref="I249:K249"/>
    <mergeCell ref="I239:K239"/>
    <mergeCell ref="A252:H252"/>
    <mergeCell ref="I252:K252"/>
    <mergeCell ref="L252:Q252"/>
    <mergeCell ref="I265:K265"/>
    <mergeCell ref="I235:K235"/>
    <mergeCell ref="A329:H329"/>
    <mergeCell ref="I326:K326"/>
    <mergeCell ref="A344:H344"/>
    <mergeCell ref="I344:K344"/>
    <mergeCell ref="L344:Q344"/>
    <mergeCell ref="R344:W344"/>
    <mergeCell ref="A337:H337"/>
    <mergeCell ref="I337:K337"/>
    <mergeCell ref="L337:Q337"/>
    <mergeCell ref="R337:W337"/>
    <mergeCell ref="L339:Q339"/>
    <mergeCell ref="R339:W339"/>
    <mergeCell ref="I240:K240"/>
    <mergeCell ref="I241:K241"/>
    <mergeCell ref="I242:K242"/>
    <mergeCell ref="L240:Q240"/>
    <mergeCell ref="L317:Q317"/>
    <mergeCell ref="A242:H242"/>
    <mergeCell ref="L245:Q245"/>
    <mergeCell ref="A325:H325"/>
    <mergeCell ref="I269:K269"/>
    <mergeCell ref="R252:W252"/>
    <mergeCell ref="A250:H250"/>
    <mergeCell ref="A243:H243"/>
    <mergeCell ref="I243:K243"/>
    <mergeCell ref="A246:H246"/>
    <mergeCell ref="A247:H247"/>
    <mergeCell ref="A248:H248"/>
    <mergeCell ref="A249:H249"/>
    <mergeCell ref="R249:W249"/>
    <mergeCell ref="A300:H300"/>
    <mergeCell ref="I300:K300"/>
    <mergeCell ref="A358:W360"/>
    <mergeCell ref="L239:Q239"/>
    <mergeCell ref="A213:B213"/>
    <mergeCell ref="P209:U209"/>
    <mergeCell ref="P210:U210"/>
    <mergeCell ref="P211:U211"/>
    <mergeCell ref="E180:L180"/>
    <mergeCell ref="L233:Q233"/>
    <mergeCell ref="L236:Q236"/>
    <mergeCell ref="L237:Q237"/>
    <mergeCell ref="L238:Q238"/>
    <mergeCell ref="A230:H230"/>
    <mergeCell ref="L230:Q230"/>
    <mergeCell ref="R230:W230"/>
    <mergeCell ref="A231:H231"/>
    <mergeCell ref="A235:H235"/>
    <mergeCell ref="A236:H236"/>
    <mergeCell ref="A237:H237"/>
    <mergeCell ref="A217:H217"/>
    <mergeCell ref="I217:K217"/>
    <mergeCell ref="L217:Q217"/>
    <mergeCell ref="C184:L184"/>
    <mergeCell ref="L219:Q219"/>
    <mergeCell ref="I224:K224"/>
    <mergeCell ref="I226:K226"/>
    <mergeCell ref="I272:K272"/>
    <mergeCell ref="L272:Q272"/>
    <mergeCell ref="A271:H271"/>
    <mergeCell ref="I245:K245"/>
    <mergeCell ref="L244:Q244"/>
    <mergeCell ref="R250:W250"/>
    <mergeCell ref="I343:K343"/>
    <mergeCell ref="C51:E51"/>
    <mergeCell ref="A47:E47"/>
    <mergeCell ref="F52:H52"/>
    <mergeCell ref="F47:K47"/>
    <mergeCell ref="L51:N51"/>
    <mergeCell ref="I51:K51"/>
    <mergeCell ref="A52:B52"/>
    <mergeCell ref="A51:B51"/>
    <mergeCell ref="F48:K48"/>
    <mergeCell ref="A48:E48"/>
    <mergeCell ref="I52:K52"/>
    <mergeCell ref="L52:N52"/>
    <mergeCell ref="O52:U52"/>
    <mergeCell ref="L86:N86"/>
    <mergeCell ref="F86:H86"/>
    <mergeCell ref="F51:H51"/>
    <mergeCell ref="A53:B53"/>
    <mergeCell ref="C53:E53"/>
    <mergeCell ref="F53:H53"/>
    <mergeCell ref="I53:K53"/>
    <mergeCell ref="L53:N53"/>
    <mergeCell ref="O53:U53"/>
    <mergeCell ref="A54:B54"/>
    <mergeCell ref="C54:E54"/>
    <mergeCell ref="F54:H54"/>
    <mergeCell ref="I54:K54"/>
    <mergeCell ref="L54:N54"/>
    <mergeCell ref="O54:U54"/>
    <mergeCell ref="F65:K65"/>
    <mergeCell ref="O64:U64"/>
    <mergeCell ref="F64:H64"/>
    <mergeCell ref="E168:L168"/>
    <mergeCell ref="E169:L169"/>
    <mergeCell ref="C165:L165"/>
    <mergeCell ref="I161:L161"/>
    <mergeCell ref="M165:S165"/>
    <mergeCell ref="A218:H218"/>
    <mergeCell ref="L211:O211"/>
    <mergeCell ref="R204:U204"/>
    <mergeCell ref="R205:U205"/>
    <mergeCell ref="E176:L176"/>
    <mergeCell ref="E172:L172"/>
    <mergeCell ref="E170:L170"/>
    <mergeCell ref="M166:S166"/>
    <mergeCell ref="A210:B210"/>
    <mergeCell ref="L202:N204"/>
    <mergeCell ref="L205:N205"/>
    <mergeCell ref="R202:U202"/>
    <mergeCell ref="A204:G204"/>
    <mergeCell ref="R203:U203"/>
    <mergeCell ref="A208:N208"/>
    <mergeCell ref="D211:H211"/>
    <mergeCell ref="R201:U201"/>
    <mergeCell ref="A198:W198"/>
    <mergeCell ref="M185:S185"/>
    <mergeCell ref="M184:S184"/>
    <mergeCell ref="M180:S180"/>
    <mergeCell ref="E174:L174"/>
    <mergeCell ref="C174:D176"/>
    <mergeCell ref="C191:L191"/>
    <mergeCell ref="C189:L189"/>
    <mergeCell ref="A220:H220"/>
    <mergeCell ref="A221:H221"/>
    <mergeCell ref="A222:H222"/>
    <mergeCell ref="I222:K222"/>
    <mergeCell ref="C171:D173"/>
    <mergeCell ref="I219:K219"/>
    <mergeCell ref="I213:K213"/>
    <mergeCell ref="H202:K205"/>
    <mergeCell ref="I209:K209"/>
    <mergeCell ref="R217:W217"/>
    <mergeCell ref="L213:O213"/>
    <mergeCell ref="D213:H213"/>
    <mergeCell ref="C166:D170"/>
    <mergeCell ref="A82:D82"/>
    <mergeCell ref="D97:W103"/>
    <mergeCell ref="I85:K85"/>
    <mergeCell ref="A144:B144"/>
    <mergeCell ref="A120:E120"/>
    <mergeCell ref="L128:Q128"/>
    <mergeCell ref="F144:H144"/>
    <mergeCell ref="I144:K144"/>
    <mergeCell ref="L144:N144"/>
    <mergeCell ref="O144:W144"/>
    <mergeCell ref="O134:W134"/>
    <mergeCell ref="C144:E144"/>
    <mergeCell ref="R119:W119"/>
    <mergeCell ref="F128:K128"/>
    <mergeCell ref="M160:W160"/>
    <mergeCell ref="G152:L152"/>
    <mergeCell ref="E160:H160"/>
    <mergeCell ref="A107:W107"/>
    <mergeCell ref="M168:S168"/>
    <mergeCell ref="A151:F151"/>
    <mergeCell ref="F145:H145"/>
    <mergeCell ref="L134:N134"/>
    <mergeCell ref="C134:E134"/>
    <mergeCell ref="F134:H134"/>
    <mergeCell ref="A154:F154"/>
    <mergeCell ref="G154:L154"/>
    <mergeCell ref="M154:W154"/>
    <mergeCell ref="A156:W156"/>
    <mergeCell ref="A155:W155"/>
    <mergeCell ref="O145:W145"/>
    <mergeCell ref="R40:W40"/>
    <mergeCell ref="A128:E128"/>
    <mergeCell ref="A109:W112"/>
    <mergeCell ref="M95:Q95"/>
    <mergeCell ref="A95:E95"/>
    <mergeCell ref="L63:N63"/>
    <mergeCell ref="L56:N56"/>
    <mergeCell ref="I63:K63"/>
    <mergeCell ref="F63:H63"/>
    <mergeCell ref="A61:G61"/>
    <mergeCell ref="I86:K86"/>
    <mergeCell ref="I82:K82"/>
    <mergeCell ref="E82:H82"/>
    <mergeCell ref="C85:E85"/>
    <mergeCell ref="F85:H85"/>
    <mergeCell ref="A64:B64"/>
    <mergeCell ref="C64:E64"/>
    <mergeCell ref="L64:N64"/>
    <mergeCell ref="A85:B85"/>
    <mergeCell ref="A138:B138"/>
    <mergeCell ref="C52:E52"/>
    <mergeCell ref="A67:E67"/>
    <mergeCell ref="L82:U82"/>
    <mergeCell ref="A223:H223"/>
    <mergeCell ref="A224:H224"/>
    <mergeCell ref="A226:H226"/>
    <mergeCell ref="A227:H227"/>
    <mergeCell ref="A228:H228"/>
    <mergeCell ref="G91:I91"/>
    <mergeCell ref="A86:B86"/>
    <mergeCell ref="C86:E86"/>
    <mergeCell ref="I227:K227"/>
    <mergeCell ref="I228:K228"/>
    <mergeCell ref="A65:E65"/>
    <mergeCell ref="A163:W163"/>
    <mergeCell ref="M161:W161"/>
    <mergeCell ref="E161:H161"/>
    <mergeCell ref="M167:S167"/>
    <mergeCell ref="M174:S174"/>
    <mergeCell ref="C185:L185"/>
    <mergeCell ref="C186:L186"/>
    <mergeCell ref="C187:L187"/>
    <mergeCell ref="F120:K120"/>
    <mergeCell ref="A121:E121"/>
    <mergeCell ref="F121:K121"/>
    <mergeCell ref="L121:Q121"/>
    <mergeCell ref="R121:W121"/>
    <mergeCell ref="O86:U86"/>
    <mergeCell ref="L135:N135"/>
    <mergeCell ref="O135:W135"/>
    <mergeCell ref="A134:B134"/>
    <mergeCell ref="F130:K130"/>
    <mergeCell ref="A97:C105"/>
    <mergeCell ref="A39:E39"/>
    <mergeCell ref="A42:H42"/>
    <mergeCell ref="A44:W44"/>
    <mergeCell ref="F45:K45"/>
    <mergeCell ref="O63:U63"/>
    <mergeCell ref="F22:K22"/>
    <mergeCell ref="M22:Q22"/>
    <mergeCell ref="R22:W22"/>
    <mergeCell ref="F23:K23"/>
    <mergeCell ref="M37:Q37"/>
    <mergeCell ref="A36:E36"/>
    <mergeCell ref="E60:H60"/>
    <mergeCell ref="A56:B56"/>
    <mergeCell ref="C56:E56"/>
    <mergeCell ref="F56:H56"/>
    <mergeCell ref="A60:C60"/>
    <mergeCell ref="A59:E59"/>
    <mergeCell ref="I56:K56"/>
    <mergeCell ref="A45:E45"/>
    <mergeCell ref="M38:Q38"/>
    <mergeCell ref="F38:K38"/>
    <mergeCell ref="F39:K39"/>
    <mergeCell ref="M39:Q39"/>
    <mergeCell ref="R39:W39"/>
    <mergeCell ref="A40:E40"/>
    <mergeCell ref="O51:U51"/>
    <mergeCell ref="F40:K40"/>
    <mergeCell ref="M40:Q40"/>
    <mergeCell ref="A31:E31"/>
    <mergeCell ref="A30:E30"/>
    <mergeCell ref="A24:L24"/>
    <mergeCell ref="A32:N32"/>
    <mergeCell ref="F31:K31"/>
    <mergeCell ref="M29:Q29"/>
    <mergeCell ref="F29:K29"/>
    <mergeCell ref="F30:K30"/>
    <mergeCell ref="AE7:AI7"/>
    <mergeCell ref="AE8:AI8"/>
    <mergeCell ref="AE19:AI19"/>
    <mergeCell ref="A14:D14"/>
    <mergeCell ref="E14:W15"/>
    <mergeCell ref="A21:E21"/>
    <mergeCell ref="F19:K19"/>
    <mergeCell ref="F21:K21"/>
    <mergeCell ref="R19:W19"/>
    <mergeCell ref="M19:Q19"/>
    <mergeCell ref="A10:W13"/>
    <mergeCell ref="S7:V7"/>
    <mergeCell ref="Y7:AC7"/>
    <mergeCell ref="Y8:AC8"/>
    <mergeCell ref="Y19:AC19"/>
    <mergeCell ref="F20:K20"/>
    <mergeCell ref="S8:W8"/>
    <mergeCell ref="M7:R7"/>
    <mergeCell ref="A22:E22"/>
    <mergeCell ref="A1:W1"/>
    <mergeCell ref="F6:K6"/>
    <mergeCell ref="F7:K7"/>
    <mergeCell ref="F8:K8"/>
    <mergeCell ref="A6:E6"/>
    <mergeCell ref="A7:E7"/>
    <mergeCell ref="A8:E8"/>
    <mergeCell ref="M9:Q9"/>
    <mergeCell ref="M21:Q21"/>
    <mergeCell ref="R21:W21"/>
    <mergeCell ref="A2:W2"/>
    <mergeCell ref="A15:D15"/>
    <mergeCell ref="A19:E19"/>
    <mergeCell ref="A17:W17"/>
    <mergeCell ref="A4:W4"/>
    <mergeCell ref="M6:R6"/>
    <mergeCell ref="S6:W6"/>
    <mergeCell ref="M8:R8"/>
    <mergeCell ref="A3:W3"/>
    <mergeCell ref="A20:E20"/>
    <mergeCell ref="M20:Q20"/>
    <mergeCell ref="R20:W20"/>
    <mergeCell ref="I64:K64"/>
    <mergeCell ref="A78:K78"/>
    <mergeCell ref="F66:K66"/>
    <mergeCell ref="A38:E38"/>
    <mergeCell ref="R38:W38"/>
    <mergeCell ref="R37:W37"/>
    <mergeCell ref="F36:K36"/>
    <mergeCell ref="M36:Q36"/>
    <mergeCell ref="A28:E28"/>
    <mergeCell ref="R23:W23"/>
    <mergeCell ref="R31:W31"/>
    <mergeCell ref="A129:E129"/>
    <mergeCell ref="F129:K129"/>
    <mergeCell ref="L129:Q129"/>
    <mergeCell ref="R129:W129"/>
    <mergeCell ref="A26:W26"/>
    <mergeCell ref="M31:Q31"/>
    <mergeCell ref="M30:Q30"/>
    <mergeCell ref="F28:K28"/>
    <mergeCell ref="A34:W34"/>
    <mergeCell ref="A37:E37"/>
    <mergeCell ref="F37:K37"/>
    <mergeCell ref="O56:U56"/>
    <mergeCell ref="A57:B57"/>
    <mergeCell ref="C57:E57"/>
    <mergeCell ref="F57:H57"/>
    <mergeCell ref="I57:K57"/>
    <mergeCell ref="L57:N57"/>
    <mergeCell ref="O57:U57"/>
    <mergeCell ref="L60:U60"/>
    <mergeCell ref="I60:K60"/>
    <mergeCell ref="A63:B63"/>
    <mergeCell ref="A130:E130"/>
    <mergeCell ref="I134:K134"/>
    <mergeCell ref="L130:Q130"/>
    <mergeCell ref="A132:W132"/>
    <mergeCell ref="R130:W130"/>
    <mergeCell ref="F94:K94"/>
    <mergeCell ref="A93:G93"/>
    <mergeCell ref="H93:K93"/>
    <mergeCell ref="R128:W128"/>
    <mergeCell ref="L120:Q120"/>
    <mergeCell ref="A83:J83"/>
    <mergeCell ref="L85:N85"/>
    <mergeCell ref="A89:E89"/>
    <mergeCell ref="R120:W120"/>
    <mergeCell ref="R94:W94"/>
    <mergeCell ref="L119:Q119"/>
    <mergeCell ref="O85:U85"/>
    <mergeCell ref="D104:W105"/>
    <mergeCell ref="A122:E122"/>
    <mergeCell ref="F122:K122"/>
    <mergeCell ref="L122:Q122"/>
    <mergeCell ref="R122:W122"/>
    <mergeCell ref="A123:E123"/>
    <mergeCell ref="F123:K123"/>
    <mergeCell ref="L123:Q123"/>
    <mergeCell ref="R123:W123"/>
    <mergeCell ref="F89:K89"/>
    <mergeCell ref="A90:K90"/>
    <mergeCell ref="M94:Q94"/>
    <mergeCell ref="A94:E94"/>
    <mergeCell ref="A124:E124"/>
    <mergeCell ref="F124:K124"/>
    <mergeCell ref="C63:E63"/>
    <mergeCell ref="A80:E81"/>
    <mergeCell ref="A66:E66"/>
    <mergeCell ref="F67:K67"/>
    <mergeCell ref="M28:Q28"/>
    <mergeCell ref="R36:W36"/>
    <mergeCell ref="A29:E29"/>
    <mergeCell ref="R30:W30"/>
    <mergeCell ref="R29:W29"/>
    <mergeCell ref="R28:W28"/>
    <mergeCell ref="A149:W149"/>
    <mergeCell ref="E158:H158"/>
    <mergeCell ref="A161:D161"/>
    <mergeCell ref="C195:S195"/>
    <mergeCell ref="A196:E196"/>
    <mergeCell ref="A160:D160"/>
    <mergeCell ref="M152:W152"/>
    <mergeCell ref="M151:W151"/>
    <mergeCell ref="G151:L151"/>
    <mergeCell ref="I158:L158"/>
    <mergeCell ref="M158:W158"/>
    <mergeCell ref="A158:D158"/>
    <mergeCell ref="A153:F153"/>
    <mergeCell ref="G153:L153"/>
    <mergeCell ref="M153:W153"/>
    <mergeCell ref="M172:S172"/>
    <mergeCell ref="E171:L171"/>
    <mergeCell ref="E173:L173"/>
    <mergeCell ref="A159:D159"/>
    <mergeCell ref="E159:H159"/>
    <mergeCell ref="I159:L159"/>
    <mergeCell ref="M189:S189"/>
    <mergeCell ref="M173:S173"/>
    <mergeCell ref="M171:S171"/>
    <mergeCell ref="E175:L175"/>
    <mergeCell ref="A152:F152"/>
    <mergeCell ref="E178:L178"/>
    <mergeCell ref="E179:L179"/>
    <mergeCell ref="R218:W218"/>
    <mergeCell ref="D210:H210"/>
    <mergeCell ref="L210:O210"/>
    <mergeCell ref="A205:G205"/>
    <mergeCell ref="H200:K201"/>
    <mergeCell ref="A215:W215"/>
    <mergeCell ref="A211:A212"/>
    <mergeCell ref="O202:Q205"/>
    <mergeCell ref="A207:W207"/>
    <mergeCell ref="A209:C209"/>
    <mergeCell ref="A202:G202"/>
    <mergeCell ref="A203:G203"/>
    <mergeCell ref="L209:O209"/>
    <mergeCell ref="D209:H209"/>
    <mergeCell ref="L212:O212"/>
    <mergeCell ref="P212:U212"/>
    <mergeCell ref="P213:U213"/>
    <mergeCell ref="D212:H212"/>
    <mergeCell ref="I212:K212"/>
    <mergeCell ref="I210:K210"/>
    <mergeCell ref="I218:K218"/>
    <mergeCell ref="L218:Q218"/>
    <mergeCell ref="I211:K211"/>
    <mergeCell ref="O201:Q201"/>
    <mergeCell ref="C190:L190"/>
    <mergeCell ref="M169:S169"/>
    <mergeCell ref="A240:H240"/>
    <mergeCell ref="I233:K233"/>
    <mergeCell ref="I234:K234"/>
    <mergeCell ref="I236:K236"/>
    <mergeCell ref="I237:K237"/>
    <mergeCell ref="L221:Q221"/>
    <mergeCell ref="L222:Q222"/>
    <mergeCell ref="L223:Q223"/>
    <mergeCell ref="L224:Q224"/>
    <mergeCell ref="L226:Q226"/>
    <mergeCell ref="L227:Q227"/>
    <mergeCell ref="L228:Q228"/>
    <mergeCell ref="L234:Q234"/>
    <mergeCell ref="R243:W243"/>
    <mergeCell ref="L235:Q235"/>
    <mergeCell ref="I229:K229"/>
    <mergeCell ref="R239:W239"/>
    <mergeCell ref="I223:K223"/>
    <mergeCell ref="A234:H234"/>
    <mergeCell ref="A238:H238"/>
    <mergeCell ref="A232:H232"/>
    <mergeCell ref="L232:Q232"/>
    <mergeCell ref="I246:K246"/>
    <mergeCell ref="L246:Q246"/>
    <mergeCell ref="R246:W246"/>
    <mergeCell ref="I231:K231"/>
    <mergeCell ref="I232:K232"/>
    <mergeCell ref="I230:K230"/>
    <mergeCell ref="A229:H229"/>
    <mergeCell ref="A239:H239"/>
    <mergeCell ref="L263:Q263"/>
    <mergeCell ref="I263:K263"/>
    <mergeCell ref="L260:Q260"/>
    <mergeCell ref="R220:W220"/>
    <mergeCell ref="R221:W221"/>
    <mergeCell ref="R222:W222"/>
    <mergeCell ref="R223:W223"/>
    <mergeCell ref="R224:W224"/>
    <mergeCell ref="R227:W227"/>
    <mergeCell ref="L229:Q229"/>
    <mergeCell ref="R241:W241"/>
    <mergeCell ref="R242:W242"/>
    <mergeCell ref="R226:W226"/>
    <mergeCell ref="R228:W228"/>
    <mergeCell ref="R240:W240"/>
    <mergeCell ref="R234:W234"/>
    <mergeCell ref="R235:W235"/>
    <mergeCell ref="R236:W236"/>
    <mergeCell ref="R237:W237"/>
    <mergeCell ref="R238:W238"/>
    <mergeCell ref="R247:W247"/>
    <mergeCell ref="R248:W248"/>
    <mergeCell ref="L249:Q249"/>
    <mergeCell ref="R253:W253"/>
    <mergeCell ref="L254:Q254"/>
    <mergeCell ref="I220:K220"/>
    <mergeCell ref="I221:K221"/>
    <mergeCell ref="R263:W263"/>
    <mergeCell ref="A281:H281"/>
    <mergeCell ref="I281:K281"/>
    <mergeCell ref="L281:Q281"/>
    <mergeCell ref="R281:W281"/>
    <mergeCell ref="A282:H282"/>
    <mergeCell ref="I282:K282"/>
    <mergeCell ref="L282:Q282"/>
    <mergeCell ref="R282:W282"/>
    <mergeCell ref="A283:H283"/>
    <mergeCell ref="I283:K283"/>
    <mergeCell ref="L283:Q283"/>
    <mergeCell ref="R283:W283"/>
    <mergeCell ref="A284:H284"/>
    <mergeCell ref="I284:K284"/>
    <mergeCell ref="L284:Q284"/>
    <mergeCell ref="L271:Q271"/>
    <mergeCell ref="A276:H276"/>
    <mergeCell ref="I276:K276"/>
    <mergeCell ref="I274:K274"/>
    <mergeCell ref="L276:Q276"/>
    <mergeCell ref="R273:W273"/>
    <mergeCell ref="R271:W271"/>
    <mergeCell ref="R272:W272"/>
    <mergeCell ref="R276:W276"/>
    <mergeCell ref="A274:H274"/>
    <mergeCell ref="A275:H275"/>
    <mergeCell ref="I275:K275"/>
    <mergeCell ref="L275:Q275"/>
    <mergeCell ref="L274:Q274"/>
    <mergeCell ref="A272:H272"/>
    <mergeCell ref="A278:H278"/>
    <mergeCell ref="L299:Q299"/>
    <mergeCell ref="R299:W299"/>
    <mergeCell ref="I303:K303"/>
    <mergeCell ref="L303:Q303"/>
    <mergeCell ref="R303:W303"/>
    <mergeCell ref="I306:K306"/>
    <mergeCell ref="L306:Q306"/>
    <mergeCell ref="R315:W315"/>
    <mergeCell ref="A317:H317"/>
    <mergeCell ref="I317:K317"/>
    <mergeCell ref="I309:K309"/>
    <mergeCell ref="L309:Q309"/>
    <mergeCell ref="R309:W309"/>
    <mergeCell ref="A307:H307"/>
    <mergeCell ref="A309:H309"/>
    <mergeCell ref="R312:W312"/>
    <mergeCell ref="A313:H313"/>
    <mergeCell ref="L313:Q313"/>
    <mergeCell ref="R313:W313"/>
    <mergeCell ref="I307:K307"/>
    <mergeCell ref="L307:Q307"/>
    <mergeCell ref="R307:W307"/>
    <mergeCell ref="A308:H308"/>
    <mergeCell ref="I308:K308"/>
    <mergeCell ref="L308:Q308"/>
    <mergeCell ref="A311:H311"/>
    <mergeCell ref="L310:Q310"/>
    <mergeCell ref="R310:W310"/>
    <mergeCell ref="L300:Q300"/>
    <mergeCell ref="A304:H304"/>
    <mergeCell ref="I304:K304"/>
    <mergeCell ref="L304:Q304"/>
    <mergeCell ref="R304:W304"/>
    <mergeCell ref="A305:H305"/>
    <mergeCell ref="I305:K305"/>
    <mergeCell ref="L305:Q305"/>
    <mergeCell ref="A321:H321"/>
    <mergeCell ref="A322:H322"/>
    <mergeCell ref="I322:K322"/>
    <mergeCell ref="L322:Q322"/>
    <mergeCell ref="R322:W322"/>
    <mergeCell ref="A323:H323"/>
    <mergeCell ref="A314:H314"/>
    <mergeCell ref="I314:K314"/>
    <mergeCell ref="L314:Q314"/>
    <mergeCell ref="R314:W314"/>
    <mergeCell ref="I315:K315"/>
    <mergeCell ref="L315:Q315"/>
    <mergeCell ref="R316:W316"/>
    <mergeCell ref="I340:K340"/>
    <mergeCell ref="L327:Q327"/>
    <mergeCell ref="R335:W335"/>
    <mergeCell ref="L340:Q340"/>
    <mergeCell ref="I324:K324"/>
    <mergeCell ref="L324:Q324"/>
    <mergeCell ref="L328:Q328"/>
    <mergeCell ref="L326:Q326"/>
    <mergeCell ref="R326:W326"/>
    <mergeCell ref="I327:K327"/>
    <mergeCell ref="I328:K328"/>
    <mergeCell ref="L331:Q331"/>
    <mergeCell ref="I329:K329"/>
    <mergeCell ref="I330:K330"/>
    <mergeCell ref="L330:Q330"/>
    <mergeCell ref="R324:W324"/>
    <mergeCell ref="A306:H306"/>
    <mergeCell ref="I325:K325"/>
    <mergeCell ref="R328:W328"/>
    <mergeCell ref="R331:W331"/>
    <mergeCell ref="R332:W332"/>
    <mergeCell ref="R333:W333"/>
    <mergeCell ref="R334:W334"/>
    <mergeCell ref="R330:W330"/>
    <mergeCell ref="I332:K332"/>
    <mergeCell ref="L332:Q332"/>
    <mergeCell ref="I333:K333"/>
    <mergeCell ref="L333:Q333"/>
    <mergeCell ref="I334:K334"/>
    <mergeCell ref="L334:Q334"/>
    <mergeCell ref="I335:K335"/>
    <mergeCell ref="L335:Q335"/>
    <mergeCell ref="L336:Q336"/>
    <mergeCell ref="I338:K338"/>
    <mergeCell ref="L338:Q338"/>
    <mergeCell ref="R95:W95"/>
    <mergeCell ref="F119:K119"/>
    <mergeCell ref="A114:W115"/>
    <mergeCell ref="F95:K95"/>
    <mergeCell ref="A119:E119"/>
    <mergeCell ref="A117:W117"/>
    <mergeCell ref="M170:S170"/>
    <mergeCell ref="E166:L166"/>
    <mergeCell ref="E167:L167"/>
    <mergeCell ref="A145:B145"/>
    <mergeCell ref="I145:K145"/>
    <mergeCell ref="C145:E145"/>
    <mergeCell ref="L145:N145"/>
    <mergeCell ref="I160:L160"/>
    <mergeCell ref="A280:H280"/>
    <mergeCell ref="I280:K280"/>
    <mergeCell ref="L280:Q280"/>
    <mergeCell ref="A266:H266"/>
    <mergeCell ref="I266:K266"/>
    <mergeCell ref="L266:Q266"/>
    <mergeCell ref="R266:W266"/>
    <mergeCell ref="A267:H267"/>
    <mergeCell ref="I267:K267"/>
    <mergeCell ref="L267:Q267"/>
    <mergeCell ref="R267:W267"/>
    <mergeCell ref="A270:H270"/>
    <mergeCell ref="I270:K270"/>
    <mergeCell ref="L270:Q270"/>
    <mergeCell ref="L316:Q316"/>
    <mergeCell ref="M176:S176"/>
    <mergeCell ref="M175:S175"/>
    <mergeCell ref="C192:S193"/>
    <mergeCell ref="O200:U200"/>
    <mergeCell ref="A200:G201"/>
    <mergeCell ref="M186:S186"/>
    <mergeCell ref="M187:S187"/>
    <mergeCell ref="F196:K196"/>
    <mergeCell ref="M181:S181"/>
    <mergeCell ref="M191:S191"/>
    <mergeCell ref="R270:W270"/>
    <mergeCell ref="A268:H268"/>
    <mergeCell ref="A269:H269"/>
    <mergeCell ref="R269:W269"/>
    <mergeCell ref="C182:L182"/>
    <mergeCell ref="R265:W265"/>
    <mergeCell ref="L265:Q265"/>
    <mergeCell ref="M190:S190"/>
    <mergeCell ref="A197:F197"/>
    <mergeCell ref="L200:N201"/>
    <mergeCell ref="R254:W254"/>
    <mergeCell ref="A255:H255"/>
    <mergeCell ref="I255:K255"/>
    <mergeCell ref="L255:Q255"/>
    <mergeCell ref="R255:W255"/>
    <mergeCell ref="A256:H256"/>
    <mergeCell ref="I256:K256"/>
    <mergeCell ref="L256:Q256"/>
    <mergeCell ref="R229:W229"/>
    <mergeCell ref="L220:Q220"/>
    <mergeCell ref="R244:W244"/>
    <mergeCell ref="R245:W245"/>
    <mergeCell ref="R280:W280"/>
    <mergeCell ref="A225:H225"/>
    <mergeCell ref="I225:K225"/>
    <mergeCell ref="L225:Q225"/>
    <mergeCell ref="R225:W225"/>
    <mergeCell ref="E177:L177"/>
    <mergeCell ref="E181:L181"/>
    <mergeCell ref="M182:S182"/>
    <mergeCell ref="M177:S177"/>
    <mergeCell ref="M183:S183"/>
    <mergeCell ref="M178:S178"/>
    <mergeCell ref="C177:D181"/>
    <mergeCell ref="M179:S179"/>
    <mergeCell ref="C183:L183"/>
    <mergeCell ref="I262:K262"/>
    <mergeCell ref="L262:Q262"/>
    <mergeCell ref="R262:W262"/>
    <mergeCell ref="R258:W258"/>
    <mergeCell ref="M188:S188"/>
    <mergeCell ref="C188:L188"/>
    <mergeCell ref="C194:S194"/>
    <mergeCell ref="A273:H273"/>
    <mergeCell ref="I273:K273"/>
    <mergeCell ref="L273:Q273"/>
    <mergeCell ref="I271:K271"/>
    <mergeCell ref="R256:W256"/>
    <mergeCell ref="I254:K254"/>
    <mergeCell ref="R261:W261"/>
    <mergeCell ref="I259:K259"/>
    <mergeCell ref="R259:W259"/>
    <mergeCell ref="A262:H262"/>
    <mergeCell ref="R274:W274"/>
    <mergeCell ref="A289:H289"/>
    <mergeCell ref="I289:K289"/>
    <mergeCell ref="L289:Q289"/>
    <mergeCell ref="R289:W289"/>
    <mergeCell ref="R284:W284"/>
    <mergeCell ref="A285:H285"/>
    <mergeCell ref="I285:K285"/>
    <mergeCell ref="L285:Q285"/>
    <mergeCell ref="R285:W285"/>
    <mergeCell ref="A286:H286"/>
    <mergeCell ref="I286:K286"/>
    <mergeCell ref="L286:Q286"/>
    <mergeCell ref="R286:W286"/>
    <mergeCell ref="A293:H293"/>
    <mergeCell ref="I293:K293"/>
    <mergeCell ref="L293:Q293"/>
    <mergeCell ref="R293:W293"/>
    <mergeCell ref="R287:W287"/>
    <mergeCell ref="A288:H288"/>
    <mergeCell ref="I288:K288"/>
    <mergeCell ref="L288:Q288"/>
    <mergeCell ref="R288:W288"/>
    <mergeCell ref="A294:H294"/>
    <mergeCell ref="I294:K294"/>
    <mergeCell ref="L294:Q294"/>
    <mergeCell ref="R294:W294"/>
    <mergeCell ref="A295:H295"/>
    <mergeCell ref="I295:K295"/>
    <mergeCell ref="L295:Q295"/>
    <mergeCell ref="R295:W295"/>
    <mergeCell ref="I290:K290"/>
    <mergeCell ref="L290:Q290"/>
    <mergeCell ref="R290:W290"/>
    <mergeCell ref="A291:H291"/>
    <mergeCell ref="I291:K291"/>
    <mergeCell ref="L291:Q291"/>
    <mergeCell ref="R291:W291"/>
    <mergeCell ref="A292:H292"/>
    <mergeCell ref="I292:K292"/>
    <mergeCell ref="L292:Q292"/>
    <mergeCell ref="R292:W292"/>
    <mergeCell ref="A345:H345"/>
    <mergeCell ref="I345:K345"/>
    <mergeCell ref="L345:Q345"/>
    <mergeCell ref="R345:W345"/>
    <mergeCell ref="A346:H346"/>
    <mergeCell ref="I346:K346"/>
    <mergeCell ref="L346:Q346"/>
    <mergeCell ref="R346:W346"/>
    <mergeCell ref="A296:H296"/>
    <mergeCell ref="I296:K296"/>
    <mergeCell ref="L296:Q296"/>
    <mergeCell ref="R296:W296"/>
    <mergeCell ref="A297:H297"/>
    <mergeCell ref="I297:K297"/>
    <mergeCell ref="L297:Q297"/>
    <mergeCell ref="R297:W297"/>
    <mergeCell ref="A298:H298"/>
    <mergeCell ref="I298:K298"/>
    <mergeCell ref="L298:Q298"/>
    <mergeCell ref="R298:W298"/>
    <mergeCell ref="L320:Q320"/>
    <mergeCell ref="I321:K321"/>
    <mergeCell ref="L321:Q321"/>
    <mergeCell ref="I323:K323"/>
    <mergeCell ref="L323:Q323"/>
    <mergeCell ref="I318:K318"/>
    <mergeCell ref="L318:Q318"/>
    <mergeCell ref="R336:W336"/>
    <mergeCell ref="I341:K341"/>
    <mergeCell ref="L341:Q341"/>
    <mergeCell ref="R327:W327"/>
    <mergeCell ref="I336:K336"/>
    <mergeCell ref="A350:H350"/>
    <mergeCell ref="I350:K350"/>
    <mergeCell ref="L350:Q350"/>
    <mergeCell ref="R350:W350"/>
    <mergeCell ref="A351:H351"/>
    <mergeCell ref="I351:K351"/>
    <mergeCell ref="L351:Q351"/>
    <mergeCell ref="R351:W351"/>
    <mergeCell ref="A352:H352"/>
    <mergeCell ref="I352:K352"/>
    <mergeCell ref="L352:Q352"/>
    <mergeCell ref="R352:W352"/>
    <mergeCell ref="A347:H347"/>
    <mergeCell ref="I347:K347"/>
    <mergeCell ref="L347:Q347"/>
    <mergeCell ref="R347:W347"/>
    <mergeCell ref="A348:H348"/>
    <mergeCell ref="I348:K348"/>
    <mergeCell ref="L348:Q348"/>
    <mergeCell ref="R348:W348"/>
    <mergeCell ref="A349:H349"/>
    <mergeCell ref="I349:K349"/>
    <mergeCell ref="L349:Q349"/>
    <mergeCell ref="R349:W349"/>
    <mergeCell ref="A356:H356"/>
    <mergeCell ref="I356:K356"/>
    <mergeCell ref="L356:Q356"/>
    <mergeCell ref="R356:W356"/>
    <mergeCell ref="A357:H357"/>
    <mergeCell ref="I357:K357"/>
    <mergeCell ref="L357:Q357"/>
    <mergeCell ref="R357:W357"/>
    <mergeCell ref="A353:H353"/>
    <mergeCell ref="I353:K353"/>
    <mergeCell ref="L353:Q353"/>
    <mergeCell ref="R353:W353"/>
    <mergeCell ref="A354:H354"/>
    <mergeCell ref="I354:K354"/>
    <mergeCell ref="L354:Q354"/>
    <mergeCell ref="R354:W354"/>
    <mergeCell ref="A355:H355"/>
    <mergeCell ref="I355:K355"/>
    <mergeCell ref="L355:Q355"/>
    <mergeCell ref="R355:W355"/>
    <mergeCell ref="A73:E73"/>
    <mergeCell ref="F73:K73"/>
    <mergeCell ref="A74:E74"/>
    <mergeCell ref="F74:K74"/>
    <mergeCell ref="A75:E75"/>
    <mergeCell ref="F75:K75"/>
    <mergeCell ref="A68:C68"/>
    <mergeCell ref="E68:H68"/>
    <mergeCell ref="I68:K68"/>
    <mergeCell ref="L68:U68"/>
    <mergeCell ref="A69:G69"/>
    <mergeCell ref="A71:B71"/>
    <mergeCell ref="C71:E71"/>
    <mergeCell ref="F71:H71"/>
    <mergeCell ref="I71:K71"/>
    <mergeCell ref="L71:N71"/>
    <mergeCell ref="O71:U71"/>
    <mergeCell ref="A72:B72"/>
    <mergeCell ref="C72:E72"/>
    <mergeCell ref="F72:H72"/>
    <mergeCell ref="I72:K72"/>
    <mergeCell ref="L72:N72"/>
    <mergeCell ref="O72:U72"/>
  </mergeCells>
  <hyperlinks>
    <hyperlink ref="R29" r:id="rId1" xr:uid="{00000000-0004-0000-0000-000000000000}"/>
    <hyperlink ref="R219" r:id="rId2" xr:uid="{00000000-0004-0000-0000-000001000000}"/>
    <hyperlink ref="R220" r:id="rId3" xr:uid="{00000000-0004-0000-0000-000002000000}"/>
    <hyperlink ref="R221" r:id="rId4" xr:uid="{00000000-0004-0000-0000-000003000000}"/>
    <hyperlink ref="R222" r:id="rId5" xr:uid="{00000000-0004-0000-0000-000004000000}"/>
    <hyperlink ref="R223" r:id="rId6" xr:uid="{00000000-0004-0000-0000-000005000000}"/>
    <hyperlink ref="R224" r:id="rId7" xr:uid="{00000000-0004-0000-0000-000006000000}"/>
    <hyperlink ref="R227" r:id="rId8" xr:uid="{00000000-0004-0000-0000-000007000000}"/>
    <hyperlink ref="R228" r:id="rId9" xr:uid="{00000000-0004-0000-0000-000008000000}"/>
    <hyperlink ref="R230" r:id="rId10" xr:uid="{00000000-0004-0000-0000-000009000000}"/>
    <hyperlink ref="R232" r:id="rId11" xr:uid="{00000000-0004-0000-0000-00000A000000}"/>
    <hyperlink ref="R233" r:id="rId12" xr:uid="{00000000-0004-0000-0000-00000B000000}"/>
    <hyperlink ref="R234" r:id="rId13" xr:uid="{00000000-0004-0000-0000-00000C000000}"/>
    <hyperlink ref="R235" r:id="rId14" xr:uid="{00000000-0004-0000-0000-00000D000000}"/>
    <hyperlink ref="R236" r:id="rId15" xr:uid="{00000000-0004-0000-0000-00000E000000}"/>
    <hyperlink ref="R237" r:id="rId16" xr:uid="{00000000-0004-0000-0000-00000F000000}"/>
    <hyperlink ref="R239" r:id="rId17" xr:uid="{00000000-0004-0000-0000-000010000000}"/>
    <hyperlink ref="R240" r:id="rId18" xr:uid="{00000000-0004-0000-0000-000011000000}"/>
    <hyperlink ref="R241" r:id="rId19" xr:uid="{00000000-0004-0000-0000-000012000000}"/>
    <hyperlink ref="R242" r:id="rId20" xr:uid="{00000000-0004-0000-0000-000013000000}"/>
    <hyperlink ref="R243" r:id="rId21" xr:uid="{00000000-0004-0000-0000-000014000000}"/>
    <hyperlink ref="R244" r:id="rId22" xr:uid="{00000000-0004-0000-0000-000015000000}"/>
    <hyperlink ref="R245" r:id="rId23" xr:uid="{00000000-0004-0000-0000-000016000000}"/>
    <hyperlink ref="R248" r:id="rId24" xr:uid="{00000000-0004-0000-0000-000017000000}"/>
    <hyperlink ref="R249" r:id="rId25" xr:uid="{00000000-0004-0000-0000-000018000000}"/>
    <hyperlink ref="R251" r:id="rId26" xr:uid="{00000000-0004-0000-0000-000019000000}"/>
    <hyperlink ref="R252" r:id="rId27" xr:uid="{00000000-0004-0000-0000-00001A000000}"/>
    <hyperlink ref="R253" r:id="rId28" xr:uid="{00000000-0004-0000-0000-00001B000000}"/>
    <hyperlink ref="R254" r:id="rId29" xr:uid="{00000000-0004-0000-0000-00001C000000}"/>
    <hyperlink ref="R255" r:id="rId30" xr:uid="{00000000-0004-0000-0000-00001D000000}"/>
    <hyperlink ref="R256" r:id="rId31" xr:uid="{00000000-0004-0000-0000-00001E000000}"/>
    <hyperlink ref="R261" r:id="rId32" xr:uid="{00000000-0004-0000-0000-00001F000000}"/>
    <hyperlink ref="R262" r:id="rId33" xr:uid="{00000000-0004-0000-0000-000020000000}"/>
    <hyperlink ref="R264" r:id="rId34" xr:uid="{00000000-0004-0000-0000-000021000000}"/>
    <hyperlink ref="R265" r:id="rId35" xr:uid="{00000000-0004-0000-0000-000022000000}"/>
    <hyperlink ref="R266" r:id="rId36" xr:uid="{00000000-0004-0000-0000-000023000000}"/>
    <hyperlink ref="R267" r:id="rId37" xr:uid="{00000000-0004-0000-0000-000024000000}"/>
    <hyperlink ref="R271" r:id="rId38" xr:uid="{00000000-0004-0000-0000-000025000000}"/>
    <hyperlink ref="R274" r:id="rId39" xr:uid="{00000000-0004-0000-0000-000026000000}"/>
    <hyperlink ref="R277" r:id="rId40" xr:uid="{00000000-0004-0000-0000-000027000000}"/>
    <hyperlink ref="R278" r:id="rId41" xr:uid="{00000000-0004-0000-0000-000028000000}"/>
    <hyperlink ref="R279" r:id="rId42" xr:uid="{00000000-0004-0000-0000-000029000000}"/>
    <hyperlink ref="R280" r:id="rId43" xr:uid="{00000000-0004-0000-0000-00002A000000}"/>
    <hyperlink ref="R300" r:id="rId44" xr:uid="{00000000-0004-0000-0000-00002B000000}"/>
    <hyperlink ref="R301" r:id="rId45" xr:uid="{00000000-0004-0000-0000-00002C000000}"/>
    <hyperlink ref="R302" r:id="rId46" xr:uid="{00000000-0004-0000-0000-00002D000000}"/>
    <hyperlink ref="R304" r:id="rId47" xr:uid="{00000000-0004-0000-0000-00002E000000}"/>
    <hyperlink ref="R305" r:id="rId48" xr:uid="{00000000-0004-0000-0000-00002F000000}"/>
    <hyperlink ref="R306" r:id="rId49" xr:uid="{00000000-0004-0000-0000-000030000000}"/>
    <hyperlink ref="R307" r:id="rId50" xr:uid="{00000000-0004-0000-0000-000031000000}"/>
    <hyperlink ref="R308" r:id="rId51" xr:uid="{00000000-0004-0000-0000-000032000000}"/>
    <hyperlink ref="R311" r:id="rId52" xr:uid="{00000000-0004-0000-0000-000033000000}"/>
    <hyperlink ref="R314" r:id="rId53" xr:uid="{00000000-0004-0000-0000-000034000000}"/>
    <hyperlink ref="R315" r:id="rId54" xr:uid="{00000000-0004-0000-0000-000035000000}"/>
    <hyperlink ref="R318" r:id="rId55" xr:uid="{00000000-0004-0000-0000-000036000000}"/>
    <hyperlink ref="R319" r:id="rId56" xr:uid="{00000000-0004-0000-0000-000037000000}"/>
    <hyperlink ref="R320" r:id="rId57" xr:uid="{00000000-0004-0000-0000-000038000000}"/>
    <hyperlink ref="R323" r:id="rId58" xr:uid="{00000000-0004-0000-0000-000039000000}"/>
    <hyperlink ref="R324" r:id="rId59" xr:uid="{00000000-0004-0000-0000-00003A000000}"/>
    <hyperlink ref="R325" r:id="rId60" xr:uid="{00000000-0004-0000-0000-00003B000000}"/>
    <hyperlink ref="R327" r:id="rId61" xr:uid="{00000000-0004-0000-0000-00003C000000}"/>
    <hyperlink ref="R333" r:id="rId62" xr:uid="{00000000-0004-0000-0000-00003D000000}"/>
    <hyperlink ref="R337" r:id="rId63" xr:uid="{00000000-0004-0000-0000-00003E000000}"/>
    <hyperlink ref="R340" r:id="rId64" xr:uid="{00000000-0004-0000-0000-00003F000000}"/>
    <hyperlink ref="R344" r:id="rId65" xr:uid="{00000000-0004-0000-0000-000040000000}"/>
    <hyperlink ref="R343" r:id="rId66" xr:uid="{00000000-0004-0000-0000-000041000000}"/>
    <hyperlink ref="R283" r:id="rId67" xr:uid="{00000000-0004-0000-0000-000042000000}"/>
    <hyperlink ref="R284" r:id="rId68" xr:uid="{00000000-0004-0000-0000-000043000000}"/>
    <hyperlink ref="R285" r:id="rId69" xr:uid="{00000000-0004-0000-0000-000044000000}"/>
    <hyperlink ref="R287" r:id="rId70" xr:uid="{00000000-0004-0000-0000-000045000000}"/>
    <hyperlink ref="R288" r:id="rId71" xr:uid="{00000000-0004-0000-0000-000046000000}"/>
    <hyperlink ref="R289" r:id="rId72" xr:uid="{00000000-0004-0000-0000-000047000000}"/>
    <hyperlink ref="R290" r:id="rId73" xr:uid="{00000000-0004-0000-0000-000048000000}"/>
    <hyperlink ref="R291" r:id="rId74" xr:uid="{00000000-0004-0000-0000-000049000000}"/>
    <hyperlink ref="R292" r:id="rId75" xr:uid="{00000000-0004-0000-0000-00004A000000}"/>
    <hyperlink ref="R293" r:id="rId76" xr:uid="{00000000-0004-0000-0000-00004B000000}"/>
    <hyperlink ref="R294" r:id="rId77" xr:uid="{00000000-0004-0000-0000-00004C000000}"/>
    <hyperlink ref="R295" r:id="rId78" xr:uid="{00000000-0004-0000-0000-00004D000000}"/>
    <hyperlink ref="R297" r:id="rId79" xr:uid="{00000000-0004-0000-0000-00004E000000}"/>
    <hyperlink ref="R296" r:id="rId80" display="https://community.secop.gov.co/Public/Tendering/OpportunityDetail/Index?noticeUID=CO1.NTC.7453812&amp;isFromPublicArea=True&amp;isModal=False" xr:uid="{00000000-0004-0000-0000-00004F000000}"/>
    <hyperlink ref="R316" r:id="rId81" display="https://community.secop.gov.co/Public/Tendering/OpportunityDetail/Index?noticeUID=CO1.NTC.7453812&amp;isFromPublicArea=True&amp;isModal=False" xr:uid="{00000000-0004-0000-0000-000050000000}"/>
    <hyperlink ref="R353" r:id="rId82" display="https://community.secop.gov.co/Public/Tendering/OpportunityDetail/Index?noticeUID=CO1.NTC.7453812&amp;isFromPublicArea=True&amp;isModal=False" xr:uid="{00000000-0004-0000-0000-000051000000}"/>
    <hyperlink ref="R354" r:id="rId83" display="https://community.secop.gov.co/Public/Tendering/OpportunityDetail/Index?noticeUID=CO1.NTC.7453812&amp;isFromPublicArea=True&amp;isModal=False" xr:uid="{00000000-0004-0000-0000-000052000000}"/>
    <hyperlink ref="R346" r:id="rId84" xr:uid="{00000000-0004-0000-0000-000053000000}"/>
    <hyperlink ref="R347" r:id="rId85" xr:uid="{00000000-0004-0000-0000-000054000000}"/>
    <hyperlink ref="R348" r:id="rId86" xr:uid="{00000000-0004-0000-0000-000055000000}"/>
    <hyperlink ref="R349" r:id="rId87" xr:uid="{00000000-0004-0000-0000-000056000000}"/>
    <hyperlink ref="R350" r:id="rId88" xr:uid="{00000000-0004-0000-0000-000057000000}"/>
    <hyperlink ref="R351" r:id="rId89" xr:uid="{00000000-0004-0000-0000-000058000000}"/>
    <hyperlink ref="R352" r:id="rId90" xr:uid="{00000000-0004-0000-0000-000059000000}"/>
    <hyperlink ref="R355" r:id="rId91" xr:uid="{00000000-0004-0000-0000-00005A000000}"/>
    <hyperlink ref="R356" r:id="rId92" xr:uid="{00000000-0004-0000-0000-00005B000000}"/>
    <hyperlink ref="R357" r:id="rId93" xr:uid="{00000000-0004-0000-0000-00005C000000}"/>
    <hyperlink ref="R341" r:id="rId94" display="https://community.secop.gov.co/Public/Tendering/OpportunityDetail/Index?noticeUID=CO1.NTC.7453812&amp;isFromPublicArea=True&amp;isModal=False" xr:uid="{00000000-0004-0000-0000-00005D000000}"/>
    <hyperlink ref="R338" r:id="rId95" display="https://community.secop.gov.co/Public/Tendering/OpportunityDetail/Index?noticeUID=CO1.NTC.7453812&amp;isFromPublicArea=True&amp;isModal=False" xr:uid="{00000000-0004-0000-0000-00005E000000}"/>
    <hyperlink ref="R336" r:id="rId96" display="https://community.secop.gov.co/Public/Tendering/OpportunityDetail/Index?noticeUID=CO1.NTC.7453812&amp;isFromPublicArea=True&amp;isModal=False" xr:uid="{00000000-0004-0000-0000-00005F000000}"/>
    <hyperlink ref="R335" r:id="rId97" display="https://community.secop.gov.co/Public/Tendering/OpportunityDetail/Index?noticeUID=CO1.NTC.7453812&amp;isFromPublicArea=True&amp;isModal=False" xr:uid="{00000000-0004-0000-0000-000060000000}"/>
    <hyperlink ref="R334" r:id="rId98" display="https://community.secop.gov.co/Public/Tendering/OpportunityDetail/Index?noticeUID=CO1.NTC.7453812&amp;isFromPublicArea=True&amp;isModal=False" xr:uid="{00000000-0004-0000-0000-000061000000}"/>
    <hyperlink ref="R332" r:id="rId99" display="https://community.secop.gov.co/Public/Tendering/OpportunityDetail/Index?noticeUID=CO1.NTC.7453812&amp;isFromPublicArea=True&amp;isModal=False" xr:uid="{00000000-0004-0000-0000-000062000000}"/>
    <hyperlink ref="R331" r:id="rId100" display="https://community.secop.gov.co/Public/Tendering/OpportunityDetail/Index?noticeUID=CO1.NTC.7453812&amp;isFromPublicArea=True&amp;isModal=False" xr:uid="{00000000-0004-0000-0000-000063000000}"/>
    <hyperlink ref="R330" r:id="rId101" display="https://community.secop.gov.co/Public/Tendering/OpportunityDetail/Index?noticeUID=CO1.NTC.7453812&amp;isFromPublicArea=True&amp;isModal=False" xr:uid="{00000000-0004-0000-0000-000064000000}"/>
    <hyperlink ref="R329" r:id="rId102" display="https://community.secop.gov.co/Public/Tendering/OpportunityDetail/Index?noticeUID=CO1.NTC.7453812&amp;isFromPublicArea=True&amp;isModal=False" xr:uid="{00000000-0004-0000-0000-000065000000}"/>
    <hyperlink ref="R328" r:id="rId103" display="https://community.secop.gov.co/Public/Tendering/OpportunityDetail/Index?noticeUID=CO1.NTC.7453812&amp;isFromPublicArea=True&amp;isModal=False" xr:uid="{00000000-0004-0000-0000-000066000000}"/>
    <hyperlink ref="R326" r:id="rId104" display="https://community.secop.gov.co/Public/Tendering/OpportunityDetail/Index?noticeUID=CO1.NTC.7453812&amp;isFromPublicArea=True&amp;isModal=False" xr:uid="{00000000-0004-0000-0000-000067000000}"/>
    <hyperlink ref="R321" r:id="rId105" display="https://community.secop.gov.co/Public/Tendering/OpportunityDetail/Index?noticeUID=CO1.NTC.7453812&amp;isFromPublicArea=True&amp;isModal=False" xr:uid="{00000000-0004-0000-0000-000068000000}"/>
    <hyperlink ref="R312" r:id="rId106" display="https://community.secop.gov.co/Public/Tendering/OpportunityDetail/Index?noticeUID=CO1.NTC.7453812&amp;isFromPublicArea=True&amp;isModal=False" xr:uid="{00000000-0004-0000-0000-000069000000}"/>
    <hyperlink ref="R310" r:id="rId107" display="https://community.secop.gov.co/Public/Tendering/OpportunityDetail/Index?noticeUID=CO1.NTC.7453812&amp;isFromPublicArea=True&amp;isModal=False" xr:uid="{00000000-0004-0000-0000-00006A000000}"/>
    <hyperlink ref="R309" r:id="rId108" display="https://community.secop.gov.co/Public/Tendering/OpportunityDetail/Index?noticeUID=CO1.NTC.7453812&amp;isFromPublicArea=True&amp;isModal=False" xr:uid="{00000000-0004-0000-0000-00006B000000}"/>
    <hyperlink ref="R303" r:id="rId109" display="https://community.secop.gov.co/Public/Tendering/OpportunityDetail/Index?noticeUID=CO1.NTC.7453812&amp;isFromPublicArea=True&amp;isModal=False" xr:uid="{00000000-0004-0000-0000-00006C000000}"/>
    <hyperlink ref="R298" r:id="rId110" display="https://community.secop.gov.co/Public/Tendering/OpportunityDetail/Index?noticeUID=CO1.NTC.7453812&amp;isFromPublicArea=True&amp;isModal=False" xr:uid="{00000000-0004-0000-0000-00006D000000}"/>
    <hyperlink ref="R281" r:id="rId111" display="https://community.secop.gov.co/Public/Tendering/OpportunityDetail/Index?noticeUID=CO1.NTC.7453812&amp;isFromPublicArea=True&amp;isModal=False" xr:uid="{00000000-0004-0000-0000-00006E000000}"/>
    <hyperlink ref="R268" r:id="rId112" display="https://community.secop.gov.co/Public/Tendering/OpportunityDetail/Index?noticeUID=CO1.NTC.7453812&amp;isFromPublicArea=True&amp;isModal=False" xr:uid="{00000000-0004-0000-0000-00006F000000}"/>
    <hyperlink ref="R269" r:id="rId113" display="https://community.secop.gov.co/Public/Tendering/OpportunityDetail/Index?noticeUID=CO1.NTC.7453812&amp;isFromPublicArea=True&amp;isModal=False" xr:uid="{00000000-0004-0000-0000-000070000000}"/>
    <hyperlink ref="R270" r:id="rId114" display="https://community.secop.gov.co/Public/Tendering/OpportunityDetail/Index?noticeUID=CO1.NTC.7453812&amp;isFromPublicArea=True&amp;isModal=False" xr:uid="{00000000-0004-0000-0000-000071000000}"/>
    <hyperlink ref="R263" r:id="rId115" display="https://community.secop.gov.co/Public/Tendering/OpportunityDetail/Index?noticeUID=CO1.NTC.7453812&amp;isFromPublicArea=True&amp;isModal=False" xr:uid="{00000000-0004-0000-0000-000072000000}"/>
    <hyperlink ref="R257" r:id="rId116" display="https://community.secop.gov.co/Public/Tendering/OpportunityDetail/Index?noticeUID=CO1.NTC.7453812&amp;isFromPublicArea=True&amp;isModal=False" xr:uid="{00000000-0004-0000-0000-000073000000}"/>
    <hyperlink ref="R258" r:id="rId117" display="https://community.secop.gov.co/Public/Tendering/OpportunityDetail/Index?noticeUID=CO1.NTC.7453812&amp;isFromPublicArea=True&amp;isModal=False" xr:uid="{00000000-0004-0000-0000-000074000000}"/>
    <hyperlink ref="R259" r:id="rId118" display="https://community.secop.gov.co/Public/Tendering/OpportunityDetail/Index?noticeUID=CO1.NTC.7453812&amp;isFromPublicArea=True&amp;isModal=False" xr:uid="{00000000-0004-0000-0000-000075000000}"/>
    <hyperlink ref="R260" r:id="rId119" display="https://community.secop.gov.co/Public/Tendering/OpportunityDetail/Index?noticeUID=CO1.NTC.7453812&amp;isFromPublicArea=True&amp;isModal=False" xr:uid="{00000000-0004-0000-0000-000076000000}"/>
    <hyperlink ref="R250" r:id="rId120" display="https://community.secop.gov.co/Public/Tendering/OpportunityDetail/Index?noticeUID=CO1.NTC.7453812&amp;isFromPublicArea=True&amp;isModal=False" xr:uid="{00000000-0004-0000-0000-000077000000}"/>
    <hyperlink ref="R229" r:id="rId121" display="https://community.secop.gov.co/Public/Tendering/OpportunityDetail/Index?noticeUID=CO1.NTC.7453812&amp;isFromPublicArea=True&amp;isModal=False" xr:uid="{00000000-0004-0000-0000-000078000000}"/>
    <hyperlink ref="R225" r:id="rId122" display="https://community.secop.gov.co/Public/Tendering/OpportunityDetail/Index?noticeUID=CO1.NTC.7453812&amp;isFromPublicArea=True&amp;isModal=False" xr:uid="{00000000-0004-0000-0000-000079000000}"/>
  </hyperlinks>
  <printOptions horizontalCentered="1"/>
  <pageMargins left="0.70866141732283472" right="0.70866141732283472" top="1.0236220472440944" bottom="0.78740157480314965" header="0.31496062992125984" footer="0.31496062992125984"/>
  <pageSetup scale="54" fitToHeight="0" orientation="portrait" r:id="rId123"/>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14" manualBreakCount="14">
    <brk id="43" max="21" man="1"/>
    <brk id="96" max="22" man="1"/>
    <brk id="104" max="22" man="1"/>
    <brk id="193" max="22" man="1"/>
    <brk id="219" max="22" man="1"/>
    <brk id="232" max="22" man="1"/>
    <brk id="245" max="22" man="1"/>
    <brk id="257" max="22" man="1"/>
    <brk id="271" max="22" man="1"/>
    <brk id="304" max="22" man="1"/>
    <brk id="318" max="22" man="1"/>
    <brk id="332" max="22" man="1"/>
    <brk id="341" max="22" man="1"/>
    <brk id="376" max="22" man="1"/>
  </rowBreaks>
  <drawing r:id="rId124"/>
  <legacyDrawingHF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2:K12"/>
  <sheetViews>
    <sheetView workbookViewId="0">
      <selection activeCell="H3" sqref="H3:K9"/>
    </sheetView>
  </sheetViews>
  <sheetFormatPr baseColWidth="10" defaultRowHeight="15" x14ac:dyDescent="0.25"/>
  <cols>
    <col min="5" max="5" width="18.42578125" customWidth="1"/>
    <col min="6" max="9" width="12" customWidth="1"/>
    <col min="11" max="11" width="47" customWidth="1"/>
  </cols>
  <sheetData>
    <row r="2" spans="5:11" x14ac:dyDescent="0.25">
      <c r="E2">
        <v>139510247</v>
      </c>
    </row>
    <row r="3" spans="5:11" x14ac:dyDescent="0.25">
      <c r="E3">
        <v>144234829</v>
      </c>
      <c r="H3" s="77" t="s">
        <v>184</v>
      </c>
      <c r="I3" s="77" t="s">
        <v>185</v>
      </c>
      <c r="J3" s="77" t="s">
        <v>186</v>
      </c>
      <c r="K3" s="77" t="s">
        <v>1</v>
      </c>
    </row>
    <row r="4" spans="5:11" ht="45" x14ac:dyDescent="0.25">
      <c r="E4">
        <v>146220826</v>
      </c>
      <c r="H4" s="405">
        <v>2021</v>
      </c>
      <c r="I4" s="78">
        <v>1</v>
      </c>
      <c r="J4" s="78" t="s">
        <v>187</v>
      </c>
      <c r="K4" s="76" t="s">
        <v>189</v>
      </c>
    </row>
    <row r="5" spans="5:11" ht="45" x14ac:dyDescent="0.25">
      <c r="E5">
        <v>146471689</v>
      </c>
      <c r="H5" s="405"/>
      <c r="I5" s="78">
        <v>2</v>
      </c>
      <c r="J5" s="78" t="s">
        <v>187</v>
      </c>
      <c r="K5" s="76" t="s">
        <v>190</v>
      </c>
    </row>
    <row r="6" spans="5:11" ht="45" x14ac:dyDescent="0.25">
      <c r="E6">
        <v>146534404</v>
      </c>
      <c r="H6" s="405"/>
      <c r="I6" s="78">
        <v>3</v>
      </c>
      <c r="J6" s="78" t="s">
        <v>187</v>
      </c>
      <c r="K6" s="76" t="s">
        <v>191</v>
      </c>
    </row>
    <row r="7" spans="5:11" ht="45" x14ac:dyDescent="0.25">
      <c r="E7">
        <v>143942156</v>
      </c>
      <c r="H7" s="405"/>
      <c r="I7" s="78">
        <v>4</v>
      </c>
      <c r="J7" s="78" t="s">
        <v>187</v>
      </c>
      <c r="K7" s="76" t="s">
        <v>191</v>
      </c>
    </row>
    <row r="8" spans="5:11" ht="45" x14ac:dyDescent="0.25">
      <c r="E8">
        <v>190000</v>
      </c>
      <c r="H8" s="405"/>
      <c r="I8" s="78">
        <v>5</v>
      </c>
      <c r="J8" s="78" t="s">
        <v>187</v>
      </c>
      <c r="K8" s="76" t="s">
        <v>191</v>
      </c>
    </row>
    <row r="9" spans="5:11" ht="45" x14ac:dyDescent="0.25">
      <c r="E9">
        <v>142060685</v>
      </c>
      <c r="H9" s="405"/>
      <c r="I9" s="78">
        <v>6</v>
      </c>
      <c r="J9" s="78" t="s">
        <v>188</v>
      </c>
      <c r="K9" s="76" t="s">
        <v>192</v>
      </c>
    </row>
    <row r="10" spans="5:11" x14ac:dyDescent="0.25">
      <c r="E10">
        <v>70330017</v>
      </c>
    </row>
    <row r="11" spans="5:11" x14ac:dyDescent="0.25">
      <c r="E11">
        <v>63354995</v>
      </c>
    </row>
    <row r="12" spans="5:11" x14ac:dyDescent="0.25">
      <c r="E12">
        <f>SUM(E2:E11)</f>
        <v>1142849848</v>
      </c>
    </row>
  </sheetData>
  <mergeCells count="1">
    <mergeCell ref="H4: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Hoja1</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Edilberto Jose Pico Ortega</cp:lastModifiedBy>
  <cp:lastPrinted>2022-10-21T14:44:01Z</cp:lastPrinted>
  <dcterms:created xsi:type="dcterms:W3CDTF">2012-10-23T17:53:28Z</dcterms:created>
  <dcterms:modified xsi:type="dcterms:W3CDTF">2025-12-12T17:11:27Z</dcterms:modified>
</cp:coreProperties>
</file>