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obo.huila.local\vias_e_infraestructura\PROYECTOS SVI\MEJORAMIENTO VIA OPORAPA\INTERVENTORIA\"/>
    </mc:Choice>
  </mc:AlternateContent>
  <bookViews>
    <workbookView xWindow="0" yWindow="0" windowWidth="20490" windowHeight="7530"/>
  </bookViews>
  <sheets>
    <sheet name="F.M"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s>
  <definedNames>
    <definedName name="\a">#REF!</definedName>
    <definedName name="\b">#REF!</definedName>
    <definedName name="\eliminar">[1]RESUM96!#REF!</definedName>
    <definedName name="\eliminar1">[1]RESUM96!#REF!</definedName>
    <definedName name="\q">#REF!</definedName>
    <definedName name="\s">#REF!</definedName>
    <definedName name="\X">[0]!err</definedName>
    <definedName name="\Z">[0]!err</definedName>
    <definedName name="_________________________________________________AFC1">[2]INV!$A$25:$D$28</definedName>
    <definedName name="_________________________________________________AFC3">[2]INV!$F$25:$I$28</definedName>
    <definedName name="_________________________________________________AFC5">[2]INV!$K$25:$N$28</definedName>
    <definedName name="_________________________________________________BGC1">[2]INV!$A$5:$D$8</definedName>
    <definedName name="_________________________________________________BGC3">[2]INV!$F$5:$I$8</definedName>
    <definedName name="_________________________________________________BGC5">[2]INV!$K$5:$N$8</definedName>
    <definedName name="_________________________________________________CAC1">[2]INV!$A$19:$D$22</definedName>
    <definedName name="_________________________________________________CAC3">[2]INV!$F$19:$I$22</definedName>
    <definedName name="_________________________________________________CAC5">[2]INV!$K$19:$N$22</definedName>
    <definedName name="_________________________________________________i1">#REF!</definedName>
    <definedName name="_________________________________________________SBC1">[2]INV!$A$12:$D$15</definedName>
    <definedName name="_________________________________________________SBC3">[2]INV!$F$12:$I$15</definedName>
    <definedName name="_________________________________________________SBC5">[2]INV!$K$12:$N$15</definedName>
    <definedName name="________________________________________________AFC1">[2]INV!$A$25:$D$28</definedName>
    <definedName name="________________________________________________AFC3">[2]INV!$F$25:$I$28</definedName>
    <definedName name="________________________________________________AFC5">[2]INV!$K$25:$N$28</definedName>
    <definedName name="________________________________________________BGC1">[2]INV!$A$5:$D$8</definedName>
    <definedName name="________________________________________________BGC3">[2]INV!$F$5:$I$8</definedName>
    <definedName name="________________________________________________BGC5">[2]INV!$K$5:$N$8</definedName>
    <definedName name="________________________________________________CAC1">[2]INV!$A$19:$D$22</definedName>
    <definedName name="________________________________________________CAC3">[2]INV!$F$19:$I$22</definedName>
    <definedName name="________________________________________________CAC5">[2]INV!$K$19:$N$22</definedName>
    <definedName name="________________________________________________i1">#REF!</definedName>
    <definedName name="________________________________________________SBC1">[2]INV!$A$12:$D$15</definedName>
    <definedName name="________________________________________________SBC3">[2]INV!$F$12:$I$15</definedName>
    <definedName name="________________________________________________SBC5">[2]INV!$K$12:$N$15</definedName>
    <definedName name="_______________________________________________AFC1">[2]INV!$A$25:$D$28</definedName>
    <definedName name="_______________________________________________AFC3">[2]INV!$F$25:$I$28</definedName>
    <definedName name="_______________________________________________AFC5">[2]INV!$K$25:$N$28</definedName>
    <definedName name="_______________________________________________BGC1">[2]INV!$A$5:$D$8</definedName>
    <definedName name="_______________________________________________BGC3">[2]INV!$F$5:$I$8</definedName>
    <definedName name="_______________________________________________BGC5">[2]INV!$K$5:$N$8</definedName>
    <definedName name="_______________________________________________CAC1">[2]INV!$A$19:$D$22</definedName>
    <definedName name="_______________________________________________CAC3">[2]INV!$F$19:$I$22</definedName>
    <definedName name="_______________________________________________CAC5">[2]INV!$K$19:$N$22</definedName>
    <definedName name="_______________________________________________i1">#REF!</definedName>
    <definedName name="_______________________________________________SBC1">[2]INV!$A$12:$D$15</definedName>
    <definedName name="_______________________________________________SBC3">[2]INV!$F$12:$I$15</definedName>
    <definedName name="_______________________________________________SBC5">[2]INV!$K$12:$N$15</definedName>
    <definedName name="______________________________________________AFC1">[2]INV!$A$25:$D$28</definedName>
    <definedName name="______________________________________________AFC3">[2]INV!$F$25:$I$28</definedName>
    <definedName name="______________________________________________AFC5">[2]INV!$K$25:$N$28</definedName>
    <definedName name="______________________________________________BGC1">[2]INV!$A$5:$D$8</definedName>
    <definedName name="______________________________________________BGC3">[2]INV!$F$5:$I$8</definedName>
    <definedName name="______________________________________________BGC5">[2]INV!$K$5:$N$8</definedName>
    <definedName name="______________________________________________CAC1">[2]INV!$A$19:$D$22</definedName>
    <definedName name="______________________________________________CAC3">[2]INV!$F$19:$I$22</definedName>
    <definedName name="______________________________________________CAC5">[2]INV!$K$19:$N$22</definedName>
    <definedName name="______________________________________________i1">#REF!</definedName>
    <definedName name="______________________________________________SBC1">[2]INV!$A$12:$D$15</definedName>
    <definedName name="______________________________________________SBC3">[2]INV!$F$12:$I$15</definedName>
    <definedName name="______________________________________________SBC5">[2]INV!$K$12:$N$15</definedName>
    <definedName name="_____________________________________________AFC1">[2]INV!$A$25:$D$28</definedName>
    <definedName name="_____________________________________________AFC3">[2]INV!$F$25:$I$28</definedName>
    <definedName name="_____________________________________________AFC5">[2]INV!$K$25:$N$28</definedName>
    <definedName name="_____________________________________________BGC1">[2]INV!$A$5:$D$8</definedName>
    <definedName name="_____________________________________________BGC3">[2]INV!$F$5:$I$8</definedName>
    <definedName name="_____________________________________________BGC5">[2]INV!$K$5:$N$8</definedName>
    <definedName name="_____________________________________________CAC1">[2]INV!$A$19:$D$22</definedName>
    <definedName name="_____________________________________________CAC3">[2]INV!$F$19:$I$22</definedName>
    <definedName name="_____________________________________________CAC5">[2]INV!$K$19:$N$22</definedName>
    <definedName name="_____________________________________________i1">#REF!</definedName>
    <definedName name="_____________________________________________SBC1">[2]INV!$A$12:$D$15</definedName>
    <definedName name="_____________________________________________SBC3">[2]INV!$F$12:$I$15</definedName>
    <definedName name="_____________________________________________SBC5">[2]INV!$K$12:$N$15</definedName>
    <definedName name="____________________________________________AFC1">[2]INV!$A$25:$D$28</definedName>
    <definedName name="____________________________________________AFC3">[2]INV!$F$25:$I$28</definedName>
    <definedName name="____________________________________________AFC5">[2]INV!$K$25:$N$28</definedName>
    <definedName name="____________________________________________BGC1">[2]INV!$A$5:$D$8</definedName>
    <definedName name="____________________________________________BGC3">[2]INV!$F$5:$I$8</definedName>
    <definedName name="____________________________________________BGC5">[2]INV!$K$5:$N$8</definedName>
    <definedName name="____________________________________________CAC1">[2]INV!$A$19:$D$22</definedName>
    <definedName name="____________________________________________CAC3">[2]INV!$F$19:$I$22</definedName>
    <definedName name="____________________________________________CAC5">[2]INV!$K$19:$N$22</definedName>
    <definedName name="____________________________________________i1">#REF!</definedName>
    <definedName name="____________________________________________SBC1">[2]INV!$A$12:$D$15</definedName>
    <definedName name="____________________________________________SBC3">[2]INV!$F$12:$I$15</definedName>
    <definedName name="____________________________________________SBC5">[2]INV!$K$12:$N$15</definedName>
    <definedName name="___________________________________________AFC1">[2]INV!$A$25:$D$28</definedName>
    <definedName name="___________________________________________AFC3">[2]INV!$F$25:$I$28</definedName>
    <definedName name="___________________________________________AFC5">[2]INV!$K$25:$N$28</definedName>
    <definedName name="___________________________________________BGC1">[2]INV!$A$5:$D$8</definedName>
    <definedName name="___________________________________________BGC3">[2]INV!$F$5:$I$8</definedName>
    <definedName name="___________________________________________BGC5">[2]INV!$K$5:$N$8</definedName>
    <definedName name="___________________________________________CAC1">[2]INV!$A$19:$D$22</definedName>
    <definedName name="___________________________________________CAC3">[2]INV!$F$19:$I$22</definedName>
    <definedName name="___________________________________________CAC5">[2]INV!$K$19:$N$22</definedName>
    <definedName name="___________________________________________i1">#REF!</definedName>
    <definedName name="___________________________________________SBC1">[2]INV!$A$12:$D$15</definedName>
    <definedName name="___________________________________________SBC3">[2]INV!$F$12:$I$15</definedName>
    <definedName name="___________________________________________SBC5">[2]INV!$K$12:$N$15</definedName>
    <definedName name="__________________________________________AFC1">[2]INV!$A$25:$D$28</definedName>
    <definedName name="__________________________________________AFC3">[2]INV!$F$25:$I$28</definedName>
    <definedName name="__________________________________________AFC5">[2]INV!$K$25:$N$28</definedName>
    <definedName name="__________________________________________BGC1">[2]INV!$A$5:$D$8</definedName>
    <definedName name="__________________________________________BGC3">[2]INV!$F$5:$I$8</definedName>
    <definedName name="__________________________________________BGC5">[2]INV!$K$5:$N$8</definedName>
    <definedName name="__________________________________________CAC1">[2]INV!$A$19:$D$22</definedName>
    <definedName name="__________________________________________CAC3">[2]INV!$F$19:$I$22</definedName>
    <definedName name="__________________________________________CAC5">[2]INV!$K$19:$N$22</definedName>
    <definedName name="__________________________________________i1">#REF!</definedName>
    <definedName name="__________________________________________SBC1">[2]INV!$A$12:$D$15</definedName>
    <definedName name="__________________________________________SBC3">[2]INV!$F$12:$I$15</definedName>
    <definedName name="__________________________________________SBC5">[2]INV!$K$12:$N$15</definedName>
    <definedName name="_________________________________________AFC1">[2]INV!$A$25:$D$28</definedName>
    <definedName name="_________________________________________AFC3">[2]INV!$F$25:$I$28</definedName>
    <definedName name="_________________________________________AFC5">[2]INV!$K$25:$N$28</definedName>
    <definedName name="_________________________________________BGC1">[2]INV!$A$5:$D$8</definedName>
    <definedName name="_________________________________________BGC3">[2]INV!$F$5:$I$8</definedName>
    <definedName name="_________________________________________BGC5">[2]INV!$K$5:$N$8</definedName>
    <definedName name="_________________________________________CAC1">[2]INV!$A$19:$D$22</definedName>
    <definedName name="_________________________________________CAC3">[2]INV!$F$19:$I$22</definedName>
    <definedName name="_________________________________________CAC5">[2]INV!$K$19:$N$22</definedName>
    <definedName name="_________________________________________i1">#REF!</definedName>
    <definedName name="_________________________________________SBC1">[2]INV!$A$12:$D$15</definedName>
    <definedName name="_________________________________________SBC3">[2]INV!$F$12:$I$15</definedName>
    <definedName name="_________________________________________SBC5">[2]INV!$K$12:$N$15</definedName>
    <definedName name="________________________________________AFC1">[2]INV!$A$25:$D$28</definedName>
    <definedName name="________________________________________AFC3">[2]INV!$F$25:$I$28</definedName>
    <definedName name="________________________________________AFC5">[2]INV!$K$25:$N$28</definedName>
    <definedName name="________________________________________BGC1">[2]INV!$A$5:$D$8</definedName>
    <definedName name="________________________________________BGC3">[2]INV!$F$5:$I$8</definedName>
    <definedName name="________________________________________BGC5">[2]INV!$K$5:$N$8</definedName>
    <definedName name="________________________________________CAC1">[2]INV!$A$19:$D$22</definedName>
    <definedName name="________________________________________CAC3">[2]INV!$F$19:$I$22</definedName>
    <definedName name="________________________________________CAC5">[2]INV!$K$19:$N$22</definedName>
    <definedName name="________________________________________i1">#REF!</definedName>
    <definedName name="________________________________________SBC1">[2]INV!$A$12:$D$15</definedName>
    <definedName name="________________________________________SBC3">[2]INV!$F$12:$I$15</definedName>
    <definedName name="________________________________________SBC5">[2]INV!$K$12:$N$15</definedName>
    <definedName name="_______________________________________AFC1">[2]INV!$A$25:$D$28</definedName>
    <definedName name="_______________________________________AFC3">[2]INV!$F$25:$I$28</definedName>
    <definedName name="_______________________________________AFC5">[2]INV!$K$25:$N$28</definedName>
    <definedName name="_______________________________________BGC1">[2]INV!$A$5:$D$8</definedName>
    <definedName name="_______________________________________BGC3">[2]INV!$F$5:$I$8</definedName>
    <definedName name="_______________________________________BGC5">[2]INV!$K$5:$N$8</definedName>
    <definedName name="_______________________________________CAC1">[2]INV!$A$19:$D$22</definedName>
    <definedName name="_______________________________________CAC3">[2]INV!$F$19:$I$22</definedName>
    <definedName name="_______________________________________CAC5">[2]INV!$K$19:$N$22</definedName>
    <definedName name="_______________________________________i1">#REF!</definedName>
    <definedName name="_______________________________________SBC1">[2]INV!$A$12:$D$15</definedName>
    <definedName name="_______________________________________SBC3">[2]INV!$F$12:$I$15</definedName>
    <definedName name="_______________________________________SBC5">[2]INV!$K$12:$N$15</definedName>
    <definedName name="______________________________________AFC1">[2]INV!$A$25:$D$28</definedName>
    <definedName name="______________________________________AFC3">[2]INV!$F$25:$I$28</definedName>
    <definedName name="______________________________________AFC5">[2]INV!$K$25:$N$28</definedName>
    <definedName name="______________________________________BGC1">[2]INV!$A$5:$D$8</definedName>
    <definedName name="______________________________________BGC3">[2]INV!$F$5:$I$8</definedName>
    <definedName name="______________________________________BGC5">[2]INV!$K$5:$N$8</definedName>
    <definedName name="______________________________________CAC1">[2]INV!$A$19:$D$22</definedName>
    <definedName name="______________________________________CAC3">[2]INV!$F$19:$I$22</definedName>
    <definedName name="______________________________________CAC5">[2]INV!$K$19:$N$22</definedName>
    <definedName name="______________________________________i1">#REF!</definedName>
    <definedName name="______________________________________SBC1">[2]INV!$A$12:$D$15</definedName>
    <definedName name="______________________________________SBC3">[2]INV!$F$12:$I$15</definedName>
    <definedName name="______________________________________SBC5">[2]INV!$K$12:$N$15</definedName>
    <definedName name="_____________________________________AFC1">[2]INV!$A$25:$D$28</definedName>
    <definedName name="_____________________________________AFC3">[2]INV!$F$25:$I$28</definedName>
    <definedName name="_____________________________________AFC5">[2]INV!$K$25:$N$28</definedName>
    <definedName name="_____________________________________BGC1">[2]INV!$A$5:$D$8</definedName>
    <definedName name="_____________________________________BGC3">[2]INV!$F$5:$I$8</definedName>
    <definedName name="_____________________________________BGC5">[2]INV!$K$5:$N$8</definedName>
    <definedName name="_____________________________________CAC1">[2]INV!$A$19:$D$22</definedName>
    <definedName name="_____________________________________CAC3">[2]INV!$F$19:$I$22</definedName>
    <definedName name="_____________________________________CAC5">[2]INV!$K$19:$N$22</definedName>
    <definedName name="_____________________________________i1">#REF!</definedName>
    <definedName name="_____________________________________SBC1">[2]INV!$A$12:$D$15</definedName>
    <definedName name="_____________________________________SBC3">[2]INV!$F$12:$I$15</definedName>
    <definedName name="_____________________________________SBC5">[2]INV!$K$12:$N$15</definedName>
    <definedName name="____________________________________AFC1">[2]INV!$A$25:$D$28</definedName>
    <definedName name="____________________________________AFC3">[2]INV!$F$25:$I$28</definedName>
    <definedName name="____________________________________AFC5">[2]INV!$K$25:$N$28</definedName>
    <definedName name="____________________________________BGC1">[2]INV!$A$5:$D$8</definedName>
    <definedName name="____________________________________BGC3">[2]INV!$F$5:$I$8</definedName>
    <definedName name="____________________________________BGC5">[2]INV!$K$5:$N$8</definedName>
    <definedName name="____________________________________CAC1">[2]INV!$A$19:$D$22</definedName>
    <definedName name="____________________________________CAC3">[2]INV!$F$19:$I$22</definedName>
    <definedName name="____________________________________CAC5">[2]INV!$K$19:$N$22</definedName>
    <definedName name="____________________________________i1">#REF!</definedName>
    <definedName name="____________________________________SBC1">[2]INV!$A$12:$D$15</definedName>
    <definedName name="____________________________________SBC3">[2]INV!$F$12:$I$15</definedName>
    <definedName name="____________________________________SBC5">[2]INV!$K$12:$N$15</definedName>
    <definedName name="___________________________________AFC1">[2]INV!$A$25:$D$28</definedName>
    <definedName name="___________________________________AFC3">[2]INV!$F$25:$I$28</definedName>
    <definedName name="___________________________________AFC5">[2]INV!$K$25:$N$28</definedName>
    <definedName name="___________________________________BGC1">[2]INV!$A$5:$D$8</definedName>
    <definedName name="___________________________________BGC3">[2]INV!$F$5:$I$8</definedName>
    <definedName name="___________________________________BGC5">[2]INV!$K$5:$N$8</definedName>
    <definedName name="___________________________________CAC1">[2]INV!$A$19:$D$22</definedName>
    <definedName name="___________________________________CAC3">[2]INV!$F$19:$I$22</definedName>
    <definedName name="___________________________________CAC5">[2]INV!$K$19:$N$22</definedName>
    <definedName name="___________________________________i1">#REF!</definedName>
    <definedName name="___________________________________SBC1">[2]INV!$A$12:$D$15</definedName>
    <definedName name="___________________________________SBC3">[2]INV!$F$12:$I$15</definedName>
    <definedName name="___________________________________SBC5">[2]INV!$K$12:$N$15</definedName>
    <definedName name="__________________________________AFC1">[2]INV!$A$25:$D$28</definedName>
    <definedName name="__________________________________AFC3">[2]INV!$F$25:$I$28</definedName>
    <definedName name="__________________________________AFC5">[2]INV!$K$25:$N$28</definedName>
    <definedName name="__________________________________BGC1">[2]INV!$A$5:$D$8</definedName>
    <definedName name="__________________________________BGC3">[2]INV!$F$5:$I$8</definedName>
    <definedName name="__________________________________BGC5">[2]INV!$K$5:$N$8</definedName>
    <definedName name="__________________________________CAC1">[2]INV!$A$19:$D$22</definedName>
    <definedName name="__________________________________CAC3">[2]INV!$F$19:$I$22</definedName>
    <definedName name="__________________________________CAC5">[2]INV!$K$19:$N$22</definedName>
    <definedName name="__________________________________i1">#REF!</definedName>
    <definedName name="__________________________________SBC1">[2]INV!$A$12:$D$15</definedName>
    <definedName name="__________________________________SBC3">[2]INV!$F$12:$I$15</definedName>
    <definedName name="__________________________________SBC5">[2]INV!$K$12:$N$15</definedName>
    <definedName name="_________________________________AFC1">[2]INV!$A$25:$D$28</definedName>
    <definedName name="_________________________________AFC3">[2]INV!$F$25:$I$28</definedName>
    <definedName name="_________________________________AFC5">[2]INV!$K$25:$N$28</definedName>
    <definedName name="_________________________________BGC1">[2]INV!$A$5:$D$8</definedName>
    <definedName name="_________________________________BGC3">[2]INV!$F$5:$I$8</definedName>
    <definedName name="_________________________________BGC5">[2]INV!$K$5:$N$8</definedName>
    <definedName name="_________________________________CAC1">[2]INV!$A$19:$D$22</definedName>
    <definedName name="_________________________________CAC3">[2]INV!$F$19:$I$22</definedName>
    <definedName name="_________________________________CAC5">[2]INV!$K$19:$N$22</definedName>
    <definedName name="_________________________________i1">#REF!</definedName>
    <definedName name="_________________________________SBC1">[2]INV!$A$12:$D$15</definedName>
    <definedName name="_________________________________SBC3">[2]INV!$F$12:$I$15</definedName>
    <definedName name="_________________________________SBC5">[2]INV!$K$12:$N$15</definedName>
    <definedName name="________________________________AFC1">[2]INV!$A$25:$D$28</definedName>
    <definedName name="________________________________AFC3">[2]INV!$F$25:$I$28</definedName>
    <definedName name="________________________________AFC5">[2]INV!$K$25:$N$28</definedName>
    <definedName name="________________________________BGC1">[2]INV!$A$5:$D$8</definedName>
    <definedName name="________________________________BGC3">[2]INV!$F$5:$I$8</definedName>
    <definedName name="________________________________BGC5">[2]INV!$K$5:$N$8</definedName>
    <definedName name="________________________________CAC1">[2]INV!$A$19:$D$22</definedName>
    <definedName name="________________________________CAC3">[2]INV!$F$19:$I$22</definedName>
    <definedName name="________________________________CAC5">[2]INV!$K$19:$N$22</definedName>
    <definedName name="________________________________i1">#REF!</definedName>
    <definedName name="________________________________SBC1">[2]INV!$A$12:$D$15</definedName>
    <definedName name="________________________________SBC3">[2]INV!$F$12:$I$15</definedName>
    <definedName name="________________________________SBC5">[2]INV!$K$12:$N$15</definedName>
    <definedName name="_______________________________AFC1">[2]INV!$A$25:$D$28</definedName>
    <definedName name="_______________________________AFC3">[2]INV!$F$25:$I$28</definedName>
    <definedName name="_______________________________AFC5">[2]INV!$K$25:$N$28</definedName>
    <definedName name="_______________________________BGC1">[2]INV!$A$5:$D$8</definedName>
    <definedName name="_______________________________BGC3">[2]INV!$F$5:$I$8</definedName>
    <definedName name="_______________________________BGC5">[2]INV!$K$5:$N$8</definedName>
    <definedName name="_______________________________CAC1">[2]INV!$A$19:$D$22</definedName>
    <definedName name="_______________________________CAC3">[2]INV!$F$19:$I$22</definedName>
    <definedName name="_______________________________CAC5">[2]INV!$K$19:$N$22</definedName>
    <definedName name="_______________________________i1">#REF!</definedName>
    <definedName name="_______________________________SBC1">[2]INV!$A$12:$D$15</definedName>
    <definedName name="_______________________________SBC3">[2]INV!$F$12:$I$15</definedName>
    <definedName name="_______________________________SBC5">[2]INV!$K$12:$N$15</definedName>
    <definedName name="______________________________AFC1">[2]INV!$A$25:$D$28</definedName>
    <definedName name="______________________________AFC3">[2]INV!$F$25:$I$28</definedName>
    <definedName name="______________________________AFC5">[2]INV!$K$25:$N$28</definedName>
    <definedName name="______________________________BGC1">[2]INV!$A$5:$D$8</definedName>
    <definedName name="______________________________BGC3">[2]INV!$F$5:$I$8</definedName>
    <definedName name="______________________________BGC5">[2]INV!$K$5:$N$8</definedName>
    <definedName name="______________________________CAC1">[2]INV!$A$19:$D$22</definedName>
    <definedName name="______________________________CAC3">[2]INV!$F$19:$I$22</definedName>
    <definedName name="______________________________CAC5">[2]INV!$K$19:$N$22</definedName>
    <definedName name="______________________________i1">#REF!</definedName>
    <definedName name="______________________________SBC1">[2]INV!$A$12:$D$15</definedName>
    <definedName name="______________________________SBC3">[2]INV!$F$12:$I$15</definedName>
    <definedName name="______________________________SBC5">[2]INV!$K$12:$N$15</definedName>
    <definedName name="_____________________________AFC1">[2]INV!$A$25:$D$28</definedName>
    <definedName name="_____________________________AFC3">[2]INV!$F$25:$I$28</definedName>
    <definedName name="_____________________________AFC5">[2]INV!$K$25:$N$28</definedName>
    <definedName name="_____________________________BGC1">[2]INV!$A$5:$D$8</definedName>
    <definedName name="_____________________________BGC3">[2]INV!$F$5:$I$8</definedName>
    <definedName name="_____________________________BGC5">[2]INV!$K$5:$N$8</definedName>
    <definedName name="_____________________________CAC1">[2]INV!$A$19:$D$22</definedName>
    <definedName name="_____________________________CAC3">[2]INV!$F$19:$I$22</definedName>
    <definedName name="_____________________________CAC5">[2]INV!$K$19:$N$22</definedName>
    <definedName name="_____________________________i1">#REF!</definedName>
    <definedName name="_____________________________SBC1">[2]INV!$A$12:$D$15</definedName>
    <definedName name="_____________________________SBC3">[2]INV!$F$12:$I$15</definedName>
    <definedName name="_____________________________SBC5">[2]INV!$K$12:$N$15</definedName>
    <definedName name="____________________________AFC1">[2]INV!$A$25:$D$28</definedName>
    <definedName name="____________________________AFC3">[2]INV!$F$25:$I$28</definedName>
    <definedName name="____________________________AFC5">[2]INV!$K$25:$N$28</definedName>
    <definedName name="____________________________BGC1">[2]INV!$A$5:$D$8</definedName>
    <definedName name="____________________________BGC3">[2]INV!$F$5:$I$8</definedName>
    <definedName name="____________________________BGC5">[2]INV!$K$5:$N$8</definedName>
    <definedName name="____________________________CAC1">[2]INV!$A$19:$D$22</definedName>
    <definedName name="____________________________CAC3">[2]INV!$F$19:$I$22</definedName>
    <definedName name="____________________________CAC5">[2]INV!$K$19:$N$22</definedName>
    <definedName name="____________________________i1">#REF!</definedName>
    <definedName name="____________________________SBC1">[2]INV!$A$12:$D$15</definedName>
    <definedName name="____________________________SBC3">[2]INV!$F$12:$I$15</definedName>
    <definedName name="____________________________SBC5">[2]INV!$K$12:$N$15</definedName>
    <definedName name="___________________________AFC1">[2]INV!$A$25:$D$28</definedName>
    <definedName name="___________________________AFC3">[2]INV!$F$25:$I$28</definedName>
    <definedName name="___________________________AFC5">[2]INV!$K$25:$N$28</definedName>
    <definedName name="___________________________BGC1">[2]INV!$A$5:$D$8</definedName>
    <definedName name="___________________________BGC3">[2]INV!$F$5:$I$8</definedName>
    <definedName name="___________________________BGC5">[2]INV!$K$5:$N$8</definedName>
    <definedName name="___________________________CAC1">[2]INV!$A$19:$D$22</definedName>
    <definedName name="___________________________CAC3">[2]INV!$F$19:$I$22</definedName>
    <definedName name="___________________________CAC5">[2]INV!$K$19:$N$22</definedName>
    <definedName name="___________________________i1">#REF!</definedName>
    <definedName name="___________________________SBC1">[2]INV!$A$12:$D$15</definedName>
    <definedName name="___________________________SBC3">[2]INV!$F$12:$I$15</definedName>
    <definedName name="___________________________SBC5">[2]INV!$K$12:$N$15</definedName>
    <definedName name="__________________________AFC1">[2]INV!$A$25:$D$28</definedName>
    <definedName name="__________________________AFC3">[2]INV!$F$25:$I$28</definedName>
    <definedName name="__________________________AFC5">[2]INV!$K$25:$N$28</definedName>
    <definedName name="__________________________BGC1">[2]INV!$A$5:$D$8</definedName>
    <definedName name="__________________________BGC3">[2]INV!$F$5:$I$8</definedName>
    <definedName name="__________________________BGC5">[2]INV!$K$5:$N$8</definedName>
    <definedName name="__________________________CAC1">[2]INV!$A$19:$D$22</definedName>
    <definedName name="__________________________CAC3">[2]INV!$F$19:$I$22</definedName>
    <definedName name="__________________________CAC5">[2]INV!$K$19:$N$22</definedName>
    <definedName name="__________________________i1">#REF!</definedName>
    <definedName name="__________________________SBC1">[2]INV!$A$12:$D$15</definedName>
    <definedName name="__________________________SBC3">[2]INV!$F$12:$I$15</definedName>
    <definedName name="__________________________SBC5">[2]INV!$K$12:$N$15</definedName>
    <definedName name="_________________________AFC1">[2]INV!$A$25:$D$28</definedName>
    <definedName name="_________________________AFC3">[2]INV!$F$25:$I$28</definedName>
    <definedName name="_________________________AFC5">[2]INV!$K$25:$N$28</definedName>
    <definedName name="_________________________BGC1">[2]INV!$A$5:$D$8</definedName>
    <definedName name="_________________________BGC3">[2]INV!$F$5:$I$8</definedName>
    <definedName name="_________________________BGC5">[2]INV!$K$5:$N$8</definedName>
    <definedName name="_________________________CAC1">[2]INV!$A$19:$D$22</definedName>
    <definedName name="_________________________CAC3">[2]INV!$F$19:$I$22</definedName>
    <definedName name="_________________________CAC5">[2]INV!$K$19:$N$22</definedName>
    <definedName name="_________________________i1">#REF!</definedName>
    <definedName name="_________________________SBC1">[2]INV!$A$12:$D$15</definedName>
    <definedName name="_________________________SBC3">[2]INV!$F$12:$I$15</definedName>
    <definedName name="_________________________SBC5">[2]INV!$K$12:$N$15</definedName>
    <definedName name="________________________AFC1">[2]INV!$A$25:$D$28</definedName>
    <definedName name="________________________AFC3">[2]INV!$F$25:$I$28</definedName>
    <definedName name="________________________AFC5">[2]INV!$K$25:$N$28</definedName>
    <definedName name="________________________BGC1">[2]INV!$A$5:$D$8</definedName>
    <definedName name="________________________BGC3">[2]INV!$F$5:$I$8</definedName>
    <definedName name="________________________BGC5">[2]INV!$K$5:$N$8</definedName>
    <definedName name="________________________CAC1">[2]INV!$A$19:$D$22</definedName>
    <definedName name="________________________CAC3">[2]INV!$F$19:$I$22</definedName>
    <definedName name="________________________CAC5">[2]INV!$K$19:$N$22</definedName>
    <definedName name="________________________i1">#REF!</definedName>
    <definedName name="________________________SBC1">[2]INV!$A$12:$D$15</definedName>
    <definedName name="________________________SBC3">[2]INV!$F$12:$I$15</definedName>
    <definedName name="________________________SBC5">[2]INV!$K$12:$N$15</definedName>
    <definedName name="_______________________AFC1">[2]INV!$A$25:$D$28</definedName>
    <definedName name="_______________________AFC3">[2]INV!$F$25:$I$28</definedName>
    <definedName name="_______________________AFC5">[2]INV!$K$25:$N$28</definedName>
    <definedName name="_______________________BGC1">[2]INV!$A$5:$D$8</definedName>
    <definedName name="_______________________BGC3">[2]INV!$F$5:$I$8</definedName>
    <definedName name="_______________________BGC5">[2]INV!$K$5:$N$8</definedName>
    <definedName name="_______________________CAC1">[2]INV!$A$19:$D$22</definedName>
    <definedName name="_______________________CAC3">[2]INV!$F$19:$I$22</definedName>
    <definedName name="_______________________CAC5">[2]INV!$K$19:$N$22</definedName>
    <definedName name="_______________________i1">#REF!</definedName>
    <definedName name="_______________________SBC1">[2]INV!$A$12:$D$15</definedName>
    <definedName name="_______________________SBC3">[2]INV!$F$12:$I$15</definedName>
    <definedName name="_______________________SBC5">[2]INV!$K$12:$N$15</definedName>
    <definedName name="______________________AFC1">[2]INV!$A$25:$D$28</definedName>
    <definedName name="______________________AFC3">[2]INV!$F$25:$I$28</definedName>
    <definedName name="______________________AFC5">[2]INV!$K$25:$N$28</definedName>
    <definedName name="______________________BGC1">[2]INV!$A$5:$D$8</definedName>
    <definedName name="______________________BGC3">[2]INV!$F$5:$I$8</definedName>
    <definedName name="______________________BGC5">[2]INV!$K$5:$N$8</definedName>
    <definedName name="______________________CAC1">[2]INV!$A$19:$D$22</definedName>
    <definedName name="______________________CAC3">[2]INV!$F$19:$I$22</definedName>
    <definedName name="______________________CAC5">[2]INV!$K$19:$N$22</definedName>
    <definedName name="______________________i1">#REF!</definedName>
    <definedName name="______________________SBC1">[2]INV!$A$12:$D$15</definedName>
    <definedName name="______________________SBC3">[2]INV!$F$12:$I$15</definedName>
    <definedName name="______________________SBC5">[2]INV!$K$12:$N$15</definedName>
    <definedName name="_____________________AFC1">[2]INV!$A$25:$D$28</definedName>
    <definedName name="_____________________AFC3">[2]INV!$F$25:$I$28</definedName>
    <definedName name="_____________________AFC5">[2]INV!$K$25:$N$28</definedName>
    <definedName name="_____________________BGC1">[2]INV!$A$5:$D$8</definedName>
    <definedName name="_____________________BGC3">[2]INV!$F$5:$I$8</definedName>
    <definedName name="_____________________BGC5">[2]INV!$K$5:$N$8</definedName>
    <definedName name="_____________________CAC1">[2]INV!$A$19:$D$22</definedName>
    <definedName name="_____________________CAC3">[2]INV!$F$19:$I$22</definedName>
    <definedName name="_____________________CAC5">[2]INV!$K$19:$N$22</definedName>
    <definedName name="_____________________i1">#REF!</definedName>
    <definedName name="_____________________SBC1">[2]INV!$A$12:$D$15</definedName>
    <definedName name="_____________________SBC3">[2]INV!$F$12:$I$15</definedName>
    <definedName name="_____________________SBC5">[2]INV!$K$12:$N$15</definedName>
    <definedName name="____________________AFC1">[2]INV!$A$25:$D$28</definedName>
    <definedName name="____________________AFC3">[2]INV!$F$25:$I$28</definedName>
    <definedName name="____________________AFC5">[2]INV!$K$25:$N$28</definedName>
    <definedName name="____________________BGC1">[2]INV!$A$5:$D$8</definedName>
    <definedName name="____________________BGC3">[2]INV!$F$5:$I$8</definedName>
    <definedName name="____________________BGC5">[2]INV!$K$5:$N$8</definedName>
    <definedName name="____________________CAC1">[2]INV!$A$19:$D$22</definedName>
    <definedName name="____________________CAC3">[2]INV!$F$19:$I$22</definedName>
    <definedName name="____________________CAC5">[2]INV!$K$19:$N$22</definedName>
    <definedName name="____________________i1">#REF!</definedName>
    <definedName name="____________________SBC1">[2]INV!$A$12:$D$15</definedName>
    <definedName name="____________________SBC3">[2]INV!$F$12:$I$15</definedName>
    <definedName name="____________________SBC5">[2]INV!$K$12:$N$15</definedName>
    <definedName name="___________________AFC1">[2]INV!$A$25:$D$28</definedName>
    <definedName name="___________________AFC3">[2]INV!$F$25:$I$28</definedName>
    <definedName name="___________________AFC5">[2]INV!$K$25:$N$28</definedName>
    <definedName name="___________________BGC1">[2]INV!$A$5:$D$8</definedName>
    <definedName name="___________________BGC3">[2]INV!$F$5:$I$8</definedName>
    <definedName name="___________________BGC5">[2]INV!$K$5:$N$8</definedName>
    <definedName name="___________________CAC1">[2]INV!$A$19:$D$22</definedName>
    <definedName name="___________________CAC3">[2]INV!$F$19:$I$22</definedName>
    <definedName name="___________________CAC5">[2]INV!$K$19:$N$22</definedName>
    <definedName name="___________________i1">#REF!</definedName>
    <definedName name="___________________SBC1">[2]INV!$A$12:$D$15</definedName>
    <definedName name="___________________SBC3">[2]INV!$F$12:$I$15</definedName>
    <definedName name="___________________SBC5">[2]INV!$K$12:$N$15</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i1">#REF!</definedName>
    <definedName name="__________________MA2">#REF!</definedName>
    <definedName name="__________________SBC1">[2]INV!$A$12:$D$15</definedName>
    <definedName name="__________________SBC3">[2]INV!$F$12:$I$15</definedName>
    <definedName name="__________________SBC5">[2]INV!$K$12:$N$15</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i1">#REF!</definedName>
    <definedName name="_________________MA2">#REF!</definedName>
    <definedName name="_________________SBC1">[2]INV!$A$12:$D$15</definedName>
    <definedName name="_________________SBC3">[2]INV!$F$12:$I$15</definedName>
    <definedName name="_________________SBC5">[2]INV!$K$12:$N$15</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i1">#REF!</definedName>
    <definedName name="________________MA2">#REF!</definedName>
    <definedName name="________________SBC1">[2]INV!$A$12:$D$15</definedName>
    <definedName name="________________SBC3">[2]INV!$F$12:$I$15</definedName>
    <definedName name="________________SBC5">[2]INV!$K$12:$N$15</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NF1">#REF!</definedName>
    <definedName name="_______________MA2">#REF!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i1">#REF!</definedName>
    <definedName name="______________MA2">#REF!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MA2">#REF!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EXC6">#REF!</definedName>
    <definedName name="____________EXC7">#REF!</definedName>
    <definedName name="____________i1">#REF!</definedName>
    <definedName name="____________MA2">#REF!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i1">#REF!</definedName>
    <definedName name="___________MA2">#REF!</definedName>
    <definedName name="___________PJ50">#REF!</definedName>
    <definedName name="___________SBC1">[2]INV!$A$12:$D$15</definedName>
    <definedName name="___________SBC3">[2]INV!$F$12:$I$15</definedName>
    <definedName name="___________SBC5">[2]INV!$K$12:$N$15</definedName>
    <definedName name="___________tab1">#REF!</definedName>
    <definedName name="___________tab2">#REF!</definedName>
    <definedName name="___________tab3">#REF!</definedName>
    <definedName name="___________TAB4">#REF!</definedName>
    <definedName name="__________AFC1">[2]INV!$A$25:$D$28</definedName>
    <definedName name="__________AFC3">[2]INV!$F$25:$I$28</definedName>
    <definedName name="__________AFC5">[2]INV!$K$25:$N$28</definedName>
    <definedName name="__________APU221">#REF!</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i1">#REF!</definedName>
    <definedName name="__________MA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SBC1">[2]INV!$A$12:$D$15</definedName>
    <definedName name="__________SBC3">[2]INV!$F$12:$I$15</definedName>
    <definedName name="__________SBC5">[2]INV!$K$12:$N$15</definedName>
    <definedName name="__________tab1">#REF!</definedName>
    <definedName name="__________tab2">#REF!</definedName>
    <definedName name="__________tab3">#REF!</definedName>
    <definedName name="__________TAB4">#REF!</definedName>
    <definedName name="_________AFC1">[2]INV!$A$25:$D$28</definedName>
    <definedName name="_________AFC3">[2]INV!$F$25:$I$28</definedName>
    <definedName name="_________AFC5">[2]INV!$K$25:$N$28</definedName>
    <definedName name="_________APU221">#REF!</definedName>
    <definedName name="_________APU465">[3]!absc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ST6">#REF!</definedName>
    <definedName name="_________i1">#REF!</definedName>
    <definedName name="_________MA2">#REF!</definedName>
    <definedName name="_________PJ50">#REF!</definedName>
    <definedName name="_________pj51">#REF!</definedName>
    <definedName name="_________PMT5671">[4]MEMORIAS!#REF!</definedName>
    <definedName name="_________PMT5805">[4]MEMORIAS!#REF!</definedName>
    <definedName name="_________PMT5806">[4]MEMORIAS!#REF!</definedName>
    <definedName name="_________PMT5815">[4]MEMORIAS!#REF!</definedName>
    <definedName name="_________PMT5820">[4]MEMORIAS!#REF!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aiu2">[5]AIU!$J$105</definedName>
    <definedName name="________APU221">#REF!</definedName>
    <definedName name="________APU465">[3]!absc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[2]INV!$A$12:$D$15</definedName>
    <definedName name="________SBC3">[2]INV!$F$12:$I$15</definedName>
    <definedName name="________SBC5">[2]INV!$K$12:$N$15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[2]INV!$A$25:$D$28</definedName>
    <definedName name="_______AFC3">[2]INV!$F$25:$I$28</definedName>
    <definedName name="_______AFC5">[2]INV!$K$25:$N$28</definedName>
    <definedName name="_______APU221">#REF!</definedName>
    <definedName name="_______APU465">[3]!absc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[2]INV!$A$12:$D$15</definedName>
    <definedName name="_______SBC3">[2]INV!$F$12:$I$15</definedName>
    <definedName name="_______SBC5">[2]INV!$K$12:$N$15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[2]INV!$A$25:$D$28</definedName>
    <definedName name="______AFC3">[2]INV!$F$25:$I$28</definedName>
    <definedName name="______AFC5">[2]INV!$K$25:$N$28</definedName>
    <definedName name="______APU221">#REF!</definedName>
    <definedName name="______APU465">[3]!absc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[2]INV!$A$12:$D$15</definedName>
    <definedName name="______SBC3">[2]INV!$F$12:$I$15</definedName>
    <definedName name="______SBC5">[2]INV!$K$12:$N$15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[2]INV!$A$25:$D$28</definedName>
    <definedName name="_____AFC3">[2]INV!$F$25:$I$28</definedName>
    <definedName name="_____AFC5">[2]INV!$K$25:$N$28</definedName>
    <definedName name="_____aiu2">[5]AIU!$J$105</definedName>
    <definedName name="_____APU221">#REF!</definedName>
    <definedName name="_____APU465">[3]!absc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TM4">#REF!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es1">[6]COSTOS!$E$5</definedName>
    <definedName name="_____Mes2">[6]COSTOS!$F$5</definedName>
    <definedName name="_____Mes3">[6]COSTOS!$G$5</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MT5671">[4]MEMORIAS!#REF!</definedName>
    <definedName name="_____PMT5805">[4]MEMORIAS!#REF!</definedName>
    <definedName name="_____PMT5806">[4]MEMORIAS!#REF!</definedName>
    <definedName name="_____PMT5815">[4]MEMORIAS!#REF!</definedName>
    <definedName name="_____PMT5820">[4]MEMORIAS!#REF!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[2]INV!$A$12:$D$15</definedName>
    <definedName name="_____SBC3">[2]INV!$F$12:$I$15</definedName>
    <definedName name="_____SBC5">[2]INV!$K$12:$N$15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[7]Item!$A:$D</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[2]INV!$A$25:$D$28</definedName>
    <definedName name="____AFC3">[2]INV!$F$25:$I$28</definedName>
    <definedName name="____AFC5">[2]INV!$K$25:$N$28</definedName>
    <definedName name="____aiu2">[5]AIU!$J$105</definedName>
    <definedName name="____APU221">#REF!</definedName>
    <definedName name="____APU465">[3]!absc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C5">[8]datos!$N$2,[8]datos!$N$2:$N$500</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HUM1">[9]DATBAND!$I$3:$I$469</definedName>
    <definedName name="____HUM2">[9]DATBAND!$J$3:$J$453</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TM4">#REF!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es1">[6]COSTOS!$E$5</definedName>
    <definedName name="____Mes2">[6]COSTOS!$F$5</definedName>
    <definedName name="____Mes3">[6]COSTOS!$G$5</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MT5671">[4]MEMORIAS!#REF!</definedName>
    <definedName name="____PMT5805">[4]MEMORIAS!#REF!</definedName>
    <definedName name="____PMT5806">[4]MEMORIAS!#REF!</definedName>
    <definedName name="____PMT5815">[4]MEMORIAS!#REF!</definedName>
    <definedName name="____PMT5820">[4]MEMORIAS!#REF!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[2]INV!$A$12:$D$15</definedName>
    <definedName name="____SBC3">[2]INV!$F$12:$I$15</definedName>
    <definedName name="____SBC5">[2]INV!$K$12:$N$15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1">[9]DATBAND!$L$3:$L$652</definedName>
    <definedName name="____TA2">[9]DATBAND!$M$3:$M$570</definedName>
    <definedName name="____TA3">[9]DATBAND!$N$3:$N$446</definedName>
    <definedName name="____TA4">[9]DATBAND!$O$3:$O$678</definedName>
    <definedName name="____TA5">[9]DATBAND!$P$3:$P$601</definedName>
    <definedName name="____TA6">[9]DATBAND!$Q$3:$Q$531</definedName>
    <definedName name="____TA7">[9]DATBAND!$R$3:$R$504</definedName>
    <definedName name="____TA8">[9]DATBAND!$S$3:$S$674</definedName>
    <definedName name="____TA9">[9]DATBAND!$T$3:$T$544</definedName>
    <definedName name="____tab1">#REF!</definedName>
    <definedName name="____tab2">#REF!</definedName>
    <definedName name="____tab3">#REF!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[7]Item!$A:$D</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[2]INV!$A$25:$D$28</definedName>
    <definedName name="___AFC3">[2]INV!$F$25:$I$28</definedName>
    <definedName name="___AFC5">[2]INV!$K$25:$N$28</definedName>
    <definedName name="___aiu2">[5]AIU!$J$105</definedName>
    <definedName name="___APU221">#REF!</definedName>
    <definedName name="___APU465">[3]!absc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EC5">[8]datos!$N$2,[8]datos!$N$2:$N$500</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HUM1">[9]DATBAND!$I$3:$I$469</definedName>
    <definedName name="___HUM2">[9]DATBAND!$J$3:$J$453</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TM4">#REF!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es1">[6]COSTOS!$E$5</definedName>
    <definedName name="___Mes2">[6]COSTOS!$F$5</definedName>
    <definedName name="___Mes3">[6]COSTOS!$G$5</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MT5671">[4]MEMORIAS!#REF!</definedName>
    <definedName name="___PMT5805">[4]MEMORIAS!#REF!</definedName>
    <definedName name="___PMT5806">[4]MEMORIAS!#REF!</definedName>
    <definedName name="___PMT5815">[4]MEMORIAS!#REF!</definedName>
    <definedName name="___PMT5820">[4]MEMORIAS!#REF!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[2]INV!$A$12:$D$15</definedName>
    <definedName name="___SBC3">[2]INV!$F$12:$I$15</definedName>
    <definedName name="___SBC5">[2]INV!$K$12:$N$15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1">[9]DATBAND!$L$3:$L$652</definedName>
    <definedName name="___TA2">[9]DATBAND!$M$3:$M$570</definedName>
    <definedName name="___TA3">[9]DATBAND!$N$3:$N$446</definedName>
    <definedName name="___TA4">[9]DATBAND!$O$3:$O$678</definedName>
    <definedName name="___TA5">[9]DATBAND!$P$3:$P$601</definedName>
    <definedName name="___TA6">[9]DATBAND!$Q$3:$Q$531</definedName>
    <definedName name="___TA7">[9]DATBAND!$R$3:$R$504</definedName>
    <definedName name="___TA8">[9]DATBAND!$S$3:$S$674</definedName>
    <definedName name="___TA9">[9]DATBAND!$T$3:$T$544</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[7]Item!$A:$D</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[10]G.G!#REF!</definedName>
    <definedName name="__123Graph_Acaja" hidden="1">[6]EVA!$D$39:$AD$39</definedName>
    <definedName name="__123Graph_ACart_AnticAdic" hidden="1">[6]EVA!$F$95:$I$95</definedName>
    <definedName name="__123Graph_AFACTURAC" hidden="1">[6]Program!$B$120:$Y$120</definedName>
    <definedName name="__123Graph_AGraph2" hidden="1">[10]G.G!#REF!</definedName>
    <definedName name="__123Graph_Bcaja" hidden="1">[6]EVA!$D$56:$AD$56</definedName>
    <definedName name="__123Graph_BCart_AnticAdic" hidden="1">[6]EVA!$F$96:$I$96</definedName>
    <definedName name="__123Graph_Ccaja" hidden="1">[6]EVA!$D$58:$AD$58</definedName>
    <definedName name="__123Graph_CCart_AnticAdic" hidden="1">[6]EVA!$F$97:$I$97</definedName>
    <definedName name="__123Graph_Dcaja" hidden="1">[6]EVA!$D$61:$AD$61</definedName>
    <definedName name="__123Graph_DCart_AnticAdic" hidden="1">[6]EVA!$F$99:$I$99</definedName>
    <definedName name="__123Graph_ECart_AnticAdic" hidden="1">[6]EVA!$F$99:$I$99</definedName>
    <definedName name="__123Graph_LBL_ACart_AnticAdic" hidden="1">[6]EVA!$J$95:$K$95</definedName>
    <definedName name="__123Graph_LBL_Ccaja" hidden="1">[6]EVA!$D$58:$AD$58</definedName>
    <definedName name="__123Graph_LBL_DCart_AnticAdic" hidden="1">[6]EVA!$F$98:$I$98</definedName>
    <definedName name="__123Graph_X" hidden="1">[10]G.G!#REF!</definedName>
    <definedName name="__123Graph_Xcaja" hidden="1">[6]EVA!$D$6:$AD$6</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aiu2">[5]AIU!$J$105</definedName>
    <definedName name="__APU221">#REF!</definedName>
    <definedName name="__APU465">[3]!absc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EC5">[8]datos!$N$2,[8]datos!$N$2:$N$500</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UM1">[9]DATBAND!$I$3:$I$469</definedName>
    <definedName name="__HUM2">[9]DATBAND!$J$3:$J$453</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TM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es1">[6]COSTOS!$E$5</definedName>
    <definedName name="__Mes2">[6]COSTOS!$F$5</definedName>
    <definedName name="__Mes3">[6]COSTOS!$G$5</definedName>
    <definedName name="__mun2">[11]PESOS!#REF!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[4]MEMORIAS!#REF!</definedName>
    <definedName name="__PMT5805">[4]MEMORIAS!#REF!</definedName>
    <definedName name="__PMT5806">[4]MEMORIAS!#REF!</definedName>
    <definedName name="__PMT5815">[4]MEMORIAS!#REF!</definedName>
    <definedName name="__PMT5820">[4]MEMORIAS!#REF!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[2]INV!$A$12:$D$15</definedName>
    <definedName name="__SBC3">[2]INV!$F$12:$I$15</definedName>
    <definedName name="__SBC5">[2]INV!$K$12:$N$15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1">[9]DATBAND!$L$3:$L$652</definedName>
    <definedName name="__TA2">[9]DATBAND!$M$3:$M$570</definedName>
    <definedName name="__TA3">[9]DATBAND!$N$3:$N$446</definedName>
    <definedName name="__TA4">[9]DATBAND!$O$3:$O$678</definedName>
    <definedName name="__TA5">[9]DATBAND!$P$3:$P$601</definedName>
    <definedName name="__TA6">[9]DATBAND!$Q$3:$Q$531</definedName>
    <definedName name="__TA7">[9]DATBAND!$R$3:$R$504</definedName>
    <definedName name="__TA8">[9]DATBAND!$S$3:$S$674</definedName>
    <definedName name="__TA9">[9]DATBAND!$T$3:$T$544</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[7]Item!$A:$D</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[6]EVA!$F$104:$I$104</definedName>
    <definedName name="_123" hidden="1">[10]G.G!#REF!</definedName>
    <definedName name="_19Excel_BuiltIn_Print_Area_1_1_1">#REF!</definedName>
    <definedName name="_1Excel_BuiltIn_Print_Area_1_1">#REF!</definedName>
    <definedName name="_1Excel_BuiltIn_Print_Area_1_1_1">#REF!</definedName>
    <definedName name="_2__123Graph_BCart_Utilidad" hidden="1">[6]EVA!$F$105:$I$105</definedName>
    <definedName name="_25Excel_BuiltIn_Print_Titles_1_1_1_1">#REF!</definedName>
    <definedName name="_2Excel_BuiltIn_Print_Titles_1_1_1_1">#REF!</definedName>
    <definedName name="_3__123Graph_CCart_Utilidad" hidden="1">[6]EVA!$F$106:$I$106</definedName>
    <definedName name="_4__123Graph_LBL_ACart_Utilidad" hidden="1">[6]EVA!$F$109:$I$109</definedName>
    <definedName name="_5__123Graph_LBL_BCart_Utilidad" hidden="1">[6]EVA!$F$110:$I$110</definedName>
    <definedName name="_6__123Graph_LBL_CCart_Utilidad" hidden="1">[6]EVA!$F$111:$I$111</definedName>
    <definedName name="_7__123Graph_XCart_Utilidad" hidden="1">[6]EVA!$F$103:$I$103</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iu2">[5]AIU!$J$105</definedName>
    <definedName name="_APU221">#REF!</definedName>
    <definedName name="_APU3">#REF!</definedName>
    <definedName name="_APU465">[3]!absc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dhc1">[12]Dimensiones!$B$13</definedName>
    <definedName name="_dhc2">[12]Dimensiones!$B$17</definedName>
    <definedName name="_dhc3">[12]Dimensiones!$B$21</definedName>
    <definedName name="_dhc4">[12]Dimensiones!$B$25</definedName>
    <definedName name="_dhc5">[12]Dimensiones!$B$29</definedName>
    <definedName name="_dvc1">[12]Dimensiones!$B$12</definedName>
    <definedName name="_dvc2">[12]Dimensiones!$B$16</definedName>
    <definedName name="_dvc3">[12]Dimensiones!$B$20</definedName>
    <definedName name="_dvc4">[12]Dimensiones!$B$24</definedName>
    <definedName name="_dvc5">[12]Dimensiones!$B$28</definedName>
    <definedName name="_eac1">[12]Dimensiones!$F$10</definedName>
    <definedName name="_eac2">[12]Dimensiones!$F$13</definedName>
    <definedName name="_eac3">[12]Dimensiones!$F$16</definedName>
    <definedName name="_eac4">[12]Dimensiones!$F$19</definedName>
    <definedName name="_eac5">[12]Dimensiones!$F$22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[12]Dimensiones!$B$9</definedName>
    <definedName name="_FEC5">[8]datos!$N$2,[8]datos!$N$2:$N$500</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[12]Dimensiones!$F$8</definedName>
    <definedName name="_hac2">[12]Dimensiones!$F$11</definedName>
    <definedName name="_hac3">[12]Dimensiones!$F$14</definedName>
    <definedName name="_hac4">[12]Dimensiones!$F$17</definedName>
    <definedName name="_hac5">[12]Dimensiones!$F$20</definedName>
    <definedName name="_hfh7" hidden="1">{"via1",#N/A,TRUE,"general";"via2",#N/A,TRUE,"general";"via3",#N/A,TRUE,"general"}</definedName>
    <definedName name="_HUM1">[9]DATBAND!$I$3:$I$469</definedName>
    <definedName name="_HUM2">[9]DATBAND!$J$3:$J$453</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ITM4">#REF!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[13]OCTUBRE!#REF!</definedName>
    <definedName name="_Key2" hidden="1">#REF!</definedName>
    <definedName name="_kjk6" hidden="1">{"TAB1",#N/A,TRUE,"GENERAL";"TAB2",#N/A,TRUE,"GENERAL";"TAB3",#N/A,TRUE,"GENERAL";"TAB4",#N/A,TRUE,"GENERAL";"TAB5",#N/A,TRUE,"GENERAL"}</definedName>
    <definedName name="_lac1">[12]Dimensiones!$F$9</definedName>
    <definedName name="_lac2">[12]Dimensiones!$F$12</definedName>
    <definedName name="_lac3">[12]Dimensiones!$F$15</definedName>
    <definedName name="_lac4">[12]Dimensiones!$F$18</definedName>
    <definedName name="_lac5">[12]Dimensiones!$F$21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[11]PESOS!#REF!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B">[14]Otros!$D$14</definedName>
    <definedName name="_OF">[14]Otros!$D$15</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[14]Otros!$D$17</definedName>
    <definedName name="_Parse_Out" hidden="1">#REF!</definedName>
    <definedName name="_PJ50">#REF!</definedName>
    <definedName name="_pj51">#REF!</definedName>
    <definedName name="_PMT5671">[4]MEMORIAS!#REF!</definedName>
    <definedName name="_PMT5805">[4]MEMORIAS!#REF!</definedName>
    <definedName name="_PMT5806">[4]MEMORIAS!#REF!</definedName>
    <definedName name="_PMT5815">[4]MEMORIAS!#REF!</definedName>
    <definedName name="_PMT5820">[4]MEMORIAS!#REF!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[14]Otros!$D$18</definedName>
    <definedName name="_rc">#REF!</definedName>
    <definedName name="_ref4">#REF!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[2]INV!$A$12:$D$15</definedName>
    <definedName name="_SBC3">[2]INV!$F$12:$I$15</definedName>
    <definedName name="_SBC5">[2]INV!$K$12:$N$15</definedName>
    <definedName name="_Sort" hidden="1">[13]OCTUBRE!#REF!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[9]DATBAND!$L$3:$L$652</definedName>
    <definedName name="_TA2">[9]DATBAND!$M$3:$M$570</definedName>
    <definedName name="_TA3">[9]DATBAND!$N$3:$N$446</definedName>
    <definedName name="_TA4">[9]DATBAND!$O$3:$O$678</definedName>
    <definedName name="_TA5">[9]DATBAND!$P$3:$P$601</definedName>
    <definedName name="_TA6">[9]DATBAND!$Q$3:$Q$531</definedName>
    <definedName name="_TA7">[9]DATBAND!$R$3:$R$504</definedName>
    <definedName name="_TA8">[9]DATBAND!$S$3:$S$674</definedName>
    <definedName name="_TA9">[9]DATBAND!$T$3:$T$544</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[7]Item!$A:$D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'[15]201.7.1'!$I$7</definedName>
    <definedName name="A_impresión_IM">#REF!</definedName>
    <definedName name="a2a" hidden="1">{"TAB1",#N/A,TRUE,"GENERAL";"TAB2",#N/A,TRUE,"GENERAL";"TAB3",#N/A,TRUE,"GENERAL";"TAB4",#N/A,TRUE,"GENERAL";"TAB5",#N/A,TRUE,"GENERAL"}</definedName>
    <definedName name="aa">[0]!err</definedName>
    <definedName name="AAA">'[16]AC2-AG96'!#REF!</definedName>
    <definedName name="aaaa">'[16]AC2-AG96'!#REF!</definedName>
    <definedName name="aaaaa">'[16]AC2-AG96'!#REF!</definedName>
    <definedName name="aaaaaa">[17]otros!$C$5</definedName>
    <definedName name="AAAAAAAAAA">#REF!</definedName>
    <definedName name="AAAAAAAAAAAAAAAAAAAA">#REF!</definedName>
    <definedName name="aaaaas" hidden="1">{"TAB1",#N/A,TRUE,"GENERAL";"TAB2",#N/A,TRUE,"GENERAL";"TAB3",#N/A,TRUE,"GENERAL";"TAB4",#N/A,TRUE,"GENERAL";"TAB5",#N/A,TRUE,"GENERAL"}</definedName>
    <definedName name="AAC">[2]AASHTO!$A$14:$F$17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FIN">[9]DATBAND!$F$3:$F$742</definedName>
    <definedName name="ABG">[2]AASHTO!$A$2:$F$5</definedName>
    <definedName name="ABIN">[9]DATBAND!$E$3:$E$465</definedName>
    <definedName name="ABR">#REF!</definedName>
    <definedName name="absc">#N/A</definedName>
    <definedName name="absc_">#N/A</definedName>
    <definedName name="absc_1">#N/A</definedName>
    <definedName name="ABSC1">[18]Datos!$D$3:$D$381</definedName>
    <definedName name="ABSC2">[18]Datos!$E$3:$E$454</definedName>
    <definedName name="ABSCF">'[9]DAT NUC'!$K$2:$K$521</definedName>
    <definedName name="ABSCI">'[9]DAT NUC'!$J$2:$J$1084</definedName>
    <definedName name="ac">[12]Dimensiones!$B$8</definedName>
    <definedName name="ACALZADA">#REF!</definedName>
    <definedName name="AccessDatabase" hidden="1">"A:\SAIN.mdb"</definedName>
    <definedName name="acci">#REF!</definedName>
    <definedName name="ACEITES">#REF!,#REF!,#REF!,#REF!,#REF!</definedName>
    <definedName name="acero">#REF!</definedName>
    <definedName name="ACERO_DE_REFUERZO_60000">'[19]Acero de 60.000psi'!$I$53</definedName>
    <definedName name="ACTAAJUSTE3" hidden="1">{"via1",#N/A,TRUE,"general";"via2",#N/A,TRUE,"general";"via3",#N/A,TRUE,"general"}</definedName>
    <definedName name="actas">[20]TRASMILENIO!$A$4:$F$18</definedName>
    <definedName name="actual">'[21]ESTADO RED'!#REF!</definedName>
    <definedName name="Acumulado">[22]Datos!$S$3:$S$1912</definedName>
    <definedName name="ad">#REF!</definedName>
    <definedName name="ADFGSDB" hidden="1">{"via1",#N/A,TRUE,"general";"via2",#N/A,TRUE,"general";"via3",#N/A,TRUE,"general"}</definedName>
    <definedName name="ADM">[17]otros!$C$2</definedName>
    <definedName name="ADMINISTRADOR">[23]CUMPLIMIENTO!$C$5</definedName>
    <definedName name="ADMINISTRADOR_VIAL__ARMANDO_SANCHEZ_SANCHEZ">[24]INDICMICROEMP!$A$20</definedName>
    <definedName name="admon">[25]DATOS!$B$16</definedName>
    <definedName name="admon1">[26]DATOS!$B$16</definedName>
    <definedName name="adoc1">[27]!absc</definedName>
    <definedName name="ADOC125">[28]!absc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UA">'[9]DAT NUC'!$R$2:$R$485</definedName>
    <definedName name="ah">#REF!</definedName>
    <definedName name="ahe">#REF!</definedName>
    <definedName name="AIRE">'[9]DAT NUC'!$P$2:$P$401</definedName>
    <definedName name="AIU">#REF!</definedName>
    <definedName name="AIU_ADMON">[30]DATOS!$D$8</definedName>
    <definedName name="AIU_IMP">[30]DATOS!$D$9</definedName>
    <definedName name="AIU_UTIL">[30]DATOS!$D$10</definedName>
    <definedName name="aj">#REF!</definedName>
    <definedName name="AjustDelAIU">#REF!</definedName>
    <definedName name="Ajuste">[31]Datos!$B$11</definedName>
    <definedName name="alc">[32]!absc</definedName>
    <definedName name="AMBIENTAL">[33]ELDORADO!$A$2:$H$15</definedName>
    <definedName name="ANCLAJE">'[34]MC SF GAVIONES'!#REF!</definedName>
    <definedName name="anscount" hidden="1">1</definedName>
    <definedName name="Antic">[35]BASES!$B$33</definedName>
    <definedName name="ANTICIPO">[36]BASES!$B$33</definedName>
    <definedName name="ANTONIA">#N/A</definedName>
    <definedName name="año">'[21]ESTADO RED'!#REF!</definedName>
    <definedName name="año1">'[37]ESTADO RED'!#REF!</definedName>
    <definedName name="AÑOWUIE">'[38]Res-Accide-10'!$R$2:$R$7</definedName>
    <definedName name="ao">#REF!</definedName>
    <definedName name="APU">[29]!absc</definedName>
    <definedName name="APU_directos">#REF!</definedName>
    <definedName name="APU221.1">#REF!</definedName>
    <definedName name="APU221.2">#REF!</definedName>
    <definedName name="APU5P">[3]!absc</definedName>
    <definedName name="APU661.1">[3]!absc</definedName>
    <definedName name="apuh12">#REF!</definedName>
    <definedName name="aq">[0]!err</definedName>
    <definedName name="aqaq" hidden="1">{"TAB1",#N/A,TRUE,"GENERAL";"TAB2",#N/A,TRUE,"GENERAL";"TAB3",#N/A,TRUE,"GENERAL";"TAB4",#N/A,TRUE,"GENERAL";"TAB5",#N/A,TRUE,"GENERAL"}</definedName>
    <definedName name="AREA">#REF!</definedName>
    <definedName name="Area_canal">[12]Dimensiones!$B$36</definedName>
    <definedName name="_xlnm.Extract">'[16]AC2-AG96'!#REF!</definedName>
    <definedName name="_xlnm.Print_Area" localSheetId="0">F.M!$B$5:$E$49</definedName>
    <definedName name="_xlnm.Print_Area">#REF!</definedName>
    <definedName name="armuve">[0]!err</definedName>
    <definedName name="as">#REF!</definedName>
    <definedName name="asas">[39]formulario!$A$6:$D$37</definedName>
    <definedName name="asasasa">[39]equipos!$A$2:$E$772</definedName>
    <definedName name="asasasas">[39]MATERIALES!$A$3:$D$192</definedName>
    <definedName name="asasasasa">[39]ACARREO!$A$3:$C$26</definedName>
    <definedName name="asasasasas">[39]CUADBASI!$A$13:$F$46</definedName>
    <definedName name="ASB">[2]AASHTO!$A$8:$F$11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[12]Dimensiones!$D$10</definedName>
    <definedName name="ATenerEnCuenta">#REF!</definedName>
    <definedName name="au">#REF!</definedName>
    <definedName name="aur">#REF!</definedName>
    <definedName name="auto1">#REF!</definedName>
    <definedName name="auto123">#REF!</definedName>
    <definedName name="auto2">#REF!</definedName>
    <definedName name="AUTOPISTA">'[40]CIRCUITOS CODENSA'!#REF!</definedName>
    <definedName name="av">#REF!</definedName>
    <definedName name="AW">#REF!</definedName>
    <definedName name="ax">#REF!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SE">#REF!</definedName>
    <definedName name="BASE2">#REF!</definedName>
    <definedName name="_xlnm.Database">#REF!</definedName>
    <definedName name="bb">#REF!</definedName>
    <definedName name="bbbbbb" hidden="1">{"via1",#N/A,TRUE,"general";"via2",#N/A,TRUE,"general";"via3",#N/A,TRUE,"general"}</definedName>
    <definedName name="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'[41]ESTADO RED'!$E$8</definedName>
    <definedName name="BJHVVHGH">DATE(YEAR(Loan_Start),MONTH(Loan_Start)+Payment_Number,DAY(Loan_Start))</definedName>
    <definedName name="bl">#REF!</definedName>
    <definedName name="bn">#REF!</definedName>
    <definedName name="bnm">#REF!</definedName>
    <definedName name="BO">'[40]CIRCUITOS CODENSA'!#REF!</definedName>
    <definedName name="br" hidden="1">{"TAB1",#N/A,TRUE,"GENERAL";"TAB2",#N/A,TRUE,"GENERAL";"TAB3",#N/A,TRUE,"GENERAL";"TAB4",#N/A,TRUE,"GENERAL";"TAB5",#N/A,TRUE,"GENERAL"}</definedName>
    <definedName name="BRIQ">[9]DATBAND!$D$3:$D$395</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'[42]ESTADO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_Apus" comment="Codigo Apus">'[43]1_Preliminares'!$A$26</definedName>
    <definedName name="C900.2">#REF!</definedName>
    <definedName name="Calidad">#REF!</definedName>
    <definedName name="Campamento">#REF!</definedName>
    <definedName name="cant">[44]BASE!$C$4:$H$261</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DATE(YEAR(Loan_Start),MONTH(Loan_Start)+Payment_Number,DAY(Loan_Start))</definedName>
    <definedName name="CAROL">'[25]precios-básicos2002'!$C$12:$C$56</definedName>
    <definedName name="carol1">'[26]precios-básicos2002'!$C$12:$C$56</definedName>
    <definedName name="CARRETERAS">[25]DATOS!$A$9</definedName>
    <definedName name="causa">#REF!</definedName>
    <definedName name="CC">[45]Personalizar!$G$22:$G$25</definedName>
    <definedName name="ccccc" hidden="1">{"TAB1",#N/A,TRUE,"GENERAL";"TAB2",#N/A,TRUE,"GENERAL";"TAB3",#N/A,TRUE,"GENERAL";"TAB4",#N/A,TRUE,"GENERAL";"TAB5",#N/A,TRUE,"GENERAL"}</definedName>
    <definedName name="CCCCCC">'[46]A. P. U.'!#REF!</definedName>
    <definedName name="ccto21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[47]CDItem!$G$8</definedName>
    <definedName name="cds" hidden="1">{#N/A,#N/A,FALSE,"sumi ";#N/A,#N/A,FALSE,"RESUMEN"}</definedName>
    <definedName name="CDS_V_INDICES_CIRCUITO_CAUSA">#REF!</definedName>
    <definedName name="ceerf" hidden="1">{"TAB1",#N/A,TRUE,"GENERAL";"TAB2",#N/A,TRUE,"GENERAL";"TAB3",#N/A,TRUE,"GENERAL";"TAB4",#N/A,TRUE,"GENERAL";"TAB5",#N/A,TRUE,"GENERAL"}</definedName>
    <definedName name="CEMENTO">[48]Insum!$A$3:$H$63</definedName>
    <definedName name="CINTA">#REF!</definedName>
    <definedName name="CIRCUITOS">[49]Circuitos!$C$2:$C$891</definedName>
    <definedName name="CIRCUNVALAR">#REF!</definedName>
    <definedName name="Ciudades">[50]Insumos!$B$1813:$B$1912</definedName>
    <definedName name="CL">'[40]CIRCUITOS CODENSA'!#REF!</definedName>
    <definedName name="clase">#REF!</definedName>
    <definedName name="CLASIFIC">[18]Datos!$V$3:$V$646</definedName>
    <definedName name="co">#REF!</definedName>
    <definedName name="CobroSuspencion">"Elipse 8"</definedName>
    <definedName name="Codigo" comment="Codigo Insumo">[43]Insumos!$A$4:$A$1772</definedName>
    <definedName name="Codigo_M.Obra" comment="Mano de obra ">[43]M.Obra!$A$35:$A$43</definedName>
    <definedName name="codigos">[51]Banderas!$A:$A</definedName>
    <definedName name="COMP">'[9]DAT NUC'!$M$2:$M$518</definedName>
    <definedName name="con">'[15]201.7.1'!$F$7</definedName>
    <definedName name="concreto">#REF!</definedName>
    <definedName name="CONCRETO_2000">'[19]Concreto de 2000 psi'!$I$53</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_m">[12]Dimensiones!$F$36</definedName>
    <definedName name="Concreto2_m">[12]Dimensiones!$F$38</definedName>
    <definedName name="Concreto3_m">[12]Dimensiones!$F$40</definedName>
    <definedName name="Concreto4_m">[12]Dimensiones!$F$42</definedName>
    <definedName name="Concreto5_m">[12]Dimensiones!$F$44</definedName>
    <definedName name="CONDI1">#REF!</definedName>
    <definedName name="constante">[9]DATOS!$AO$3:$AO$483</definedName>
    <definedName name="Consultor">[52]Datos!$B$3</definedName>
    <definedName name="CONT">'[53]210.2.2'!$F$7</definedName>
    <definedName name="Contrato">[52]Datos!$B$2</definedName>
    <definedName name="Contreto_3000">#REF!</definedName>
    <definedName name="COOR">'[53]210.2.2'!$F$11</definedName>
    <definedName name="Coordinador">[52]Datos!$B$6</definedName>
    <definedName name="COPIA">[0]!err</definedName>
    <definedName name="copiao4">[0]!err</definedName>
    <definedName name="copiar">[54]Sheet1!$AC$68</definedName>
    <definedName name="corri">[0]!err</definedName>
    <definedName name="CosteoConsultoria">#REF!</definedName>
    <definedName name="COSTO_TRANSPORTE">[55]Distanc!$B$5:$E$19</definedName>
    <definedName name="COSTODIRECTO">#REF!</definedName>
    <definedName name="CostoDirectoObra">'[56]COSTEO TOTAL OBRA'!$D$7</definedName>
    <definedName name="Costopérdidas">[57]Modelo!#REF!</definedName>
    <definedName name="COSTOS">[58]TARIFAS!$A$1:$F$52</definedName>
    <definedName name="CotizacionARP">#REF!</definedName>
    <definedName name="cp">#REF!</definedName>
    <definedName name="_xlnm.Criteria">'[16]AC2-AG96'!#REF!</definedName>
    <definedName name="Criticos">#REF!</definedName>
    <definedName name="CT">'[40]CIRCUITOS CODENSA'!#REF!</definedName>
    <definedName name="CTA">#REF!</definedName>
    <definedName name="Cu">[18]Datos!$S$3:$S$227</definedName>
    <definedName name="cuad1">#REF!</definedName>
    <definedName name="cuad2">#REF!</definedName>
    <definedName name="cuad3">#REF!</definedName>
    <definedName name="cuad4">#REF!</definedName>
    <definedName name="CUAD5">#REF!</definedName>
    <definedName name="cuado">#REF!</definedName>
    <definedName name="cuadrilla">[31]Cuadrillas!$C$13:$F$43</definedName>
    <definedName name="Cuadrillas">[59]Cuadrillas!$A$11:$I$77</definedName>
    <definedName name="cual">#REF!</definedName>
    <definedName name="CUBS">#REF!</definedName>
    <definedName name="CUNET" hidden="1">{"via1",#N/A,TRUE,"general";"via2",#N/A,TRUE,"general";"via3",#N/A,TRUE,"general"}</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DADAD" hidden="1">{#N/A,#N/A,TRUE,"CODIGO DEPENDENCIA"}</definedName>
    <definedName name="DANI">[25]ITEMS!$B$6:$B$176</definedName>
    <definedName name="dario">'[60]GPI 526'!#REF!</definedName>
    <definedName name="DASD" hidden="1">{"TAB1",#N/A,TRUE,"GENERAL";"TAB2",#N/A,TRUE,"GENERAL";"TAB3",#N/A,TRUE,"GENERAL";"TAB4",#N/A,TRUE,"GENERAL";"TAB5",#N/A,TRUE,"GENERAL"}</definedName>
    <definedName name="Data">#REF!</definedName>
    <definedName name="Datos">#REF!</definedName>
    <definedName name="datoseq">'[61]Dto Equipos'!$A$3:$E$20</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'[16]AC2-AG96'!#REF!</definedName>
    <definedName name="DDDD">#N/A</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hidden="1">{"TAB1",#N/A,TRUE,"GENERAL";"TAB2",#N/A,TRUE,"GENERAL";"TAB3",#N/A,TRUE,"GENERAL";"TAB4",#N/A,TRUE,"GENERAL";"TAB5",#N/A,TRUE,"GENERAL"}</definedName>
    <definedName name="def">#REF!</definedName>
    <definedName name="defd" hidden="1">{"via1",#N/A,TRUE,"general";"via2",#N/A,TRUE,"general";"via3",#N/A,TRUE,"general"}</definedName>
    <definedName name="demanto">#REF!</definedName>
    <definedName name="Departamento">#REF!</definedName>
    <definedName name="DESC1">[62]ITEMS!$B$2</definedName>
    <definedName name="DESC521">[63]ITEMS!$B$522</definedName>
    <definedName name="Descrip_cuadrillas">[59]Cuadrillas!$A$15:$A$77</definedName>
    <definedName name="Descrip_equipos">[59]Equ!$A$15:$A$102</definedName>
    <definedName name="Descrip_transporte">[59]Trans!$A$18:$A$65</definedName>
    <definedName name="Descripcion">[18]Datos!$B$3:$B$16384</definedName>
    <definedName name="Descripción">[59]Mat!$A$11:$A$1041</definedName>
    <definedName name="DESCRP1">[30]DATOS!$D$2</definedName>
    <definedName name="DESCRP2">[30]DATOS!$D$3</definedName>
    <definedName name="DestinoConsultoria">#REF!</definedName>
    <definedName name="DestinoObr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[64]EQALT!$G$10:$BL$65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'[53]210.2.2'!$T$2</definedName>
    <definedName name="DIC">#REF!</definedName>
    <definedName name="diego">#REF!</definedName>
    <definedName name="diego1">#REF!</definedName>
    <definedName name="DifConsultoriaFM">#REF!</definedName>
    <definedName name="dife">#REF!</definedName>
    <definedName name="DIRECTO1">[65]APU!$U$132</definedName>
    <definedName name="DIRECTO10">[65]APU!$U$681</definedName>
    <definedName name="DIRECTO100">[65]APU!$U$6171</definedName>
    <definedName name="DIRECTO101">[65]APU!$U$6232</definedName>
    <definedName name="DIRECTO102">[65]APU!$U$6293</definedName>
    <definedName name="DIRECTO103">[65]APU!$U$6354</definedName>
    <definedName name="DIRECTO104">[65]APU!$U$6415</definedName>
    <definedName name="DIRECTO105">[65]APU!$U$6476</definedName>
    <definedName name="DIRECTO11">[65]APU!$U$742</definedName>
    <definedName name="DIRECTO12">[65]APU!$U$803</definedName>
    <definedName name="DIRECTO124">[65]APU!$U$7635</definedName>
    <definedName name="DIRECTO125">[65]APU!$U$7696</definedName>
    <definedName name="DIRECTO126">[65]APU!$U$7757</definedName>
    <definedName name="DIRECTO127">[65]APU!$U$7818</definedName>
    <definedName name="DIRECTO128">[65]APU!$U$7879</definedName>
    <definedName name="DIRECTO129">[65]APU!$U$7940</definedName>
    <definedName name="DIRECTO13">[65]APU!$U$864</definedName>
    <definedName name="DIRECTO130">[65]APU!$U$8001</definedName>
    <definedName name="DIRECTO131">[65]APU!$U$8062</definedName>
    <definedName name="DIRECTO132">[65]APU!$U$8123</definedName>
    <definedName name="DIRECTO133">[65]APU!$U$8184</definedName>
    <definedName name="DIRECTO134">[65]APU!$U$8245</definedName>
    <definedName name="DIRECTO14">[65]APU!$U$925</definedName>
    <definedName name="DIRECTO15">[65]APU!$U$986</definedName>
    <definedName name="DIRECTO16">[65]APU!$U$1047</definedName>
    <definedName name="DIRECTO17">[65]APU!$U$1108</definedName>
    <definedName name="DIRECTO18">[65]APU!$U$1169</definedName>
    <definedName name="DIRECTO2">[65]APU!$U$193</definedName>
    <definedName name="DIRECTO2.10">[65]APU!$U$14889</definedName>
    <definedName name="DIRECTO2.11">[65]APU!$U$14950</definedName>
    <definedName name="DIRECTO2.12">[65]APU!$U$15011</definedName>
    <definedName name="DIRECTO2.9">[65]APU!$U$11839</definedName>
    <definedName name="DIRECTO21">[65]APU!$U$1352</definedName>
    <definedName name="DIRECTO22">[65]APU!$U$1413</definedName>
    <definedName name="DIRECTO23">[65]APU!$U$1474</definedName>
    <definedName name="DIRECTO24">[65]APU!$U$1535</definedName>
    <definedName name="DIRECTO25">[65]APU!$U$1596</definedName>
    <definedName name="DIRECTO26">[65]APU!$U$1657</definedName>
    <definedName name="DIRECTO27">[65]APU!$U$1718</definedName>
    <definedName name="DIRECTO28">[65]APU!$U$1779</definedName>
    <definedName name="DIRECTO29">[65]APU!$U$1840</definedName>
    <definedName name="DIRECTO3">[65]APU!$U$254</definedName>
    <definedName name="DIRECTO3.15">[65]APU!$U$8667</definedName>
    <definedName name="DIRECTO3.16">[65]APU!$U$8728</definedName>
    <definedName name="DIRECTO3.17">[65]APU!$U$8789</definedName>
    <definedName name="DIRECTO3.18">[65]APU!$U$8850</definedName>
    <definedName name="DIRECTO3.19">[65]APU!$U$8911</definedName>
    <definedName name="DIRECTO3.20">[65]APU!$U$8972</definedName>
    <definedName name="DIRECTO3.21">[65]APU!$U$11961</definedName>
    <definedName name="DIRECTO3.22">[65]APU!$U$14523</definedName>
    <definedName name="DIRECTO3.23">[65]APU!$U$15133</definedName>
    <definedName name="DIRECTO3.24">[65]APU!$U$16292</definedName>
    <definedName name="DIRECTO3.25">[65]APU!$U$16353</definedName>
    <definedName name="DIRECTO3.26">[65]APU!$U$16414</definedName>
    <definedName name="DIRECTO3.27">[65]APU!$U$16475</definedName>
    <definedName name="DIRECTO3.28">[65]APU!$U$16536</definedName>
    <definedName name="DIRECTO30">[65]APU!$U$1901</definedName>
    <definedName name="DIRECTO31">[65]APU!$U$1962</definedName>
    <definedName name="DIRECTO32">[65]APU!$U$2023</definedName>
    <definedName name="DIRECTO33">[65]APU!$U$2084</definedName>
    <definedName name="DIRECTO34">[65]APU!$U$2145</definedName>
    <definedName name="DIRECTO35">[65]APU!$U$2206</definedName>
    <definedName name="DIRECTO36">[65]APU!$U$2267</definedName>
    <definedName name="DIRECTO37">[65]APU!$U$2328</definedName>
    <definedName name="DIRECTO38">[65]APU!$U$2389</definedName>
    <definedName name="DIRECTO39">[65]APU!$U$2450</definedName>
    <definedName name="DIRECTO4">[65]APU!$U$315</definedName>
    <definedName name="DIRECTO4.20">[65]APU!$U$9216</definedName>
    <definedName name="DIRECTO4.21">[65]APU!$U$9277</definedName>
    <definedName name="DIRECTO4.22">[65]APU!$U$9338</definedName>
    <definedName name="DIRECTO4.23">[65]APU!$U$9399</definedName>
    <definedName name="DIRECTO4.24">[65]APU!$U$9460</definedName>
    <definedName name="DIRECTO4.25">[65]APU!$U$9521</definedName>
    <definedName name="DIRECTO4.26">[65]APU!$U$9582</definedName>
    <definedName name="DIRECTO4.27">[65]APU!$U$9643</definedName>
    <definedName name="DIRECTO4.28">[65]APU!$U$9704</definedName>
    <definedName name="DIRECTO4.29">[65]APU!$U$9765</definedName>
    <definedName name="DIRECTO4.30">[65]APU!$U$9826</definedName>
    <definedName name="DIRECTO4.31">[65]APU!$U$9887</definedName>
    <definedName name="DIRECTO4.32">[65]APU!$U$9948</definedName>
    <definedName name="DIRECTO4.33">[65]APU!$U$10009</definedName>
    <definedName name="DIRECTO4.34">[65]APU!$U$10070</definedName>
    <definedName name="DIRECTO4.35">[65]APU!$U$11595</definedName>
    <definedName name="DIRECTO4.36">[65]APU!$U$11656</definedName>
    <definedName name="DIRECTO4.37">[65]APU!$U$15987</definedName>
    <definedName name="DIRECTO4.38">[65]APU!$U$15194</definedName>
    <definedName name="DIRECTO4.39">[65]APU!$U$14279</definedName>
    <definedName name="DIRECTO4.40">[65]APU!$U$14340</definedName>
    <definedName name="DIRECTO4.41">[65]APU!$U$14401</definedName>
    <definedName name="DIRECTO4.42">[65]APU!$U$14462</definedName>
    <definedName name="DIRECTO4.43">[65]APU!$U$14584</definedName>
    <definedName name="DIRECTO4.44">[65]APU!$U$16048</definedName>
    <definedName name="DIRECTO4.45">[65]APU!$U$16109</definedName>
    <definedName name="DIRECTO4.46">[65]APU!$U$14706</definedName>
    <definedName name="DIRECTO4.47">[65]APU!$U$15926</definedName>
    <definedName name="DIRECTO4.48">[65]APU!$U$16170</definedName>
    <definedName name="DIRECTO4.49">[65]APU!$U$16231</definedName>
    <definedName name="DIRECTO4.50">[65]APU!$U$16902</definedName>
    <definedName name="DIRECTO4.51">[65]APU!$U$17634</definedName>
    <definedName name="DIRECTO4.52">[65]APU!$U$17695</definedName>
    <definedName name="DIRECTO40">[65]APU!$U$2511</definedName>
    <definedName name="DIRECTO41">[65]APU!$U$2572</definedName>
    <definedName name="DIRECTO42">[65]APU!$U$2633</definedName>
    <definedName name="DIRECTO43">[65]APU!$U$2694</definedName>
    <definedName name="DIRECTO44">[65]APU!$U$2755</definedName>
    <definedName name="DIRECTO45">[65]APU!$U$2816</definedName>
    <definedName name="DIRECTO46">[65]APU!$U$2877</definedName>
    <definedName name="DIRECTO47">[65]APU!$U$2938</definedName>
    <definedName name="DIRECTO48">[65]APU!$U$2999</definedName>
    <definedName name="DIRECTO49">[65]APU!$U$3060</definedName>
    <definedName name="DIRECTO5">[65]APU!$U$376</definedName>
    <definedName name="DIRECTO5.100">[65]APU!$U$12449</definedName>
    <definedName name="DIRECTO5.101">[65]APU!$U$12510</definedName>
    <definedName name="DIRECTO5.104">[65]APU!$U$12571</definedName>
    <definedName name="DIRECTO5.105">[65]APU!$U$12632</definedName>
    <definedName name="DIRECTO5.106">[65]APU!$U$12693</definedName>
    <definedName name="DIRECTO5.107">[65]APU!$U$12754</definedName>
    <definedName name="DIRECTO5.108">[65]APU!$U$12815</definedName>
    <definedName name="DIRECTO5.109">[65]APU!$U$12876</definedName>
    <definedName name="DIRECTO5.111">[65]APU!$U$12937</definedName>
    <definedName name="DIRECTO5.112">[65]APU!$U$12998</definedName>
    <definedName name="DIRECTO5.113">[65]APU!$U$14767</definedName>
    <definedName name="DIRECTO5.114">[65]APU!$U$14828</definedName>
    <definedName name="DIRECTO5.115">[65]APU!$U$15072</definedName>
    <definedName name="DIRECTO5.53">[65]APU!$U$10131</definedName>
    <definedName name="DIRECTO5.54">[65]APU!$U$10192</definedName>
    <definedName name="DIRECTO5.55">[65]APU!$U$10253</definedName>
    <definedName name="DIRECTO5.56">[65]APU!$U$10314</definedName>
    <definedName name="DIRECTO5.57">[65]APU!$U$10375</definedName>
    <definedName name="DIRECTO5.58">[65]APU!$U$10436</definedName>
    <definedName name="DIRECTO5.59">[65]APU!$U$10497</definedName>
    <definedName name="DIRECTO5.60">[65]APU!$U$10558</definedName>
    <definedName name="DIRECTO5.61">[65]APU!$U$10619</definedName>
    <definedName name="DIRECTO5.62">[65]APU!$U$10680</definedName>
    <definedName name="DIRECTO5.63">[65]APU!$U$10741</definedName>
    <definedName name="DIRECTO5.64">[65]APU!$U$10802</definedName>
    <definedName name="DIRECTO5.65">[65]APU!$U$10863</definedName>
    <definedName name="DIRECTO5.66">[65]APU!$U$10924</definedName>
    <definedName name="DIRECTO5.67">[65]APU!$U$10985</definedName>
    <definedName name="DIRECTO5.68">[65]APU!$U$11046</definedName>
    <definedName name="DIRECTO5.69">[65]APU!$U$11107</definedName>
    <definedName name="DIRECTO5.70">[65]APU!$U$11168</definedName>
    <definedName name="DIRECTO5.71">[65]APU!$U$11229</definedName>
    <definedName name="DIRECTO5.72">[65]APU!$U$12022</definedName>
    <definedName name="DIRECTO5.73">[65]APU!$U$12083</definedName>
    <definedName name="DIRECTO5.74">[65]APU!$U$12144</definedName>
    <definedName name="DIRECTO5.77">[65]APU!$U$12205</definedName>
    <definedName name="DIRECTO5.78">[65]APU!$U$12327</definedName>
    <definedName name="DIRECTO5.79">[65]APU!$U$12388</definedName>
    <definedName name="DIRECTO5.80">[65]APU!$U$12266</definedName>
    <definedName name="DIRECTO5.82">[65]APU!$U$14035</definedName>
    <definedName name="DIRECTO5.83">[65]APU!$U$14096</definedName>
    <definedName name="DIRECTO5.84">[65]APU!$U$13364</definedName>
    <definedName name="DIRECTO5.85">[65]APU!$U$13425</definedName>
    <definedName name="DIRECTO5.86">[65]APU!$U$13486</definedName>
    <definedName name="DIRECTO5.87">[65]APU!$U$13547</definedName>
    <definedName name="DIRECTO5.88">[65]APU!$U$13608</definedName>
    <definedName name="DIRECTO5.89">[65]APU!$U$13669</definedName>
    <definedName name="DIRECTO5.90">[65]APU!$U$13730</definedName>
    <definedName name="DIRECTO5.91">[65]APU!$U$13791</definedName>
    <definedName name="DIRECTO5.92">[65]APU!$U$13852</definedName>
    <definedName name="DIRECTO5.93">[65]APU!$U$13913</definedName>
    <definedName name="DIRECTO5.94">[65]APU!$U$13974</definedName>
    <definedName name="DIRECTO5.95">[65]APU!$U$13059</definedName>
    <definedName name="DIRECTO5.96">[65]APU!$U$13120</definedName>
    <definedName name="DIRECTO5.97">[65]APU!$U$13181</definedName>
    <definedName name="DIRECTO5.98">[65]APU!$U$13242</definedName>
    <definedName name="DIRECTO5.99">[65]APU!$U$13303</definedName>
    <definedName name="DIRECTO50">[65]APU!$U$3121</definedName>
    <definedName name="DIRECTO51">[65]APU!$U$3182</definedName>
    <definedName name="DIRECTO52">[65]APU!$U$3243</definedName>
    <definedName name="DIRECTO53">[65]APU!$U$3304</definedName>
    <definedName name="DIRECTO54">[65]APU!$U$3365</definedName>
    <definedName name="DIRECTO55">[65]APU!$U$3426</definedName>
    <definedName name="DIRECTO56">[65]APU!$U$3487</definedName>
    <definedName name="DIRECTO57">[65]APU!$U$3548</definedName>
    <definedName name="DIRECTO58">[65]APU!$U$3609</definedName>
    <definedName name="DIRECTO59">[65]APU!$U$3670</definedName>
    <definedName name="DIRECTO6">[65]APU!$U$437</definedName>
    <definedName name="DIRECTO60">[65]APU!$U$3731</definedName>
    <definedName name="DIRECTO61">[65]APU!$U$3792</definedName>
    <definedName name="DIRECTO62">[65]APU!$U$3853</definedName>
    <definedName name="DIRECTO63">[65]APU!$U$3914</definedName>
    <definedName name="DIRECTO64">[65]APU!$U$3975</definedName>
    <definedName name="DIRECTO65">[65]APU!$U$4036</definedName>
    <definedName name="DIRECTO66">[65]APU!$U$4097</definedName>
    <definedName name="DIRECTO67">[65]APU!$U$4158</definedName>
    <definedName name="DIRECTO68">[65]APU!$U$4219</definedName>
    <definedName name="DIRECTO69">[65]APU!$U$4280</definedName>
    <definedName name="DIRECTO7">[65]APU!$U$498</definedName>
    <definedName name="DIRECTO7.12">[65]APU!$U$8305</definedName>
    <definedName name="DIRECTO7.13">[65]APU!$U$8366</definedName>
    <definedName name="DIRECTO7.14">[65]APU!$U$8427</definedName>
    <definedName name="DIRECTO7.15">[65]APU!$U$8488</definedName>
    <definedName name="DIRECTO7.16">[65]APU!$U$8606</definedName>
    <definedName name="DIRECTO7.17">[65]APU!$U$11290</definedName>
    <definedName name="DIRECTO7.18">[65]APU!$U$11351</definedName>
    <definedName name="DIRECTO7.19">[65]APU!$U$11412</definedName>
    <definedName name="DIRECTO7.20">[65]APU!$U$11473</definedName>
    <definedName name="DIRECTO7.21">[65]APU!$U$11534</definedName>
    <definedName name="DIRECTO7.22">[65]APU!$U$11717</definedName>
    <definedName name="DIRECTO7.23">[65]APU!$U$11778</definedName>
    <definedName name="DIRECTO7.24">[65]APU!$U$14645</definedName>
    <definedName name="DIRECTO7.25">[65]APU!$U$15255</definedName>
    <definedName name="DIRECTO7.26">[65]APU!$U$15316</definedName>
    <definedName name="DIRECTO7.27">[65]APU!$U$15377</definedName>
    <definedName name="DIRECTO7.28">[65]APU!$U$15438</definedName>
    <definedName name="DIRECTO7.29">[65]APU!$U$15499</definedName>
    <definedName name="DIRECTO7.30">[65]APU!$U$15560</definedName>
    <definedName name="DIRECTO7.31">[65]APU!$U$15621</definedName>
    <definedName name="DIRECTO7.32">[65]APU!$U$15682</definedName>
    <definedName name="DIRECTO7.33">[65]APU!$U$15743</definedName>
    <definedName name="DIRECTO7.34">[65]APU!$U$15804</definedName>
    <definedName name="DIRECTO7.35">[65]APU!$U$15865</definedName>
    <definedName name="DIRECTO7.36">[65]APU!$U$17085</definedName>
    <definedName name="DIRECTO7.37">[65]APU!$U$17268</definedName>
    <definedName name="DIRECTO7.38">[65]APU!$U$17207</definedName>
    <definedName name="DIRECTO7.39">[65]APU!$U$17390</definedName>
    <definedName name="DIRECTO7.40">[65]APU!$U$17451</definedName>
    <definedName name="DIRECTO7.41">[65]APU!$U$17512</definedName>
    <definedName name="DIRECTO7.42">[65]APU!$U$17146</definedName>
    <definedName name="DIRECTO7.43">[65]APU!$U$17573</definedName>
    <definedName name="DIRECTO7.44">[65]APU!$U$17329</definedName>
    <definedName name="DIRECTO70">[65]APU!$U$4341</definedName>
    <definedName name="DIRECTO71">[65]APU!$U$4402</definedName>
    <definedName name="DIRECTO72">[65]APU!$U$4463</definedName>
    <definedName name="DIRECTO73">[65]APU!$U$4524</definedName>
    <definedName name="DIRECTO74">[65]APU!$U$4585</definedName>
    <definedName name="DIRECTO75">[65]APU!$U$4646</definedName>
    <definedName name="DIRECTO76">[65]APU!$U$4707</definedName>
    <definedName name="DIRECTO77">[65]APU!$U$4768</definedName>
    <definedName name="DIRECTO78">[65]APU!$U$4829</definedName>
    <definedName name="DIRECTO79">[65]APU!$U$4890</definedName>
    <definedName name="DIRECTO8">[65]APU!$U$559</definedName>
    <definedName name="DIRECTO80">[65]APU!$U$4951</definedName>
    <definedName name="DIRECTO81">[65]APU!$U$5012</definedName>
    <definedName name="DIRECTO82">[65]APU!$U$5073</definedName>
    <definedName name="DIRECTO83">[65]APU!$U$5134</definedName>
    <definedName name="DIRECTO84">[65]APU!$U$5195</definedName>
    <definedName name="DIRECTO85">[65]APU!$U$5256</definedName>
    <definedName name="DIRECTO86">[65]APU!$U$5317</definedName>
    <definedName name="DIRECTO87">[65]APU!$U$5378</definedName>
    <definedName name="DIRECTO88">[65]APU!$U$5439</definedName>
    <definedName name="DIRECTO89">[65]APU!$U$5500</definedName>
    <definedName name="DIRECTO9">[65]APU!$U$620</definedName>
    <definedName name="DIRECTO9.1">[65]APU!$U$16597</definedName>
    <definedName name="DIRECTO9.2">[65]APU!$U$16658</definedName>
    <definedName name="DIRECTO9.3">[65]APU!$U$16719</definedName>
    <definedName name="DIRECTO9.4">[65]APU!$U$16780</definedName>
    <definedName name="DIRECTO9.5">[65]APU!$U$16841</definedName>
    <definedName name="DIRECTO90">[65]APU!$U$5561</definedName>
    <definedName name="DIRECTO91">[65]APU!$U$5622</definedName>
    <definedName name="DIRECTO92">[65]APU!$U$5683</definedName>
    <definedName name="DIRECTO93">[65]APU!$U$5744</definedName>
    <definedName name="DIRECTO94">[65]APU!$U$5805</definedName>
    <definedName name="DIRECTO95">[65]APU!$U$5866</definedName>
    <definedName name="DIRECTO96">[65]APU!$U$5927</definedName>
    <definedName name="DIRECTO97">[65]APU!$U$5988</definedName>
    <definedName name="DIRECTO98">[65]APU!$U$6049</definedName>
    <definedName name="DIRECTO99">[65]APU!$U$6110</definedName>
    <definedName name="DistanciasPRS7801">[66]Hoja1!$K$3:$L$55</definedName>
    <definedName name="DistanciasPRS9003">[66]Hoja1!$A$3:$B$52</definedName>
    <definedName name="DistanciasPRS9004">[66]Hoja1!$F$3:$G$33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racionMeses">#REF!</definedName>
    <definedName name="DuracionSemanas">#REF!</definedName>
    <definedName name="dxfgg" hidden="1">{"via1",#N/A,TRUE,"general";"via2",#N/A,TRUE,"general";"via3",#N/A,TRUE,"general"}</definedName>
    <definedName name="e">#REF!</definedName>
    <definedName name="e3e33" hidden="1">{"via1",#N/A,TRUE,"general";"via2",#N/A,TRUE,"general";"via3",#N/A,TRUE,"general"}</definedName>
    <definedName name="ec">[12]Dimensiones!$B$11</definedName>
    <definedName name="ece">#REF!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[17]PRESUPUESTO!$E$7</definedName>
    <definedName name="el">#REF!</definedName>
    <definedName name="emanto">#REF!</definedName>
    <definedName name="eme">[0]!err</definedName>
    <definedName name="End_Bal">#REF!</definedName>
    <definedName name="ENE">#REF!</definedName>
    <definedName name="Ensayos">#REF!</definedName>
    <definedName name="ENTRADASP">#REF!</definedName>
    <definedName name="equi">'[25]precios-básicos2002'!$C$12:$C$56</definedName>
    <definedName name="EQUIPO">[67]EQALT!$G$10:$BU$58</definedName>
    <definedName name="EQUIPOS">[19]Equipo!$A$16:$G$79</definedName>
    <definedName name="equipos_cargue">[68]equipos!$A$1:$A$3</definedName>
    <definedName name="eqw" hidden="1">{"via1",#N/A,TRUE,"general";"via2",#N/A,TRUE,"general";"via3",#N/A,TRUE,"general"}</definedName>
    <definedName name="er">#REF!</definedName>
    <definedName name="ere">#REF!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01.15">'[69]201.15'!$H$49</definedName>
    <definedName name="ESP201.21">'[69]201.21'!$H$50</definedName>
    <definedName name="ESP201.7">'[69]201.7'!$H$52</definedName>
    <definedName name="ESP201.8">'[69]201.8'!$H$53</definedName>
    <definedName name="ESP210.2.2">#REF!</definedName>
    <definedName name="ESP220.1">'[70]220.1'!$H$52</definedName>
    <definedName name="ESP225P">#REF!</definedName>
    <definedName name="ESP320.1">'[71]320.1'!$H$52</definedName>
    <definedName name="ESP330.1">'[70]330.1'!$H$52</definedName>
    <definedName name="ESP330.1P">'[69]330.1P (7801)'!$H$50</definedName>
    <definedName name="ESP330.2">'[71]330.2'!$H$52</definedName>
    <definedName name="ESP632.1P">'[69]632.1P '!$H$57</definedName>
    <definedName name="ESP632.4P">'[69]632.4P'!$H$51</definedName>
    <definedName name="ESP640.1.2">'[70]640.1.2'!$H$50</definedName>
    <definedName name="ESP673.1">'[70]673.1'!$H$49</definedName>
    <definedName name="ESP673.2">'[70]673.2'!$H$53</definedName>
    <definedName name="ESP700.1">'[71]700.1'!$H$52</definedName>
    <definedName name="ESPECIFICACION">#REF!</definedName>
    <definedName name="Especificación">#REF!</definedName>
    <definedName name="ESPESOR">'[9]DAT NUC'!$O$2:$O$218</definedName>
    <definedName name="EST10A">#REF!</definedName>
    <definedName name="EST10V1">#REF!</definedName>
    <definedName name="EST11A">#REF!</definedName>
    <definedName name="Estabilidad">[9]DATOS!$AF$3:$AF$1398</definedName>
    <definedName name="Estabilidad2">[9]DATOS!$AH$3:$AH$1399</definedName>
    <definedName name="Estabilidad3">[9]DATOS!$AJ$3:$AJ$1399</definedName>
    <definedName name="et">[12]Dimensiones!$D$11</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_FilterDatabase_2">'[72]Presup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[60]SKJ452!#REF!</definedName>
    <definedName name="Excel_BuiltIn_Print_Titles_11">[60]ITA878!#REF!</definedName>
    <definedName name="Excel_BuiltIn_Print_Titles_12">'[60]AEA-944'!#REF!</definedName>
    <definedName name="Excel_BuiltIn_Print_Titles_13">'[60]DUB-823'!#REF!</definedName>
    <definedName name="Excel_BuiltIn_Print_Titles_14">'[60]GPI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[60]XXJ617!#REF!</definedName>
    <definedName name="Excel_BuiltIn_Print_Titles_20">#REF!</definedName>
    <definedName name="Excel_BuiltIn_Print_Titles_21">[60]SNG_855!#REF!</definedName>
    <definedName name="Excel_BuiltIn_Print_Titles_23">#REF!</definedName>
    <definedName name="Excel_BuiltIn_Print_Titles_3">#REF!</definedName>
    <definedName name="Excel_BuiltIn_Print_Titles_4">'[73]COSTOS CAMPAMENTO'!#REF!</definedName>
    <definedName name="Excel_BuiltIn_Print_Titles_5">'[60]VEA 374'!#REF!</definedName>
    <definedName name="Excel_BuiltIn_Print_Titles_5_XX">'[60]VEA 374'!#REF!</definedName>
    <definedName name="Excel_BuiltIn_Print_Titles_6">#REF!</definedName>
    <definedName name="Excel_BuiltIn_Print_Titles_7">[60]HFB024!#REF!</definedName>
    <definedName name="Excel_BuiltIn_Print_Titles_8">#REF!</definedName>
    <definedName name="Excel_BuiltIn_Print_Titles_9">[60]PAJ825!#REF!</definedName>
    <definedName name="EXCROC">'[74]Análisis de precios'!$H$52</definedName>
    <definedName name="EXTRA">[9]DATBAND!$D$3:$D$549</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 hidden="1">#REF!</definedName>
    <definedName name="factor3">#REF!</definedName>
    <definedName name="FACTOR4">#REF!</definedName>
    <definedName name="FACTOR5">#REF!</definedName>
    <definedName name="FactorCostoPotencia">[57]Modelo!#REF!</definedName>
    <definedName name="FactorMultFinal">#REF!</definedName>
    <definedName name="FactorMultiplicaCalculado">#REF!</definedName>
    <definedName name="factura">[20]SUAZA2!$A$1:$J$13</definedName>
    <definedName name="FACTURADO">'[75]Itemes Renovación'!#REF!</definedName>
    <definedName name="FALTANTES1">'[76]CANT OBRA'!$1:$1048576</definedName>
    <definedName name="fb">#REF!</definedName>
    <definedName name="fd">'[46]A.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'[9]DAT NUC'!$B$2:$B$472</definedName>
    <definedName name="FECH">[9]DATBAND!$B$3:$B$390</definedName>
    <definedName name="Fecha">[9]DATOS!$B$3:$B$1399</definedName>
    <definedName name="FECHA5">[8]datos!$N$2,[8]datos!$N$2:$N$500</definedName>
    <definedName name="fer">'[38]Res-Accide-10'!#REF!</definedName>
    <definedName name="ferfer" hidden="1">{"via1",#N/A,TRUE,"general";"via2",#N/A,TRUE,"general";"via3",#N/A,TRUE,"general"}</definedName>
    <definedName name="Festivos">'[77]días habiles 2015'!$D$2:$D$21</definedName>
    <definedName name="ff">#REF!</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l" hidden="1">#REF!</definedName>
    <definedName name="fin">#REF!</definedName>
    <definedName name="Fin_de_semana">'[77]días habiles 2015'!$M$1:$M$2</definedName>
    <definedName name="final">[9]DATOS!$F$3:$F$900</definedName>
    <definedName name="FINANCIACION">[0]!err</definedName>
    <definedName name="fk">#REF!</definedName>
    <definedName name="flq">#REF!</definedName>
    <definedName name="Flujo">[9]DATOS!$AG$3:$AG$1398</definedName>
    <definedName name="Flujo2">[9]DATOS!$AI$3:$AI$1399</definedName>
    <definedName name="Flujo3">[9]DATOS!$AK$3:$AK$1399</definedName>
    <definedName name="fm">#REF!</definedName>
    <definedName name="FO">'[40]CIRCUITOS CODENSA'!#REF!</definedName>
    <definedName name="Fondo">[9]DATOS!$U$3:$U$1398</definedName>
    <definedName name="form">[44]BASE!$C$4:$H$261</definedName>
    <definedName name="formu">[44]BASE!$C$4:$H$261</definedName>
    <definedName name="FOTO">#REF!</definedName>
    <definedName name="FOTOS">[78]!absc</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[12]Dimensiones!$D$12</definedName>
    <definedName name="FTE">'[79]210.2.2'!$T$7</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AJ">#REF!</definedName>
    <definedName name="GastosViajes">#REF!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'[9]DAT NUC'!$N$2:$N$514</definedName>
    <definedName name="GRADA">[9]Nucleos!$D$14</definedName>
    <definedName name="gradacion">[9]DATOS!$N$3:$AK$1203</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o">[9]DATOS!$AL$3:$AL$1328</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[80]BASE!$C$4:$H$255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y">#REF!</definedName>
    <definedName name="h">#REF!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c">[12]Dimensiones!$B$10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'[81]Itemes Renovación'!#REF!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[12]Dimensiones!$D$9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t">[12]Dimensiones!$D$8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DATE(YEAR([0]!Loan_Start),MONTH([0]!Loan_Start)+Payment_Number,DAY([0]!Loan_Start))</definedName>
    <definedName name="HOJA1">#REF!</definedName>
    <definedName name="HOJA444">DATE(YEAR([0]!Loan_Start),MONTH([0]!Loan_Start)+Payment_Number,DAY([0]!Loan_Start))</definedName>
    <definedName name="HOJA8">#REF!</definedName>
    <definedName name="HonoraProfesionales">#REF!</definedName>
    <definedName name="HonoraTecnicos">#REF!</definedName>
    <definedName name="HOR">[9]DATBAND!$C$3:$C$410</definedName>
    <definedName name="HORA">[9]DATOS!$C$3:$C$318</definedName>
    <definedName name="HORA2">'[82]Itemes Renovación'!#REF!</definedName>
    <definedName name="HORALL">'[9]DAT NUC'!$E$2:$E$477</definedName>
    <definedName name="HORAS">'[9]DAT NUC'!$D$2:$D$493</definedName>
    <definedName name="horat">'[83]Itemes Renovación'!#REF!</definedName>
    <definedName name="horat2">'[84]Itemes Renovación'!#REF!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'[46]A.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[17]otros!$C$3</definedName>
    <definedName name="Impacto">#REF!</definedName>
    <definedName name="ImpPolizasConsultoria">#REF!</definedName>
    <definedName name="ImpPolizasObra">#REF!</definedName>
    <definedName name="imprevistos">[25]DATOS!$B$17</definedName>
    <definedName name="in">'[15]201.7.1'!$F$11</definedName>
    <definedName name="IND">#N/A</definedName>
    <definedName name="IND_CALIDAD">'[85]BSC VS OBJ. CALIDAD'!$D$4:$I$4</definedName>
    <definedName name="INDI">[86]ICCP!$C$103:$J$104</definedName>
    <definedName name="INDICE">#REF!</definedName>
    <definedName name="inf">#REF!</definedName>
    <definedName name="INFG">#REF!</definedName>
    <definedName name="inicial">[9]DATOS!$E$3:$E$1655</definedName>
    <definedName name="Inicio">[47]BASES!$E$26</definedName>
    <definedName name="inme">#REF!</definedName>
    <definedName name="INMEL">[87]ELECTRICO!$A$6:$G$101</definedName>
    <definedName name="Instalacion">#REF!</definedName>
    <definedName name="Insumos">#REF!</definedName>
    <definedName name="Insumos_auxiliares">[88]Insumos!#REF!</definedName>
    <definedName name="Insumos_basicos">#REF!</definedName>
    <definedName name="Int">#REF!</definedName>
    <definedName name="Interest_Rate">#REF!</definedName>
    <definedName name="Interventor">[52]Datos!$B$5</definedName>
    <definedName name="INV_11">'[89]PR 1'!$A$2:$N$655</definedName>
    <definedName name="io">#REF!</definedName>
    <definedName name="IOUHH">[0]!err</definedName>
    <definedName name="ir">#REF!</definedName>
    <definedName name="it.">#REF!</definedName>
    <definedName name="ITEM">[90]BASE!$C$4:$H$261</definedName>
    <definedName name="ITEM1">#REF!</definedName>
    <definedName name="ITEM15">#REF!</definedName>
    <definedName name="ITEM16">#REF!</definedName>
    <definedName name="ITEM2">#REF!</definedName>
    <definedName name="ITEM2.10">[65]APU!$E$14843</definedName>
    <definedName name="ITEM2.11">[65]APU!$E$14904</definedName>
    <definedName name="ITEM2.12">[65]APU!$E$14965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'[91]1'!#REF!</definedName>
    <definedName name="ITEM230">#REF!</definedName>
    <definedName name="item230.1">#REF!</definedName>
    <definedName name="ITEM3">#REF!</definedName>
    <definedName name="ITEM3.15">[65]APU!$E$8621</definedName>
    <definedName name="ITEM3.16">[65]APU!$E$8682</definedName>
    <definedName name="ITEM3.17">[65]APU!$E$8743</definedName>
    <definedName name="ITEM3.18">[65]APU!$E$8804</definedName>
    <definedName name="ITEM3.19">[65]APU!$E$8865</definedName>
    <definedName name="ITEM3.20">[65]APU!$E$8926</definedName>
    <definedName name="ITEM3.21">[65]APU!$E$11915</definedName>
    <definedName name="ITEM3.22">[65]APU!$E$14477</definedName>
    <definedName name="ITEM3.23">[65]APU!$E$15087</definedName>
    <definedName name="item310">#REF!</definedName>
    <definedName name="ITEM32">#REF!</definedName>
    <definedName name="item320">#REF!</definedName>
    <definedName name="item320.2">#REF!</definedName>
    <definedName name="ITEM330">#REF!</definedName>
    <definedName name="item330.1">#REF!</definedName>
    <definedName name="ITEM4">#REF!</definedName>
    <definedName name="ITEM4.20">[65]APU!$E$9170</definedName>
    <definedName name="ITEM4.21">[65]APU!$E$9231</definedName>
    <definedName name="ITEM4.22">[65]APU!$E$9292</definedName>
    <definedName name="ITEM4.23">[65]APU!$E$9353</definedName>
    <definedName name="ITEM4.24">[65]APU!$E$9414</definedName>
    <definedName name="ITEM4.25">[65]APU!$E$9475</definedName>
    <definedName name="ITEM4.26">[65]APU!$E$9536</definedName>
    <definedName name="ITEM4.27">[65]APU!$E$9597</definedName>
    <definedName name="ITEM4.28">[65]APU!$E$9658</definedName>
    <definedName name="ITEM4.29">[65]APU!$E$9719</definedName>
    <definedName name="ITEM4.30">[65]APU!$E$9780</definedName>
    <definedName name="ITEM4.31">[65]APU!$E$9841</definedName>
    <definedName name="ITEM4.32">[65]APU!$E$9902</definedName>
    <definedName name="ITEM4.33">[65]APU!$E$9963</definedName>
    <definedName name="ITEM4.34">[65]APU!$E$10024</definedName>
    <definedName name="ITEM4.35">[65]APU!$E$11549</definedName>
    <definedName name="ITEM4.36">[65]APU!$E$11610</definedName>
    <definedName name="ITEM4.37">[65]APU!$E$15941</definedName>
    <definedName name="ITEM4.38">[65]APU!$E$15148</definedName>
    <definedName name="ITEM4.39">[65]APU!$E$14233</definedName>
    <definedName name="ITEM4.40">[65]APU!$E$14294</definedName>
    <definedName name="ITEM4.41">[65]APU!$E$14355</definedName>
    <definedName name="ITEM4.42">[65]APU!$E$14416</definedName>
    <definedName name="ITEM4.43">[65]APU!$E$14538</definedName>
    <definedName name="ITEM4.44">[65]APU!$E$16002</definedName>
    <definedName name="ITEM4.45">[65]APU!$E$16063</definedName>
    <definedName name="ITEM4.46">[65]APU!$E$14660</definedName>
    <definedName name="ITEM410">#REF!</definedName>
    <definedName name="item420">#REF!</definedName>
    <definedName name="ITEM450">#REF!</definedName>
    <definedName name="item450.2P">#REF!</definedName>
    <definedName name="ITEM5.100">[65]APU!$E$12403</definedName>
    <definedName name="ITEM5.101">[65]APU!$E$12464</definedName>
    <definedName name="ITEM5.104">[65]APU!$E$12525</definedName>
    <definedName name="ITEM5.105">[65]APU!$E$12586</definedName>
    <definedName name="ITEM5.106">[65]APU!$E$12647</definedName>
    <definedName name="ITEM5.107">[65]APU!$E$12708</definedName>
    <definedName name="ITEM5.108">[65]APU!$E$12769</definedName>
    <definedName name="ITEM5.109">[65]APU!$E$12830</definedName>
    <definedName name="ITEM5.111">[65]APU!$E$12891</definedName>
    <definedName name="ITEM5.112">[65]APU!$E$12952</definedName>
    <definedName name="ITEM5.113">[65]APU!$E$14721</definedName>
    <definedName name="ITEM5.114">[65]APU!$E$14782</definedName>
    <definedName name="ITEM5.115">[65]APU!$E$15026</definedName>
    <definedName name="ITEM5.53">[65]APU!$E$10085</definedName>
    <definedName name="ITEM5.54">[65]APU!$E$10146</definedName>
    <definedName name="ITEM5.55">[65]APU!$E$10207</definedName>
    <definedName name="ITEM5.56">[65]APU!$E$10268</definedName>
    <definedName name="ITEM5.57">[65]APU!$E$10329</definedName>
    <definedName name="ITEM5.58">[65]APU!$E$10390</definedName>
    <definedName name="ITEM5.59">[65]APU!$E$10451</definedName>
    <definedName name="ITEM5.60">[65]APU!$E$10512</definedName>
    <definedName name="ITEM5.61">[65]APU!$E$10573</definedName>
    <definedName name="ITEM5.62">[65]APU!$E$10634</definedName>
    <definedName name="ITEM5.63">[65]APU!$E$10695</definedName>
    <definedName name="ITEM5.64">[65]APU!$E$10756</definedName>
    <definedName name="ITEM5.65">[65]APU!$E$10817</definedName>
    <definedName name="ITEM5.66">[65]APU!$E$10878</definedName>
    <definedName name="ITEM5.67">[65]APU!$E$10939</definedName>
    <definedName name="ITEM5.68">[65]APU!$E$11000</definedName>
    <definedName name="ITEM5.69">[65]APU!$E$11061</definedName>
    <definedName name="ITEM5.70">[65]APU!$E$11122</definedName>
    <definedName name="ITEM5.71">[65]APU!$E$11183</definedName>
    <definedName name="ITEM5.72">[65]APU!$E$11976</definedName>
    <definedName name="ITEM5.73">[65]APU!$E$12037</definedName>
    <definedName name="ITEM5.74">[65]APU!$E$12098</definedName>
    <definedName name="ITEM5.77">[65]APU!$E$12159</definedName>
    <definedName name="ITEM5.78">[65]APU!$E$12281</definedName>
    <definedName name="ITEM5.79">[65]APU!$E$12342</definedName>
    <definedName name="ITEM5.80">[65]APU!$E$12220</definedName>
    <definedName name="ITEM5.82">[65]APU!$E$13989</definedName>
    <definedName name="ITEM5.83">[65]APU!$E$14050</definedName>
    <definedName name="ITEM5.84">[65]APU!$E$13318</definedName>
    <definedName name="ITEM5.85">[65]APU!$E$13379</definedName>
    <definedName name="ITEM5.86">[65]APU!$E$13440</definedName>
    <definedName name="ITEM5.87">[65]APU!$E$13501</definedName>
    <definedName name="ITEM5.88">[65]APU!$E$13562</definedName>
    <definedName name="ITEM5.89">[65]APU!$E$13623</definedName>
    <definedName name="ITEM5.90">[65]APU!$E$13684</definedName>
    <definedName name="ITEM5.91">[65]APU!$E$13745</definedName>
    <definedName name="ITEM5.92">[65]APU!$E$13806</definedName>
    <definedName name="ITEM5.93">[65]APU!$E$13867</definedName>
    <definedName name="ITEM5.94">[65]APU!$E$13928</definedName>
    <definedName name="ITEM5.95">[65]APU!$E$13013</definedName>
    <definedName name="ITEM5.96">[65]APU!$E$13074</definedName>
    <definedName name="ITEM5.97">[65]APU!$E$13135</definedName>
    <definedName name="ITEM5.98">[65]APU!$E$13196</definedName>
    <definedName name="ITEM5.99">[65]APU!$E$13257</definedName>
    <definedName name="ITEM521">[63]ITEMS!$A$522</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[65]APU!$E$8138</definedName>
    <definedName name="ITEM7.11">[65]APU!$E$8199</definedName>
    <definedName name="ITEM7.12">[65]APU!$E$8259</definedName>
    <definedName name="ITEM7.13">[65]APU!$E$8320</definedName>
    <definedName name="ITEM7.14">[65]APU!$E$8381</definedName>
    <definedName name="ITEM7.15">[65]APU!$E$8442</definedName>
    <definedName name="ITEM7.16">[65]APU!$E$8560</definedName>
    <definedName name="ITEM7.17">[65]APU!$E$11244</definedName>
    <definedName name="ITEM7.18">[65]APU!$E$11305</definedName>
    <definedName name="ITEM7.19">[65]APU!$E$11366</definedName>
    <definedName name="ITEM7.2">#REF!</definedName>
    <definedName name="ITEM7.20">[65]APU!$E$11427</definedName>
    <definedName name="ITEM7.21">[65]APU!$E$11488</definedName>
    <definedName name="ITEM7.22">[65]APU!$E$11671</definedName>
    <definedName name="ITEM7.23">[65]APU!$E$11732</definedName>
    <definedName name="ITEM7.24">[65]APU!$E$14599</definedName>
    <definedName name="ITEM7.25">[65]APU!$E$15209</definedName>
    <definedName name="ITEM7.26">[65]APU!$E$15270</definedName>
    <definedName name="ITEM7.27">[65]APU!$E$15331</definedName>
    <definedName name="ITEM7.28">[65]APU!$E$15392</definedName>
    <definedName name="ITEM7.29">[65]APU!$E$15453</definedName>
    <definedName name="ITEM7.3">#REF!</definedName>
    <definedName name="ITEM7.30">[65]APU!$E$15514</definedName>
    <definedName name="ITEM7.31">[65]APU!$E$15575</definedName>
    <definedName name="ITEM7.32">[65]APU!$E$15636</definedName>
    <definedName name="ITEM7.33">[65]APU!$E$15697</definedName>
    <definedName name="ITEM7.34">[65]APU!$E$15758</definedName>
    <definedName name="ITEM7.35">[65]APU!$E$15819</definedName>
    <definedName name="ITEM7.4">[65]APU!$E$7772</definedName>
    <definedName name="ITEM7.5">#REF!</definedName>
    <definedName name="ITEM7.6">[65]APU!$E$7894</definedName>
    <definedName name="ITEM7.7">[65]APU!$E$7955</definedName>
    <definedName name="ITEM7.8">[65]APU!$E$8016</definedName>
    <definedName name="ITEM7.9">[65]APU!$E$8077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ES">[92]todos!$A$7:$D$38</definedName>
    <definedName name="items">[25]ITEMS!$B$6:$B$176</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[30]DATOS!$D$11</definedName>
    <definedName name="IVAConsultoria">#REF!</definedName>
    <definedName name="IVASobreUtilidad">#REF!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'[94]ACTA DE OBRA'!$B$147</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ornal">[31]Jornal!$A$12:$I$31</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[95]OCTUBRE!#REF!</definedName>
    <definedName name="kkkk">'[96]ACTA DE OBRA'!$B$234</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[97]items!$C$4:$J$247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 comment="Codigo Insumo">[98]Insumos!$A$4:$A$1761</definedName>
    <definedName name="L_L">#N/A</definedName>
    <definedName name="La">[99]!absc</definedName>
    <definedName name="LAD">[9]DATBAND!$G$3:$G$795</definedName>
    <definedName name="LADO">'[9]DAT NUC'!$L$2:$L$143</definedName>
    <definedName name="Last_Row">#N/A</definedName>
    <definedName name="LC">#REF!</definedName>
    <definedName name="lia">#REF!</definedName>
    <definedName name="LICITACION">#REF!</definedName>
    <definedName name="linc1">[12]Dimensiones!$B$15</definedName>
    <definedName name="linc2">[12]Dimensiones!$B$19</definedName>
    <definedName name="linc3">[12]Dimensiones!$B$23</definedName>
    <definedName name="linc4">[12]Dimensiones!$B$27</definedName>
    <definedName name="linc5">[12]Dimensiones!$B$31</definedName>
    <definedName name="LINEA">[25]DATOS!$B$16</definedName>
    <definedName name="LISBASE1">'[100]Lista Base'!$A$4:$C$2691</definedName>
    <definedName name="LISBASE2">'[101]Lista Base'!$A$4:$D$1999</definedName>
    <definedName name="List_cuadrillas">[59]Salarios!$D$8:$P$8</definedName>
    <definedName name="LISTADOEQUIPOS">[19]Equipo!$A$16:$A$80</definedName>
    <definedName name="LISTADOMATERIALES">[19]Material!$A$11:$A$1009</definedName>
    <definedName name="LISTADOMO">[19]M.Obra!$A$21:$A$50</definedName>
    <definedName name="LISTADOTRANSPORTES">[19]Transp.!$A$16:$A$50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#REF!</definedName>
    <definedName name="Loan_Amount">#REF!</definedName>
    <definedName name="Loan_Start">#REF!</definedName>
    <definedName name="Loan_Years">#REF!</definedName>
    <definedName name="loc">[102]INDICE!#REF!</definedName>
    <definedName name="LOCA">[29]!absc</definedName>
    <definedName name="LOCA1">[29]!absc</definedName>
    <definedName name="LOCA2">[103]!absc</definedName>
    <definedName name="LOCALIZACION_Y_REPLANTEO">#REF!</definedName>
    <definedName name="LOCALIZACIÓN_Y_REPLANTEO._ESTRUCTURAS">[104]INDICE!#REF!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PE">#REF!</definedName>
    <definedName name="LP">'[40]CIRCUITOS CODENSA'!#REF!</definedName>
    <definedName name="lplpl" hidden="1">{"via1",#N/A,TRUE,"general";"via2",#N/A,TRUE,"general";"via3",#N/A,TRUE,"general"}</definedName>
    <definedName name="LUCY">#N/A</definedName>
    <definedName name="lun">'[38]Res-Accide-10'!#REF!</definedName>
    <definedName name="m">Scheduled_Payment+Extra_Payment</definedName>
    <definedName name="M.O" comment="Mano de obra">[43]M.Obra!$B$35:$B$42</definedName>
    <definedName name="MA">'[38]Res-Accide-10'!#REF!</definedName>
    <definedName name="mac">#REF!</definedName>
    <definedName name="mafdsf" hidden="1">{"via1",#N/A,TRUE,"general";"via2",#N/A,TRUE,"general";"via3",#N/A,TRUE,"general"}</definedName>
    <definedName name="MAL">'[105]Estado Resumen'!#REF!&lt;2.5</definedName>
    <definedName name="MALO">'[106]ESTADO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DEOBRA">[19]M.Obra!$A$21:$I$50</definedName>
    <definedName name="mantenimiento">'[107]COSTOS OFICINA'!#REF!</definedName>
    <definedName name="mao" hidden="1">{"TAB1",#N/A,TRUE,"GENERAL";"TAB2",#N/A,TRUE,"GENERAL";"TAB3",#N/A,TRUE,"GENERAL";"TAB4",#N/A,TRUE,"GENERAL";"TAB5",#N/A,TRUE,"GENERAL"}</definedName>
    <definedName name="maow" hidden="1">{"via1",#N/A,TRUE,"general";"via2",#N/A,TRUE,"general";"via3",#N/A,TRUE,"general"}</definedName>
    <definedName name="MAP">'[108]PU (2)'!#REF!</definedName>
    <definedName name="MAQUINAR">[48]Insum!$A$68:$H$98</definedName>
    <definedName name="mar">'[38]Res-Accide-10'!#REF!</definedName>
    <definedName name="MARAVILLA" hidden="1">{"PRES REHAB ARM-PER POR ITEMS  KM A KM",#N/A,TRUE,"Rehabilitacion Arm-Per"}</definedName>
    <definedName name="margen">[9]DATOS!$G$3:$G$900</definedName>
    <definedName name="MARTA">IF(Loan_Amount*Interest_Rate*Loan_Years*Loan_Start&gt;0,1,0)</definedName>
    <definedName name="MARTHA">[25]DATOS!$A$9</definedName>
    <definedName name="MARYLUZ" hidden="1">{"PRES REHAB ARM-PER POR ITEMS  KM A KM",#N/A,TRUE,"Rehabilitacion Arm-Per"}</definedName>
    <definedName name="masor" hidden="1">{"via1",#N/A,TRUE,"general";"via2",#N/A,TRUE,"general";"via3",#N/A,TRUE,"general"}</definedName>
    <definedName name="MAT">#REF!</definedName>
    <definedName name="mater">'[25]precios-básicos2002'!$C$59:$C$127</definedName>
    <definedName name="MATERIALES">[109]Materiales!$B$3:$D$280</definedName>
    <definedName name="matriz">#REF!,#REF!</definedName>
    <definedName name="MAY">#REF!</definedName>
    <definedName name="mdd" hidden="1">{"via1",#N/A,TRUE,"general";"via2",#N/A,TRUE,"general";"via3",#N/A,TRUE,"general"}</definedName>
    <definedName name="mdo">'[25]precios-básicos2002'!$C$131:$C$140</definedName>
    <definedName name="meg" hidden="1">{"TAB1",#N/A,TRUE,"GENERAL";"TAB2",#N/A,TRUE,"GENERAL";"TAB3",#N/A,TRUE,"GENERAL";"TAB4",#N/A,TRUE,"GENERAL";"TAB5",#N/A,TRUE,"GENERAL"}</definedName>
    <definedName name="MEJORA">#REF!</definedName>
    <definedName name="MES">'[53]210.2.2'!$U$2</definedName>
    <definedName name="MESES">[110]meses!$A$1:$B$12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[111]otros!$A$21:$A$74</definedName>
    <definedName name="mobra">'[25]precios-básicos2002'!$C$131:$E$140</definedName>
    <definedName name="mr">#REF!</definedName>
    <definedName name="MU">'[40]CIRCUITOS CODENSA'!#REF!</definedName>
    <definedName name="MUEST">'[112]Mezclas asfálticas'!$G$6</definedName>
    <definedName name="MuestNo">[113]DATOS!$AI$3:$AI$1127</definedName>
    <definedName name="muestra">[9]Proc0009m!$G$6</definedName>
    <definedName name="MuestraNo">[9]DATOS!$A$3:$A$1398</definedName>
    <definedName name="MZ">'[40]CIRCUITOS CODENSA'!#REF!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[12]Dimensiones!$D$36</definedName>
    <definedName name="NoFacturable">#REF!</definedName>
    <definedName name="nom">'[15]201.7.1'!$F$8</definedName>
    <definedName name="NOMBRE">#REF!</definedName>
    <definedName name="NoMuestra">'[18]Proc 0009h'!$G$4</definedName>
    <definedName name="NOV">#REF!</definedName>
    <definedName name="nr">#REF!</definedName>
    <definedName name="nt">#REF!</definedName>
    <definedName name="NUCLEO">'[9]DAT NUC'!$A$2:$A$830</definedName>
    <definedName name="NUCNUM">[9]Nucleos!$I$5</definedName>
    <definedName name="NUEVO">[114]ACARREO!$A$3:$C$24</definedName>
    <definedName name="NÚM">'[9]Proc 0009h'!$G$4</definedName>
    <definedName name="Num_Pmt_Per_Year">#REF!</definedName>
    <definedName name="Number_of_Payments">MATCH(0.01,End_Bal,-1)+1</definedName>
    <definedName name="NÚMERO">[9]DATBAND!$A$3:$A$422</definedName>
    <definedName name="NUNI">#REF!</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º1">#REF!</definedName>
    <definedName name="o9o9" hidden="1">{"via1",#N/A,TRUE,"general";"via2",#N/A,TRUE,"general";"via3",#N/A,TRUE,"general"}</definedName>
    <definedName name="OBJ">[17]PRESUPUESTO!$C$10</definedName>
    <definedName name="OBJETO">#REF!</definedName>
    <definedName name="Obra">#REF!</definedName>
    <definedName name="OBSERVACION">[18]Datos!$C$3:$C$235</definedName>
    <definedName name="observaciones">[9]DATOS!$I$3:$I$834</definedName>
    <definedName name="OCT">#REF!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enConsultoria">#REF!</definedName>
    <definedName name="OrigenObra">#REF!</definedName>
    <definedName name="ORO">#REF!</definedName>
    <definedName name="os">#REF!</definedName>
    <definedName name="otros">#N/A</definedName>
    <definedName name="p">#REF!</definedName>
    <definedName name="p0p0" hidden="1">{"via1",#N/A,TRUE,"general";"via2",#N/A,TRUE,"general";"via3",#N/A,TRUE,"general"}</definedName>
    <definedName name="PA">[59]PRESUPUESTO!#REF!</definedName>
    <definedName name="PARAFINA">'[9]DAT NUC'!$Q$2:$Q$550</definedName>
    <definedName name="pasamanos">#REF!</definedName>
    <definedName name="PATIOS">[115]INDICE!$A$9:$G$290</definedName>
    <definedName name="pav">#REF!</definedName>
    <definedName name="Pay_Date">#REF!</definedName>
    <definedName name="Pay_Num">#REF!</definedName>
    <definedName name="Payment_Date">DATE(YEAR(Loan_Start),MONTH(Loan_Start)+Payment_Number,DAY(Loan_Start))</definedName>
    <definedName name="Payment_Needed">"Pago necesario"</definedName>
    <definedName name="PAZ">#N/A</definedName>
    <definedName name="PB">[59]PRESUPUESTO!#REF!</definedName>
    <definedName name="PC">[59]PRESUPUESTO!#REF!</definedName>
    <definedName name="PE">[59]PRESUPUESTO!#REF!</definedName>
    <definedName name="pendiente" hidden="1">#N/A</definedName>
    <definedName name="PEPE">[0]!err</definedName>
    <definedName name="periodo">#REF!</definedName>
    <definedName name="PersonalProfesional">#REF!</definedName>
    <definedName name="PersonalTecnico">#REF!</definedName>
    <definedName name="peso">[116]acero!$O$13:$P$22</definedName>
    <definedName name="PESO14.2">#REF!</definedName>
    <definedName name="PESO14.3">#REF!</definedName>
    <definedName name="PESO14.4">#REF!</definedName>
    <definedName name="Peso1A">[9]DATOS!$J$3:$J$1398</definedName>
    <definedName name="Peso2A">[9]DATOS!$K$3:$K$1398</definedName>
    <definedName name="Pesoagua2">[9]DATOS!$AB$3:$AB$1399</definedName>
    <definedName name="Pesoagua3">[9]DATOS!$AE$3:$AE$1399</definedName>
    <definedName name="PesoAire">[9]DATOS!$W$3:$W$1438</definedName>
    <definedName name="PesoAire2">[9]DATOS!$Z$3:$Z$1399</definedName>
    <definedName name="Pesoaire3">[9]DATOS!$AC$3:$AC$1399</definedName>
    <definedName name="Pesoenagua">[9]DATOS!$Y$3:$Y$1398</definedName>
    <definedName name="Pesoparaf3">[9]DATOS!$AD$3:$AD$1399</definedName>
    <definedName name="Pesoparafinada">[9]DATOS!$X$3:$X$1398</definedName>
    <definedName name="PesoParf2">[9]DATOS!$AA$3:$AA$1399</definedName>
    <definedName name="pi">#REF!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[59]PRESUPUESTO!#REF!</definedName>
    <definedName name="PLAD" hidden="1">{"TAB1",#N/A,TRUE,"GENERAL";"TAB2",#N/A,TRUE,"GENERAL";"TAB3",#N/A,TRUE,"GENERAL";"TAB4",#N/A,TRUE,"GENERAL";"TAB5",#N/A,TRUE,"GENERAL"}</definedName>
    <definedName name="planta">[9]DATOS!$AN$3:$AN$2313</definedName>
    <definedName name="Plaz">[47]BASES!$E$27</definedName>
    <definedName name="Plazo">[35]BASES!$E$27</definedName>
    <definedName name="PlazoAIU">#REF!</definedName>
    <definedName name="PlazoEnMeses">#REF!</definedName>
    <definedName name="Plegable">#REF!</definedName>
    <definedName name="PLPLUNN" hidden="1">{"TAB1",#N/A,TRUE,"GENERAL";"TAB2",#N/A,TRUE,"GENERAL";"TAB3",#N/A,TRUE,"GENERAL";"TAB4",#N/A,TRUE,"GENERAL";"TAB5",#N/A,TRUE,"GENERAL"}</definedName>
    <definedName name="PMT">#REF!</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uig" hidden="1">{"via1",#N/A,TRUE,"general";"via2",#N/A,TRUE,"general";"via3",#N/A,TRUE,"general"}</definedName>
    <definedName name="pp">#REF!</definedName>
    <definedName name="ppp">#REF!</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[90]PRECIOS!$A$5:$M$152</definedName>
    <definedName name="precios">#REF!</definedName>
    <definedName name="PREST">#REF!</definedName>
    <definedName name="prestaciones">[25]DATOS!$B$14</definedName>
    <definedName name="Prestaciones_sociales">#N/A</definedName>
    <definedName name="PrestacionesSeguridadOtros">#REF!</definedName>
    <definedName name="PRESUPUESTADO">#REF!</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_1">#N/A</definedName>
    <definedName name="Print_Area_MI">#REF!</definedName>
    <definedName name="Print_Area_Reset">OFFSET(Full_Print,0,0,Last_Row)</definedName>
    <definedName name="PRINT_TITLES">#N/A</definedName>
    <definedName name="Print_Titles_1">#N/A</definedName>
    <definedName name="PRINT_TITLES_MI">#N/A</definedName>
    <definedName name="Print_Titles2">#N/A</definedName>
    <definedName name="PROCESO">#REF!</definedName>
    <definedName name="Producto">[18]Datos!$R$3:$R$160</definedName>
    <definedName name="Profesional">#REF!</definedName>
    <definedName name="PrOfic">[47]BASES!$B$31</definedName>
    <definedName name="PROG" hidden="1">#REF!</definedName>
    <definedName name="programainv">[0]!err</definedName>
    <definedName name="PROP">[30]DATOS!$D$7</definedName>
    <definedName name="Proponente">#REF!</definedName>
    <definedName name="Prov">#REF!</definedName>
    <definedName name="PRUEBA">#N/A</definedName>
    <definedName name="prueba1">[117]!absc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ngofin">#REF!,#REF!</definedName>
    <definedName name="rds">#REF!</definedName>
    <definedName name="RE4NTA">[118]EQUIPOS!$D$8</definedName>
    <definedName name="REG">'[105]Estado Resumen'!XFC1&gt;2.5</definedName>
    <definedName name="rege" hidden="1">{"TAB1",#N/A,TRUE,"GENERAL";"TAB2",#N/A,TRUE,"GENERAL";"TAB3",#N/A,TRUE,"GENERAL";"TAB4",#N/A,TRUE,"GENERAL";"TAB5",#N/A,TRUE,"GENERAL"}</definedName>
    <definedName name="regional">[41]CARRETERAS!$A$2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'[106]ESTADO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mbursement">"Reembolso"</definedName>
    <definedName name="reinicio">[0]!err</definedName>
    <definedName name="REJHE" hidden="1">{"via1",#N/A,TRUE,"general";"via2",#N/A,TRUE,"general";"via3",#N/A,TRUE,"general"}</definedName>
    <definedName name="RELACUION">#REF!</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'[41]GENERALIDADES '!$E$9</definedName>
    <definedName name="Resistenciaconductor">[57]Modelo!#REF!</definedName>
    <definedName name="RESUM">'[91]1'!#REF!</definedName>
    <definedName name="resum2">'[119]PU (2)'!#REF!</definedName>
    <definedName name="Retenc">[47]BASES!$E$31</definedName>
    <definedName name="Retenido1">[18]Datos!$I$3:$I$16384</definedName>
    <definedName name="Retenido10">[18]Datos!$M$3:$M$16384</definedName>
    <definedName name="Retenido100">[9]DATOS!$S$3:$S$1398</definedName>
    <definedName name="Retenido112">[18]Datos!$H$3:$H$16384</definedName>
    <definedName name="RETENIDO2">[18]Datos!$G$3:$G$363</definedName>
    <definedName name="Retenido200">[9]DATOS!$T$3:$T$1398</definedName>
    <definedName name="Retenido30">[9]DATOS!$Q$3:$Q$1398</definedName>
    <definedName name="Retenido34">[9]DATOS!$M$3:$M$1400</definedName>
    <definedName name="Retenido38">[9]DATOS!$N$3:$N$1398</definedName>
    <definedName name="Retenido4">[9]DATOS!$O$3:$O$1398</definedName>
    <definedName name="Retenido40">[18]Datos!$N$3:$N$16384</definedName>
    <definedName name="Retenido50">[9]DATOS!$R$3:$R$1398</definedName>
    <definedName name="Retenido8">[9]DATOS!$P$3:$P$1398</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DATE(YEAR([0]!Loan_Start),MONTH([0]!Loan_Start)+Payment_Number,DAY([0]!Loan_Start))</definedName>
    <definedName name="rutu" hidden="1">{"via1",#N/A,TRUE,"general";"via2",#N/A,TRUE,"general";"via3",#N/A,TRUE,"general"}</definedName>
    <definedName name="RW">[120]items!$C$4:$J$248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[59]PRESUPUESTO!#REF!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Minimo">[47]BASES!$E$41</definedName>
    <definedName name="SB">[59]PRESUPUESTO!#REF!</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[121]Datos!$B$3:$D$72</definedName>
    <definedName name="SECTOR">#REF!</definedName>
    <definedName name="segundo">'[21]ESTADO RED'!#REF!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'[40]CIRCUITOS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10___0">NA()</definedName>
    <definedName name="SHARED_FORMULA_14___0">NA()</definedName>
    <definedName name="SHARED_FORMULA_18___0">NA()</definedName>
    <definedName name="SHARED_FORMULA_2___0">1/13</definedName>
    <definedName name="SHARED_FORMULA_22___0">NA()</definedName>
    <definedName name="SHARED_FORMULA_26___0">NA()</definedName>
    <definedName name="SHARED_FORMULA_30___0">NA()</definedName>
    <definedName name="SHARED_FORMULA_34">NA()</definedName>
    <definedName name="SHARED_FORMULA_38">NA()</definedName>
    <definedName name="SHARED_FORMULA_6___0">NA()</definedName>
    <definedName name="si">#REF!</definedName>
    <definedName name="SISISIS">[0]!err</definedName>
    <definedName name="SJ">'[40]CIRCUITOS CODENSA'!#REF!</definedName>
    <definedName name="sk">#REF!</definedName>
    <definedName name="SL">[59]PRESUPUESTO!#REF!</definedName>
    <definedName name="sm">#REF!</definedName>
    <definedName name="sn">#REF!</definedName>
    <definedName name="snw">#REF!</definedName>
    <definedName name="sñ">#REF!</definedName>
    <definedName name="so">#REF!</definedName>
    <definedName name="SOCIAL">#REF!</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t" hidden="1">{"via1",#N/A,TRUE,"general";"via2",#N/A,TRUE,"general";"via3",#N/A,TRUE,"general"}</definedName>
    <definedName name="SU">'[40]CIRCUITOS CODENSA'!#REF!</definedName>
    <definedName name="Subbase2">#REF!</definedName>
    <definedName name="SUBESTACIONES">'[122]OBRAS SES'!#REF!</definedName>
    <definedName name="SUBPRODUCTOS">#REF!</definedName>
    <definedName name="SUBTOTALMAT">'[59]2,2,6,1 Pilotes 0,30'!$I$19</definedName>
    <definedName name="SUELDOS">[123]SALARIOS!$A$9:$I$200</definedName>
    <definedName name="suma">[124]Hoja1!$F$60</definedName>
    <definedName name="Summary">#REF!</definedName>
    <definedName name="sup">'[15]201.7.1'!$F$12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[3]!absc</definedName>
    <definedName name="t5t5" hidden="1">{"TAB1",#N/A,TRUE,"GENERAL";"TAB2",#N/A,TRUE,"GENERAL";"TAB3",#N/A,TRUE,"GENERAL";"TAB4",#N/A,TRUE,"GENERAL";"TAB5",#N/A,TRUE,"GENERAL"}</definedName>
    <definedName name="TA">[59]PRESUPUESTO!#REF!</definedName>
    <definedName name="TAB">#REF!</definedName>
    <definedName name="TABLA">#REF!</definedName>
    <definedName name="TABLA_DE_CONTENIDO__A1" comment="VOLVER A TABLA DE CONTENIDO">#REF!</definedName>
    <definedName name="TABLA1.2.2">#REF!</definedName>
    <definedName name="TablaElDorado">[20]ELDORADO!$A$2:$H$15</definedName>
    <definedName name="TablaIbague">[20]IBAGUE!$A$2:$G$18</definedName>
    <definedName name="TablaStarosa">'[20]STA ROSA'!$A$6:$I$23</definedName>
    <definedName name="tarifas">[125]Equipo!$A$4:$E$72</definedName>
    <definedName name="Tasa_Cambio">[126]PRESUPUESTO!#REF!</definedName>
    <definedName name="tb">#REF!</definedName>
    <definedName name="TC">[59]PRESUPUESTO!#REF!</definedName>
    <definedName name="tdy" hidden="1">{"TAB1",#N/A,TRUE,"GENERAL";"TAB2",#N/A,TRUE,"GENERAL";"TAB3",#N/A,TRUE,"GENERAL";"TAB4",#N/A,TRUE,"GENERAL";"TAB5",#N/A,TRUE,"GENERAL"}</definedName>
    <definedName name="TE">[59]PRESUPUESTO!#REF!</definedName>
    <definedName name="TECHINT_INTERNATIONAL_CONSTRUCTION">"CP03"</definedName>
    <definedName name="TECN">DATE(YEAR(Loan_Start),MONTH(Loan_Start)+Payment_Number,DAY(Loan_Start))</definedName>
    <definedName name="Tecnico">#REF!</definedName>
    <definedName name="TEMPLL">'[9]DAT NUC'!$G$2:$G$532</definedName>
    <definedName name="TEMPS">'[9]DAT NUC'!$F$2:$F$444</definedName>
    <definedName name="TER">[0]!err</definedName>
    <definedName name="TERM">[0]!err</definedName>
    <definedName name="TÉRMINOS">[0]!err</definedName>
    <definedName name="TERR">[17]PRESUPUESTO!$I$7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[36]BASES!$E$27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IF(Loan_Amount*Interest_Rate*Loan_Years*Loan_Start&gt;0,1,0)</definedName>
    <definedName name="TITO">#N/A</definedName>
    <definedName name="TITOF">#N/A</definedName>
    <definedName name="TITULO">#REF!</definedName>
    <definedName name="Títulos_a_imprimir_IM">#REF!</definedName>
    <definedName name="tj">#REF!</definedName>
    <definedName name="tl">#REF!</definedName>
    <definedName name="tn">#REF!</definedName>
    <definedName name="To">#REF!</definedName>
    <definedName name="TOMADO">'[9]DAT NUC'!$H$2:$H$902</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_Interest">#REF!</definedName>
    <definedName name="Total_Kilometro_típico_aereo_11.4_kV">[127]c2.5y2.6!#REF!</definedName>
    <definedName name="Total_Kilometro_típico_aereo_34.5_kV">[127]c2.5y2.6!#REF!</definedName>
    <definedName name="Total_Kilometro_típico_aereo_rural_11.4kV">[127]c2.5y2.6!#REF!</definedName>
    <definedName name="Total_Kilometro_típico_aereo_rural_34.5kV">[127]c2.5y2.6!#REF!</definedName>
    <definedName name="Total_Kilometro_típico_subterraneo_11.4_kV">[127]c2.5y2.6!#REF!</definedName>
    <definedName name="Total_Kilometro_típico_subterraneo_34.5_kV">[127]c2.5y2.6!#REF!</definedName>
    <definedName name="Total_Pay">#REF!</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'[56]COSTEO TOTAL OBRA'!$D$37</definedName>
    <definedName name="TotalContratoSinIVA">'[56]COSTEO TOTAL OBRA'!$D$33</definedName>
    <definedName name="TotalEns">#REF!</definedName>
    <definedName name="TotalEqu">#REF!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r" hidden="1">{"TAB1",#N/A,TRUE,"GENERAL";"TAB2",#N/A,TRUE,"GENERAL";"TAB3",#N/A,TRUE,"GENERAL";"TAB4",#N/A,TRUE,"GENERAL";"TAB5",#N/A,TRUE,"GENERAL"}</definedName>
    <definedName name="Tramite">#REF!</definedName>
    <definedName name="Transporte">[59]Trans!$A$12:$I$65</definedName>
    <definedName name="trasporte">#REF!</definedName>
    <definedName name="TRAT">[128]desmonte!$E$48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'[37]ESTADO RED'!$E$8</definedName>
    <definedName name="trjfgjh" hidden="1">{"via1",#N/A,TRUE,"general";"via2",#N/A,TRUE,"general";"via3",#N/A,TRUE,"general"}</definedName>
    <definedName name="TRM">[129]Hoja3!$N$1</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[59]PRESUPUESTO!#REF!</definedName>
    <definedName name="TTB">[59]PRESUPUESTO!#REF!</definedName>
    <definedName name="TTC">[59]PRESUPUESTO!#REF!</definedName>
    <definedName name="TtCD">#REF!</definedName>
    <definedName name="TTE">[59]PRESUPUESTO!#REF!</definedName>
    <definedName name="TTL">[59]PRESUPUESTO!#REF!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[130]glvc!#REF!</definedName>
    <definedName name="tu" hidden="1">{"via1",#N/A,TRUE,"general";"via2",#N/A,TRUE,"general";"via3",#N/A,TRUE,"general"}</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'[40]CIRCUITOS CODENSA'!#REF!</definedName>
    <definedName name="UN">#REF!</definedName>
    <definedName name="UNIDAD1">[62]ITEMS!$C$2</definedName>
    <definedName name="UNIDAD521">[63]ITEMS!$C$522</definedName>
    <definedName name="UNITARIO">[131]Unitarios!$A$3:$D$13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'[40]CIRCUITOS CODENSA'!#REF!</definedName>
    <definedName name="ut">#REF!</definedName>
    <definedName name="util">'[132]Resumen APU'!$E$74</definedName>
    <definedName name="Utilidad">#REF!</definedName>
    <definedName name="UtilidadObra">#REF!</definedName>
    <definedName name="Utilidadrev">#REF!</definedName>
    <definedName name="UTL">[17]otros!$C$4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IF(Loan_Amount*Interest_Rate*Loan_Years*Loan_Start&gt;0,1,0)</definedName>
    <definedName name="vaquita" hidden="1">{"PRES REHAB ARM-PER POR ITEMS  KM A KM",#N/A,TRUE,"Rehabilitacion Arm-Per"}</definedName>
    <definedName name="variacion">[31]Datos!$B$8</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'[40]CIRCUITOS CODENSA'!#REF!</definedName>
    <definedName name="VentaAiu">#REF!</definedName>
    <definedName name="Version4OK" hidden="1">{"Datos de las Curvas",#N/A,TRUE,"TABLA-CALCULOS"}</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'[40]CIRCUITOS CODENSA'!#REF!</definedName>
    <definedName name="VIA">#REF!</definedName>
    <definedName name="VIAJ">[9]DATOS!$D$3:$D$365</definedName>
    <definedName name="VIAJE">'[9]DAT NUC'!$C$2:$C$361</definedName>
    <definedName name="Viajes">#REF!</definedName>
    <definedName name="vias">[121]Datos!$H$2:$H$6</definedName>
    <definedName name="victor">'[133]ARMENIA-CLUB DE TIRO'!$A$59:$Q$114</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[12]Dimensiones!$F$37</definedName>
    <definedName name="Vol_aletas2">[12]Dimensiones!$F$39</definedName>
    <definedName name="Vol_aletas3">[12]Dimensiones!$F$41</definedName>
    <definedName name="Vol_aletas4">[12]Dimensiones!$F$43</definedName>
    <definedName name="Vol_aletas5">[12]Dimensiones!$F$45</definedName>
    <definedName name="Vol_tanques">[12]Dimensiones!$D$37</definedName>
    <definedName name="Volumen">[9]DATOS!$AM$3:$AM$2292</definedName>
    <definedName name="vsdfj" hidden="1">{"via1",#N/A,TRUE,"general";"via2",#N/A,TRUE,"general";"via3",#N/A,TRUE,"general"}</definedName>
    <definedName name="vt" hidden="1">{"via1",#N/A,TRUE,"general";"via2",#N/A,TRUE,"general";"via3",#N/A,TRUE,"general"}</definedName>
    <definedName name="VUELTA">[87]Vuelta!$C$6:$J$500</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Scheduled_Payment+Extra_Payment</definedName>
    <definedName name="w2w2w" hidden="1">{"via1",#N/A,TRUE,"general";"via2",#N/A,TRUE,"general";"via3",#N/A,TRUE,"general"}</definedName>
    <definedName name="WDFSDF">'[38]Res-Accide-10'!#REF!</definedName>
    <definedName name="we">#REF!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j">#REF!</definedName>
    <definedName name="wl">#REF!</definedName>
    <definedName name="WQEEWQ" hidden="1">{"TAB1",#N/A,TRUE,"GENERAL";"TAB2",#N/A,TRUE,"GENERAL";"TAB3",#N/A,TRUE,"GENERAL";"TAB4",#N/A,TRUE,"GENERAL";"TAB5",#N/A,TRUE,"GENERAL"}</definedName>
    <definedName name="wrn.ar." hidden="1">{#N/A,#N/A,TRUE,"CODIGO DEPENDENCIA"}</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Impresion._.Datos._.de._.las._.Curvas." hidden="1">{"Datos de las Curvas",#N/A,TRUE,"TABLA-CALCULOS"}</definedName>
    <definedName name="wrn.procurement." hidden="1">{#N/A,#N/A,FALSE,"sumi ";#N/A,#N/A,FALSE,"RESUMEN"}</definedName>
    <definedName name="wrn.via" hidden="1">{"via1",#N/A,TRUE,"general";"via2",#N/A,TRUE,"general";"via3",#N/A,TRUE,"general"}</definedName>
    <definedName name="wrn.via." hidden="1">{"via1",#N/A,TRUE,"general";"via2",#N/A,TRUE,"general";"via3",#N/A,TRUE,"general"}</definedName>
    <definedName name="ws">#REF!</definedName>
    <definedName name="WSERWEER">'[73]COSTOS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[134]!absc</definedName>
    <definedName name="xxxxxds" hidden="1">{"via1",#N/A,TRUE,"general";"via2",#N/A,TRUE,"general";"via3",#N/A,TRUE,"general"}</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[27]!absc</definedName>
    <definedName name="y6y6" hidden="1">{"via1",#N/A,TRUE,"general";"via2",#N/A,TRUE,"general";"via3",#N/A,TRUE,"general"}</definedName>
    <definedName name="YA">#REF!</definedName>
    <definedName name="yamile">[18]Datos!$C$2:$C$254</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'[135]cant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'[46]A. P. U.'!#REF!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7" i="1" l="1"/>
  <c r="E38" i="1" s="1"/>
  <c r="D29" i="1"/>
  <c r="E30" i="1" s="1"/>
  <c r="D25" i="1"/>
  <c r="E26" i="1" l="1"/>
  <c r="D40" i="1" l="1"/>
  <c r="D41" i="1" s="1"/>
  <c r="E41" i="1" l="1"/>
  <c r="E42" i="1" s="1"/>
  <c r="D42" i="1"/>
</calcChain>
</file>

<file path=xl/sharedStrings.xml><?xml version="1.0" encoding="utf-8"?>
<sst xmlns="http://schemas.openxmlformats.org/spreadsheetml/2006/main" count="57" uniqueCount="54">
  <si>
    <t>CALCULO DEL FACTOR MULTIPLICADOR</t>
  </si>
  <si>
    <t>Nº</t>
  </si>
  <si>
    <t>VALOR %</t>
  </si>
  <si>
    <t xml:space="preserve">VALOR TOTAL </t>
  </si>
  <si>
    <t>HONORARIOS MENSUAL  BASICO</t>
  </si>
  <si>
    <t xml:space="preserve">Total honorario mensual </t>
  </si>
  <si>
    <t>PRESTACIONES SOCIALES</t>
  </si>
  <si>
    <t>2.1</t>
  </si>
  <si>
    <t>Prima de servicio</t>
  </si>
  <si>
    <t>2.2</t>
  </si>
  <si>
    <t>Cesantías</t>
  </si>
  <si>
    <t>2.3</t>
  </si>
  <si>
    <t>Intereses de cesantías</t>
  </si>
  <si>
    <t>2.4</t>
  </si>
  <si>
    <t>Salud</t>
  </si>
  <si>
    <t>2.5</t>
  </si>
  <si>
    <t>Pensión</t>
  </si>
  <si>
    <t>2.6</t>
  </si>
  <si>
    <t>Subsidio Familiar</t>
  </si>
  <si>
    <t>2.7</t>
  </si>
  <si>
    <t>ICBF</t>
  </si>
  <si>
    <t>2.8</t>
  </si>
  <si>
    <t>SENA</t>
  </si>
  <si>
    <t>2.9</t>
  </si>
  <si>
    <t xml:space="preserve">Caja de compensacíon </t>
  </si>
  <si>
    <t>2.10</t>
  </si>
  <si>
    <t>Vacaciones</t>
  </si>
  <si>
    <t>2.11</t>
  </si>
  <si>
    <t>Dotación</t>
  </si>
  <si>
    <t>2.12</t>
  </si>
  <si>
    <t>ARL</t>
  </si>
  <si>
    <t>2.13</t>
  </si>
  <si>
    <t>subsidio de transporte (permisos, bonificación, seguros, etc.)</t>
  </si>
  <si>
    <t>2.14</t>
  </si>
  <si>
    <t>Fondo de Solidaridad</t>
  </si>
  <si>
    <t>2.15</t>
  </si>
  <si>
    <t>Otros ( AUXILIOS VARIOS, PRESTACIONES EXTRALEGALES, INCAPACIDADES NO CUBIERTAS POR EPS (CALAMIDADES Y ENFERMEDADES), SEGUROS DE LEY, INDEMNIZACIONES Y OTROS )</t>
  </si>
  <si>
    <t xml:space="preserve">    SUBTOTAL  2  -  PRESTACIONES SOCIALES    </t>
  </si>
  <si>
    <t>TOTAL</t>
  </si>
  <si>
    <t>GASTOS GENERALES Y DE ADMINISTRACIÓN (COSTOS INDIRECTOS NO REEMBOLSABLES)</t>
  </si>
  <si>
    <t>Aseguramiento de calidad</t>
  </si>
  <si>
    <t>SUBTOTAL  3  -  GASTOS GENERALES Y DE ADMINISTRACIÓN (COSTOS INDIRECTOS NO REEMBOLSABLES)</t>
  </si>
  <si>
    <t>COSTOS DE PERFECCIONAMIENTO (IMPUESTOS Y POLIZAS Y Otros gastos no reembolsables)</t>
  </si>
  <si>
    <t>Poliza de Calidad</t>
  </si>
  <si>
    <t>Poliza De Cumplimiento</t>
  </si>
  <si>
    <t>Poliza salarios y prestaciones sociales</t>
  </si>
  <si>
    <t>Ret.IVA Servicios 15%</t>
  </si>
  <si>
    <t>SUBTOTAL  4  -  COSTOS DE PERFECCIONAMIENTO (IMPUESTOS Y POLIZAS Y Otros gastos no reembolsables)</t>
  </si>
  <si>
    <t>CARGO POR HONORARIOS</t>
  </si>
  <si>
    <t xml:space="preserve">SUBTOTAL  4  -  HONORARIOS     </t>
  </si>
  <si>
    <r>
      <t>FACTOR MULTIPLICADOR</t>
    </r>
    <r>
      <rPr>
        <b/>
        <sz val="10"/>
        <color indexed="8"/>
        <rFont val="Courier New"/>
        <family val="3"/>
      </rPr>
      <t xml:space="preserve">   =   (  1 + 2 + 3 + 4 + 5 ) / 100</t>
    </r>
  </si>
  <si>
    <t>Firma</t>
  </si>
  <si>
    <r>
      <t xml:space="preserve">ING. RESIDENTE: </t>
    </r>
    <r>
      <rPr>
        <sz val="10"/>
        <rFont val="Arial"/>
        <family val="2"/>
      </rPr>
      <t>HOLMAN MAURICIO CUCHIMBA</t>
    </r>
  </si>
  <si>
    <t>Ret.ICA Servicios 10/1000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</si>
</sst>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b/>
      <sz val="11"/>
      <color theme="1"/>
      <name val="Calibri"/>
      <family val="2"/>
      <scheme val="minor"/>
    </font>
    <font>
      <sz val="10"/>
      <name val="Arial"/>
      <family val="2"/>
    </font>
    <font>
      <b/>
      <sz val="12"/>
      <color theme="1"/>
      <name val="Arial"/>
      <family val="2"/>
    </font>
    <font>
      <sz val="12"/>
      <name val="Arial"/>
      <family val="2"/>
    </font>
    <font>
      <b/>
      <sz val="10"/>
      <color theme="1"/>
      <name val="Courier New"/>
      <family val="3"/>
    </font>
    <font>
      <b/>
      <sz val="11"/>
      <color theme="1"/>
      <name val="Courier New"/>
      <family val="3"/>
    </font>
    <font>
      <sz val="10"/>
      <color theme="1"/>
      <name val="Arial"/>
      <family val="2"/>
    </font>
    <font>
      <b/>
      <sz val="10"/>
      <color theme="1"/>
      <name val="Arial"/>
      <family val="2"/>
    </font>
    <font>
      <sz val="10"/>
      <color theme="1"/>
      <name val="Courier New"/>
      <family val="3"/>
    </font>
    <font>
      <sz val="11"/>
      <color theme="1"/>
      <name val="Courier New"/>
      <family val="3"/>
    </font>
    <font>
      <b/>
      <sz val="14"/>
      <color theme="1"/>
      <name val="Courier New"/>
      <family val="3"/>
    </font>
    <font>
      <sz val="10"/>
      <name val="Courier New"/>
      <family val="3"/>
    </font>
    <font>
      <sz val="11"/>
      <name val="Courier New"/>
      <family val="3"/>
    </font>
    <font>
      <b/>
      <sz val="10"/>
      <name val="Courier New"/>
      <family val="3"/>
    </font>
    <font>
      <b/>
      <sz val="11"/>
      <name val="Courier New"/>
      <family val="3"/>
    </font>
    <font>
      <b/>
      <sz val="14"/>
      <name val="Courier New"/>
      <family val="3"/>
    </font>
    <font>
      <b/>
      <sz val="12"/>
      <color theme="1"/>
      <name val="Calibri"/>
      <family val="2"/>
      <scheme val="minor"/>
    </font>
    <font>
      <b/>
      <sz val="10"/>
      <color theme="1"/>
      <name val="Calibri"/>
      <family val="2"/>
      <scheme val="minor"/>
    </font>
    <font>
      <b/>
      <sz val="10"/>
      <color indexed="8"/>
      <name val="Courier New"/>
      <family val="3"/>
    </font>
    <font>
      <b/>
      <sz val="12"/>
      <color theme="1"/>
      <name val="Courier New"/>
      <family val="3"/>
    </font>
    <font>
      <sz val="11"/>
      <name val="Arial Narrow"/>
      <family val="2"/>
    </font>
    <font>
      <b/>
      <sz val="10"/>
      <name val="Arial"/>
      <family val="2"/>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0" fontId="2" fillId="0" borderId="0"/>
    <xf numFmtId="0" fontId="4" fillId="0" borderId="0"/>
  </cellStyleXfs>
  <cellXfs count="43">
    <xf numFmtId="0" fontId="0" fillId="0" borderId="0" xfId="0"/>
    <xf numFmtId="0" fontId="2" fillId="0" borderId="0" xfId="1"/>
    <xf numFmtId="0" fontId="1" fillId="3" borderId="1" xfId="2" applyFont="1" applyFill="1" applyBorder="1" applyAlignment="1">
      <alignment horizontal="center" vertical="center" wrapText="1"/>
    </xf>
    <xf numFmtId="0" fontId="5" fillId="0" borderId="1" xfId="1" applyFont="1" applyBorder="1" applyAlignment="1">
      <alignment horizontal="center" vertical="center"/>
    </xf>
    <xf numFmtId="0" fontId="0" fillId="0" borderId="1" xfId="2" applyFont="1" applyBorder="1" applyAlignment="1">
      <alignment horizontal="left" vertical="center" wrapText="1"/>
    </xf>
    <xf numFmtId="10" fontId="6" fillId="0" borderId="1" xfId="1" applyNumberFormat="1" applyFont="1" applyBorder="1" applyAlignment="1">
      <alignment horizontal="center" vertical="center"/>
    </xf>
    <xf numFmtId="0" fontId="7" fillId="0" borderId="1" xfId="1" applyFont="1" applyBorder="1"/>
    <xf numFmtId="0" fontId="4" fillId="3" borderId="1" xfId="2" applyFill="1" applyBorder="1" applyAlignment="1">
      <alignment horizontal="left" vertical="center" wrapText="1"/>
    </xf>
    <xf numFmtId="10" fontId="6" fillId="3" borderId="1" xfId="1" applyNumberFormat="1" applyFont="1" applyFill="1" applyBorder="1" applyAlignment="1">
      <alignment horizontal="center" vertical="center"/>
    </xf>
    <xf numFmtId="10" fontId="7" fillId="3" borderId="1" xfId="1" applyNumberFormat="1" applyFont="1" applyFill="1" applyBorder="1"/>
    <xf numFmtId="0" fontId="8" fillId="3" borderId="1" xfId="1" applyFont="1" applyFill="1" applyBorder="1"/>
    <xf numFmtId="0" fontId="9" fillId="0" borderId="1" xfId="1" applyFont="1" applyBorder="1" applyAlignment="1">
      <alignment horizontal="center" vertical="center"/>
    </xf>
    <xf numFmtId="10" fontId="10" fillId="0" borderId="1" xfId="1" applyNumberFormat="1" applyFont="1" applyBorder="1" applyAlignment="1">
      <alignment horizontal="center" vertical="center"/>
    </xf>
    <xf numFmtId="4" fontId="2" fillId="0" borderId="0" xfId="1" applyNumberFormat="1"/>
    <xf numFmtId="0" fontId="10" fillId="3" borderId="1" xfId="1" applyFont="1" applyFill="1" applyBorder="1" applyAlignment="1">
      <alignment vertical="center"/>
    </xf>
    <xf numFmtId="0" fontId="1" fillId="3" borderId="1" xfId="2" applyFont="1" applyFill="1" applyBorder="1" applyAlignment="1">
      <alignment horizontal="right" vertical="center" wrapText="1"/>
    </xf>
    <xf numFmtId="4" fontId="11" fillId="3" borderId="1" xfId="1" applyNumberFormat="1" applyFont="1" applyFill="1" applyBorder="1" applyAlignment="1">
      <alignment horizontal="center" vertical="center"/>
    </xf>
    <xf numFmtId="0" fontId="12" fillId="0" borderId="1" xfId="1" applyFont="1" applyBorder="1" applyAlignment="1">
      <alignment horizontal="center" vertical="center"/>
    </xf>
    <xf numFmtId="10" fontId="13" fillId="0" borderId="1" xfId="1" applyNumberFormat="1" applyFont="1" applyBorder="1" applyAlignment="1">
      <alignment horizontal="center" vertical="center"/>
    </xf>
    <xf numFmtId="0" fontId="2" fillId="0" borderId="1" xfId="1" applyBorder="1"/>
    <xf numFmtId="0" fontId="10" fillId="0" borderId="1" xfId="1" applyFont="1" applyBorder="1" applyAlignment="1">
      <alignment vertical="center"/>
    </xf>
    <xf numFmtId="10" fontId="2" fillId="0" borderId="1" xfId="1" applyNumberFormat="1" applyBorder="1"/>
    <xf numFmtId="0" fontId="14" fillId="3" borderId="1" xfId="1" applyFont="1" applyFill="1" applyBorder="1" applyAlignment="1">
      <alignment horizontal="center" vertical="center"/>
    </xf>
    <xf numFmtId="0" fontId="1" fillId="3" borderId="1" xfId="2" applyFont="1" applyFill="1" applyBorder="1" applyAlignment="1">
      <alignment horizontal="left" vertical="center" wrapText="1"/>
    </xf>
    <xf numFmtId="10" fontId="13" fillId="3" borderId="1" xfId="1" applyNumberFormat="1" applyFont="1" applyFill="1" applyBorder="1" applyAlignment="1">
      <alignment horizontal="center" vertical="center"/>
    </xf>
    <xf numFmtId="0" fontId="2" fillId="3" borderId="1" xfId="1" applyFill="1" applyBorder="1"/>
    <xf numFmtId="0" fontId="13" fillId="3" borderId="1" xfId="1" applyFont="1" applyFill="1" applyBorder="1" applyAlignment="1">
      <alignment vertical="center"/>
    </xf>
    <xf numFmtId="10" fontId="15" fillId="3" borderId="1" xfId="1" applyNumberFormat="1" applyFont="1" applyFill="1" applyBorder="1" applyAlignment="1">
      <alignment horizontal="center" vertical="center"/>
    </xf>
    <xf numFmtId="4" fontId="16" fillId="3" borderId="1" xfId="1" applyNumberFormat="1" applyFont="1" applyFill="1" applyBorder="1" applyAlignment="1">
      <alignment horizontal="center" vertical="center"/>
    </xf>
    <xf numFmtId="0" fontId="1" fillId="0" borderId="1" xfId="2" applyFont="1" applyBorder="1" applyAlignment="1">
      <alignment horizontal="center" vertical="center" wrapText="1"/>
    </xf>
    <xf numFmtId="0" fontId="8" fillId="0" borderId="1" xfId="1" applyFont="1" applyBorder="1"/>
    <xf numFmtId="0" fontId="10" fillId="0" borderId="1" xfId="1" applyFont="1" applyBorder="1" applyAlignment="1">
      <alignment horizontal="center" vertical="center"/>
    </xf>
    <xf numFmtId="0" fontId="4" fillId="0" borderId="1" xfId="2" applyBorder="1" applyAlignment="1">
      <alignment horizontal="center" vertical="center" wrapText="1"/>
    </xf>
    <xf numFmtId="10" fontId="10" fillId="3" borderId="1" xfId="1" applyNumberFormat="1" applyFont="1" applyFill="1" applyBorder="1" applyAlignment="1">
      <alignment horizontal="center" vertical="center"/>
    </xf>
    <xf numFmtId="0" fontId="17" fillId="3" borderId="1" xfId="2" applyFont="1" applyFill="1" applyBorder="1" applyAlignment="1">
      <alignment horizontal="center" vertical="center" wrapText="1"/>
    </xf>
    <xf numFmtId="0" fontId="18" fillId="3" borderId="1" xfId="2" applyFont="1" applyFill="1" applyBorder="1" applyAlignment="1">
      <alignment horizontal="center" vertical="center" wrapText="1"/>
    </xf>
    <xf numFmtId="10" fontId="20" fillId="3" borderId="1" xfId="1" applyNumberFormat="1" applyFont="1" applyFill="1" applyBorder="1" applyAlignment="1">
      <alignment horizontal="center" vertical="center"/>
    </xf>
    <xf numFmtId="4" fontId="3" fillId="3" borderId="1" xfId="1" applyNumberFormat="1" applyFont="1" applyFill="1" applyBorder="1" applyAlignment="1">
      <alignment horizontal="center"/>
    </xf>
    <xf numFmtId="10" fontId="2" fillId="0" borderId="0" xfId="1" applyNumberFormat="1"/>
    <xf numFmtId="0" fontId="21" fillId="0" borderId="0" xfId="1" applyFont="1" applyAlignment="1">
      <alignment vertical="center"/>
    </xf>
    <xf numFmtId="0" fontId="22" fillId="0" borderId="0" xfId="1" applyFont="1"/>
    <xf numFmtId="0" fontId="22" fillId="0" borderId="2" xfId="1" applyFont="1" applyBorder="1"/>
    <xf numFmtId="0" fontId="3" fillId="2" borderId="1" xfId="1" applyFont="1" applyFill="1" applyBorder="1" applyAlignment="1" applyProtection="1">
      <alignment horizontal="center" vertical="center"/>
      <protection locked="0"/>
    </xf>
  </cellXfs>
  <cellStyles count="3">
    <cellStyle name="Normal" xfId="0" builtinId="0"/>
    <cellStyle name="Normal 2 2 5 2" xfId="1"/>
    <cellStyle name="Normal 2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styles" Target="styles.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sharedStrings" Target="sharedStrings.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1253988</xdr:colOff>
      <xdr:row>43</xdr:row>
      <xdr:rowOff>160683</xdr:rowOff>
    </xdr:from>
    <xdr:to>
      <xdr:col>2</xdr:col>
      <xdr:colOff>2670784</xdr:colOff>
      <xdr:row>46</xdr:row>
      <xdr:rowOff>95967</xdr:rowOff>
    </xdr:to>
    <xdr:pic>
      <xdr:nvPicPr>
        <xdr:cNvPr id="2" name="Imagen 1">
          <a:extLst>
            <a:ext uri="{FF2B5EF4-FFF2-40B4-BE49-F238E27FC236}">
              <a16:creationId xmlns:a16="http://schemas.microsoft.com/office/drawing/2014/main" id="{00000000-0008-0000-35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 b="8222"/>
        <a:stretch/>
      </xdr:blipFill>
      <xdr:spPr bwMode="auto">
        <a:xfrm>
          <a:off x="2377938" y="10000008"/>
          <a:ext cx="1416796" cy="563934"/>
        </a:xfrm>
        <a:prstGeom prst="rect">
          <a:avLst/>
        </a:prstGeom>
        <a:noFill/>
      </xdr:spPr>
    </xdr:pic>
    <xdr:clientData/>
  </xdr:twoCellAnchor>
  <xdr:twoCellAnchor editAs="oneCell">
    <xdr:from>
      <xdr:col>4</xdr:col>
      <xdr:colOff>69869</xdr:colOff>
      <xdr:row>3</xdr:row>
      <xdr:rowOff>128651</xdr:rowOff>
    </xdr:from>
    <xdr:to>
      <xdr:col>4</xdr:col>
      <xdr:colOff>800101</xdr:colOff>
      <xdr:row>4</xdr:row>
      <xdr:rowOff>649060</xdr:rowOff>
    </xdr:to>
    <xdr:pic>
      <xdr:nvPicPr>
        <xdr:cNvPr id="3" name="Imagen 2">
          <a:extLst>
            <a:ext uri="{FF2B5EF4-FFF2-40B4-BE49-F238E27FC236}">
              <a16:creationId xmlns:a16="http://schemas.microsoft.com/office/drawing/2014/main" id="{03E03D21-F072-45A2-AF53-E095A85C4203}"/>
            </a:ext>
          </a:extLst>
        </xdr:cNvPr>
        <xdr:cNvPicPr>
          <a:picLocks noChangeAspect="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l="5793" t="12206" r="9425" b="15354"/>
        <a:stretch/>
      </xdr:blipFill>
      <xdr:spPr>
        <a:xfrm>
          <a:off x="7766069" y="614426"/>
          <a:ext cx="730232" cy="682334"/>
        </a:xfrm>
        <a:prstGeom prst="rect">
          <a:avLst/>
        </a:prstGeom>
      </xdr:spPr>
    </xdr:pic>
    <xdr:clientData/>
  </xdr:twoCellAnchor>
  <xdr:twoCellAnchor editAs="oneCell">
    <xdr:from>
      <xdr:col>1</xdr:col>
      <xdr:colOff>66675</xdr:colOff>
      <xdr:row>4</xdr:row>
      <xdr:rowOff>57671</xdr:rowOff>
    </xdr:from>
    <xdr:to>
      <xdr:col>2</xdr:col>
      <xdr:colOff>685800</xdr:colOff>
      <xdr:row>4</xdr:row>
      <xdr:rowOff>598382</xdr:rowOff>
    </xdr:to>
    <xdr:pic>
      <xdr:nvPicPr>
        <xdr:cNvPr id="4" name="Imagen 3">
          <a:extLst>
            <a:ext uri="{FF2B5EF4-FFF2-40B4-BE49-F238E27FC236}">
              <a16:creationId xmlns:a16="http://schemas.microsoft.com/office/drawing/2014/main" id="{7EC96DE1-BF14-4B6C-B169-1EDA1375BCF9}"/>
            </a:ext>
          </a:extLst>
        </xdr:cNvPr>
        <xdr:cNvPicPr>
          <a:picLocks noChangeAspect="1"/>
        </xdr:cNvPicPr>
      </xdr:nvPicPr>
      <xdr:blipFill>
        <a:blip xmlns:r="http://schemas.openxmlformats.org/officeDocument/2006/relationships" r:embed="rId3"/>
        <a:stretch>
          <a:fillRect/>
        </a:stretch>
      </xdr:blipFill>
      <xdr:spPr>
        <a:xfrm>
          <a:off x="428625" y="705371"/>
          <a:ext cx="1381125" cy="540711"/>
        </a:xfrm>
        <a:prstGeom prst="rect">
          <a:avLst/>
        </a:prstGeom>
      </xdr:spPr>
    </xdr:pic>
    <xdr:clientData/>
  </xdr:twoCellAnchor>
  <xdr:twoCellAnchor editAs="oneCell">
    <xdr:from>
      <xdr:col>2</xdr:col>
      <xdr:colOff>769320</xdr:colOff>
      <xdr:row>4</xdr:row>
      <xdr:rowOff>148229</xdr:rowOff>
    </xdr:from>
    <xdr:to>
      <xdr:col>2</xdr:col>
      <xdr:colOff>1543050</xdr:colOff>
      <xdr:row>4</xdr:row>
      <xdr:rowOff>572134</xdr:rowOff>
    </xdr:to>
    <xdr:pic>
      <xdr:nvPicPr>
        <xdr:cNvPr id="5" name="Imagen 4">
          <a:extLst>
            <a:ext uri="{FF2B5EF4-FFF2-40B4-BE49-F238E27FC236}">
              <a16:creationId xmlns:a16="http://schemas.microsoft.com/office/drawing/2014/main" id="{BEA90849-51F4-4CDB-8F5D-A77733B40700}"/>
            </a:ext>
          </a:extLst>
        </xdr:cNvPr>
        <xdr:cNvPicPr>
          <a:picLocks noChangeAspect="1"/>
        </xdr:cNvPicPr>
      </xdr:nvPicPr>
      <xdr:blipFill>
        <a:blip xmlns:r="http://schemas.openxmlformats.org/officeDocument/2006/relationships" r:embed="rId4"/>
        <a:stretch>
          <a:fillRect/>
        </a:stretch>
      </xdr:blipFill>
      <xdr:spPr>
        <a:xfrm>
          <a:off x="1893270" y="795929"/>
          <a:ext cx="773730" cy="4239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disco2\DATOS\LABORATORIO\Pavimento\MDC2-2xl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DATOS\Equipos\COSTO%20DE%20PROPIEDA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_civiles\Users\USUARIO\Downloads\Users\SMINGE~1\AppData\Local\Temp\Rar$DI48.776\Users\oegomez\AppData\Local\Microsoft\Windows\Temporary%20Internet%20Files\Content.Outlook\SCY6KILA\presupuesto%20M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_civiles\Archivos%20compartidos\Users\Dell\Desktop\Para%20trabajar%2012%20al%2014%20junio\APC\GUIAS\PPTO-NSANT-TIBU-LA%20GABARRA-k48-55%20-24111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FEB08EC\PRESUPUESTO%20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aboratorio\c\DATOS\Laboratorio\Base\GradBase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_civiles\Users\ADOLFO%20ALONSO%20BUITRA\Documents\ADOLFO\Documentos_General_2010-2011\Obras_2010\Francisco_Calderon\Federacion_Cafeteros\Presupuesto_Federacion\PRESUPUESTO%20Y%20APUS%20608-MONIQUIRAMARZO.LXS.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oorcalidad\Nuevo%20informe%20mensual%20-%20Mayo\datos\Datos%202005\Costos\Costos%202005\Facturacion%20Obr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Mis%20documentos\contratos-en-ejecuci&#243;n\contratos-inv&#237;as-2002\consulv&#237;as-advial\WINDOWS\TEMP\TD_0025.DIR\NOV-%20DIC-2002\INF%20NOV-DIC_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invmeta\INFORMES\infabr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Mis%20documentos\contratos-en-ejecuci&#243;n\contratos-inv&#237;as-2002\consulv&#237;as-advial\Mis%20documentos\Advial-Jul-01-jul-03\formatos\FORMATOS%20UTILES\AP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Startup" Target="Administrativos/Informe%20Septiembre/Nuevo%20informe%20mensual%20-%20Mayo/datos/Datos%202005/Costos/Costos%202005/Facturacion%20Ob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_civiles\Archivos%20compartidos\BIIM\RAFAEL%20-%20PROYECTOS%20TIPO%20BIIM%20MARZO\14.0%20PRESUPUESTOS%20FINALES%20PARA%20IMPRESI&#211;N\Presupuestos%20placa%20huellas\SOACHA%20Presupuesto_750%20_Intermedia_Suelo%20CD_V04V2.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oorcalidad\Documents%20and%20Settings\saalcoa\Escritorio\CATALOGO%20JCB\FILE%20DE%20COTIZACION\ENERO07\FORMATO%20DE%20COTIZACION\FORMATO%20TORRE%20DE%20LUZ.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_civiles\Archivos%20compartidos\Users\adolfo\Desktop\PRESUPUESTO%20INGENIE.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_civiles\Archivos%20compartidos\Users\samsung\Documents\Flor_trabajo\Intersa\FONADE\Procesados\CONTRATO_637\1_Entrega_31Jul12\CORRECCIONES_INTERVENTORIA\CARPETA%2016%20GUACHUC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Documents%20and%20Settings\ccastrod\Escritorio\PLANTILLAS\EJEMPLOS%20APUS\META\APUS_META_2013-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_civiles\Archivos%20compartidos\BIIM\CAROLINA%20OLARTE\Consolidacion%20Territorial\Entregables\PROYECTOS%20UACT%20-%20Finales\7.%20Nechi\3.%20Presupuesto\Presupuesto%20Nechi%20(2Feb.2015).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Nelsy-pc\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_civiles\Archivos%20compartidos\Users\adolfo\Desktop\ING%20INGENIRIA%20S.A\B7A%20-Cancha%20750\3.%20Dise&#241;o%20Hidrosanitario\SABANA_PRESUPUESTO_CanchaMultiple_900_08sep2012.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NTPRINCIPAL\Licitaciones\LICITACIONES%202000\46,47,48-2000SecrtObrasAnt\46-2000%20LA%20YE%20-%20BELMIRA\PRECIOS%20belmi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laneacion1\REPORTE%20PRODUCCION\Documents%20and%20Settings\Administrador\Mis%20documentos\Mis%20archivos%20recibidos\REPORTE%20PRODUCCION%20-%20JUNIO%20def.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_civiles\Archivos%20compartidos\Presupuestos%20Convenios%20Milton%202012\Users\Usuario\AppData\Local\Temp\Rar$DI05.444\APU%20-%20Inv..GRUPO%20I.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_civiles\Archivos%20compartidos\AMVB%2009\Inf.%20Accidentalidad\ADMON\GRUPO5\PRESUP~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_civiles\Archivos%20compartidos\Users\jmperez\Documents\TECNICA\DEPORTE%20Y%20RECREACION\02%20ESTANDARIZADO%20POLIDEPORTIVO\05%20HOJA%20CALCULO%20ESTANDARIZADO\PRESUPUESTO%20DEL%20POLIDEPORTIVO%20COMPLETO.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INFORMACI&#211;N%20CONTRATOS\INTERSA\PROYECTOS\FONADE\NARI&#209;O\SAN%20PABLO\SAN%20PABLO%20V2\PRESUPUESTO\PPTO-45_SAN%20PABLO_NARI&#209;O_ACTUALIZADO%20_%20060613.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Nelsonbojaca\objetivo%20ecopetrol%20barranca\2%20REUNI&#211;N%20OBJETIVO\OBJETIV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ENRIESCOBAR\LIcitaciones\DOCUME~1\HENRIL~1\CONFIG~1\ARCHIV~1\Content.IE5\OHAJ0LYN\precios_La%20Mata_Bosconia_enviado%20a%20FRAFUENT.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ng_civiles\Users\USUARIO\Downloads\Ingevias%20S.A\Contrato%200526%20de%202012%20MHC\Precios%20No%20Previstos%20MHC\Viaducto%20K45\PROPUESTA%20CARARE%20PR45+200%20ULTIMO\3.PRESUPUESTO%20CARARE%20CAMBIO%20DE%20DISE&#209;O-INGENIERIA%20DE%20VIAS.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20SCV-054-02%20La%20l&#237;nea-ibagu&#233;\BASE%20PRESUP.Lic.%20054-02%20La%20l&#237;nea-Ibagu&#23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oorcalidad\Datos\Actas\ACTA%20No%203%20%20con%20corte%20al%2011%20de%20Diciembre%20de%202006\ACTA%20DE%20OBRA%20No%203%20CON%20CORTE%20AL%2011%20DE%20DICIEMBRE%20DE%20200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oorcalidad\Datos\Actas\ACTA%20No%204%20%20con%20corte%20al%2011%20de%20Enero%20de%202007\ACTA%20DE%20OBRA%20No%204%20CON%20CORTE%20AL%2011%20DE%20ENERO%20DE%20200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_civiles\Archivos%20compartidos\Users\adolfo\Downloads\1409-2012_Presupuesto_750(1)............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_civiles\Archivos%20compartidos\2016\PROYECTA-BIIM\PROYECTO\PROYECTO\Proyecto%20Tipacoqu&#233;%20ALC\13.%20Presupuesto%20Y%20APU&#180;S\PRESUPUESTO%20Y%20APU&#180;s%20TIPACOQUE%20%20%2006-10-201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ng_civiles\Archivos%20compartidos\Users\USUARIO\Desktop\ESPB\1.%20PROYECTOS\MUNICIPIOS\MACRO%20PARA%20PRESUPUESTO\APU'S%20GOBERNACION%202013%20GENERAL%20-%20CABETO.xlsm"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ing_civiles\Archivos%20compartidos\Users\Wcorredor\AppData\Local\Microsoft\Windows\Temporary%20Internet%20Files\Content.Outlook\N8UQB43B\Users\GeoTuneles\Downloads\DA_PROCESO_13-1-108154_124002002_9512407%2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2kprincipal\licitaciones2\WINDOWS\TEMP\APU-Herradura.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REPORTE%20PRODUCCION%20(PARA%20IMPRESION)1"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K:\disco2\DATOS\LABORATORIO\Pavimento\N&#250;cle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CUND%20GRUPO%201\TECNICO\presupuestos\presupuestos%202010\presupuestos%20marzo%202010\necesidades%20de%20las%20v&#237;as\presupuesto%20necesidades%20vias%20marz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Gleal\ADARVES\Documents%20and%20Settings\Presupuestos1\Mis%20documentos\GEOVANNY%20LEAL\PRESUPUESTOS%202004\VARIOS\hoja%20de%20calcul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MANTENIMIENTO%20RUTA%201001_MARZO%20DE%202008\Documents%20and%20Settings\PEDRO%20GARCIA%20REALPE\Mis%20documentos\AMV_G1_2006_TUMACO\Actas%20AMV_G1_Tumaco\a%20%20aaInformaci&#243;n"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Mis%20documentos\contratos-en-ejecuci&#243;n\contratos-inv&#237;as-2002\consulv&#237;as-advial\WINDOWS\TEMP\TD_0025.DIR\NOV-%20DIC-2002\oficina\accidentes%20le%20NOV-02-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ing_civiles\Archivos%20compartidos\Users\Wcorredor\AppData\Local\Microsoft\Windows\Temporary%20Internet%20Files\Content.Outlook\N8UQB43B\PAVICOL\MSOFFICE\LICITAR\analisis%20del%20AIU\AIU.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oorcalidad\Users\maribel.herrera.ELCONDOR\AppData\Local\Microsoft\Windows\Temporary%20Internet%20Files\Content.Outlook\UETXCW0J\100518-RESUMEN%20TRA-V2.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ng_civiles\Archivos%20compartidos\Users\USUARIO\Downloads\MANTENIMIENTO%20RUTA%201001_MARZO%20DE%202008\Documents%20and%20Settings\Jaime%20Rojas\Mis%20documentos\Contrato\Interv\JunBarba\a%20%20aaInformaci&#243;n%20GRUPO%204\A%20MInformes%20M"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
      <sheetName val="INVIAS"/>
      <sheetName val="LISTA_EPC"/>
      <sheetName val="201.7"/>
      <sheetName val="210.1.1"/>
      <sheetName val="210.1.2"/>
      <sheetName val="210.2.1"/>
      <sheetName val="220.1"/>
      <sheetName val="230.2"/>
      <sheetName val="33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Hoja1"/>
      <sheetName val="Datos"/>
      <sheetName val="PRESUPUESTOS-REV1"/>
      <sheetName val="COSTOS UNITARIOS"/>
      <sheetName val="CA-2909"/>
      <sheetName val="TRAYECTO 1"/>
      <sheetName val="G&amp;G"/>
      <sheetName val="CABG"/>
      <sheetName val="PU (2)"/>
      <sheetName val="PESOS"/>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11.1"/>
      <sheetName val="320.2"/>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_x0000_㈀㰰⌀_x0000_㈀㰮⌀_x0000_䰀଒v_x0000__x0000__x0000_頀"/>
      <sheetName val="ó&g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ó&gt;????j0$?#???j_$?#???LÓu????"/>
      <sheetName val="CORTE DE OBRA N° 1"/>
      <sheetName val="memoria"/>
      <sheetName val="memoria 1"/>
      <sheetName val="&quot;PAGA&quot;"/>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AI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 V5"/>
      <sheetName val="1. Preliminares"/>
      <sheetName val="2. Demoliciones"/>
      <sheetName val="3. Elementos y Estructuras"/>
      <sheetName val="4. HVAC"/>
      <sheetName val="8. Recubrimientos y Acabados"/>
      <sheetName val="9. Otros"/>
      <sheetName val="10. Tramites y Licencias"/>
      <sheetName val="CANT OBRA"/>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Datos_CO"/>
      <sheetName val="G.G"/>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um96"/>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INSUMOS"/>
      <sheetName val="TRANS"/>
      <sheetName val="CUADRI"/>
      <sheetName val="EQUI"/>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Skid Lifting Lug"/>
      <sheetName val="Programacion"/>
      <sheetName val="EMPRESAS"/>
      <sheetName val="ó&gt;_x0000__x0001__x0000__x0000__"/>
      <sheetName val="CABLE CONTROL"/>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ESUPUESTOS-REV1.xl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API93"/>
      <sheetName val="Relación De Equipos"/>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TARIFAS_MATERIALES6"/>
      <sheetName val="TARIFAS_EQUIPOS_6"/>
      <sheetName val="TARIFA_SALARIOS6"/>
      <sheetName val="Lista_ICCU"/>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Listas de apoyo Social"/>
      <sheetName val="Listas de apoyo"/>
      <sheetName val="BASE"/>
      <sheetName val="Base de Diseño"/>
      <sheetName val="civ_roma"/>
      <sheetName val="octubre"/>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Base de datos cuadrillas"/>
      <sheetName val="Equipo_Menor4"/>
      <sheetName val="ALQUILADO_F-7857-308_4"/>
      <sheetName val="Real_Para_tarifas4"/>
      <sheetName val="Patrimonio_neto_personal4"/>
      <sheetName val="Paral__14"/>
      <sheetName val="Paral__24"/>
      <sheetName val="Paral__34"/>
      <sheetName val="Paral_44"/>
      <sheetName val="Lista_ICCU4"/>
      <sheetName val="PRESUPUESTOS-REV1_xls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Item"/>
      <sheetName val="Constantes Generales"/>
      <sheetName val="Prestaciones Sociales"/>
      <sheetName val="M.OBRA"/>
      <sheetName val="ZF"/>
      <sheetName val="HE-BA"/>
      <sheetName val="for2-consor"/>
      <sheetName val="[PRESUPUESTOS-R_x0000_耽1._x0000__x0000_㙊辎簎䣼ꦱ_xdb30_疏揤S"/>
      <sheetName val="MC SF GAVIONES"/>
      <sheetName val="Dominio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efreshError="1"/>
      <sheetData sheetId="250" refreshError="1"/>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efreshError="1"/>
      <sheetData sheetId="309" refreshError="1"/>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efreshError="1"/>
      <sheetData sheetId="2811">
        <row r="2">
          <cell r="A2">
            <v>0</v>
          </cell>
        </row>
      </sheetData>
      <sheetData sheetId="2812" refreshError="1"/>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ow r="2">
          <cell r="A2">
            <v>0</v>
          </cell>
        </row>
      </sheetData>
      <sheetData sheetId="2829">
        <row r="2">
          <cell r="A2">
            <v>0</v>
          </cell>
        </row>
      </sheetData>
      <sheetData sheetId="2830" refreshError="1"/>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efreshError="1"/>
      <sheetData sheetId="2845" refreshError="1"/>
      <sheetData sheetId="2846">
        <row r="2">
          <cell r="A2">
            <v>0</v>
          </cell>
        </row>
      </sheetData>
      <sheetData sheetId="2847">
        <row r="2">
          <cell r="A2">
            <v>0</v>
          </cell>
        </row>
      </sheetData>
      <sheetData sheetId="2848" refreshError="1"/>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sheetData sheetId="2949"/>
      <sheetData sheetId="2950"/>
      <sheetData sheetId="2951">
        <row r="2">
          <cell r="A2">
            <v>0</v>
          </cell>
        </row>
      </sheetData>
      <sheetData sheetId="2952"/>
      <sheetData sheetId="2953"/>
      <sheetData sheetId="2954"/>
      <sheetData sheetId="2955"/>
      <sheetData sheetId="2956"/>
      <sheetData sheetId="2957"/>
      <sheetData sheetId="2958"/>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sheetData sheetId="3133"/>
      <sheetData sheetId="3134"/>
      <sheetData sheetId="3135">
        <row r="2">
          <cell r="A2">
            <v>0</v>
          </cell>
        </row>
      </sheetData>
      <sheetData sheetId="3136"/>
      <sheetData sheetId="3137"/>
      <sheetData sheetId="3138"/>
      <sheetData sheetId="3139"/>
      <sheetData sheetId="3140"/>
      <sheetData sheetId="3141"/>
      <sheetData sheetId="3142"/>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sheetData sheetId="3351"/>
      <sheetData sheetId="3352"/>
      <sheetData sheetId="3353">
        <row r="2">
          <cell r="A2">
            <v>0</v>
          </cell>
        </row>
      </sheetData>
      <sheetData sheetId="3354"/>
      <sheetData sheetId="3355"/>
      <sheetData sheetId="3356"/>
      <sheetData sheetId="3357"/>
      <sheetData sheetId="3358"/>
      <sheetData sheetId="3359"/>
      <sheetData sheetId="3360"/>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sheetData sheetId="3906"/>
      <sheetData sheetId="3907"/>
      <sheetData sheetId="3908">
        <row r="2">
          <cell r="A2">
            <v>0</v>
          </cell>
        </row>
      </sheetData>
      <sheetData sheetId="3909"/>
      <sheetData sheetId="3910">
        <row r="2">
          <cell r="A2">
            <v>0</v>
          </cell>
        </row>
      </sheetData>
      <sheetData sheetId="3911"/>
      <sheetData sheetId="3912"/>
      <sheetData sheetId="3913"/>
      <sheetData sheetId="3914"/>
      <sheetData sheetId="3915"/>
      <sheetData sheetId="3916"/>
      <sheetData sheetId="3917"/>
      <sheetData sheetId="3918">
        <row r="2">
          <cell r="A2">
            <v>0</v>
          </cell>
        </row>
      </sheetData>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row r="2">
          <cell r="A2">
            <v>0</v>
          </cell>
        </row>
      </sheetData>
      <sheetData sheetId="3946"/>
      <sheetData sheetId="3947">
        <row r="2">
          <cell r="A2">
            <v>0</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row r="2">
          <cell r="A2">
            <v>0</v>
          </cell>
        </row>
      </sheetData>
      <sheetData sheetId="4029"/>
      <sheetData sheetId="4030"/>
      <sheetData sheetId="4031"/>
      <sheetData sheetId="4032"/>
      <sheetData sheetId="4033"/>
      <sheetData sheetId="4034"/>
      <sheetData sheetId="4035"/>
      <sheetData sheetId="4036">
        <row r="2">
          <cell r="A2">
            <v>0</v>
          </cell>
        </row>
      </sheetData>
      <sheetData sheetId="4037"/>
      <sheetData sheetId="4038">
        <row r="2">
          <cell r="A2">
            <v>0</v>
          </cell>
        </row>
      </sheetData>
      <sheetData sheetId="4039"/>
      <sheetData sheetId="4040"/>
      <sheetData sheetId="4041"/>
      <sheetData sheetId="4042"/>
      <sheetData sheetId="4043"/>
      <sheetData sheetId="4044"/>
      <sheetData sheetId="4045"/>
      <sheetData sheetId="4046">
        <row r="2">
          <cell r="A2">
            <v>0</v>
          </cell>
        </row>
      </sheetData>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row r="2">
          <cell r="A2">
            <v>0</v>
          </cell>
        </row>
      </sheetData>
      <sheetData sheetId="4075"/>
      <sheetData sheetId="4076"/>
      <sheetData sheetId="4077"/>
      <sheetData sheetId="4078"/>
      <sheetData sheetId="4079"/>
      <sheetData sheetId="4080"/>
      <sheetData sheetId="4081"/>
      <sheetData sheetId="4082">
        <row r="2">
          <cell r="A2">
            <v>0</v>
          </cell>
        </row>
      </sheetData>
      <sheetData sheetId="4083"/>
      <sheetData sheetId="4084">
        <row r="2">
          <cell r="A2">
            <v>0</v>
          </cell>
        </row>
      </sheetData>
      <sheetData sheetId="4085"/>
      <sheetData sheetId="4086"/>
      <sheetData sheetId="4087"/>
      <sheetData sheetId="4088"/>
      <sheetData sheetId="4089"/>
      <sheetData sheetId="4090"/>
      <sheetData sheetId="4091">
        <row r="2">
          <cell r="A2">
            <v>0</v>
          </cell>
        </row>
      </sheetData>
      <sheetData sheetId="4092"/>
      <sheetData sheetId="4093"/>
      <sheetData sheetId="4094"/>
      <sheetData sheetId="4095"/>
      <sheetData sheetId="4096"/>
      <sheetData sheetId="4097"/>
      <sheetData sheetId="4098"/>
      <sheetData sheetId="4099"/>
      <sheetData sheetId="4100"/>
      <sheetData sheetId="4101">
        <row r="2">
          <cell r="A2">
            <v>0</v>
          </cell>
        </row>
      </sheetData>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sheetData sheetId="4237"/>
      <sheetData sheetId="4238"/>
      <sheetData sheetId="4239">
        <row r="2">
          <cell r="A2">
            <v>0</v>
          </cell>
        </row>
      </sheetData>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row r="2">
          <cell r="A2">
            <v>0</v>
          </cell>
        </row>
      </sheetData>
      <sheetData sheetId="4276">
        <row r="2">
          <cell r="A2">
            <v>0</v>
          </cell>
        </row>
      </sheetData>
      <sheetData sheetId="4277"/>
      <sheetData sheetId="4278">
        <row r="2">
          <cell r="A2">
            <v>0</v>
          </cell>
        </row>
      </sheetData>
      <sheetData sheetId="4279"/>
      <sheetData sheetId="4280"/>
      <sheetData sheetId="4281"/>
      <sheetData sheetId="4282"/>
      <sheetData sheetId="4283"/>
      <sheetData sheetId="4284"/>
      <sheetData sheetId="4285">
        <row r="2">
          <cell r="A2">
            <v>0</v>
          </cell>
        </row>
      </sheetData>
      <sheetData sheetId="4286">
        <row r="2">
          <cell r="A2">
            <v>0</v>
          </cell>
        </row>
      </sheetData>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row r="2">
          <cell r="A2">
            <v>0</v>
          </cell>
        </row>
      </sheetData>
      <sheetData sheetId="4314"/>
      <sheetData sheetId="4315">
        <row r="2">
          <cell r="A2">
            <v>0</v>
          </cell>
        </row>
      </sheetData>
      <sheetData sheetId="4316"/>
      <sheetData sheetId="4317"/>
      <sheetData sheetId="4318"/>
      <sheetData sheetId="4319"/>
      <sheetData sheetId="4320"/>
      <sheetData sheetId="4321">
        <row r="2">
          <cell r="A2">
            <v>0</v>
          </cell>
        </row>
      </sheetData>
      <sheetData sheetId="4322"/>
      <sheetData sheetId="4323">
        <row r="2">
          <cell r="A2">
            <v>0</v>
          </cell>
        </row>
      </sheetData>
      <sheetData sheetId="4324"/>
      <sheetData sheetId="4325"/>
      <sheetData sheetId="4326"/>
      <sheetData sheetId="4327"/>
      <sheetData sheetId="4328"/>
      <sheetData sheetId="4329"/>
      <sheetData sheetId="4330"/>
      <sheetData sheetId="4331">
        <row r="2">
          <cell r="A2">
            <v>0</v>
          </cell>
        </row>
      </sheetData>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row r="2">
          <cell r="A2">
            <v>0</v>
          </cell>
        </row>
      </sheetData>
      <sheetData sheetId="4358"/>
      <sheetData sheetId="4359"/>
      <sheetData sheetId="4360"/>
      <sheetData sheetId="4361"/>
      <sheetData sheetId="4362"/>
      <sheetData sheetId="4363"/>
      <sheetData sheetId="4364"/>
      <sheetData sheetId="4365"/>
      <sheetData sheetId="4366"/>
      <sheetData sheetId="4367">
        <row r="2">
          <cell r="A2">
            <v>0</v>
          </cell>
        </row>
      </sheetData>
      <sheetData sheetId="4368"/>
      <sheetData sheetId="4369"/>
      <sheetData sheetId="4370"/>
      <sheetData sheetId="4371"/>
      <sheetData sheetId="4372"/>
      <sheetData sheetId="4373"/>
      <sheetData sheetId="4374"/>
      <sheetData sheetId="4375"/>
      <sheetData sheetId="4376"/>
      <sheetData sheetId="4377">
        <row r="2">
          <cell r="A2">
            <v>0</v>
          </cell>
        </row>
      </sheetData>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ow r="2">
          <cell r="A2">
            <v>0</v>
          </cell>
        </row>
      </sheetData>
      <sheetData sheetId="4397"/>
      <sheetData sheetId="4398"/>
      <sheetData sheetId="4399"/>
      <sheetData sheetId="4400"/>
      <sheetData sheetId="4401"/>
      <sheetData sheetId="4402"/>
      <sheetData sheetId="4403">
        <row r="2">
          <cell r="A2">
            <v>0</v>
          </cell>
        </row>
      </sheetData>
      <sheetData sheetId="4404">
        <row r="2">
          <cell r="A2">
            <v>0</v>
          </cell>
        </row>
      </sheetData>
      <sheetData sheetId="4405"/>
      <sheetData sheetId="4406">
        <row r="2">
          <cell r="A2">
            <v>0</v>
          </cell>
        </row>
      </sheetData>
      <sheetData sheetId="4407"/>
      <sheetData sheetId="4408"/>
      <sheetData sheetId="4409"/>
      <sheetData sheetId="4410"/>
      <sheetData sheetId="4411"/>
      <sheetData sheetId="4412"/>
      <sheetData sheetId="4413">
        <row r="2">
          <cell r="A2">
            <v>0</v>
          </cell>
        </row>
      </sheetData>
      <sheetData sheetId="4414">
        <row r="2">
          <cell r="A2">
            <v>0</v>
          </cell>
        </row>
      </sheetData>
      <sheetData sheetId="4415"/>
      <sheetData sheetId="4416"/>
      <sheetData sheetId="4417"/>
      <sheetData sheetId="4418"/>
      <sheetData sheetId="4419"/>
      <sheetData sheetId="4420"/>
      <sheetData sheetId="4421"/>
      <sheetData sheetId="4422"/>
      <sheetData sheetId="4423">
        <row r="2">
          <cell r="A2">
            <v>0</v>
          </cell>
        </row>
      </sheetData>
      <sheetData sheetId="4424"/>
      <sheetData sheetId="4425"/>
      <sheetData sheetId="4426"/>
      <sheetData sheetId="4427"/>
      <sheetData sheetId="4428"/>
      <sheetData sheetId="4429"/>
      <sheetData sheetId="4430"/>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sheetData sheetId="4507">
        <row r="2">
          <cell r="A2">
            <v>0</v>
          </cell>
        </row>
      </sheetData>
      <sheetData sheetId="4508"/>
      <sheetData sheetId="4509"/>
      <sheetData sheetId="4510"/>
      <sheetData sheetId="4511"/>
      <sheetData sheetId="4512"/>
      <sheetData sheetId="4513"/>
      <sheetData sheetId="4514"/>
      <sheetData sheetId="4515">
        <row r="2">
          <cell r="A2">
            <v>0</v>
          </cell>
        </row>
      </sheetData>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row r="2">
          <cell r="A2">
            <v>0</v>
          </cell>
        </row>
      </sheetData>
      <sheetData sheetId="4542"/>
      <sheetData sheetId="4543"/>
      <sheetData sheetId="4544"/>
      <sheetData sheetId="4545"/>
      <sheetData sheetId="4546"/>
      <sheetData sheetId="4547"/>
      <sheetData sheetId="4548"/>
      <sheetData sheetId="4549"/>
      <sheetData sheetId="4550"/>
      <sheetData sheetId="4551">
        <row r="2">
          <cell r="A2">
            <v>0</v>
          </cell>
        </row>
      </sheetData>
      <sheetData sheetId="4552"/>
      <sheetData sheetId="4553"/>
      <sheetData sheetId="4554"/>
      <sheetData sheetId="4555"/>
      <sheetData sheetId="4556"/>
      <sheetData sheetId="4557"/>
      <sheetData sheetId="4558"/>
      <sheetData sheetId="4559"/>
      <sheetData sheetId="4560"/>
      <sheetData sheetId="4561">
        <row r="2">
          <cell r="A2">
            <v>0</v>
          </cell>
        </row>
      </sheetData>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row r="2">
          <cell r="A2">
            <v>0</v>
          </cell>
        </row>
      </sheetData>
      <sheetData sheetId="4581"/>
      <sheetData sheetId="4582"/>
      <sheetData sheetId="4583"/>
      <sheetData sheetId="4584"/>
      <sheetData sheetId="4585"/>
      <sheetData sheetId="4586"/>
      <sheetData sheetId="4587">
        <row r="2">
          <cell r="A2">
            <v>0</v>
          </cell>
        </row>
      </sheetData>
      <sheetData sheetId="4588">
        <row r="2">
          <cell r="A2">
            <v>0</v>
          </cell>
        </row>
      </sheetData>
      <sheetData sheetId="4589"/>
      <sheetData sheetId="4590">
        <row r="2">
          <cell r="A2">
            <v>0</v>
          </cell>
        </row>
      </sheetData>
      <sheetData sheetId="4591"/>
      <sheetData sheetId="4592"/>
      <sheetData sheetId="4593"/>
      <sheetData sheetId="4594"/>
      <sheetData sheetId="4595"/>
      <sheetData sheetId="4596"/>
      <sheetData sheetId="4597">
        <row r="2">
          <cell r="A2">
            <v>0</v>
          </cell>
        </row>
      </sheetData>
      <sheetData sheetId="4598">
        <row r="2">
          <cell r="A2">
            <v>0</v>
          </cell>
        </row>
      </sheetData>
      <sheetData sheetId="4599"/>
      <sheetData sheetId="4600"/>
      <sheetData sheetId="4601"/>
      <sheetData sheetId="4602"/>
      <sheetData sheetId="4603"/>
      <sheetData sheetId="4604"/>
      <sheetData sheetId="4605"/>
      <sheetData sheetId="4606"/>
      <sheetData sheetId="4607">
        <row r="2">
          <cell r="A2">
            <v>0</v>
          </cell>
        </row>
      </sheetData>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row r="2">
          <cell r="A2">
            <v>0</v>
          </cell>
        </row>
      </sheetData>
      <sheetData sheetId="4627"/>
      <sheetData sheetId="4628"/>
      <sheetData sheetId="4629"/>
      <sheetData sheetId="4630"/>
      <sheetData sheetId="4631"/>
      <sheetData sheetId="4632"/>
      <sheetData sheetId="4633"/>
      <sheetData sheetId="4634">
        <row r="2">
          <cell r="A2">
            <v>0</v>
          </cell>
        </row>
      </sheetData>
      <sheetData sheetId="4635"/>
      <sheetData sheetId="4636">
        <row r="2">
          <cell r="A2">
            <v>0</v>
          </cell>
        </row>
      </sheetData>
      <sheetData sheetId="4637"/>
      <sheetData sheetId="4638"/>
      <sheetData sheetId="4639"/>
      <sheetData sheetId="4640"/>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efreshError="1"/>
      <sheetData sheetId="4685" refreshError="1"/>
      <sheetData sheetId="4686" refreshError="1"/>
      <sheetData sheetId="4687" refreshError="1"/>
      <sheetData sheetId="4688" refreshError="1"/>
      <sheetData sheetId="4689" refreshError="1"/>
      <sheetData sheetId="4690">
        <row r="2">
          <cell r="A2">
            <v>0</v>
          </cell>
        </row>
      </sheetData>
      <sheetData sheetId="4691">
        <row r="2">
          <cell r="A2">
            <v>0</v>
          </cell>
        </row>
      </sheetData>
      <sheetData sheetId="4692">
        <row r="2">
          <cell r="A2">
            <v>0</v>
          </cell>
        </row>
      </sheetData>
      <sheetData sheetId="4693">
        <row r="2">
          <cell r="A2">
            <v>0</v>
          </cell>
        </row>
      </sheetData>
      <sheetData sheetId="4694" refreshError="1"/>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efreshError="1"/>
      <sheetData sheetId="4710" refreshError="1"/>
      <sheetData sheetId="4711">
        <row r="2">
          <cell r="A2">
            <v>0</v>
          </cell>
        </row>
      </sheetData>
      <sheetData sheetId="4712">
        <row r="2">
          <cell r="A2">
            <v>0</v>
          </cell>
        </row>
      </sheetData>
      <sheetData sheetId="4713" refreshError="1"/>
      <sheetData sheetId="4714" refreshError="1"/>
      <sheetData sheetId="4715">
        <row r="2">
          <cell r="A2">
            <v>0</v>
          </cell>
        </row>
      </sheetData>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efreshError="1"/>
      <sheetData sheetId="4737" refreshError="1"/>
      <sheetData sheetId="4738">
        <row r="2">
          <cell r="A2">
            <v>0</v>
          </cell>
        </row>
      </sheetData>
      <sheetData sheetId="4739">
        <row r="2">
          <cell r="A2">
            <v>0</v>
          </cell>
        </row>
      </sheetData>
      <sheetData sheetId="4740" refreshError="1"/>
      <sheetData sheetId="4741" refreshError="1"/>
      <sheetData sheetId="4742">
        <row r="2">
          <cell r="A2">
            <v>0</v>
          </cell>
        </row>
      </sheetData>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efreshError="1"/>
      <sheetData sheetId="4761" refreshError="1"/>
      <sheetData sheetId="4762" refreshError="1"/>
      <sheetData sheetId="4763" refreshError="1"/>
      <sheetData sheetId="4764" refreshError="1"/>
      <sheetData sheetId="476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766"/>
      <sheetData sheetId="4767"/>
      <sheetData sheetId="4768"/>
      <sheetData sheetId="4769"/>
      <sheetData sheetId="4770"/>
      <sheetData sheetId="4771"/>
      <sheetData sheetId="4772"/>
      <sheetData sheetId="4773" refreshError="1"/>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ow r="2">
          <cell r="A2">
            <v>0</v>
          </cell>
        </row>
      </sheetData>
      <sheetData sheetId="4795"/>
      <sheetData sheetId="4796"/>
      <sheetData sheetId="4797"/>
      <sheetData sheetId="4798"/>
      <sheetData sheetId="4799"/>
      <sheetData sheetId="4800">
        <row r="2">
          <cell r="A2">
            <v>0</v>
          </cell>
        </row>
      </sheetData>
      <sheetData sheetId="4801"/>
      <sheetData sheetId="4802">
        <row r="2">
          <cell r="A2">
            <v>0</v>
          </cell>
        </row>
      </sheetData>
      <sheetData sheetId="4803"/>
      <sheetData sheetId="4804">
        <row r="2">
          <cell r="A2">
            <v>0</v>
          </cell>
        </row>
      </sheetData>
      <sheetData sheetId="4805">
        <row r="5">
          <cell r="B5">
            <v>0</v>
          </cell>
        </row>
      </sheetData>
      <sheetData sheetId="4806"/>
      <sheetData sheetId="4807">
        <row r="2">
          <cell r="A2">
            <v>0</v>
          </cell>
        </row>
      </sheetData>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ow r="2">
          <cell r="A2" t="str">
            <v>Locación</v>
          </cell>
        </row>
      </sheetData>
      <sheetData sheetId="4823" refreshError="1"/>
      <sheetData sheetId="4824">
        <row r="2">
          <cell r="A2">
            <v>0</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sheetData sheetId="4853"/>
      <sheetData sheetId="4854"/>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2">
          <cell r="A2">
            <v>0</v>
          </cell>
        </row>
      </sheetData>
      <sheetData sheetId="5115"/>
      <sheetData sheetId="5116"/>
      <sheetData sheetId="5117"/>
      <sheetData sheetId="5118"/>
      <sheetData sheetId="5119"/>
      <sheetData sheetId="5120"/>
      <sheetData sheetId="5121"/>
      <sheetData sheetId="5122">
        <row r="2">
          <cell r="A2">
            <v>0</v>
          </cell>
        </row>
      </sheetData>
      <sheetData sheetId="5123"/>
      <sheetData sheetId="5124">
        <row r="2">
          <cell r="A2">
            <v>0</v>
          </cell>
        </row>
      </sheetData>
      <sheetData sheetId="5125"/>
      <sheetData sheetId="5126"/>
      <sheetData sheetId="5127"/>
      <sheetData sheetId="5128"/>
      <sheetData sheetId="5129"/>
      <sheetData sheetId="5130"/>
      <sheetData sheetId="5131">
        <row r="2">
          <cell r="A2">
            <v>0</v>
          </cell>
        </row>
      </sheetData>
      <sheetData sheetId="5132">
        <row r="2">
          <cell r="A2">
            <v>0</v>
          </cell>
        </row>
      </sheetData>
      <sheetData sheetId="5133"/>
      <sheetData sheetId="5134">
        <row r="2">
          <cell r="A2">
            <v>0</v>
          </cell>
        </row>
      </sheetData>
      <sheetData sheetId="5135"/>
      <sheetData sheetId="5136"/>
      <sheetData sheetId="5137"/>
      <sheetData sheetId="5138"/>
      <sheetData sheetId="5139"/>
      <sheetData sheetId="5140"/>
      <sheetData sheetId="5141">
        <row r="2">
          <cell r="A2">
            <v>0</v>
          </cell>
        </row>
      </sheetData>
      <sheetData sheetId="5142">
        <row r="2">
          <cell r="A2">
            <v>0</v>
          </cell>
        </row>
      </sheetData>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row r="2">
          <cell r="A2">
            <v>0</v>
          </cell>
        </row>
      </sheetData>
      <sheetData sheetId="5169"/>
      <sheetData sheetId="5170">
        <row r="2">
          <cell r="A2">
            <v>0</v>
          </cell>
        </row>
      </sheetData>
      <sheetData sheetId="5171"/>
      <sheetData sheetId="5172"/>
      <sheetData sheetId="5173"/>
      <sheetData sheetId="5174"/>
      <sheetData sheetId="5175"/>
      <sheetData sheetId="5176"/>
      <sheetData sheetId="5177"/>
      <sheetData sheetId="5178">
        <row r="2">
          <cell r="A2">
            <v>0</v>
          </cell>
        </row>
      </sheetData>
      <sheetData sheetId="5179"/>
      <sheetData sheetId="5180">
        <row r="2">
          <cell r="A2">
            <v>0</v>
          </cell>
        </row>
      </sheetData>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row r="2">
          <cell r="A2">
            <v>0</v>
          </cell>
        </row>
      </sheetData>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row r="2">
          <cell r="A2">
            <v>0</v>
          </cell>
        </row>
      </sheetData>
      <sheetData sheetId="5261">
        <row r="2">
          <cell r="A2">
            <v>0</v>
          </cell>
        </row>
      </sheetData>
      <sheetData sheetId="5262"/>
      <sheetData sheetId="5263">
        <row r="2">
          <cell r="A2">
            <v>0</v>
          </cell>
        </row>
      </sheetData>
      <sheetData sheetId="5264"/>
      <sheetData sheetId="5265"/>
      <sheetData sheetId="5266"/>
      <sheetData sheetId="5267"/>
      <sheetData sheetId="5268"/>
      <sheetData sheetId="5269"/>
      <sheetData sheetId="5270">
        <row r="2">
          <cell r="A2">
            <v>0</v>
          </cell>
        </row>
      </sheetData>
      <sheetData sheetId="5271">
        <row r="2">
          <cell r="A2">
            <v>0</v>
          </cell>
        </row>
      </sheetData>
      <sheetData sheetId="5272"/>
      <sheetData sheetId="5273"/>
      <sheetData sheetId="5274"/>
      <sheetData sheetId="5275"/>
      <sheetData sheetId="5276"/>
      <sheetData sheetId="5277"/>
      <sheetData sheetId="5278"/>
      <sheetData sheetId="5279"/>
      <sheetData sheetId="5280">
        <row r="2">
          <cell r="A2">
            <v>0</v>
          </cell>
        </row>
      </sheetData>
      <sheetData sheetId="5281"/>
      <sheetData sheetId="5282"/>
      <sheetData sheetId="5283"/>
      <sheetData sheetId="5284"/>
      <sheetData sheetId="5285"/>
      <sheetData sheetId="5286"/>
      <sheetData sheetId="5287"/>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sheetData sheetId="5553">
        <row r="2">
          <cell r="B2">
            <v>0</v>
          </cell>
        </row>
      </sheetData>
      <sheetData sheetId="5554">
        <row r="2">
          <cell r="A2">
            <v>0</v>
          </cell>
        </row>
      </sheetData>
      <sheetData sheetId="5555"/>
      <sheetData sheetId="5556"/>
      <sheetData sheetId="5557"/>
      <sheetData sheetId="5558" refreshError="1"/>
      <sheetData sheetId="5559" refreshError="1"/>
      <sheetData sheetId="5560" refreshError="1"/>
      <sheetData sheetId="5561" refreshError="1"/>
      <sheetData sheetId="5562">
        <row r="2">
          <cell r="A2" t="str">
            <v>FORMULARIO N° 4</v>
          </cell>
        </row>
      </sheetData>
      <sheetData sheetId="5563">
        <row r="2">
          <cell r="A2" t="str">
            <v>FORMULARIO N° 4</v>
          </cell>
        </row>
      </sheetData>
      <sheetData sheetId="5564">
        <row r="2">
          <cell r="A2" t="str">
            <v>FORMULARIO N° 4</v>
          </cell>
        </row>
      </sheetData>
      <sheetData sheetId="5565">
        <row r="2">
          <cell r="A2">
            <v>0</v>
          </cell>
        </row>
      </sheetData>
      <sheetData sheetId="5566">
        <row r="2">
          <cell r="B2">
            <v>0</v>
          </cell>
        </row>
      </sheetData>
      <sheetData sheetId="5567">
        <row r="2">
          <cell r="A2">
            <v>0</v>
          </cell>
        </row>
      </sheetData>
      <sheetData sheetId="5568">
        <row r="2">
          <cell r="A2">
            <v>0</v>
          </cell>
        </row>
      </sheetData>
      <sheetData sheetId="5569">
        <row r="2">
          <cell r="A2">
            <v>0</v>
          </cell>
        </row>
      </sheetData>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efreshError="1"/>
      <sheetData sheetId="5631"/>
      <sheetData sheetId="5632">
        <row r="2">
          <cell r="A2" t="str">
            <v>“CONSTRUCCIÓN DE OBRAS CIVILES, ELÉCTRICAS, MECÁNICAS E INSTRUMENTACIÓN REQUERIDAS POR ECOPETROL Y SU GRUPO EMPRESARIAL PARA LA VIGENCIA 2017-2020 CON OPCIÓN DE DOS AÑOS”</v>
          </cell>
        </row>
      </sheetData>
      <sheetData sheetId="5633">
        <row r="2">
          <cell r="A2" t="str">
            <v>“CONSTRUCCIÓN DE OBRAS CIVILES, ELÉCTRICAS, MECÁNICAS E INSTRUMENTACIÓN REQUERIDAS POR ECOPETROL Y SU GRUPO EMPRESARIAL PARA LA VIGENCIA 2017-2020 CON OPCIÓN DE DOS AÑOS”</v>
          </cell>
        </row>
      </sheetData>
      <sheetData sheetId="5634">
        <row r="5">
          <cell r="A5">
            <v>0</v>
          </cell>
        </row>
      </sheetData>
      <sheetData sheetId="5635">
        <row r="2">
          <cell r="A2">
            <v>0</v>
          </cell>
        </row>
      </sheetData>
      <sheetData sheetId="5636"/>
      <sheetData sheetId="5637"/>
      <sheetData sheetId="5638"/>
      <sheetData sheetId="5639"/>
      <sheetData sheetId="5640">
        <row r="2">
          <cell r="B2">
            <v>0</v>
          </cell>
        </row>
      </sheetData>
      <sheetData sheetId="5641"/>
      <sheetData sheetId="5642"/>
      <sheetData sheetId="5643" refreshError="1"/>
      <sheetData sheetId="5644" refreshError="1"/>
      <sheetData sheetId="5645" refreshError="1"/>
      <sheetData sheetId="5646" refreshError="1"/>
      <sheetData sheetId="5647">
        <row r="2">
          <cell r="A2">
            <v>0</v>
          </cell>
        </row>
      </sheetData>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ow r="2">
          <cell r="A2">
            <v>0</v>
          </cell>
        </row>
      </sheetData>
      <sheetData sheetId="5776"/>
      <sheetData sheetId="5777">
        <row r="2">
          <cell r="A2">
            <v>0</v>
          </cell>
        </row>
      </sheetData>
      <sheetData sheetId="5778">
        <row r="2">
          <cell r="A2">
            <v>0</v>
          </cell>
        </row>
      </sheetData>
      <sheetData sheetId="5779">
        <row r="2">
          <cell r="A2">
            <v>0</v>
          </cell>
        </row>
      </sheetData>
      <sheetData sheetId="5780">
        <row r="2">
          <cell r="A2">
            <v>0</v>
          </cell>
        </row>
      </sheetData>
      <sheetData sheetId="5781">
        <row r="2">
          <cell r="A2">
            <v>0</v>
          </cell>
        </row>
      </sheetData>
      <sheetData sheetId="5782">
        <row r="2">
          <cell r="A2">
            <v>0</v>
          </cell>
        </row>
      </sheetData>
      <sheetData sheetId="5783"/>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A2">
            <v>0</v>
          </cell>
        </row>
      </sheetData>
      <sheetData sheetId="5789">
        <row r="2">
          <cell r="A2">
            <v>0</v>
          </cell>
        </row>
      </sheetData>
      <sheetData sheetId="5790">
        <row r="2">
          <cell r="A2">
            <v>0</v>
          </cell>
        </row>
      </sheetData>
      <sheetData sheetId="5791">
        <row r="2">
          <cell r="A2">
            <v>0</v>
          </cell>
        </row>
      </sheetData>
      <sheetData sheetId="5792">
        <row r="2">
          <cell r="A2">
            <v>0</v>
          </cell>
        </row>
      </sheetData>
      <sheetData sheetId="5793">
        <row r="2">
          <cell r="A2">
            <v>0</v>
          </cell>
        </row>
      </sheetData>
      <sheetData sheetId="5794">
        <row r="2">
          <cell r="A2">
            <v>0</v>
          </cell>
        </row>
      </sheetData>
      <sheetData sheetId="5795">
        <row r="2">
          <cell r="A2">
            <v>0</v>
          </cell>
        </row>
      </sheetData>
      <sheetData sheetId="5796">
        <row r="2">
          <cell r="A2">
            <v>0</v>
          </cell>
        </row>
      </sheetData>
      <sheetData sheetId="5797">
        <row r="2">
          <cell r="A2">
            <v>0</v>
          </cell>
        </row>
      </sheetData>
      <sheetData sheetId="5798">
        <row r="2">
          <cell r="A2">
            <v>0</v>
          </cell>
        </row>
      </sheetData>
      <sheetData sheetId="5799">
        <row r="2">
          <cell r="A2">
            <v>0</v>
          </cell>
        </row>
      </sheetData>
      <sheetData sheetId="5800">
        <row r="2">
          <cell r="A2">
            <v>0</v>
          </cell>
        </row>
      </sheetData>
      <sheetData sheetId="5801">
        <row r="2">
          <cell r="A2">
            <v>0</v>
          </cell>
        </row>
      </sheetData>
      <sheetData sheetId="5802">
        <row r="2">
          <cell r="A2">
            <v>0</v>
          </cell>
        </row>
      </sheetData>
      <sheetData sheetId="5803">
        <row r="2">
          <cell r="A2">
            <v>0</v>
          </cell>
        </row>
      </sheetData>
      <sheetData sheetId="5804">
        <row r="2">
          <cell r="A2">
            <v>0</v>
          </cell>
        </row>
      </sheetData>
      <sheetData sheetId="5805">
        <row r="2">
          <cell r="A2">
            <v>0</v>
          </cell>
        </row>
      </sheetData>
      <sheetData sheetId="5806">
        <row r="2">
          <cell r="A2">
            <v>0</v>
          </cell>
        </row>
      </sheetData>
      <sheetData sheetId="5807">
        <row r="2">
          <cell r="A2">
            <v>0</v>
          </cell>
        </row>
      </sheetData>
      <sheetData sheetId="5808">
        <row r="2">
          <cell r="A2">
            <v>0</v>
          </cell>
        </row>
      </sheetData>
      <sheetData sheetId="5809">
        <row r="2">
          <cell r="A2">
            <v>0</v>
          </cell>
        </row>
      </sheetData>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row r="2">
          <cell r="A2">
            <v>0</v>
          </cell>
        </row>
      </sheetData>
      <sheetData sheetId="5888"/>
      <sheetData sheetId="5889"/>
      <sheetData sheetId="5890"/>
      <sheetData sheetId="5891"/>
      <sheetData sheetId="5892">
        <row r="2">
          <cell r="A2">
            <v>0</v>
          </cell>
        </row>
      </sheetData>
      <sheetData sheetId="5893">
        <row r="2">
          <cell r="A2">
            <v>0</v>
          </cell>
        </row>
      </sheetData>
      <sheetData sheetId="5894">
        <row r="2">
          <cell r="A2">
            <v>0</v>
          </cell>
        </row>
      </sheetData>
      <sheetData sheetId="5895">
        <row r="2">
          <cell r="A2">
            <v>0</v>
          </cell>
        </row>
      </sheetData>
      <sheetData sheetId="5896">
        <row r="2">
          <cell r="A2">
            <v>0</v>
          </cell>
        </row>
      </sheetData>
      <sheetData sheetId="5897">
        <row r="2">
          <cell r="A2">
            <v>0</v>
          </cell>
        </row>
      </sheetData>
      <sheetData sheetId="5898">
        <row r="2">
          <cell r="A2">
            <v>0</v>
          </cell>
        </row>
      </sheetData>
      <sheetData sheetId="5899">
        <row r="2">
          <cell r="A2">
            <v>0</v>
          </cell>
        </row>
      </sheetData>
      <sheetData sheetId="5900">
        <row r="2">
          <cell r="A2">
            <v>0</v>
          </cell>
        </row>
      </sheetData>
      <sheetData sheetId="5901">
        <row r="2">
          <cell r="A2">
            <v>0</v>
          </cell>
        </row>
      </sheetData>
      <sheetData sheetId="5902">
        <row r="2">
          <cell r="A2">
            <v>0</v>
          </cell>
        </row>
      </sheetData>
      <sheetData sheetId="5903">
        <row r="2">
          <cell r="A2">
            <v>0</v>
          </cell>
        </row>
      </sheetData>
      <sheetData sheetId="5904"/>
      <sheetData sheetId="5905"/>
      <sheetData sheetId="5906"/>
      <sheetData sheetId="5907"/>
      <sheetData sheetId="5908">
        <row r="2">
          <cell r="A2" t="str">
            <v>“CONSTRUCCIÓN DE OBRAS CIVILES, ELÉCTRICAS, MECÁNICAS E INSTRUMENTACIÓN REQUERIDAS POR ECOPETROL Y SU GRUPO EMPRESARIAL PARA LA VIGENCIA 2017-2020 CON OPCIÓN DE DOS AÑOS”</v>
          </cell>
        </row>
      </sheetData>
      <sheetData sheetId="5909">
        <row r="2">
          <cell r="A2">
            <v>0</v>
          </cell>
        </row>
      </sheetData>
      <sheetData sheetId="5910">
        <row r="2">
          <cell r="A2">
            <v>0</v>
          </cell>
        </row>
      </sheetData>
      <sheetData sheetId="5911">
        <row r="2">
          <cell r="A2">
            <v>0</v>
          </cell>
        </row>
      </sheetData>
      <sheetData sheetId="5912"/>
      <sheetData sheetId="5913">
        <row r="2">
          <cell r="A2">
            <v>0</v>
          </cell>
        </row>
      </sheetData>
      <sheetData sheetId="5914">
        <row r="2">
          <cell r="A2">
            <v>0</v>
          </cell>
        </row>
      </sheetData>
      <sheetData sheetId="5915">
        <row r="2">
          <cell r="A2">
            <v>0</v>
          </cell>
        </row>
      </sheetData>
      <sheetData sheetId="5916"/>
      <sheetData sheetId="5917"/>
      <sheetData sheetId="5918"/>
      <sheetData sheetId="5919"/>
      <sheetData sheetId="5920"/>
      <sheetData sheetId="5921"/>
      <sheetData sheetId="5922"/>
      <sheetData sheetId="5923"/>
      <sheetData sheetId="5924">
        <row r="2">
          <cell r="B2" t="str">
            <v>Patrimonio
neto
personal</v>
          </cell>
        </row>
      </sheetData>
      <sheetData sheetId="5925"/>
      <sheetData sheetId="5926"/>
      <sheetData sheetId="5927">
        <row r="2">
          <cell r="A2" t="str">
            <v>“CONSTRUCCIÓN DE OBRAS CIVILES, ELÉCTRICAS, MECÁNICAS E INSTRUMENTACIÓN REQUERIDAS POR ECOPETROL Y SU GRUPO EMPRESARIAL PARA LA VIGENCIA 2017-2020 CON OPCIÓN DE DOS AÑOS”</v>
          </cell>
        </row>
      </sheetData>
      <sheetData sheetId="5928">
        <row r="5">
          <cell r="A5">
            <v>0</v>
          </cell>
        </row>
      </sheetData>
      <sheetData sheetId="5929"/>
      <sheetData sheetId="5930">
        <row r="2">
          <cell r="A2">
            <v>0</v>
          </cell>
        </row>
      </sheetData>
      <sheetData sheetId="5931"/>
      <sheetData sheetId="5932"/>
      <sheetData sheetId="5933">
        <row r="2">
          <cell r="B2">
            <v>0</v>
          </cell>
        </row>
      </sheetData>
      <sheetData sheetId="5934"/>
      <sheetData sheetId="5935"/>
      <sheetData sheetId="5936"/>
      <sheetData sheetId="5937"/>
      <sheetData sheetId="5938">
        <row r="2">
          <cell r="A2">
            <v>0</v>
          </cell>
        </row>
      </sheetData>
      <sheetData sheetId="5939"/>
      <sheetData sheetId="5940"/>
      <sheetData sheetId="5941"/>
      <sheetData sheetId="5942"/>
      <sheetData sheetId="5943"/>
      <sheetData sheetId="5944"/>
      <sheetData sheetId="5945"/>
      <sheetData sheetId="5946"/>
      <sheetData sheetId="5947"/>
      <sheetData sheetId="5948">
        <row r="2">
          <cell r="A2">
            <v>0</v>
          </cell>
        </row>
      </sheetData>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row r="2">
          <cell r="A2">
            <v>0</v>
          </cell>
        </row>
      </sheetData>
      <sheetData sheetId="6077"/>
      <sheetData sheetId="6078">
        <row r="2">
          <cell r="A2">
            <v>0</v>
          </cell>
        </row>
      </sheetData>
      <sheetData sheetId="6079">
        <row r="2">
          <cell r="A2">
            <v>0</v>
          </cell>
        </row>
      </sheetData>
      <sheetData sheetId="6080">
        <row r="2">
          <cell r="A2">
            <v>0</v>
          </cell>
        </row>
      </sheetData>
      <sheetData sheetId="6081">
        <row r="2">
          <cell r="A2">
            <v>0</v>
          </cell>
        </row>
      </sheetData>
      <sheetData sheetId="6082">
        <row r="2">
          <cell r="A2">
            <v>0</v>
          </cell>
        </row>
      </sheetData>
      <sheetData sheetId="6083">
        <row r="2">
          <cell r="A2">
            <v>0</v>
          </cell>
        </row>
      </sheetData>
      <sheetData sheetId="6084"/>
      <sheetData sheetId="6085">
        <row r="2">
          <cell r="A2">
            <v>0</v>
          </cell>
        </row>
      </sheetData>
      <sheetData sheetId="6086">
        <row r="2">
          <cell r="A2">
            <v>0</v>
          </cell>
        </row>
      </sheetData>
      <sheetData sheetId="6087">
        <row r="2">
          <cell r="A2">
            <v>0</v>
          </cell>
        </row>
      </sheetData>
      <sheetData sheetId="6088">
        <row r="2">
          <cell r="A2">
            <v>0</v>
          </cell>
        </row>
      </sheetData>
      <sheetData sheetId="6089">
        <row r="2">
          <cell r="A2">
            <v>0</v>
          </cell>
        </row>
      </sheetData>
      <sheetData sheetId="6090">
        <row r="2">
          <cell r="A2">
            <v>0</v>
          </cell>
        </row>
      </sheetData>
      <sheetData sheetId="6091">
        <row r="2">
          <cell r="A2">
            <v>0</v>
          </cell>
        </row>
      </sheetData>
      <sheetData sheetId="6092">
        <row r="2">
          <cell r="A2">
            <v>0</v>
          </cell>
        </row>
      </sheetData>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ow r="2">
          <cell r="A2">
            <v>0</v>
          </cell>
        </row>
      </sheetData>
      <sheetData sheetId="6108">
        <row r="2">
          <cell r="A2">
            <v>0</v>
          </cell>
        </row>
      </sheetData>
      <sheetData sheetId="6109">
        <row r="2">
          <cell r="A2">
            <v>0</v>
          </cell>
        </row>
      </sheetData>
      <sheetData sheetId="6110">
        <row r="2">
          <cell r="A2">
            <v>0</v>
          </cell>
        </row>
      </sheetData>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row r="2">
          <cell r="A2">
            <v>0</v>
          </cell>
        </row>
      </sheetData>
      <sheetData sheetId="6136"/>
      <sheetData sheetId="6137"/>
      <sheetData sheetId="6138"/>
      <sheetData sheetId="6139">
        <row r="2">
          <cell r="B2">
            <v>0</v>
          </cell>
        </row>
      </sheetData>
      <sheetData sheetId="6140"/>
      <sheetData sheetId="6141">
        <row r="2">
          <cell r="B2">
            <v>0</v>
          </cell>
        </row>
      </sheetData>
      <sheetData sheetId="6142">
        <row r="2">
          <cell r="B2">
            <v>0</v>
          </cell>
        </row>
      </sheetData>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row r="2">
          <cell r="A2">
            <v>0</v>
          </cell>
        </row>
      </sheetData>
      <sheetData sheetId="6193"/>
      <sheetData sheetId="6194"/>
      <sheetData sheetId="6195"/>
      <sheetData sheetId="6196"/>
      <sheetData sheetId="6197">
        <row r="2">
          <cell r="A2">
            <v>0</v>
          </cell>
        </row>
      </sheetData>
      <sheetData sheetId="6198">
        <row r="2">
          <cell r="A2">
            <v>0</v>
          </cell>
        </row>
      </sheetData>
      <sheetData sheetId="6199">
        <row r="2">
          <cell r="A2">
            <v>0</v>
          </cell>
        </row>
      </sheetData>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sheetData sheetId="6210">
        <row r="2">
          <cell r="B2">
            <v>0</v>
          </cell>
        </row>
      </sheetData>
      <sheetData sheetId="6211">
        <row r="2">
          <cell r="A2">
            <v>0</v>
          </cell>
        </row>
      </sheetData>
      <sheetData sheetId="6212">
        <row r="2">
          <cell r="B2">
            <v>0</v>
          </cell>
        </row>
      </sheetData>
      <sheetData sheetId="6213">
        <row r="2">
          <cell r="B2">
            <v>0</v>
          </cell>
        </row>
      </sheetData>
      <sheetData sheetId="6214"/>
      <sheetData sheetId="6215"/>
      <sheetData sheetId="6216">
        <row r="2">
          <cell r="A2" t="str">
            <v>“CONSTRUCCIÓN DE OBRAS CIVILES, ELÉCTRICAS, MECÁNICAS E INSTRUMENTACIÓN REQUERIDAS POR ECOPETROL Y SU GRUPO EMPRESARIAL PARA LA VIGENCIA 2017-2020 CON OPCIÓN DE DOS AÑOS”</v>
          </cell>
        </row>
      </sheetData>
      <sheetData sheetId="6217">
        <row r="2">
          <cell r="B2">
            <v>0</v>
          </cell>
        </row>
      </sheetData>
      <sheetData sheetId="6218">
        <row r="2">
          <cell r="B2">
            <v>0</v>
          </cell>
        </row>
      </sheetData>
      <sheetData sheetId="6219">
        <row r="2">
          <cell r="B2">
            <v>0</v>
          </cell>
        </row>
      </sheetData>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row r="2">
          <cell r="B2" t="str">
            <v>Patrimonio
neto
personal</v>
          </cell>
        </row>
      </sheetData>
      <sheetData sheetId="6233"/>
      <sheetData sheetId="6234"/>
      <sheetData sheetId="6235">
        <row r="2">
          <cell r="A2" t="str">
            <v>“CONSTRUCCIÓN DE OBRAS CIVILES, ELÉCTRICAS, MECÁNICAS E INSTRUMENTACIÓN REQUERIDAS POR ECOPETROL Y SU GRUPO EMPRESARIAL PARA LA VIGENCIA 2017-2020 CON OPCIÓN DE DOS AÑOS”</v>
          </cell>
        </row>
      </sheetData>
      <sheetData sheetId="6236">
        <row r="5">
          <cell r="A5">
            <v>0</v>
          </cell>
        </row>
      </sheetData>
      <sheetData sheetId="6237"/>
      <sheetData sheetId="6238">
        <row r="2">
          <cell r="A2">
            <v>0</v>
          </cell>
        </row>
      </sheetData>
      <sheetData sheetId="6239"/>
      <sheetData sheetId="6240"/>
      <sheetData sheetId="6241">
        <row r="2">
          <cell r="B2">
            <v>0</v>
          </cell>
        </row>
      </sheetData>
      <sheetData sheetId="6242"/>
      <sheetData sheetId="6243"/>
      <sheetData sheetId="6244"/>
      <sheetData sheetId="6245"/>
      <sheetData sheetId="6246">
        <row r="2">
          <cell r="A2">
            <v>0</v>
          </cell>
        </row>
      </sheetData>
      <sheetData sheetId="6247"/>
      <sheetData sheetId="6248"/>
      <sheetData sheetId="6249"/>
      <sheetData sheetId="6250"/>
      <sheetData sheetId="6251"/>
      <sheetData sheetId="6252"/>
      <sheetData sheetId="6253"/>
      <sheetData sheetId="6254"/>
      <sheetData sheetId="6255"/>
      <sheetData sheetId="6256">
        <row r="2">
          <cell r="A2">
            <v>0</v>
          </cell>
        </row>
      </sheetData>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row r="2">
          <cell r="A2">
            <v>0</v>
          </cell>
        </row>
      </sheetData>
      <sheetData sheetId="6385"/>
      <sheetData sheetId="6386">
        <row r="2">
          <cell r="A2">
            <v>0</v>
          </cell>
        </row>
      </sheetData>
      <sheetData sheetId="6387">
        <row r="2">
          <cell r="A2">
            <v>0</v>
          </cell>
        </row>
      </sheetData>
      <sheetData sheetId="6388">
        <row r="2">
          <cell r="A2">
            <v>0</v>
          </cell>
        </row>
      </sheetData>
      <sheetData sheetId="6389">
        <row r="2">
          <cell r="A2">
            <v>0</v>
          </cell>
        </row>
      </sheetData>
      <sheetData sheetId="6390">
        <row r="2">
          <cell r="A2">
            <v>0</v>
          </cell>
        </row>
      </sheetData>
      <sheetData sheetId="6391">
        <row r="2">
          <cell r="A2">
            <v>0</v>
          </cell>
        </row>
      </sheetData>
      <sheetData sheetId="6392"/>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row r="2">
          <cell r="A2">
            <v>0</v>
          </cell>
        </row>
      </sheetData>
      <sheetData sheetId="6400">
        <row r="2">
          <cell r="A2">
            <v>0</v>
          </cell>
        </row>
      </sheetData>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row r="2">
          <cell r="A2">
            <v>0</v>
          </cell>
        </row>
      </sheetData>
      <sheetData sheetId="6418">
        <row r="2">
          <cell r="A2">
            <v>0</v>
          </cell>
        </row>
      </sheetData>
      <sheetData sheetId="6419"/>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sheetData sheetId="6444" refreshError="1"/>
      <sheetData sheetId="6445" refreshError="1"/>
      <sheetData sheetId="6446" refreshError="1"/>
      <sheetData sheetId="6447"/>
      <sheetData sheetId="6448"/>
      <sheetData sheetId="6449"/>
      <sheetData sheetId="6450"/>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ow r="2">
          <cell r="B2" t="str">
            <v>Patrimonio
neto
personal</v>
          </cell>
        </row>
      </sheetData>
      <sheetData sheetId="6501"/>
      <sheetData sheetId="6502"/>
      <sheetData sheetId="6503"/>
      <sheetData sheetId="6504"/>
      <sheetData sheetId="6505" refreshError="1"/>
      <sheetData sheetId="6506">
        <row r="2">
          <cell r="A2">
            <v>0</v>
          </cell>
        </row>
      </sheetData>
      <sheetData sheetId="6507"/>
      <sheetData sheetId="6508">
        <row r="2">
          <cell r="A2">
            <v>0</v>
          </cell>
        </row>
      </sheetData>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B2">
            <v>0</v>
          </cell>
        </row>
      </sheetData>
      <sheetData sheetId="6518"/>
      <sheetData sheetId="6519"/>
      <sheetData sheetId="6520"/>
      <sheetData sheetId="6521"/>
      <sheetData sheetId="6522">
        <row r="2">
          <cell r="B2">
            <v>0</v>
          </cell>
        </row>
      </sheetData>
      <sheetData sheetId="6523">
        <row r="2">
          <cell r="B2">
            <v>0</v>
          </cell>
        </row>
      </sheetData>
      <sheetData sheetId="6524">
        <row r="2">
          <cell r="B2">
            <v>0</v>
          </cell>
        </row>
      </sheetData>
      <sheetData sheetId="6525"/>
      <sheetData sheetId="6526">
        <row r="2">
          <cell r="A2">
            <v>0</v>
          </cell>
        </row>
      </sheetData>
      <sheetData sheetId="6527">
        <row r="2">
          <cell r="A2">
            <v>0</v>
          </cell>
        </row>
      </sheetData>
      <sheetData sheetId="6528">
        <row r="2">
          <cell r="A2">
            <v>0</v>
          </cell>
        </row>
      </sheetData>
      <sheetData sheetId="6529" refreshError="1"/>
      <sheetData sheetId="6530" refreshError="1"/>
      <sheetData sheetId="6531" refreshError="1"/>
      <sheetData sheetId="6532"/>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ow r="2">
          <cell r="A2">
            <v>0</v>
          </cell>
        </row>
      </sheetData>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row r="2">
          <cell r="A2">
            <v>0</v>
          </cell>
        </row>
      </sheetData>
      <sheetData sheetId="6596">
        <row r="2">
          <cell r="A2">
            <v>0</v>
          </cell>
        </row>
      </sheetData>
      <sheetData sheetId="6597">
        <row r="2">
          <cell r="A2">
            <v>0</v>
          </cell>
        </row>
      </sheetData>
      <sheetData sheetId="6598">
        <row r="2">
          <cell r="A2">
            <v>0</v>
          </cell>
        </row>
      </sheetData>
      <sheetData sheetId="6599">
        <row r="2">
          <cell r="A2">
            <v>0</v>
          </cell>
        </row>
      </sheetData>
      <sheetData sheetId="6600">
        <row r="2">
          <cell r="A2">
            <v>0</v>
          </cell>
        </row>
      </sheetData>
      <sheetData sheetId="6601">
        <row r="2">
          <cell r="A2">
            <v>0</v>
          </cell>
        </row>
      </sheetData>
      <sheetData sheetId="6602">
        <row r="2">
          <cell r="A2">
            <v>0</v>
          </cell>
        </row>
      </sheetData>
      <sheetData sheetId="6603">
        <row r="2">
          <cell r="A2">
            <v>0</v>
          </cell>
        </row>
      </sheetData>
      <sheetData sheetId="6604">
        <row r="2">
          <cell r="A2">
            <v>0</v>
          </cell>
        </row>
      </sheetData>
      <sheetData sheetId="6605">
        <row r="2">
          <cell r="A2">
            <v>0</v>
          </cell>
        </row>
      </sheetData>
      <sheetData sheetId="6606">
        <row r="2">
          <cell r="A2">
            <v>0</v>
          </cell>
        </row>
      </sheetData>
      <sheetData sheetId="6607">
        <row r="2">
          <cell r="A2">
            <v>0</v>
          </cell>
        </row>
      </sheetData>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row r="2">
          <cell r="A2">
            <v>0</v>
          </cell>
        </row>
      </sheetData>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row r="2">
          <cell r="A2">
            <v>0</v>
          </cell>
        </row>
      </sheetData>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ow r="2">
          <cell r="A2" t="str">
            <v>FORMULARIO N° 4</v>
          </cell>
        </row>
      </sheetData>
      <sheetData sheetId="6752" refreshError="1"/>
      <sheetData sheetId="6753" refreshError="1"/>
      <sheetData sheetId="6754" refreshError="1"/>
      <sheetData sheetId="6755">
        <row r="2">
          <cell r="A2" t="str">
            <v>FORMULARIO N° 4</v>
          </cell>
        </row>
      </sheetData>
      <sheetData sheetId="6756" refreshError="1"/>
      <sheetData sheetId="6757">
        <row r="5">
          <cell r="A5" t="str">
            <v>OFERTA ECONÓMICA DETALLADA</v>
          </cell>
        </row>
      </sheetData>
      <sheetData sheetId="6758">
        <row r="5">
          <cell r="A5" t="str">
            <v>OFERTA ECONÓMICA DETALLADA</v>
          </cell>
        </row>
      </sheetData>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sheetData sheetId="6820"/>
      <sheetData sheetId="6821"/>
      <sheetData sheetId="6822"/>
      <sheetData sheetId="6823"/>
      <sheetData sheetId="6824"/>
      <sheetData sheetId="6825"/>
      <sheetData sheetId="6826">
        <row r="2">
          <cell r="A2" t="str">
            <v>FORMULARIO N° 4</v>
          </cell>
        </row>
      </sheetData>
      <sheetData sheetId="6827" refreshError="1"/>
      <sheetData sheetId="6828" refreshError="1"/>
      <sheetData sheetId="6829" refreshError="1"/>
      <sheetData sheetId="6830">
        <row r="2">
          <cell r="B2">
            <v>0</v>
          </cell>
        </row>
      </sheetData>
      <sheetData sheetId="6831">
        <row r="2">
          <cell r="B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row r="2">
          <cell r="A2">
            <v>0</v>
          </cell>
        </row>
      </sheetData>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ow r="2">
          <cell r="A2">
            <v>0</v>
          </cell>
        </row>
      </sheetData>
      <sheetData sheetId="6879">
        <row r="2">
          <cell r="A2">
            <v>0</v>
          </cell>
        </row>
      </sheetData>
      <sheetData sheetId="6880">
        <row r="2">
          <cell r="A2">
            <v>0</v>
          </cell>
        </row>
      </sheetData>
      <sheetData sheetId="6881">
        <row r="2">
          <cell r="A2">
            <v>0</v>
          </cell>
        </row>
      </sheetData>
      <sheetData sheetId="6882">
        <row r="2">
          <cell r="A2">
            <v>0</v>
          </cell>
        </row>
      </sheetData>
      <sheetData sheetId="6883"/>
      <sheetData sheetId="6884"/>
      <sheetData sheetId="6885">
        <row r="2">
          <cell r="A2">
            <v>0</v>
          </cell>
        </row>
      </sheetData>
      <sheetData sheetId="6886">
        <row r="2">
          <cell r="A2">
            <v>0</v>
          </cell>
        </row>
      </sheetData>
      <sheetData sheetId="6887">
        <row r="2">
          <cell r="A2">
            <v>0</v>
          </cell>
        </row>
      </sheetData>
      <sheetData sheetId="6888"/>
      <sheetData sheetId="6889"/>
      <sheetData sheetId="6890"/>
      <sheetData sheetId="6891"/>
      <sheetData sheetId="6892"/>
      <sheetData sheetId="6893"/>
      <sheetData sheetId="6894"/>
      <sheetData sheetId="6895">
        <row r="2">
          <cell r="B2">
            <v>0</v>
          </cell>
        </row>
      </sheetData>
      <sheetData sheetId="6896">
        <row r="2">
          <cell r="B2">
            <v>0</v>
          </cell>
        </row>
      </sheetData>
      <sheetData sheetId="6897">
        <row r="2">
          <cell r="A2">
            <v>0</v>
          </cell>
        </row>
      </sheetData>
      <sheetData sheetId="6898">
        <row r="2">
          <cell r="A2">
            <v>0</v>
          </cell>
        </row>
      </sheetData>
      <sheetData sheetId="6899">
        <row r="2">
          <cell r="A2">
            <v>0</v>
          </cell>
        </row>
      </sheetData>
      <sheetData sheetId="6900">
        <row r="2">
          <cell r="A2">
            <v>0</v>
          </cell>
        </row>
      </sheetData>
      <sheetData sheetId="6901">
        <row r="2">
          <cell r="A2">
            <v>0</v>
          </cell>
        </row>
      </sheetData>
      <sheetData sheetId="6902" refreshError="1"/>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sheetData sheetId="6969" refreshError="1"/>
      <sheetData sheetId="697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CIDENTES_DE_1995_-_199638"/>
      <sheetName val="aCCIDENTES_DE_1995_-_1996_xls15"/>
      <sheetName val="SUB_APU4"/>
      <sheetName val="Base_Muestras"/>
      <sheetName val="Formulario_N°_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 ACTA FINAL + MODIFICATORIA "/>
      <sheetName val="Hoja2"/>
      <sheetName val="MAT"/>
      <sheetName val="HER"/>
      <sheetName val="PER"/>
      <sheetName val="TRANS"/>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EQUIPOS"/>
      <sheetName val="MANO DE OBRA"/>
      <sheetName val="TRANSPORTE"/>
      <sheetName val="//ccefici"/>
      <sheetName val="//d.docs.live.net/a  aaInformac"/>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MURO PR25+221-235"/>
      <sheetName val="MURO PR25+261-267"/>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HISTORICOS FUEL OIL EXP"/>
      <sheetName val="\Nuevos APU Córdoba\a  aaInform"/>
      <sheetName val="\E\Nuevos APU Córdoba\a  aaInfo"/>
      <sheetName val="\Users\JoseGabriel\Documents\Mi"/>
      <sheetName val="CANT OBRA"/>
      <sheetName val="\Users\ANDRES FELIPE MUÑOZ\Down"/>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aactividad"/>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C2-AG96"/>
      <sheetName val="MATERIAL"/>
      <sheetName val="BASE"/>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ANALISIS RESUMIDOS"/>
      <sheetName val="Progra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refreshError="1"/>
      <sheetData sheetId="924" refreshError="1"/>
      <sheetData sheetId="925" refreshError="1"/>
      <sheetData sheetId="926" refreshError="1"/>
      <sheetData sheetId="927" refreshError="1"/>
      <sheetData sheetId="928" refreshError="1"/>
      <sheetData sheetId="929"/>
      <sheetData sheetId="930"/>
      <sheetData sheetId="931"/>
      <sheetData sheetId="932" refreshError="1"/>
      <sheetData sheetId="933"/>
      <sheetData sheetId="934"/>
      <sheetData sheetId="935"/>
      <sheetData sheetId="936"/>
      <sheetData sheetId="937"/>
      <sheetData sheetId="938"/>
      <sheetData sheetId="939" refreshError="1"/>
      <sheetData sheetId="940"/>
      <sheetData sheetId="941"/>
      <sheetData sheetId="942"/>
      <sheetData sheetId="943"/>
      <sheetData sheetId="944"/>
      <sheetData sheetId="945"/>
      <sheetData sheetId="946"/>
      <sheetData sheetId="947" refreshError="1"/>
      <sheetData sheetId="948" refreshError="1"/>
      <sheetData sheetId="949" refreshError="1"/>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sheetData>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0</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row r="10">
          <cell r="M10">
            <v>1302940.7487084535</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v>43666</v>
          </cell>
        </row>
      </sheetData>
      <sheetData sheetId="144">
        <row r="6">
          <cell r="D6">
            <v>43666</v>
          </cell>
        </row>
      </sheetData>
      <sheetData sheetId="145">
        <row r="10">
          <cell r="M10">
            <v>1302940.7487084535</v>
          </cell>
        </row>
      </sheetData>
      <sheetData sheetId="146">
        <row r="10">
          <cell r="M10">
            <v>1302940.7487084535</v>
          </cell>
        </row>
      </sheetData>
      <sheetData sheetId="147">
        <row r="6">
          <cell r="D6">
            <v>0</v>
          </cell>
        </row>
      </sheetData>
      <sheetData sheetId="148">
        <row r="6">
          <cell r="D6" t="str">
            <v>Base tratada con asfalto (BTA)</v>
          </cell>
        </row>
      </sheetData>
      <sheetData sheetId="149">
        <row r="10">
          <cell r="M10">
            <v>1302940.7487084535</v>
          </cell>
        </row>
      </sheetData>
      <sheetData sheetId="150">
        <row r="6">
          <cell r="D6">
            <v>43666</v>
          </cell>
        </row>
      </sheetData>
      <sheetData sheetId="151">
        <row r="10">
          <cell r="M10">
            <v>1302940.7487084535</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43666</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10">
          <cell r="M10">
            <v>1302940.7487084535</v>
          </cell>
        </row>
      </sheetData>
      <sheetData sheetId="189">
        <row r="10">
          <cell r="M10">
            <v>1302940.7487084535</v>
          </cell>
        </row>
      </sheetData>
      <sheetData sheetId="190">
        <row r="10">
          <cell r="M10">
            <v>1302940.7487084535</v>
          </cell>
        </row>
      </sheetData>
      <sheetData sheetId="191">
        <row r="6">
          <cell r="D6">
            <v>0</v>
          </cell>
        </row>
      </sheetData>
      <sheetData sheetId="192">
        <row r="10">
          <cell r="M10">
            <v>1302940.7487084535</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10">
          <cell r="M10">
            <v>1302940.7487084535</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10">
          <cell r="M10">
            <v>1302940.7487084535</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43666</v>
          </cell>
        </row>
      </sheetData>
      <sheetData sheetId="234">
        <row r="10">
          <cell r="M10">
            <v>1302940.7487084535</v>
          </cell>
        </row>
      </sheetData>
      <sheetData sheetId="235">
        <row r="6">
          <cell r="D6">
            <v>43666</v>
          </cell>
        </row>
      </sheetData>
      <sheetData sheetId="236">
        <row r="10">
          <cell r="M10">
            <v>1302940.7487084535</v>
          </cell>
        </row>
      </sheetData>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row r="10">
          <cell r="M10">
            <v>1302940.7487084535</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Base tratada con asfalto (BTA)</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row r="10">
          <cell r="M10">
            <v>1302940.7487084535</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row r="10">
          <cell r="M10">
            <v>1302940.7487084535</v>
          </cell>
        </row>
      </sheetData>
      <sheetData sheetId="412">
        <row r="10">
          <cell r="M10">
            <v>1302940.7487084535</v>
          </cell>
        </row>
      </sheetData>
      <sheetData sheetId="413"/>
      <sheetData sheetId="414"/>
      <sheetData sheetId="415">
        <row r="6">
          <cell r="D6" t="str">
            <v>CONSORCIO CONSTRUCTOR PACIFICO 3</v>
          </cell>
        </row>
      </sheetData>
      <sheetData sheetId="416"/>
      <sheetData sheetId="417"/>
      <sheetData sheetId="418">
        <row r="6">
          <cell r="D6" t="str">
            <v>CONSORCIO CONSTRUCTOR PACIFICO 3</v>
          </cell>
        </row>
      </sheetData>
      <sheetData sheetId="419">
        <row r="6">
          <cell r="D6" t="str">
            <v>CONSORCIO CONSTRUCTOR PACIFICO 3</v>
          </cell>
        </row>
      </sheetData>
      <sheetData sheetId="420"/>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B3">
            <v>37565</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B4">
            <v>37568</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B5">
            <v>37570</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B6">
            <v>37571</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B7">
            <v>37579</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B8">
            <v>37579</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B9">
            <v>37586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B10">
            <v>37587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B11">
            <v>37587</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B12">
            <v>37588</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B13">
            <v>37603</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B14">
            <v>37603</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B15">
            <v>37604</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B16">
            <v>37604</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B17">
            <v>37605</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B18">
            <v>37606</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B19">
            <v>37607</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B20">
            <v>37608</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B21">
            <v>37608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B22">
            <v>37609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B23">
            <v>37610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B24">
            <v>37976</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B25">
            <v>37633</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B26">
            <v>37634</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B27">
            <v>37635</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B28">
            <v>37636</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B29">
            <v>37637</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B30">
            <v>37648</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B31">
            <v>37649</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B32">
            <v>37650</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B33">
            <v>37651</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B34">
            <v>37686</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B35">
            <v>37687</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B83">
            <v>37652</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SE"/>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sheetData sheetId="683"/>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Constantes Generales"/>
      <sheetName val="Prestaciones Sociales"/>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VOL-GEOMETRICO"/>
      <sheetName val="201.7.1"/>
      <sheetName val="201.7 (2)"/>
      <sheetName val="210.1"/>
      <sheetName val="210.2"/>
      <sheetName val="220.1"/>
      <sheetName val="230.2"/>
      <sheetName val="320.1"/>
      <sheetName val="341.1"/>
      <sheetName val="341.2"/>
      <sheetName val="420.1"/>
      <sheetName val="450P.1"/>
      <sheetName val="630.5"/>
      <sheetName val="640.1.1"/>
      <sheetName val="4P.1.1"/>
      <sheetName val="661.1"/>
      <sheetName val="670.3"/>
      <sheetName val="671.1"/>
      <sheetName val="671.2"/>
      <sheetName val="671.3"/>
      <sheetName val="673P.1"/>
      <sheetName val="674P.1"/>
      <sheetName val="674p.2"/>
      <sheetName val="640.1.2"/>
      <sheetName val="7P.1.1"/>
      <sheetName val="7P.1.2-"/>
      <sheetName val="7P.1.3"/>
      <sheetName val="7P.1.4"/>
      <sheetName val="7P.1.5"/>
      <sheetName val="7P.1.6"/>
      <sheetName val="640.1.4"/>
      <sheetName val="630.5.1"/>
      <sheetName val="630.4.2"/>
      <sheetName val="630.4.3"/>
      <sheetName val="630.4.4"/>
      <sheetName val="630.4.5"/>
      <sheetName val="630.4.6"/>
      <sheetName val="630.6.1"/>
      <sheetName val="632.1"/>
      <sheetName val="642.1"/>
      <sheetName val="642.2"/>
      <sheetName val="642.p.3"/>
      <sheetName val="801P.7 "/>
      <sheetName val="8P.1"/>
      <sheetName val="8P.2"/>
      <sheetName val="8P.3"/>
      <sheetName val="8P.4"/>
      <sheetName val="8P.5"/>
      <sheetName val="8P.6"/>
      <sheetName val="8P.7"/>
      <sheetName val="8P.8"/>
      <sheetName val="8P.9"/>
      <sheetName val="8P.10"/>
      <sheetName val="8P.11"/>
      <sheetName val="8P.12"/>
      <sheetName val="8P.13"/>
      <sheetName val="8P.14"/>
      <sheetName val="8P.15"/>
      <sheetName val="700.1"/>
      <sheetName val="701.2"/>
      <sheetName val="710.1"/>
      <sheetName val="741P.1"/>
      <sheetName val="730.1"/>
      <sheetName val="900.2"/>
      <sheetName val="materiales de insumo"/>
      <sheetName val="jornales y prestaciones"/>
      <sheetName val="Concret-Clase_280"/>
      <sheetName val="Concret-Clase_D"/>
      <sheetName val="Concret-Clase_D_CAISSON"/>
      <sheetName val="Concret-Clase_E"/>
      <sheetName val="Concret-Clase_f"/>
      <sheetName val="Concret-Clase_G"/>
      <sheetName val="Concret-pobre"/>
      <sheetName val="Mortero_13"/>
    </sheetNames>
    <sheetDataSet>
      <sheetData sheetId="0"/>
      <sheetData sheetId="1"/>
      <sheetData sheetId="2"/>
      <sheetData sheetId="3">
        <row r="7">
          <cell r="F7" t="str">
            <v xml:space="preserve">CTO. DE CONSULTORIA 2140679 </v>
          </cell>
          <cell r="I7">
            <v>2014</v>
          </cell>
        </row>
        <row r="8">
          <cell r="F8" t="str">
            <v xml:space="preserve">
FONDO FINANCIERO DE PROYECTOS DE DESARROLLO – FONADE
</v>
          </cell>
        </row>
        <row r="11">
          <cell r="F11" t="str">
            <v xml:space="preserve">CONSORCIO MSD
</v>
          </cell>
        </row>
        <row r="12">
          <cell r="F12" t="str">
            <v>FONADE</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oc 0009h"/>
      <sheetName val="Proc 0009i"/>
      <sheetName val="Indice fecha"/>
      <sheetName val="Gráfico de control"/>
      <sheetName val="HIST-RES"/>
      <sheetName val="Hist(1)"/>
      <sheetName val="Hist(2)"/>
      <sheetName val="GRAFICOS"/>
      <sheetName val="UNA"/>
    </sheetNames>
    <sheetDataSet>
      <sheetData sheetId="0">
        <row r="2">
          <cell r="C2" t="str">
            <v>OBSERV</v>
          </cell>
        </row>
        <row r="3">
          <cell r="B3" t="str">
            <v>Grava areno limosa de color café.</v>
          </cell>
          <cell r="C3" t="str">
            <v>El material cumple con la especificacion de Base granular del I.N.V.96</v>
          </cell>
          <cell r="D3" t="str">
            <v>STOCK</v>
          </cell>
          <cell r="E3" t="str">
            <v>STOCK</v>
          </cell>
          <cell r="G3">
            <v>0</v>
          </cell>
          <cell r="H3">
            <v>0</v>
          </cell>
          <cell r="I3">
            <v>923.1</v>
          </cell>
          <cell r="M3">
            <v>726.2</v>
          </cell>
          <cell r="N3">
            <v>950.1</v>
          </cell>
          <cell r="R3" t="str">
            <v>Producto conforme P.C.</v>
          </cell>
        </row>
        <row r="4">
          <cell r="B4" t="str">
            <v>Grava areno limosa de color café.</v>
          </cell>
          <cell r="C4" t="str">
            <v>El material cumple con la especificacion de Base granular del I.N.V.96</v>
          </cell>
          <cell r="D4" t="str">
            <v>STOCK</v>
          </cell>
          <cell r="E4" t="str">
            <v>STOCK</v>
          </cell>
          <cell r="G4">
            <v>0</v>
          </cell>
          <cell r="I4">
            <v>392</v>
          </cell>
          <cell r="M4">
            <v>475.3</v>
          </cell>
          <cell r="N4">
            <v>981.6</v>
          </cell>
          <cell r="R4" t="str">
            <v>Producto conforme P.C.</v>
          </cell>
        </row>
        <row r="5">
          <cell r="B5" t="str">
            <v>Grava areno limosa de color café.</v>
          </cell>
          <cell r="C5" t="str">
            <v>El material cumple con la especificacion de Base granular del I.N.V.96</v>
          </cell>
          <cell r="D5" t="str">
            <v>STOCK</v>
          </cell>
          <cell r="E5" t="str">
            <v>STOCK</v>
          </cell>
          <cell r="G5">
            <v>0</v>
          </cell>
          <cell r="I5">
            <v>487.1</v>
          </cell>
          <cell r="M5">
            <v>480.9</v>
          </cell>
          <cell r="N5">
            <v>683.7</v>
          </cell>
          <cell r="R5" t="str">
            <v>Producto conforme P.C.</v>
          </cell>
        </row>
        <row r="6">
          <cell r="B6" t="str">
            <v>Grava areno limosa de color café.</v>
          </cell>
          <cell r="C6" t="str">
            <v>El material cumple con la especificacion de Base granular del I.N.V.96</v>
          </cell>
          <cell r="D6">
            <v>4600</v>
          </cell>
          <cell r="E6">
            <v>4900</v>
          </cell>
          <cell r="G6">
            <v>0</v>
          </cell>
          <cell r="I6">
            <v>395.1</v>
          </cell>
          <cell r="M6">
            <v>480.5</v>
          </cell>
          <cell r="N6">
            <v>665.1</v>
          </cell>
          <cell r="R6" t="str">
            <v>Producto conforme P.C.</v>
          </cell>
        </row>
        <row r="7">
          <cell r="B7" t="str">
            <v>Grava areno limosa de color café.</v>
          </cell>
          <cell r="C7" t="str">
            <v>El material cumple con la especificacion de Base granular del I.N.V.96</v>
          </cell>
          <cell r="D7">
            <v>4600</v>
          </cell>
          <cell r="E7">
            <v>4900</v>
          </cell>
          <cell r="G7">
            <v>0</v>
          </cell>
          <cell r="H7">
            <v>0</v>
          </cell>
          <cell r="I7">
            <v>246</v>
          </cell>
          <cell r="M7">
            <v>259.5</v>
          </cell>
          <cell r="N7">
            <v>409.3</v>
          </cell>
          <cell r="R7" t="str">
            <v>Producto conforme P.C.</v>
          </cell>
        </row>
        <row r="8">
          <cell r="B8" t="str">
            <v>Grava areno limosa de color café.</v>
          </cell>
          <cell r="C8" t="str">
            <v>El material cumple con la especificacion de Base granular del I.N.V.96</v>
          </cell>
          <cell r="D8">
            <v>4900</v>
          </cell>
          <cell r="E8">
            <v>5300</v>
          </cell>
          <cell r="G8">
            <v>0</v>
          </cell>
          <cell r="H8">
            <v>0</v>
          </cell>
          <cell r="I8">
            <v>387.7</v>
          </cell>
          <cell r="M8">
            <v>445.8</v>
          </cell>
          <cell r="N8">
            <v>750.2</v>
          </cell>
          <cell r="R8" t="str">
            <v>Producto conforme P.C.</v>
          </cell>
        </row>
        <row r="9">
          <cell r="B9" t="str">
            <v>Grava areno limosa de color café.</v>
          </cell>
          <cell r="C9" t="str">
            <v>El material cumple con la especificacion de Base granular del I.N.V.96</v>
          </cell>
          <cell r="D9">
            <v>4900</v>
          </cell>
          <cell r="E9">
            <v>5800</v>
          </cell>
          <cell r="G9">
            <v>0</v>
          </cell>
          <cell r="H9">
            <v>0</v>
          </cell>
          <cell r="I9">
            <v>378.5</v>
          </cell>
          <cell r="M9">
            <v>439.4</v>
          </cell>
          <cell r="N9">
            <v>732.8</v>
          </cell>
          <cell r="R9" t="str">
            <v>Producto conforme P.C.</v>
          </cell>
        </row>
        <row r="10">
          <cell r="B10" t="str">
            <v>Grava areno limosa de color café.</v>
          </cell>
          <cell r="C10" t="str">
            <v>El material cumple con la especificacion de Base granular del I.N.V.96</v>
          </cell>
          <cell r="D10">
            <v>4600</v>
          </cell>
          <cell r="E10">
            <v>4900</v>
          </cell>
          <cell r="G10">
            <v>0</v>
          </cell>
          <cell r="H10">
            <v>0</v>
          </cell>
          <cell r="I10">
            <v>369.3</v>
          </cell>
          <cell r="M10">
            <v>432.9</v>
          </cell>
          <cell r="N10">
            <v>715.3</v>
          </cell>
          <cell r="R10" t="str">
            <v>Producto conforme P.C.</v>
          </cell>
        </row>
        <row r="11">
          <cell r="B11" t="str">
            <v>Grava areno limosa de color café.</v>
          </cell>
          <cell r="C11" t="str">
            <v>El material cumple con la especificacion de Base granular del I.N.V.96</v>
          </cell>
          <cell r="D11">
            <v>4400</v>
          </cell>
          <cell r="E11">
            <v>4600</v>
          </cell>
          <cell r="G11">
            <v>0</v>
          </cell>
          <cell r="H11">
            <v>0</v>
          </cell>
          <cell r="I11">
            <v>404.5</v>
          </cell>
          <cell r="M11">
            <v>454.4</v>
          </cell>
          <cell r="N11">
            <v>738.6</v>
          </cell>
          <cell r="R11" t="str">
            <v>Producto conforme P.C.</v>
          </cell>
        </row>
        <row r="12">
          <cell r="B12" t="str">
            <v>Grava areno limosa de color café.</v>
          </cell>
          <cell r="C12" t="str">
            <v>El material cumple con la especificacion de Base granular del I.N.V.96</v>
          </cell>
          <cell r="D12">
            <v>4200</v>
          </cell>
          <cell r="E12">
            <v>4400</v>
          </cell>
          <cell r="G12">
            <v>0</v>
          </cell>
          <cell r="H12">
            <v>0</v>
          </cell>
          <cell r="I12">
            <v>348.5</v>
          </cell>
          <cell r="M12">
            <v>398.1</v>
          </cell>
          <cell r="N12">
            <v>604.29999999999995</v>
          </cell>
          <cell r="R12" t="str">
            <v>Producto conforme P.C.</v>
          </cell>
        </row>
        <row r="13">
          <cell r="B13" t="str">
            <v>Grava areno limosa de color café.</v>
          </cell>
          <cell r="C13" t="str">
            <v>El material cumple NO con la especicicacion de Base granular del I.N.V.96</v>
          </cell>
          <cell r="D13">
            <v>3800</v>
          </cell>
          <cell r="E13">
            <v>4200</v>
          </cell>
          <cell r="G13">
            <v>0</v>
          </cell>
          <cell r="H13">
            <v>0</v>
          </cell>
          <cell r="I13">
            <v>0</v>
          </cell>
          <cell r="M13">
            <v>342</v>
          </cell>
          <cell r="N13">
            <v>450</v>
          </cell>
          <cell r="R13" t="str">
            <v>Producto conforme P.C.</v>
          </cell>
        </row>
        <row r="14">
          <cell r="B14" t="str">
            <v>Grava areno limosa de color café.</v>
          </cell>
          <cell r="C14" t="str">
            <v>El material cumple con la especificacion de Base granular del I.N.V.96</v>
          </cell>
          <cell r="D14">
            <v>3350</v>
          </cell>
          <cell r="E14">
            <v>3800</v>
          </cell>
          <cell r="G14">
            <v>0</v>
          </cell>
          <cell r="H14">
            <v>0</v>
          </cell>
          <cell r="I14">
            <v>598</v>
          </cell>
          <cell r="M14">
            <v>422</v>
          </cell>
          <cell r="N14">
            <v>504</v>
          </cell>
          <cell r="R14" t="str">
            <v>Producto conforme P.C.</v>
          </cell>
        </row>
        <row r="15">
          <cell r="B15" t="str">
            <v>Grava areno limosa de color café.</v>
          </cell>
          <cell r="C15" t="str">
            <v>El material cumple con la especificacion de Base granular del I.N.V.96</v>
          </cell>
          <cell r="D15" t="str">
            <v>STOCK</v>
          </cell>
          <cell r="E15" t="str">
            <v>STOCK</v>
          </cell>
          <cell r="G15">
            <v>0</v>
          </cell>
          <cell r="H15">
            <v>0</v>
          </cell>
          <cell r="I15">
            <v>473.3</v>
          </cell>
          <cell r="M15">
            <v>410.1</v>
          </cell>
          <cell r="N15">
            <v>554.20000000000005</v>
          </cell>
          <cell r="R15" t="str">
            <v>Producto conforme P.C.</v>
          </cell>
        </row>
        <row r="16">
          <cell r="B16" t="str">
            <v>Grava areno limosa de color café.</v>
          </cell>
          <cell r="C16" t="str">
            <v>El material cumple con la especificacion de Base granular del I.N.V.96</v>
          </cell>
          <cell r="D16" t="str">
            <v>STOCK</v>
          </cell>
          <cell r="E16" t="str">
            <v>STOCK</v>
          </cell>
          <cell r="G16">
            <v>0</v>
          </cell>
          <cell r="H16">
            <v>0</v>
          </cell>
          <cell r="I16">
            <v>585.29999999999995</v>
          </cell>
          <cell r="M16">
            <v>547.29999999999995</v>
          </cell>
          <cell r="N16">
            <v>672</v>
          </cell>
          <cell r="R16" t="str">
            <v>Producto conforme P.C.</v>
          </cell>
        </row>
        <row r="17">
          <cell r="B17" t="str">
            <v>Grava areno limosa de color café.</v>
          </cell>
          <cell r="C17" t="str">
            <v>El material cumple con la especificacion de Base granular del I.N.V.96</v>
          </cell>
          <cell r="D17" t="str">
            <v>STOCK</v>
          </cell>
          <cell r="E17" t="str">
            <v>STOCK</v>
          </cell>
          <cell r="G17">
            <v>0</v>
          </cell>
          <cell r="H17">
            <v>0</v>
          </cell>
          <cell r="I17">
            <v>135.19999999999999</v>
          </cell>
          <cell r="M17">
            <v>459</v>
          </cell>
          <cell r="N17">
            <v>500.6</v>
          </cell>
          <cell r="R17" t="str">
            <v>Producto conforme P.C.</v>
          </cell>
        </row>
        <row r="18">
          <cell r="B18" t="str">
            <v>Grava areno limosa de color café.</v>
          </cell>
          <cell r="C18" t="str">
            <v>El material cumple con la especificacion de Base granular del I.N.V.96</v>
          </cell>
          <cell r="D18" t="str">
            <v>STOCK</v>
          </cell>
          <cell r="E18" t="str">
            <v>STOCK</v>
          </cell>
          <cell r="G18">
            <v>0</v>
          </cell>
          <cell r="H18">
            <v>0</v>
          </cell>
          <cell r="I18">
            <v>395</v>
          </cell>
          <cell r="M18">
            <v>324</v>
          </cell>
          <cell r="N18">
            <v>755</v>
          </cell>
          <cell r="R18" t="str">
            <v>Producto conforme P.C.</v>
          </cell>
        </row>
        <row r="19">
          <cell r="B19" t="str">
            <v>grava areno limosa de color café.</v>
          </cell>
          <cell r="C19" t="str">
            <v>El material cumple con la especificacion de Base granular del I.N.V.96</v>
          </cell>
          <cell r="D19">
            <v>1700</v>
          </cell>
          <cell r="E19">
            <v>2500</v>
          </cell>
          <cell r="G19">
            <v>0</v>
          </cell>
          <cell r="H19">
            <v>0</v>
          </cell>
          <cell r="I19">
            <v>469.8</v>
          </cell>
          <cell r="M19">
            <v>332</v>
          </cell>
          <cell r="N19">
            <v>672</v>
          </cell>
          <cell r="R19" t="str">
            <v>Producto conforme P.C.</v>
          </cell>
        </row>
        <row r="20">
          <cell r="B20" t="str">
            <v>Grava areno limosa de color gris de baja plasticidad.</v>
          </cell>
          <cell r="C20" t="str">
            <v>mezcla 1:1:1 material gris, material amarillo y arena del río simaña</v>
          </cell>
          <cell r="D20" t="str">
            <v>STOCK</v>
          </cell>
          <cell r="E20" t="str">
            <v>STOCK</v>
          </cell>
          <cell r="G20">
            <v>0</v>
          </cell>
          <cell r="H20">
            <v>0</v>
          </cell>
          <cell r="I20">
            <v>606</v>
          </cell>
          <cell r="M20">
            <v>530.5</v>
          </cell>
          <cell r="N20">
            <v>1080</v>
          </cell>
          <cell r="R20" t="str">
            <v>Producto conforme P.C.</v>
          </cell>
        </row>
        <row r="21">
          <cell r="B21" t="str">
            <v>Grava areno limosa de color gris de baja plasticidad.</v>
          </cell>
          <cell r="C21" t="str">
            <v>mezcla 1:1:1 material gris, material amarillo y arena del río simaña</v>
          </cell>
          <cell r="D21" t="str">
            <v>STOCK</v>
          </cell>
          <cell r="E21" t="str">
            <v>STOCK</v>
          </cell>
          <cell r="G21">
            <v>0</v>
          </cell>
          <cell r="H21">
            <v>0</v>
          </cell>
          <cell r="I21">
            <v>561.9</v>
          </cell>
          <cell r="M21">
            <v>294.7</v>
          </cell>
          <cell r="N21">
            <v>452.2</v>
          </cell>
          <cell r="R21" t="str">
            <v>Producto conforme P.C.</v>
          </cell>
        </row>
        <row r="22">
          <cell r="B22" t="str">
            <v>Grava areno limosa de color café.</v>
          </cell>
          <cell r="C22" t="str">
            <v>El material cumple con la especificacion de Base granular del I.N.V.96</v>
          </cell>
          <cell r="D22">
            <v>5020</v>
          </cell>
          <cell r="E22">
            <v>5020</v>
          </cell>
          <cell r="G22">
            <v>0</v>
          </cell>
          <cell r="H22">
            <v>0</v>
          </cell>
          <cell r="I22">
            <v>478.9</v>
          </cell>
          <cell r="M22">
            <v>310.5</v>
          </cell>
          <cell r="N22">
            <v>437.6</v>
          </cell>
          <cell r="R22" t="str">
            <v>Producto conforme P.C.</v>
          </cell>
        </row>
        <row r="23">
          <cell r="B23" t="str">
            <v>Grava areno limosa de color café.</v>
          </cell>
          <cell r="C23" t="str">
            <v>El material cumple con la especificacion de Base granular del I.N.V.96</v>
          </cell>
          <cell r="D23">
            <v>5370</v>
          </cell>
          <cell r="E23">
            <v>5370</v>
          </cell>
          <cell r="G23">
            <v>0</v>
          </cell>
          <cell r="H23">
            <v>0</v>
          </cell>
          <cell r="I23">
            <v>405.6</v>
          </cell>
          <cell r="M23">
            <v>290.8</v>
          </cell>
          <cell r="N23">
            <v>305.60000000000002</v>
          </cell>
          <cell r="R23" t="str">
            <v>Producto conforme P.C.</v>
          </cell>
        </row>
        <row r="24">
          <cell r="B24" t="str">
            <v>Grava areno limosa de color café.</v>
          </cell>
          <cell r="C24" t="str">
            <v>El material cumple con la especificacion de Base granular del I.N.V.96</v>
          </cell>
          <cell r="D24">
            <v>5770</v>
          </cell>
          <cell r="E24">
            <v>5770</v>
          </cell>
          <cell r="G24">
            <v>0</v>
          </cell>
          <cell r="H24">
            <v>0</v>
          </cell>
          <cell r="I24">
            <v>496.8</v>
          </cell>
          <cell r="M24">
            <v>377.3</v>
          </cell>
          <cell r="N24">
            <v>607.70000000000005</v>
          </cell>
          <cell r="R24" t="str">
            <v>Producto conforme P.C.</v>
          </cell>
        </row>
        <row r="25">
          <cell r="B25" t="str">
            <v>Grava areno limosa de color café oscuro de baja plasticidad.</v>
          </cell>
          <cell r="C25" t="str">
            <v>mezcla 1:1:1 material gris, material amarillo y arena del río simaña</v>
          </cell>
          <cell r="D25">
            <v>5900</v>
          </cell>
          <cell r="E25">
            <v>6600</v>
          </cell>
          <cell r="G25">
            <v>0</v>
          </cell>
          <cell r="H25">
            <v>0</v>
          </cell>
          <cell r="I25">
            <v>460.43333333333334</v>
          </cell>
          <cell r="M25">
            <v>326.2</v>
          </cell>
          <cell r="N25">
            <v>450.3</v>
          </cell>
          <cell r="R25" t="str">
            <v>Producto conforme P.C.</v>
          </cell>
        </row>
        <row r="26">
          <cell r="B26" t="str">
            <v>Grava areno limosa de color café oscuro de baja plasticidad.</v>
          </cell>
          <cell r="C26" t="str">
            <v>mezcla 1:1:1 material triturado gris, material triturado amarillo y arena del río simaña</v>
          </cell>
          <cell r="D26" t="str">
            <v>STOCK</v>
          </cell>
          <cell r="E26" t="str">
            <v>STOCK</v>
          </cell>
          <cell r="G26">
            <v>0</v>
          </cell>
          <cell r="H26">
            <v>0</v>
          </cell>
          <cell r="I26">
            <v>452</v>
          </cell>
          <cell r="M26">
            <v>385</v>
          </cell>
          <cell r="N26">
            <v>650</v>
          </cell>
          <cell r="R26" t="str">
            <v>Producto conforme P.C.</v>
          </cell>
        </row>
        <row r="27">
          <cell r="B27" t="str">
            <v>Grava areno limosa de color café oscuro de baja plasticidad.</v>
          </cell>
          <cell r="C27" t="str">
            <v>mezcla 1:1:1 material triturado gris, material triturado amarillo y arena del río simaña</v>
          </cell>
          <cell r="D27">
            <v>6700</v>
          </cell>
          <cell r="E27">
            <v>7000</v>
          </cell>
          <cell r="G27">
            <v>0</v>
          </cell>
          <cell r="H27">
            <v>0</v>
          </cell>
          <cell r="I27">
            <v>281</v>
          </cell>
          <cell r="M27">
            <v>346.2</v>
          </cell>
          <cell r="N27">
            <v>549.5</v>
          </cell>
          <cell r="R27" t="str">
            <v>Producto conforme P.C.</v>
          </cell>
        </row>
        <row r="28">
          <cell r="B28" t="str">
            <v>Grava areno limosa de color café oscuro de baja plasticidad.</v>
          </cell>
          <cell r="C28" t="str">
            <v>mezcla 1:1:1 material triturado gris, material triturado amarillo y arena del río simaña</v>
          </cell>
          <cell r="D28">
            <v>7000</v>
          </cell>
          <cell r="E28">
            <v>7400</v>
          </cell>
          <cell r="G28">
            <v>0</v>
          </cell>
          <cell r="H28">
            <v>0</v>
          </cell>
          <cell r="I28">
            <v>370</v>
          </cell>
          <cell r="M28">
            <v>412</v>
          </cell>
          <cell r="N28">
            <v>500</v>
          </cell>
          <cell r="R28" t="str">
            <v>Producto conforme P.C.</v>
          </cell>
        </row>
        <row r="29">
          <cell r="B29" t="str">
            <v>Grava areno limosa de color café oscuro de baja plasticidad.</v>
          </cell>
          <cell r="C29" t="str">
            <v>mezcla 1:1:1 material triturado gris, material triturado amarillo y arena del río simaña</v>
          </cell>
          <cell r="D29">
            <v>7000</v>
          </cell>
          <cell r="E29">
            <v>7400</v>
          </cell>
          <cell r="G29">
            <v>0</v>
          </cell>
          <cell r="H29">
            <v>0</v>
          </cell>
          <cell r="I29">
            <v>305.5</v>
          </cell>
          <cell r="M29">
            <v>238</v>
          </cell>
          <cell r="N29">
            <v>411.5</v>
          </cell>
          <cell r="R29" t="str">
            <v>Producto conforme P.C.</v>
          </cell>
        </row>
        <row r="30">
          <cell r="B30" t="str">
            <v>Grava areno limosa de color café oscuro de baja plasticidad.</v>
          </cell>
          <cell r="C30" t="str">
            <v>mezcla 1:1:1 material triturado gris, material triturado amarillo y arena del río simaña</v>
          </cell>
          <cell r="D30" t="str">
            <v>STOCK</v>
          </cell>
          <cell r="E30" t="str">
            <v>STOCK</v>
          </cell>
          <cell r="G30">
            <v>0</v>
          </cell>
          <cell r="H30">
            <v>0</v>
          </cell>
          <cell r="I30">
            <v>342.8</v>
          </cell>
          <cell r="M30">
            <v>265</v>
          </cell>
          <cell r="N30">
            <v>509.8</v>
          </cell>
          <cell r="R30" t="str">
            <v>Producto conforme P.C.</v>
          </cell>
        </row>
        <row r="31">
          <cell r="B31" t="str">
            <v>Grava areno limosa de color café oscuro de baja plasticidad.</v>
          </cell>
          <cell r="C31" t="str">
            <v>mezcla 1:1:1 material triturado gris, material triturado amarillo y arena del río simaña</v>
          </cell>
          <cell r="D31" t="str">
            <v>STOCK</v>
          </cell>
          <cell r="E31" t="str">
            <v>STOCK</v>
          </cell>
          <cell r="G31">
            <v>0</v>
          </cell>
          <cell r="H31">
            <v>0</v>
          </cell>
          <cell r="I31">
            <v>495.5</v>
          </cell>
          <cell r="M31">
            <v>217.5</v>
          </cell>
          <cell r="N31">
            <v>502</v>
          </cell>
          <cell r="R31" t="str">
            <v>Producto conforme P.C.</v>
          </cell>
        </row>
        <row r="32">
          <cell r="B32" t="str">
            <v>Grava areno limosa de color café oscuro de baja plasticidad.</v>
          </cell>
          <cell r="C32" t="str">
            <v>mezcla 1:1:1 material triturado gris, material triturado amarillo y arena del río simaña</v>
          </cell>
          <cell r="D32" t="str">
            <v>STOCK</v>
          </cell>
          <cell r="E32" t="str">
            <v>STOCK</v>
          </cell>
          <cell r="G32">
            <v>0</v>
          </cell>
          <cell r="H32">
            <v>0</v>
          </cell>
          <cell r="I32">
            <v>435</v>
          </cell>
          <cell r="M32">
            <v>258</v>
          </cell>
          <cell r="N32">
            <v>436.3</v>
          </cell>
          <cell r="R32" t="str">
            <v>Producto conforme P.C.</v>
          </cell>
        </row>
        <row r="33">
          <cell r="B33" t="str">
            <v>Grava areno limosa de color café oscuro de baja plasticidad.</v>
          </cell>
          <cell r="C33" t="str">
            <v>mezcla 1:1:1 material triturado gris, material triturado amarillo y arena del río simaña</v>
          </cell>
          <cell r="D33" t="str">
            <v>STOCK</v>
          </cell>
          <cell r="E33" t="str">
            <v>STOCK</v>
          </cell>
          <cell r="G33">
            <v>0</v>
          </cell>
          <cell r="H33">
            <v>0</v>
          </cell>
          <cell r="I33">
            <v>388</v>
          </cell>
          <cell r="M33">
            <v>405.3</v>
          </cell>
          <cell r="N33">
            <v>515</v>
          </cell>
          <cell r="R33" t="str">
            <v>Producto conforme P.C.</v>
          </cell>
        </row>
        <row r="34">
          <cell r="B34" t="str">
            <v>Grava areno limosa de color café oscuro de baja plasticidad.</v>
          </cell>
          <cell r="C34" t="str">
            <v>mezcla 1:1:1 material triturado gris, material triturado amarillo y arena del río simaña</v>
          </cell>
          <cell r="D34" t="str">
            <v>STOCK</v>
          </cell>
          <cell r="E34" t="str">
            <v>STOCK</v>
          </cell>
          <cell r="G34">
            <v>0</v>
          </cell>
          <cell r="H34">
            <v>0</v>
          </cell>
          <cell r="I34">
            <v>550</v>
          </cell>
          <cell r="M34">
            <v>256</v>
          </cell>
          <cell r="N34">
            <v>463</v>
          </cell>
          <cell r="R34" t="str">
            <v>Producto conforme P.C.</v>
          </cell>
        </row>
        <row r="35">
          <cell r="B35" t="str">
            <v>Grava areno limosa de color café oscuro de baja plasticidad.</v>
          </cell>
          <cell r="C35" t="str">
            <v>mezcla 1:1:1 material triturado gris, material triturado amarillo y arena del río simaña</v>
          </cell>
          <cell r="D35" t="str">
            <v>STOCK</v>
          </cell>
          <cell r="E35" t="str">
            <v>STOCK</v>
          </cell>
          <cell r="G35">
            <v>0</v>
          </cell>
          <cell r="H35">
            <v>0</v>
          </cell>
          <cell r="I35">
            <v>245</v>
          </cell>
          <cell r="M35">
            <v>480</v>
          </cell>
          <cell r="N35">
            <v>607.5</v>
          </cell>
          <cell r="R35" t="str">
            <v>Producto conforme P.C.</v>
          </cell>
        </row>
        <row r="36">
          <cell r="B36" t="str">
            <v>Grava areno limosa de color café oscuro de baja plasticidad.</v>
          </cell>
          <cell r="C36" t="str">
            <v>material mezclado con base de la floresta y arena del río simaña</v>
          </cell>
          <cell r="D36">
            <v>9500</v>
          </cell>
          <cell r="E36">
            <v>9800</v>
          </cell>
          <cell r="G36">
            <v>0</v>
          </cell>
          <cell r="H36">
            <v>0</v>
          </cell>
          <cell r="I36">
            <v>436</v>
          </cell>
          <cell r="M36">
            <v>320</v>
          </cell>
          <cell r="N36">
            <v>522.5</v>
          </cell>
          <cell r="R36" t="str">
            <v>Producto conforme P.C.</v>
          </cell>
        </row>
        <row r="37">
          <cell r="B37" t="str">
            <v>Grava areno limosa de color café oscuro de baja plasticidad.</v>
          </cell>
          <cell r="C37" t="str">
            <v>material mezclado con base de la floresta y arena del río simaña</v>
          </cell>
          <cell r="D37">
            <v>9800</v>
          </cell>
          <cell r="E37">
            <v>10300</v>
          </cell>
          <cell r="G37">
            <v>0</v>
          </cell>
          <cell r="H37">
            <v>0</v>
          </cell>
          <cell r="I37">
            <v>575.5</v>
          </cell>
          <cell r="M37">
            <v>342.1</v>
          </cell>
          <cell r="N37">
            <v>590.5</v>
          </cell>
          <cell r="R37" t="str">
            <v>Producto conforme P.C.</v>
          </cell>
        </row>
        <row r="38">
          <cell r="B38" t="str">
            <v>Grava areno limosa de color café oscuro de baja plasticidad.</v>
          </cell>
          <cell r="C38" t="str">
            <v>material mezclado con base de la floresta y arena del río simaña</v>
          </cell>
          <cell r="D38">
            <v>9800</v>
          </cell>
          <cell r="E38">
            <v>10300</v>
          </cell>
          <cell r="G38">
            <v>0</v>
          </cell>
          <cell r="H38">
            <v>0</v>
          </cell>
          <cell r="I38">
            <v>374</v>
          </cell>
          <cell r="M38">
            <v>273.5</v>
          </cell>
          <cell r="N38">
            <v>500.5</v>
          </cell>
          <cell r="R38" t="str">
            <v>Producto conforme P.C.</v>
          </cell>
        </row>
        <row r="39">
          <cell r="B39" t="str">
            <v>Grava areno limosa de color café oscuro de baja plasticidad.</v>
          </cell>
          <cell r="C39" t="str">
            <v>material mezclado con base de la floresta y arena del río simaña</v>
          </cell>
          <cell r="D39">
            <v>10300</v>
          </cell>
          <cell r="E39">
            <v>10800</v>
          </cell>
          <cell r="G39">
            <v>0</v>
          </cell>
          <cell r="H39">
            <v>0</v>
          </cell>
          <cell r="I39">
            <v>230.3</v>
          </cell>
          <cell r="M39">
            <v>285.5</v>
          </cell>
          <cell r="N39">
            <v>483.5</v>
          </cell>
          <cell r="R39" t="str">
            <v>Producto conforme P.C.</v>
          </cell>
        </row>
        <row r="40">
          <cell r="B40" t="str">
            <v>Grava areno limosa de color café oscuro de baja plasticidad.</v>
          </cell>
          <cell r="C40" t="str">
            <v>material mezclado con base de la floresta y arena del río simaña</v>
          </cell>
          <cell r="D40">
            <v>10800</v>
          </cell>
          <cell r="E40">
            <v>11250</v>
          </cell>
          <cell r="G40">
            <v>0</v>
          </cell>
          <cell r="H40">
            <v>0</v>
          </cell>
          <cell r="I40">
            <v>106</v>
          </cell>
          <cell r="M40">
            <v>356</v>
          </cell>
          <cell r="N40">
            <v>562</v>
          </cell>
          <cell r="R40" t="str">
            <v>Producto conforme P.C.</v>
          </cell>
        </row>
        <row r="41">
          <cell r="B41" t="str">
            <v>Grava areno limosa de color café oscuro de baja plasticidad.</v>
          </cell>
          <cell r="C41" t="str">
            <v>material mezclado con base de la floresta y arena del río simaña</v>
          </cell>
          <cell r="D41">
            <v>11250</v>
          </cell>
          <cell r="E41">
            <v>11500</v>
          </cell>
          <cell r="G41">
            <v>0</v>
          </cell>
          <cell r="H41">
            <v>0</v>
          </cell>
          <cell r="I41">
            <v>540</v>
          </cell>
          <cell r="M41">
            <v>397.5</v>
          </cell>
          <cell r="N41">
            <v>563.5</v>
          </cell>
          <cell r="R41" t="str">
            <v>Producto conforme P.C.</v>
          </cell>
        </row>
        <row r="42">
          <cell r="B42" t="str">
            <v>Grava areno limosa de color café oscuro de baja plasticidad.</v>
          </cell>
          <cell r="C42" t="str">
            <v>Base retirada de la vía polvillo</v>
          </cell>
          <cell r="D42">
            <v>1800</v>
          </cell>
          <cell r="E42">
            <v>5000</v>
          </cell>
          <cell r="G42">
            <v>0</v>
          </cell>
          <cell r="H42">
            <v>0</v>
          </cell>
          <cell r="I42">
            <v>206.5</v>
          </cell>
          <cell r="M42">
            <v>389</v>
          </cell>
          <cell r="N42">
            <v>681</v>
          </cell>
          <cell r="R42" t="str">
            <v>*Producto NO conforme se remplazo en un 30% con material nuevo P.N.C.</v>
          </cell>
        </row>
        <row r="43">
          <cell r="B43" t="str">
            <v>Grava areno limosa de color café oscuro de baja plasticidad.</v>
          </cell>
          <cell r="C43" t="str">
            <v>material mezclado con base de la floresta y arena del río simaña</v>
          </cell>
          <cell r="D43">
            <v>4500</v>
          </cell>
          <cell r="E43">
            <v>5000</v>
          </cell>
          <cell r="G43">
            <v>0</v>
          </cell>
          <cell r="H43">
            <v>0</v>
          </cell>
          <cell r="I43">
            <v>274</v>
          </cell>
          <cell r="M43">
            <v>452</v>
          </cell>
          <cell r="N43">
            <v>637.4</v>
          </cell>
          <cell r="R43" t="str">
            <v>Producto conforme P.C.</v>
          </cell>
        </row>
        <row r="44">
          <cell r="B44" t="str">
            <v>Grava areno limosa de color café oscuro de baja plasticidad.</v>
          </cell>
          <cell r="C44" t="str">
            <v>material mezclado con base de la floresta y arena del río simaña</v>
          </cell>
          <cell r="D44">
            <v>3500</v>
          </cell>
          <cell r="E44">
            <v>2100</v>
          </cell>
          <cell r="G44">
            <v>0</v>
          </cell>
          <cell r="H44">
            <v>0</v>
          </cell>
          <cell r="I44">
            <v>406</v>
          </cell>
          <cell r="M44">
            <v>455</v>
          </cell>
          <cell r="N44">
            <v>697</v>
          </cell>
          <cell r="R44" t="str">
            <v>Producto conforme P.C.</v>
          </cell>
        </row>
        <row r="45">
          <cell r="B45" t="str">
            <v>Grava areno limosa de color café oscuro de baja plasticidad.</v>
          </cell>
          <cell r="C45" t="str">
            <v>Muestra tomada en vía con interventoría para realizacíon de proctor y caracterización</v>
          </cell>
          <cell r="D45">
            <v>10000</v>
          </cell>
          <cell r="E45">
            <v>10100</v>
          </cell>
          <cell r="G45">
            <v>0</v>
          </cell>
          <cell r="H45">
            <v>0</v>
          </cell>
          <cell r="I45">
            <v>527.5</v>
          </cell>
          <cell r="M45">
            <v>626.5</v>
          </cell>
          <cell r="N45">
            <v>904.5</v>
          </cell>
          <cell r="R45" t="str">
            <v>Producto conforme P.C.</v>
          </cell>
        </row>
        <row r="46">
          <cell r="B46" t="str">
            <v>Grava areno limosa de color café oscuro de baja plasticidad.</v>
          </cell>
          <cell r="C46" t="str">
            <v>material mezclado con base de la floresta y arena del río simaña</v>
          </cell>
          <cell r="D46">
            <v>4500</v>
          </cell>
          <cell r="E46">
            <v>4000</v>
          </cell>
          <cell r="G46">
            <v>0</v>
          </cell>
          <cell r="H46">
            <v>339.8</v>
          </cell>
          <cell r="I46">
            <v>583</v>
          </cell>
          <cell r="M46">
            <v>765</v>
          </cell>
          <cell r="N46">
            <v>1232</v>
          </cell>
          <cell r="R46" t="str">
            <v>Producto conforme P.C.</v>
          </cell>
        </row>
        <row r="47">
          <cell r="B47" t="str">
            <v>Grava areno limosa de color café oscuro de baja plasticidad.</v>
          </cell>
          <cell r="C47" t="str">
            <v>El material fue tomado de la vía para la realización de gradación, límites, y E. A.</v>
          </cell>
          <cell r="D47">
            <v>1080</v>
          </cell>
          <cell r="E47">
            <v>2200</v>
          </cell>
          <cell r="G47">
            <v>0</v>
          </cell>
          <cell r="H47">
            <v>0</v>
          </cell>
          <cell r="I47">
            <v>401</v>
          </cell>
          <cell r="M47">
            <v>452</v>
          </cell>
          <cell r="N47">
            <v>628</v>
          </cell>
          <cell r="R47" t="str">
            <v>Producto conforme P.C.</v>
          </cell>
        </row>
        <row r="48">
          <cell r="B48" t="str">
            <v>Grava areno limosa de color café oscuro de baja plasticidad.</v>
          </cell>
          <cell r="C48" t="str">
            <v>El material fue tomado de la vía para la realización de gradación, límites, y E. A.</v>
          </cell>
          <cell r="D48">
            <v>1300</v>
          </cell>
          <cell r="E48">
            <v>2500</v>
          </cell>
          <cell r="G48">
            <v>0</v>
          </cell>
          <cell r="H48">
            <v>0</v>
          </cell>
          <cell r="I48">
            <v>281.5</v>
          </cell>
          <cell r="M48">
            <v>467.5</v>
          </cell>
          <cell r="N48">
            <v>631.5</v>
          </cell>
          <cell r="R48" t="str">
            <v>Producto conforme P.C.</v>
          </cell>
        </row>
        <row r="49">
          <cell r="B49" t="str">
            <v>Grava areno limosa de color café oscuro de baja plasticidad.</v>
          </cell>
          <cell r="C49" t="str">
            <v>material mezclado con base de la floresta y arena del río simaña</v>
          </cell>
          <cell r="D49">
            <v>2500</v>
          </cell>
          <cell r="E49">
            <v>3600</v>
          </cell>
          <cell r="G49">
            <v>0</v>
          </cell>
          <cell r="H49">
            <v>0</v>
          </cell>
          <cell r="I49">
            <v>122.5</v>
          </cell>
          <cell r="M49">
            <v>390</v>
          </cell>
          <cell r="N49">
            <v>547</v>
          </cell>
          <cell r="R49" t="str">
            <v>Producto conforme P.C.</v>
          </cell>
        </row>
        <row r="50">
          <cell r="B50" t="str">
            <v>Grava areno limosa de color café oscuro de baja plasticidad.</v>
          </cell>
          <cell r="C50" t="str">
            <v>Mezcla 50% : 50% base triturada Floresta con triturado Bella Cruz</v>
          </cell>
          <cell r="D50" t="str">
            <v>STOCK</v>
          </cell>
          <cell r="E50" t="str">
            <v>STOCK</v>
          </cell>
          <cell r="G50">
            <v>0</v>
          </cell>
          <cell r="H50">
            <v>0</v>
          </cell>
          <cell r="I50">
            <v>211</v>
          </cell>
          <cell r="M50">
            <v>538.5</v>
          </cell>
          <cell r="N50">
            <v>685</v>
          </cell>
          <cell r="R50" t="str">
            <v>Producto conforme P.C.</v>
          </cell>
        </row>
        <row r="51">
          <cell r="B51" t="str">
            <v>Grava areno limosa de color café oscuro de baja plasticidad.</v>
          </cell>
          <cell r="C51" t="str">
            <v>Mezcla 50% : 50% base triturada Floresta con triturado Bella Cruz</v>
          </cell>
          <cell r="D51" t="str">
            <v>STOCK</v>
          </cell>
          <cell r="E51" t="str">
            <v>STOCK</v>
          </cell>
          <cell r="G51">
            <v>0</v>
          </cell>
          <cell r="H51">
            <v>0</v>
          </cell>
          <cell r="I51">
            <v>405.3</v>
          </cell>
          <cell r="M51">
            <v>493.3</v>
          </cell>
          <cell r="N51">
            <v>720.7</v>
          </cell>
          <cell r="R51" t="str">
            <v>Producto conforme P.C.</v>
          </cell>
        </row>
        <row r="52">
          <cell r="B52" t="str">
            <v>Grava areno limosa de color café oscuro de baja plasticidad.</v>
          </cell>
          <cell r="C52" t="str">
            <v>Mezcla 50% : 50% base triturada Floresta con triturado Bella Cruz</v>
          </cell>
          <cell r="G52">
            <v>0</v>
          </cell>
          <cell r="H52">
            <v>0</v>
          </cell>
          <cell r="I52">
            <v>337</v>
          </cell>
          <cell r="M52">
            <v>664.5</v>
          </cell>
          <cell r="N52">
            <v>721</v>
          </cell>
          <cell r="R52" t="str">
            <v>Producto conforme P.C.</v>
          </cell>
        </row>
        <row r="53">
          <cell r="B53" t="str">
            <v>,Grava areno limosa de color amarillo oscuro</v>
          </cell>
          <cell r="C53" t="str">
            <v>,Material retirado de la vía se debe reprocesar para que cumpla con la especificación</v>
          </cell>
          <cell r="D53">
            <v>3700</v>
          </cell>
          <cell r="E53">
            <v>3800</v>
          </cell>
          <cell r="G53">
            <v>0</v>
          </cell>
          <cell r="H53">
            <v>0</v>
          </cell>
          <cell r="I53">
            <v>261</v>
          </cell>
          <cell r="M53">
            <v>618</v>
          </cell>
          <cell r="N53">
            <v>1044.5</v>
          </cell>
          <cell r="R53" t="str">
            <v>,Producto NO conforme se remplazo en su totalidad por  material nuevo P.N.C.</v>
          </cell>
        </row>
        <row r="54">
          <cell r="B54" t="str">
            <v>Grava areno limosa de color café oscuro de baja plasticidad.</v>
          </cell>
          <cell r="C54" t="str">
            <v>*Mezcla 1:1 (Bella Cruz y floresta : retirado de la vía)</v>
          </cell>
          <cell r="D54" t="str">
            <v>STOCK</v>
          </cell>
          <cell r="E54" t="str">
            <v>STOCK</v>
          </cell>
          <cell r="G54">
            <v>0</v>
          </cell>
          <cell r="H54">
            <v>0</v>
          </cell>
          <cell r="I54">
            <v>111</v>
          </cell>
          <cell r="M54">
            <v>436</v>
          </cell>
          <cell r="N54">
            <v>629</v>
          </cell>
          <cell r="R54" t="str">
            <v xml:space="preserve">Gradación de prueba </v>
          </cell>
        </row>
        <row r="55">
          <cell r="B55" t="str">
            <v>Grava areno limosa de color café oscuro de baja plasticidad.</v>
          </cell>
          <cell r="C55" t="str">
            <v>*Mezcla 2:1 (Bella Cruz y floresta : retirado de la vía)</v>
          </cell>
          <cell r="D55" t="str">
            <v>STOCK</v>
          </cell>
          <cell r="E55" t="str">
            <v>STOCK</v>
          </cell>
          <cell r="G55">
            <v>0</v>
          </cell>
          <cell r="H55">
            <v>0</v>
          </cell>
          <cell r="I55">
            <v>186.5</v>
          </cell>
          <cell r="M55">
            <v>460.4</v>
          </cell>
          <cell r="N55">
            <v>647</v>
          </cell>
          <cell r="R55" t="str">
            <v>Gradación de prueba cumple con la especificación Producto conforme</v>
          </cell>
        </row>
        <row r="56">
          <cell r="B56" t="str">
            <v>Grava areno limosa de color café oscuro de baja plasticidad.</v>
          </cell>
          <cell r="C56" t="str">
            <v>*Mezcla 2,5:1 (Bella Cruz y floresta : retirado de la vía)</v>
          </cell>
          <cell r="D56" t="str">
            <v>STOCK</v>
          </cell>
          <cell r="E56" t="str">
            <v>STOCK</v>
          </cell>
          <cell r="G56">
            <v>0</v>
          </cell>
          <cell r="H56">
            <v>0</v>
          </cell>
          <cell r="I56">
            <v>224</v>
          </cell>
          <cell r="M56">
            <v>550.29999999999995</v>
          </cell>
          <cell r="N56">
            <v>675</v>
          </cell>
          <cell r="R56" t="str">
            <v>Gradación de prueba cumple con la especificación Producto conforme</v>
          </cell>
        </row>
        <row r="57">
          <cell r="B57" t="str">
            <v>Grava areno limosa de color café oscuro de baja plasticidad.</v>
          </cell>
          <cell r="C57" t="str">
            <v>*Mezcla 2,5:1 (Bella Cruz y floresta : retirado de la vía)</v>
          </cell>
          <cell r="D57">
            <v>3700</v>
          </cell>
          <cell r="E57">
            <v>4000</v>
          </cell>
          <cell r="G57">
            <v>0</v>
          </cell>
          <cell r="H57">
            <v>0</v>
          </cell>
          <cell r="I57">
            <v>291</v>
          </cell>
          <cell r="M57">
            <v>301</v>
          </cell>
          <cell r="N57">
            <v>459</v>
          </cell>
          <cell r="R57" t="str">
            <v>Producto conforme P.C.</v>
          </cell>
        </row>
        <row r="58">
          <cell r="B58" t="str">
            <v>,Grava areno limosa de color amarillo oscuro</v>
          </cell>
          <cell r="C58" t="str">
            <v>Gradaciones realizadas a los apiques en conjunto con interventoria</v>
          </cell>
          <cell r="D58">
            <v>4200</v>
          </cell>
          <cell r="E58">
            <v>4200</v>
          </cell>
          <cell r="G58">
            <v>0</v>
          </cell>
          <cell r="H58">
            <v>0</v>
          </cell>
          <cell r="I58">
            <v>217.1</v>
          </cell>
          <cell r="M58">
            <v>303.60000000000002</v>
          </cell>
          <cell r="N58">
            <v>459.6</v>
          </cell>
          <cell r="R58" t="str">
            <v>,Producto NO conforme se remplazo en su totalidad por  material nuevo P.N.C.</v>
          </cell>
        </row>
        <row r="59">
          <cell r="B59" t="str">
            <v>,Grava areno limosa de color amarillo oscuro</v>
          </cell>
          <cell r="C59" t="str">
            <v>Gradaciones realizadas a los apiques en conjunto con interventoria</v>
          </cell>
          <cell r="D59">
            <v>4300</v>
          </cell>
          <cell r="E59">
            <v>4300</v>
          </cell>
          <cell r="G59">
            <v>0</v>
          </cell>
          <cell r="H59">
            <v>0</v>
          </cell>
          <cell r="I59">
            <v>411.3</v>
          </cell>
          <cell r="M59">
            <v>358.8</v>
          </cell>
          <cell r="N59">
            <v>477.5</v>
          </cell>
          <cell r="R59" t="str">
            <v>Producto conforme P.C.</v>
          </cell>
        </row>
        <row r="60">
          <cell r="B60" t="str">
            <v>,Grava areno limosa de color amarillo oscuro</v>
          </cell>
          <cell r="C60" t="str">
            <v>Gradaciones realizadas a los apiques en conjunto con interventoria</v>
          </cell>
          <cell r="D60">
            <v>4400</v>
          </cell>
          <cell r="E60">
            <v>4400</v>
          </cell>
          <cell r="G60">
            <v>0</v>
          </cell>
          <cell r="H60">
            <v>0</v>
          </cell>
          <cell r="I60">
            <v>450</v>
          </cell>
          <cell r="M60">
            <v>668</v>
          </cell>
          <cell r="N60">
            <v>1027.5</v>
          </cell>
          <cell r="R60" t="str">
            <v>Producto conforme P.C.</v>
          </cell>
        </row>
        <row r="61">
          <cell r="B61" t="str">
            <v>,Grava areno limosa de color amarillo oscuro</v>
          </cell>
          <cell r="C61" t="str">
            <v>Gradaciones realizadas a los apiques en conjunto con interventoria</v>
          </cell>
          <cell r="D61">
            <v>4150</v>
          </cell>
          <cell r="E61">
            <v>4150</v>
          </cell>
          <cell r="G61">
            <v>0</v>
          </cell>
          <cell r="H61">
            <v>0</v>
          </cell>
          <cell r="I61">
            <v>310.8</v>
          </cell>
          <cell r="M61">
            <v>743.3</v>
          </cell>
          <cell r="N61">
            <v>845.9</v>
          </cell>
          <cell r="R61" t="str">
            <v>Producto conforme P.C.</v>
          </cell>
        </row>
        <row r="62">
          <cell r="B62" t="str">
            <v>,Grava areno limosa de color amarillo oscuro</v>
          </cell>
          <cell r="C62" t="str">
            <v>Gradaciones realizadas a los apiques en conjunto con interventoria</v>
          </cell>
          <cell r="D62">
            <v>4350</v>
          </cell>
          <cell r="E62">
            <v>4350</v>
          </cell>
          <cell r="G62">
            <v>0</v>
          </cell>
          <cell r="H62">
            <v>0</v>
          </cell>
          <cell r="I62">
            <v>347.3</v>
          </cell>
          <cell r="M62">
            <v>518.4</v>
          </cell>
          <cell r="N62">
            <v>702.6</v>
          </cell>
          <cell r="R62" t="str">
            <v>Producto conforme P.C.</v>
          </cell>
        </row>
        <row r="63">
          <cell r="B63" t="str">
            <v>,Grava areno limosa de color amarillo oscuro</v>
          </cell>
          <cell r="C63" t="str">
            <v>Gradaciones realizadas a los apiques en conjunto con interventoria</v>
          </cell>
          <cell r="D63">
            <v>4450</v>
          </cell>
          <cell r="E63">
            <v>4450</v>
          </cell>
          <cell r="G63">
            <v>0</v>
          </cell>
          <cell r="H63">
            <v>0</v>
          </cell>
          <cell r="I63">
            <v>314.2</v>
          </cell>
          <cell r="M63">
            <v>331.2</v>
          </cell>
          <cell r="N63">
            <v>468.6</v>
          </cell>
          <cell r="R63" t="str">
            <v>Producto conforme P.C.</v>
          </cell>
        </row>
        <row r="64">
          <cell r="B64" t="str">
            <v>,Grava areno limosa de color amarillo oscuro</v>
          </cell>
          <cell r="C64" t="str">
            <v>Gradaciones realizadas a los apiques en conjunto con interventoria</v>
          </cell>
          <cell r="D64">
            <v>4110</v>
          </cell>
          <cell r="E64">
            <v>4110</v>
          </cell>
          <cell r="G64">
            <v>0</v>
          </cell>
          <cell r="H64">
            <v>0</v>
          </cell>
          <cell r="I64">
            <v>330.8</v>
          </cell>
          <cell r="M64">
            <v>424.8</v>
          </cell>
          <cell r="N64">
            <v>585.6</v>
          </cell>
          <cell r="R64" t="str">
            <v>Producto conforme P.C.</v>
          </cell>
        </row>
        <row r="65">
          <cell r="B65" t="str">
            <v>Grava areno limosa de color café oscuro de baja plasticidad.</v>
          </cell>
          <cell r="C65" t="str">
            <v>gradaciones realizadas en conjunto con interventoria</v>
          </cell>
          <cell r="D65" t="str">
            <v>STOCK</v>
          </cell>
          <cell r="E65" t="str">
            <v>STOCK</v>
          </cell>
          <cell r="G65">
            <v>0</v>
          </cell>
          <cell r="H65">
            <v>0</v>
          </cell>
          <cell r="I65">
            <v>139.5</v>
          </cell>
          <cell r="M65">
            <v>521</v>
          </cell>
          <cell r="N65">
            <v>583</v>
          </cell>
          <cell r="R65" t="str">
            <v>Producto conforme P.C.</v>
          </cell>
        </row>
        <row r="66">
          <cell r="B66" t="str">
            <v>Grava areno limosa de color café oscuro de baja plasticidad.</v>
          </cell>
          <cell r="C66" t="str">
            <v>gradaciones realizadas en conjunto con interventoria</v>
          </cell>
          <cell r="D66" t="str">
            <v>STOCK</v>
          </cell>
          <cell r="E66" t="str">
            <v>STOCK</v>
          </cell>
          <cell r="G66">
            <v>0</v>
          </cell>
          <cell r="H66">
            <v>0</v>
          </cell>
          <cell r="I66">
            <v>145.5</v>
          </cell>
          <cell r="M66">
            <v>627</v>
          </cell>
          <cell r="N66">
            <v>937</v>
          </cell>
          <cell r="R66" t="str">
            <v>Producto conforme P.C.</v>
          </cell>
        </row>
        <row r="67">
          <cell r="B67" t="str">
            <v>Grava areno limosa de color café oscuro de baja plasticidad.</v>
          </cell>
          <cell r="C67" t="str">
            <v>gradaciones realizadas en conjunto con interventoria</v>
          </cell>
          <cell r="D67">
            <v>5000</v>
          </cell>
          <cell r="E67">
            <v>5800</v>
          </cell>
          <cell r="G67">
            <v>0</v>
          </cell>
          <cell r="H67">
            <v>0</v>
          </cell>
          <cell r="I67">
            <v>606.20000000000005</v>
          </cell>
          <cell r="M67">
            <v>835.4</v>
          </cell>
          <cell r="N67">
            <v>1373.8</v>
          </cell>
          <cell r="R67" t="str">
            <v>Producto conforme P.C.</v>
          </cell>
        </row>
        <row r="68">
          <cell r="B68" t="str">
            <v>Grava areno limosa de color café oscuro de baja plasticidad.</v>
          </cell>
          <cell r="C68" t="str">
            <v>gradaciones realizadas en conjunto con interventoria</v>
          </cell>
          <cell r="D68">
            <v>4550</v>
          </cell>
          <cell r="E68">
            <v>4550</v>
          </cell>
          <cell r="G68">
            <v>0</v>
          </cell>
          <cell r="H68">
            <v>0</v>
          </cell>
          <cell r="I68">
            <v>160</v>
          </cell>
          <cell r="M68">
            <v>385.8</v>
          </cell>
          <cell r="N68">
            <v>572.1</v>
          </cell>
          <cell r="R68" t="str">
            <v>Producto conforme P.C.</v>
          </cell>
        </row>
        <row r="69">
          <cell r="B69" t="str">
            <v>Grava areno limosa de color café oscuro de baja plasticidad.</v>
          </cell>
          <cell r="C69" t="str">
            <v>gradaciones realizadas en conjunto con interventoria</v>
          </cell>
          <cell r="D69">
            <v>4650</v>
          </cell>
          <cell r="E69">
            <v>4650</v>
          </cell>
          <cell r="G69">
            <v>0</v>
          </cell>
          <cell r="H69">
            <v>0</v>
          </cell>
          <cell r="I69">
            <v>327.8</v>
          </cell>
          <cell r="M69">
            <v>508.3</v>
          </cell>
          <cell r="N69">
            <v>801.8</v>
          </cell>
          <cell r="R69" t="str">
            <v>Producto conforme P.C.</v>
          </cell>
        </row>
        <row r="70">
          <cell r="B70" t="str">
            <v>Grava areno limosa de color café oscuro de baja plasticidad.</v>
          </cell>
          <cell r="C70" t="str">
            <v>gradaciones realizadas en conjunto con interventoria</v>
          </cell>
          <cell r="D70">
            <v>4750</v>
          </cell>
          <cell r="E70">
            <v>4750</v>
          </cell>
          <cell r="G70">
            <v>0</v>
          </cell>
          <cell r="H70">
            <v>0</v>
          </cell>
          <cell r="I70">
            <v>263.89999999999998</v>
          </cell>
          <cell r="M70">
            <v>364.2</v>
          </cell>
          <cell r="N70">
            <v>524.9</v>
          </cell>
          <cell r="R70" t="str">
            <v>Producto conforme P.C.</v>
          </cell>
        </row>
        <row r="71">
          <cell r="B71" t="str">
            <v>Grava areno limosa de color café oscuro de baja plasticidad.</v>
          </cell>
          <cell r="C71" t="str">
            <v>gradaciones realizadas en conjunto con interventoria</v>
          </cell>
          <cell r="D71">
            <v>4850</v>
          </cell>
          <cell r="E71">
            <v>4850</v>
          </cell>
          <cell r="G71">
            <v>0</v>
          </cell>
          <cell r="H71">
            <v>0</v>
          </cell>
          <cell r="I71">
            <v>360.7</v>
          </cell>
          <cell r="M71">
            <v>507.4</v>
          </cell>
          <cell r="N71">
            <v>784.6</v>
          </cell>
          <cell r="R71" t="str">
            <v>Producto conforme P.C.</v>
          </cell>
        </row>
        <row r="72">
          <cell r="B72" t="str">
            <v>Grava areno limosa de color café oscuro de baja plasticidad.</v>
          </cell>
          <cell r="C72" t="str">
            <v>gradaciones realizadas en conjunto con interventoria</v>
          </cell>
          <cell r="D72">
            <v>4950</v>
          </cell>
          <cell r="E72">
            <v>4950</v>
          </cell>
          <cell r="G72">
            <v>0</v>
          </cell>
          <cell r="H72">
            <v>0</v>
          </cell>
          <cell r="I72">
            <v>295.89999999999998</v>
          </cell>
          <cell r="M72">
            <v>436.3</v>
          </cell>
          <cell r="N72">
            <v>700</v>
          </cell>
          <cell r="R72" t="str">
            <v>Producto conforme P.C.</v>
          </cell>
        </row>
        <row r="73">
          <cell r="B73" t="str">
            <v>Grava areno limosa de color café oscuro de baja plasticidad.</v>
          </cell>
          <cell r="C73" t="str">
            <v>gradaciones realizadas en conjunto con interventoria</v>
          </cell>
          <cell r="D73">
            <v>4500</v>
          </cell>
          <cell r="E73">
            <v>4500</v>
          </cell>
          <cell r="G73">
            <v>0</v>
          </cell>
          <cell r="H73">
            <v>0</v>
          </cell>
          <cell r="I73">
            <v>281.7</v>
          </cell>
          <cell r="M73">
            <v>440.4</v>
          </cell>
          <cell r="N73">
            <v>676.7</v>
          </cell>
          <cell r="R73" t="str">
            <v>Producto conforme P.C.</v>
          </cell>
        </row>
        <row r="74">
          <cell r="B74" t="str">
            <v>Grava areno limosa de color café oscuro de baja plasticidad.</v>
          </cell>
          <cell r="C74" t="str">
            <v>gradaciones realizadas en conjunto con interventoria</v>
          </cell>
          <cell r="D74">
            <v>4600</v>
          </cell>
          <cell r="E74">
            <v>4600</v>
          </cell>
          <cell r="G74">
            <v>0</v>
          </cell>
          <cell r="H74">
            <v>0</v>
          </cell>
          <cell r="I74">
            <v>304.8</v>
          </cell>
          <cell r="M74">
            <v>474.4</v>
          </cell>
          <cell r="N74">
            <v>739.3</v>
          </cell>
          <cell r="R74" t="str">
            <v>Producto conforme P.C.</v>
          </cell>
        </row>
        <row r="75">
          <cell r="B75" t="str">
            <v>Grava areno limosa de color café oscuro de baja plasticidad.</v>
          </cell>
          <cell r="C75" t="str">
            <v>gradaciones realizadas en conjunto con interventoria</v>
          </cell>
          <cell r="D75">
            <v>4700</v>
          </cell>
          <cell r="E75">
            <v>4700</v>
          </cell>
          <cell r="G75">
            <v>0</v>
          </cell>
          <cell r="H75">
            <v>0</v>
          </cell>
          <cell r="I75">
            <v>297.39999999999998</v>
          </cell>
          <cell r="M75">
            <v>394.5</v>
          </cell>
          <cell r="N75">
            <v>555.29999999999995</v>
          </cell>
          <cell r="R75" t="str">
            <v>Producto conforme P.C.</v>
          </cell>
        </row>
        <row r="76">
          <cell r="B76" t="str">
            <v>Grava areno limosa de color café oscuro de baja plasticidad.</v>
          </cell>
          <cell r="C76" t="str">
            <v>gradaciones realizadas en conjunto con interventoria</v>
          </cell>
          <cell r="D76" t="str">
            <v>STOCK</v>
          </cell>
          <cell r="E76" t="str">
            <v>STOCK</v>
          </cell>
          <cell r="G76">
            <v>0</v>
          </cell>
          <cell r="H76">
            <v>0</v>
          </cell>
          <cell r="I76">
            <v>410</v>
          </cell>
          <cell r="M76">
            <v>575.20000000000005</v>
          </cell>
          <cell r="N76">
            <v>975.7</v>
          </cell>
          <cell r="R76" t="str">
            <v>Producto conforme P.C.</v>
          </cell>
        </row>
        <row r="77">
          <cell r="B77" t="str">
            <v>Grava areno limosa de color café oscuro de baja plasticidad.</v>
          </cell>
          <cell r="C77" t="str">
            <v>gradaciones realizadas en conjunto con interventoria</v>
          </cell>
          <cell r="D77" t="str">
            <v>STOCK</v>
          </cell>
          <cell r="E77" t="str">
            <v>STOCK</v>
          </cell>
          <cell r="G77">
            <v>0</v>
          </cell>
          <cell r="H77">
            <v>0</v>
          </cell>
          <cell r="I77">
            <v>636.5</v>
          </cell>
          <cell r="M77">
            <v>686</v>
          </cell>
          <cell r="N77">
            <v>1165</v>
          </cell>
          <cell r="R77" t="str">
            <v>Producto conforme P.C.</v>
          </cell>
        </row>
        <row r="78">
          <cell r="B78" t="str">
            <v>Grava areno limosa de color café oscuro de baja plasticidad.</v>
          </cell>
          <cell r="C78" t="str">
            <v>gradaciones realizadas en conjunto con interventoria</v>
          </cell>
          <cell r="D78">
            <v>12180</v>
          </cell>
          <cell r="E78">
            <v>13100</v>
          </cell>
          <cell r="G78">
            <v>0</v>
          </cell>
          <cell r="H78">
            <v>0</v>
          </cell>
          <cell r="I78">
            <v>121.2</v>
          </cell>
          <cell r="M78">
            <v>679.9</v>
          </cell>
          <cell r="N78">
            <v>1227.8</v>
          </cell>
          <cell r="R78" t="str">
            <v>Producto conforme P.C.</v>
          </cell>
        </row>
        <row r="79">
          <cell r="B79" t="str">
            <v>Grava areno limosa de color café oscuro de baja plasticidad.</v>
          </cell>
          <cell r="C79" t="str">
            <v>gradaciones realizadas en conjunto con interventoria</v>
          </cell>
          <cell r="D79">
            <v>13250</v>
          </cell>
          <cell r="E79">
            <v>13250</v>
          </cell>
          <cell r="G79">
            <v>0</v>
          </cell>
          <cell r="H79">
            <v>0</v>
          </cell>
          <cell r="I79">
            <v>461.5</v>
          </cell>
          <cell r="M79">
            <v>633</v>
          </cell>
          <cell r="N79">
            <v>878</v>
          </cell>
          <cell r="R79" t="str">
            <v>Producto conforme P.C.</v>
          </cell>
        </row>
        <row r="80">
          <cell r="B80" t="str">
            <v>Grava areno limosa de color café oscuro de baja plasticidad.</v>
          </cell>
          <cell r="C80" t="str">
            <v>gradaciones realizadas en conjunto con interventoria</v>
          </cell>
          <cell r="D80" t="str">
            <v>STOCK</v>
          </cell>
          <cell r="E80" t="str">
            <v>STOCK</v>
          </cell>
          <cell r="G80">
            <v>0</v>
          </cell>
          <cell r="H80">
            <v>0</v>
          </cell>
          <cell r="I80">
            <v>539.5</v>
          </cell>
          <cell r="M80">
            <v>720</v>
          </cell>
          <cell r="N80">
            <v>1239</v>
          </cell>
          <cell r="R80" t="str">
            <v>Producto conforme P.C.</v>
          </cell>
        </row>
        <row r="81">
          <cell r="B81" t="str">
            <v>Grava areno limosa de color café oscuro de baja plasticidad.</v>
          </cell>
          <cell r="C81" t="str">
            <v>gradaciones realizadas en conjunto con interventoria</v>
          </cell>
          <cell r="D81">
            <v>14300</v>
          </cell>
          <cell r="E81">
            <v>15000</v>
          </cell>
          <cell r="G81">
            <v>0</v>
          </cell>
          <cell r="H81">
            <v>0</v>
          </cell>
          <cell r="I81">
            <v>554.5</v>
          </cell>
          <cell r="M81">
            <v>585</v>
          </cell>
          <cell r="N81">
            <v>1048.9000000000001</v>
          </cell>
          <cell r="R81" t="str">
            <v>Producto conforme P.C.</v>
          </cell>
        </row>
        <row r="82">
          <cell r="B82" t="str">
            <v>Grava areno limosa de color café oscuro de baja plasticidad.</v>
          </cell>
          <cell r="C82" t="str">
            <v>gradaciones realizadas en conjunto con interventoria</v>
          </cell>
          <cell r="D82">
            <v>15000</v>
          </cell>
          <cell r="E82">
            <v>16350</v>
          </cell>
          <cell r="G82">
            <v>0</v>
          </cell>
          <cell r="H82">
            <v>0</v>
          </cell>
          <cell r="I82">
            <v>94.7</v>
          </cell>
          <cell r="M82">
            <v>542</v>
          </cell>
          <cell r="N82">
            <v>874.5</v>
          </cell>
          <cell r="R82" t="str">
            <v>Producto conforme P.C.</v>
          </cell>
        </row>
        <row r="83">
          <cell r="B83" t="str">
            <v>Grava areno limosa de color café oscuro de baja plasticidad.</v>
          </cell>
          <cell r="C83" t="str">
            <v>gradaciones realizadas en conjunto con interventoria</v>
          </cell>
          <cell r="D83">
            <v>16350</v>
          </cell>
          <cell r="E83">
            <v>16350</v>
          </cell>
          <cell r="G83">
            <v>0</v>
          </cell>
          <cell r="H83">
            <v>0</v>
          </cell>
          <cell r="I83">
            <v>197.8</v>
          </cell>
          <cell r="M83">
            <v>574.20000000000005</v>
          </cell>
          <cell r="N83">
            <v>1006.7</v>
          </cell>
          <cell r="R83" t="str">
            <v>Producto conforme P.C.</v>
          </cell>
        </row>
        <row r="84">
          <cell r="B84" t="str">
            <v>Grava areno limosa de color café oscuro de baja plasticidad.</v>
          </cell>
          <cell r="C84" t="str">
            <v>gradaciones realizadas en conjunto con interventoria</v>
          </cell>
          <cell r="D84">
            <v>15800</v>
          </cell>
          <cell r="E84">
            <v>15800</v>
          </cell>
          <cell r="G84">
            <v>0</v>
          </cell>
          <cell r="H84">
            <v>0</v>
          </cell>
          <cell r="I84">
            <v>225.3</v>
          </cell>
          <cell r="M84">
            <v>531</v>
          </cell>
          <cell r="N84">
            <v>938</v>
          </cell>
          <cell r="R84" t="str">
            <v>Producto conforme P.C.</v>
          </cell>
        </row>
        <row r="85">
          <cell r="B85" t="str">
            <v>Grava areno limosa de color café oscuro de baja plasticidad.</v>
          </cell>
          <cell r="C85" t="str">
            <v>gradaciones realizadas en conjunto con interventoria</v>
          </cell>
          <cell r="D85">
            <v>7500</v>
          </cell>
          <cell r="E85">
            <v>8300</v>
          </cell>
          <cell r="G85">
            <v>0</v>
          </cell>
          <cell r="H85">
            <v>0</v>
          </cell>
          <cell r="I85">
            <v>341.5</v>
          </cell>
          <cell r="M85">
            <v>555.70000000000005</v>
          </cell>
          <cell r="N85">
            <v>915</v>
          </cell>
          <cell r="R85" t="str">
            <v>Producto conforme P.C.</v>
          </cell>
        </row>
        <row r="86">
          <cell r="B86" t="str">
            <v>Grava areno limosa de color café oscuro de baja plasticidad.</v>
          </cell>
          <cell r="C86" t="str">
            <v>gradaciones realizadas en conjunto con interventoria</v>
          </cell>
          <cell r="D86">
            <v>17800</v>
          </cell>
          <cell r="E86">
            <v>18000</v>
          </cell>
          <cell r="G86">
            <v>0</v>
          </cell>
          <cell r="H86">
            <v>0</v>
          </cell>
          <cell r="I86">
            <v>400</v>
          </cell>
          <cell r="M86">
            <v>549.5</v>
          </cell>
          <cell r="N86">
            <v>988.6</v>
          </cell>
          <cell r="R86" t="str">
            <v>Producto conforme P.C.</v>
          </cell>
        </row>
        <row r="87">
          <cell r="B87" t="str">
            <v>Grava areno limosa de color café oscuro de baja plasticidad.</v>
          </cell>
          <cell r="C87" t="str">
            <v>gradaciones realizadas en conjunto con interventoria</v>
          </cell>
          <cell r="D87" t="str">
            <v>STOCK</v>
          </cell>
          <cell r="E87" t="str">
            <v>STOCK</v>
          </cell>
          <cell r="G87">
            <v>0</v>
          </cell>
          <cell r="H87">
            <v>0</v>
          </cell>
          <cell r="I87">
            <v>341.3</v>
          </cell>
          <cell r="M87">
            <v>681.7</v>
          </cell>
          <cell r="N87">
            <v>1095.4000000000001</v>
          </cell>
          <cell r="R87" t="str">
            <v>Producto conforme P.C.</v>
          </cell>
        </row>
        <row r="88">
          <cell r="B88" t="str">
            <v>Grava areno limosa de color café oscuro de baja plasticidad.</v>
          </cell>
          <cell r="C88" t="str">
            <v>gradaciones realizadas en conjunto con interventoria</v>
          </cell>
          <cell r="D88" t="str">
            <v>STOCK</v>
          </cell>
          <cell r="E88" t="str">
            <v>STOCK</v>
          </cell>
          <cell r="G88">
            <v>0</v>
          </cell>
          <cell r="H88">
            <v>0</v>
          </cell>
          <cell r="I88">
            <v>264.5</v>
          </cell>
          <cell r="M88">
            <v>564.5</v>
          </cell>
          <cell r="N88">
            <v>927</v>
          </cell>
          <cell r="R88" t="str">
            <v>Producto conforme P.C.</v>
          </cell>
        </row>
        <row r="89">
          <cell r="B89" t="str">
            <v>Grava areno limosa de color café oscuro de baja plasticidad.</v>
          </cell>
          <cell r="C89" t="str">
            <v>gradaciones realizadas en conjunto con interventoria</v>
          </cell>
          <cell r="D89">
            <v>18200</v>
          </cell>
          <cell r="E89">
            <v>18300</v>
          </cell>
          <cell r="G89">
            <v>0</v>
          </cell>
          <cell r="H89">
            <v>0</v>
          </cell>
          <cell r="I89">
            <v>248</v>
          </cell>
          <cell r="M89">
            <v>539.1</v>
          </cell>
          <cell r="N89">
            <v>943</v>
          </cell>
          <cell r="R89" t="str">
            <v>Producto conforme P.C.</v>
          </cell>
        </row>
        <row r="90">
          <cell r="B90" t="str">
            <v>Grava areno limosa de color café oscuro de baja plasticidad.</v>
          </cell>
          <cell r="C90" t="str">
            <v>Base granular triturada del río La Floresta.</v>
          </cell>
          <cell r="D90" t="str">
            <v>STOCK</v>
          </cell>
          <cell r="E90" t="str">
            <v>STOCK</v>
          </cell>
          <cell r="G90">
            <v>0</v>
          </cell>
          <cell r="H90">
            <v>0</v>
          </cell>
          <cell r="I90">
            <v>292.60000000000002</v>
          </cell>
          <cell r="M90">
            <v>548.70000000000005</v>
          </cell>
          <cell r="N90">
            <v>928.5</v>
          </cell>
          <cell r="R90" t="str">
            <v>Producto conforme P.C.</v>
          </cell>
        </row>
        <row r="91">
          <cell r="B91" t="str">
            <v>Grava areno limosa de color café oscuro de baja plasticidad.</v>
          </cell>
          <cell r="C91" t="str">
            <v>Muestra tomada en vía con interventoría en la caja del lado derecho</v>
          </cell>
          <cell r="D91">
            <v>16700</v>
          </cell>
          <cell r="E91">
            <v>16700</v>
          </cell>
          <cell r="G91">
            <v>0</v>
          </cell>
          <cell r="H91">
            <v>0</v>
          </cell>
          <cell r="I91">
            <v>270</v>
          </cell>
          <cell r="M91">
            <v>270.2</v>
          </cell>
          <cell r="N91">
            <v>357.2</v>
          </cell>
          <cell r="R91" t="str">
            <v>Producto conforme P.C.</v>
          </cell>
        </row>
      </sheetData>
      <sheetData sheetId="1">
        <row r="4">
          <cell r="G4">
            <v>1</v>
          </cell>
        </row>
      </sheetData>
      <sheetData sheetId="2"/>
      <sheetData sheetId="3"/>
      <sheetData sheetId="4"/>
      <sheetData sheetId="5"/>
      <sheetData sheetId="6"/>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DATOS"/>
      <sheetName val="INFORME SEMANAL"/>
      <sheetName val="AVANCE SEMANAL"/>
      <sheetName val="CLIMA mes"/>
      <sheetName val="REG FOTO"/>
      <sheetName val="SISOMA"/>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5">
          <cell r="C5" t="str">
            <v>OBR-002</v>
          </cell>
        </row>
      </sheetData>
      <sheetData sheetId="29"/>
      <sheetData sheetId="30"/>
      <sheetData sheetId="31"/>
      <sheetData sheetId="32"/>
      <sheetData sheetId="3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INDICMICROEMP"/>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 val="Datos"/>
      <sheetName val="MATERIALE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aCCIDENTES_DE_1995_-_1996"/>
      <sheetName val="aCCIDENTES_DE_1995_-_1996_xls"/>
      <sheetName val="ACTA_DE_MODIFICACION__(2)"/>
      <sheetName val="\a__aaInformación_GRUPO_4\A_MIn"/>
      <sheetName val="aCCIDENTES_DE_1995_-_19961"/>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FORMULARIO AIU"/>
      <sheetName val="BASE"/>
    </sheetNames>
    <sheetDataSet>
      <sheetData sheetId="0" refreshError="1">
        <row r="2">
          <cell r="D2" t="str">
            <v>ESTUDIOS Y DISEÑOS ACCESOS A BARRIOS</v>
          </cell>
        </row>
        <row r="3">
          <cell r="D3" t="str">
            <v>GRUPO 2 BOGOTA D.C.</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2"/>
      <sheetName val="M.O."/>
      <sheetName val="PANEL"/>
      <sheetName val="INFORME SEMANAL"/>
      <sheetName val="AVANCE SEMANAL"/>
      <sheetName val="CLIMA mes"/>
      <sheetName val="REG FOTO"/>
      <sheetName val="SISOMA"/>
      <sheetName val="[a  aaInformación]__cceficien_4"/>
      <sheetName val="[a  aaInformación]__cceficien_3"/>
      <sheetName val="[a  aaInformación]//cceficiente"/>
      <sheetName val="[a  aaInformación]__cceficien_5"/>
      <sheetName val="ITEMS"/>
      <sheetName val="CrudosA"/>
      <sheetName val="casosWTI"/>
      <sheetName val="[a  aaInformación]__cceficien_6"/>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Users\LENOVO\Downloads\Users\A"/>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Formulario_N°_4"/>
      <sheetName val="\G\I\MANTENIMIENTO_RUTA_1001_MA"/>
      <sheetName val="\D\MANTENIMIENTO_RUTA_1001_MARZ"/>
      <sheetName val="\G\D\MANTENIMIENTO_RUTA_1001_MA"/>
      <sheetName val="Fornato_6"/>
      <sheetName val="\I\I\MANTENIMIENTO_RUTA_1001_MA"/>
      <sheetName val="\G\MANTENIMIENTO RUTA 1001_MARZ"/>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ESTADO RED"/>
      <sheetName val="CARRETERAS"/>
      <sheetName val="GENERALIDADES "/>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sheetData sheetId="25"/>
      <sheetData sheetId="26"/>
      <sheetData sheetId="27"/>
      <sheetData sheetId="28"/>
      <sheetData sheetId="2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MC_SF_GAVIONES"/>
      <sheetName val="A__P__U_"/>
      <sheetName val="Análisis_de_precios"/>
      <sheetName val="ANEXO_7"/>
      <sheetName val="1"/>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3">
          <cell r="B33">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C_SF_GAVIONES"/>
      <sheetName val="ANEXO_7"/>
      <sheetName val="A__P__U_"/>
      <sheetName val="Análisis_de_precios"/>
      <sheetName val="Mat"/>
      <sheetName val="Equi"/>
      <sheetName val="Otros"/>
      <sheetName val="equipos"/>
      <sheetName val="indice alfabetico"/>
      <sheetName val="materiale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26">
          <cell r="E26">
            <v>4886</v>
          </cell>
        </row>
      </sheetData>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TOTAL"/>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MC SF GAVIONES"/>
      <sheetName val="PREC-BASE"/>
      <sheetName val="INSUM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Macro1"/>
      <sheetName val="otros"/>
      <sheetName val="ANEXO 7"/>
      <sheetName val="ACTA PARCIAL No 01"/>
      <sheetName val="FORMATO-FORMATO E PARA EFECTO K"/>
      <sheetName val="FORMATO-FACTOR CT PARA EFECTO K"/>
      <sheetName val="FORMATO - SCE PARA EFECTO DEL K"/>
      <sheetName val="TEXT-ACTA PARCIAL No1"/>
      <sheetName val="Hoja3"/>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EMPRESA"/>
      <sheetName val="TARIFAS EQUIPOS"/>
      <sheetName val="EQUIPOS pte"/>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ow r="2">
          <cell r="R2">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R2">
            <v>0</v>
          </cell>
        </row>
      </sheetData>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2">
          <cell r="R2">
            <v>0</v>
          </cell>
        </row>
      </sheetData>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2">
          <cell r="R2">
            <v>0</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2">
          <cell r="R2">
            <v>0</v>
          </cell>
        </row>
      </sheetData>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ow r="2">
          <cell r="R2">
            <v>0</v>
          </cell>
        </row>
      </sheetData>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ow r="2">
          <cell r="R2">
            <v>0</v>
          </cell>
        </row>
      </sheetData>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row r="2">
          <cell r="R2">
            <v>0</v>
          </cell>
        </row>
      </sheetData>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row r="2">
          <cell r="R2">
            <v>0</v>
          </cell>
        </row>
      </sheetData>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refreshError="1"/>
      <sheetData sheetId="1088" refreshError="1"/>
      <sheetData sheetId="1089" refreshError="1"/>
      <sheetData sheetId="1090" refreshError="1"/>
      <sheetData sheetId="109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Base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5.2"/>
      <sheetName val="RECURSOS"/>
      <sheetName val="BD100-45-P1"/>
      <sheetName val="BASE DATOS"/>
      <sheetName val="CUMPLIMIENTO"/>
      <sheetName val="MATERIALES"/>
      <sheetName val="PROPUESTA PRESENTADA"/>
      <sheetName val="BDATOS"/>
      <sheetName val="BASES"/>
      <sheetName val="DATOS"/>
      <sheetName val="GRAFICA-SEMANAL"/>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sheetData sheetId="5" refreshError="1"/>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oOpen Stub Data"/>
      <sheetName val="Personalizar"/>
      <sheetName val="Factura"/>
      <sheetName val="Macros"/>
      <sheetName val="ATW"/>
      <sheetName val="Lock"/>
      <sheetName val="TemplateInformation"/>
    </sheetNames>
    <sheetDataSet>
      <sheetData sheetId="0"/>
      <sheetData sheetId="1">
        <row r="22">
          <cell r="G22" t="str">
            <v>Tarjeta 1</v>
          </cell>
        </row>
        <row r="23">
          <cell r="G23" t="str">
            <v>Tarjeta 2</v>
          </cell>
        </row>
        <row r="24">
          <cell r="G24" t="str">
            <v>Tarjeta 3</v>
          </cell>
        </row>
      </sheetData>
      <sheetData sheetId="2"/>
      <sheetData sheetId="3" refreshError="1"/>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ivil work"/>
      <sheetName val="LISTADO APU"/>
      <sheetName val="calidad"/>
      <sheetName val="HOJA BASE"/>
      <sheetName val="2121"/>
      <sheetName val="PRESUPUESTO "/>
      <sheetName val="Cuadrillas"/>
      <sheetName val="Equ"/>
      <sheetName val="Trans"/>
      <sheetName val="Mat"/>
      <sheetName val="Salarios"/>
      <sheetName val="BASE"/>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General"/>
      <sheetName val="PERSONAL"/>
      <sheetName val="ITEMS"/>
      <sheetName val="Personalizar"/>
      <sheetName val="1_Preliminares"/>
      <sheetName val="Insumos"/>
      <sheetName val="M.Obra"/>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row r="31">
          <cell r="B31">
            <v>1467034.077</v>
          </cell>
          <cell r="E31">
            <v>0.1</v>
          </cell>
        </row>
        <row r="41">
          <cell r="E41">
            <v>240</v>
          </cell>
        </row>
      </sheetData>
      <sheetData sheetId="1" refreshError="1"/>
      <sheetData sheetId="2" refreshError="1">
        <row r="8">
          <cell r="G8">
            <v>925404.91613512242</v>
          </cell>
        </row>
      </sheetData>
      <sheetData sheetId="3" refreshError="1"/>
      <sheetData sheetId="4" refreshError="1"/>
      <sheetData sheetId="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ESTADO_RED"/>
      <sheetName val="GENERALIDADES_"/>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sheetData sheetId="1020">
        <row r="43">
          <cell r="N43">
            <v>1945336.0169571696</v>
          </cell>
        </row>
      </sheetData>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sheetData sheetId="1047"/>
      <sheetData sheetId="1048">
        <row r="3">
          <cell r="B3">
            <v>0</v>
          </cell>
        </row>
      </sheetData>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ow r="43">
          <cell r="N43">
            <v>1945336.0169571696</v>
          </cell>
        </row>
      </sheetData>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row r="43">
          <cell r="N43">
            <v>1945336.0169571696</v>
          </cell>
        </row>
      </sheetData>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row r="43">
          <cell r="N43">
            <v>1945336.0169571696</v>
          </cell>
        </row>
      </sheetData>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43">
          <cell r="N43">
            <v>1945336.0169571696</v>
          </cell>
        </row>
      </sheetData>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ow r="43">
          <cell r="N43">
            <v>1945336.0169571696</v>
          </cell>
        </row>
      </sheetData>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9.4"/>
      <sheetName val="5094-2003"/>
      <sheetName val="resumen"/>
      <sheetName val="A. P. U."/>
      <sheetName val="AIU"/>
      <sheetName val="9_4"/>
      <sheetName val="9_41"/>
      <sheetName val="Hoja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201.7"/>
      <sheetName val="210.2.2"/>
      <sheetName val="220.1"/>
      <sheetName val="330.1"/>
      <sheetName val="500P.1"/>
      <sheetName val="500P.2"/>
      <sheetName val="640P.2"/>
      <sheetName val="600.1"/>
      <sheetName val="610.1"/>
      <sheetName val="630.4"/>
      <sheetName val="640.1"/>
      <sheetName val="673.2"/>
      <sheetName val="672P.1"/>
      <sheetName val="2P.3"/>
      <sheetName val="3P.1.2"/>
      <sheetName val="6P.1"/>
      <sheetName val="6P.2"/>
      <sheetName val="6P.3"/>
      <sheetName val="710.1.2"/>
      <sheetName val="900.2"/>
      <sheetName val="materiales de insumo"/>
      <sheetName val="jornales y prestaciones"/>
      <sheetName val="concreto-clase D"/>
      <sheetName val="concreto-clase_E"/>
      <sheetName val="Mortero-280kg-cm2"/>
      <sheetName val="Mortero-250kg-cm2 (2)"/>
    </sheetNames>
    <sheetDataSet>
      <sheetData sheetId="0" refreshError="1"/>
      <sheetData sheetId="1" refreshError="1"/>
      <sheetData sheetId="2" refreshError="1"/>
      <sheetData sheetId="3" refreshError="1">
        <row r="2">
          <cell r="T2">
            <v>26</v>
          </cell>
          <cell r="U2" t="str">
            <v>Oct</v>
          </cell>
        </row>
        <row r="7">
          <cell r="F7" t="str">
            <v>2121 637</v>
          </cell>
        </row>
        <row r="11">
          <cell r="F11" t="str">
            <v>OSCAR SANCHEZ</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PESOS"/>
      <sheetName val="210.2.2"/>
      <sheetName val="Sheet1"/>
      <sheetName val="PrecRec"/>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PORTADA"/>
      <sheetName val="C_C_"/>
      <sheetName val="59y22%"/>
      <sheetName val="ENTRADAS"/>
      <sheetName val="BALANCE"/>
      <sheetName val="EQ"/>
      <sheetName val="CONTROL S24"/>
      <sheetName val="data"/>
      <sheetName val="Puntos"/>
      <sheetName val="7422CW00"/>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ficiente de Pérdida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 val="REF - Listas"/>
      <sheetName val="2008 Capital Budget"/>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PLANNING"/>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ALT"/>
      <sheetName val="PROGRAMA"/>
      <sheetName val="formulario"/>
      <sheetName val="PreciosUnitarios"/>
      <sheetName val="equipos1"/>
      <sheetName val="ACARREO"/>
      <sheetName val="MATERIALES"/>
      <sheetName val="CUADBASI"/>
      <sheetName val="PRESOC"/>
      <sheetName val="AIU-CONDOR"/>
      <sheetName val="L. MATERIALES"/>
      <sheetName val="Módulo1"/>
      <sheetName val="Módulo2"/>
      <sheetName val="Módulo3"/>
      <sheetName val="BOFIAT"/>
      <sheetName val="CA W11B"/>
      <sheetName val="COM125"/>
      <sheetName val="CM - 08"/>
      <sheetName val="CV15"/>
      <sheetName val="MN03"/>
      <sheetName val="PE08"/>
      <sheetName val="PL04"/>
      <sheetName val="PP02"/>
      <sheetName val="R320-L (2)"/>
      <sheetName val="RO10"/>
      <sheetName val="RO14"/>
      <sheetName val="ROJD"/>
      <sheetName val="RR02"/>
      <sheetName val="SG04"/>
      <sheetName val="TM01"/>
      <sheetName val="VD15"/>
      <sheetName val="VD18"/>
      <sheetName val="VD19"/>
      <sheetName val="VD21"/>
      <sheetName val="resumen"/>
      <sheetName val="MANTENIMIENTO"/>
      <sheetName val="FILTROS2"/>
      <sheetName val="Control de reportes"/>
      <sheetName val="Despacho Equipos"/>
      <sheetName val="Llegada Equipos"/>
      <sheetName val="Documentos"/>
      <sheetName val="anexo2"/>
    </sheetNames>
    <sheetDataSet>
      <sheetData sheetId="0" refreshError="1">
        <row r="10">
          <cell r="G10" t="str">
            <v>EQ01</v>
          </cell>
          <cell r="H10" t="str">
            <v>EQ02</v>
          </cell>
          <cell r="I10" t="str">
            <v>EQ03</v>
          </cell>
          <cell r="J10" t="str">
            <v>EQ05</v>
          </cell>
          <cell r="K10" t="str">
            <v>EQ06</v>
          </cell>
          <cell r="L10" t="str">
            <v>EQ07</v>
          </cell>
          <cell r="M10" t="str">
            <v>NA</v>
          </cell>
          <cell r="N10" t="str">
            <v>EQ08</v>
          </cell>
          <cell r="O10" t="str">
            <v>EQ09</v>
          </cell>
          <cell r="P10" t="str">
            <v>EQ10</v>
          </cell>
          <cell r="Q10" t="str">
            <v>EQ11</v>
          </cell>
          <cell r="R10" t="str">
            <v>EQ12</v>
          </cell>
          <cell r="S10" t="str">
            <v>EQ13</v>
          </cell>
          <cell r="T10" t="str">
            <v>EQ14</v>
          </cell>
          <cell r="U10" t="str">
            <v>EQ15</v>
          </cell>
          <cell r="V10" t="str">
            <v>EQ16</v>
          </cell>
          <cell r="W10" t="str">
            <v>EQ17</v>
          </cell>
          <cell r="X10" t="str">
            <v>EQ18</v>
          </cell>
          <cell r="Y10" t="str">
            <v>EQ19</v>
          </cell>
          <cell r="Z10" t="str">
            <v>EQ20</v>
          </cell>
          <cell r="AA10" t="str">
            <v>EQ21</v>
          </cell>
          <cell r="AB10" t="str">
            <v>EQ22</v>
          </cell>
          <cell r="AC10" t="str">
            <v>EQ23</v>
          </cell>
          <cell r="AD10" t="str">
            <v>EQ24</v>
          </cell>
          <cell r="AE10" t="str">
            <v>EQ25</v>
          </cell>
          <cell r="AF10" t="str">
            <v>EQ26</v>
          </cell>
          <cell r="AG10" t="str">
            <v>EQ27</v>
          </cell>
          <cell r="AH10" t="str">
            <v>EQ28</v>
          </cell>
          <cell r="AI10" t="str">
            <v>EQ29</v>
          </cell>
          <cell r="AJ10" t="str">
            <v>EQ30</v>
          </cell>
          <cell r="AK10" t="str">
            <v>EQ31</v>
          </cell>
          <cell r="AL10" t="str">
            <v>EQ32</v>
          </cell>
          <cell r="AM10" t="str">
            <v>EQ33</v>
          </cell>
          <cell r="AN10" t="str">
            <v>EQ34</v>
          </cell>
          <cell r="AO10" t="str">
            <v>EQ35</v>
          </cell>
          <cell r="AP10" t="str">
            <v>EQ36</v>
          </cell>
          <cell r="AQ10" t="str">
            <v>EQ37</v>
          </cell>
          <cell r="AR10" t="str">
            <v>EQ38</v>
          </cell>
          <cell r="AS10" t="str">
            <v>EQ39</v>
          </cell>
          <cell r="AT10" t="str">
            <v>EQ40</v>
          </cell>
          <cell r="AU10" t="str">
            <v>EQ41</v>
          </cell>
          <cell r="AV10" t="str">
            <v>EQ42</v>
          </cell>
          <cell r="AW10" t="str">
            <v>EQ43</v>
          </cell>
          <cell r="AX10" t="str">
            <v>EQ44</v>
          </cell>
          <cell r="AY10" t="str">
            <v>EQ45</v>
          </cell>
          <cell r="AZ10" t="str">
            <v>EQ46</v>
          </cell>
          <cell r="BA10" t="str">
            <v>EQ47</v>
          </cell>
          <cell r="BB10" t="str">
            <v>EQ48</v>
          </cell>
          <cell r="BC10" t="str">
            <v>EQ49</v>
          </cell>
          <cell r="BD10" t="str">
            <v>EQ50</v>
          </cell>
          <cell r="BE10" t="str">
            <v>EQ51</v>
          </cell>
          <cell r="BF10" t="str">
            <v>EQ52</v>
          </cell>
          <cell r="BG10" t="str">
            <v>EQ53</v>
          </cell>
          <cell r="BH10" t="str">
            <v>EQ54</v>
          </cell>
          <cell r="BI10" t="str">
            <v>EQ55</v>
          </cell>
          <cell r="BJ10" t="str">
            <v>EQ56</v>
          </cell>
          <cell r="BK10" t="str">
            <v>EQ57</v>
          </cell>
          <cell r="BL10" t="str">
            <v>EQ58</v>
          </cell>
          <cell r="BM10" t="str">
            <v>EQ59</v>
          </cell>
          <cell r="BN10" t="str">
            <v>EQ60</v>
          </cell>
          <cell r="BO10" t="str">
            <v>EQ61</v>
          </cell>
          <cell r="BP10" t="str">
            <v>EQ62</v>
          </cell>
          <cell r="BQ10" t="str">
            <v>EQ63</v>
          </cell>
          <cell r="BR10" t="str">
            <v>EQ64</v>
          </cell>
          <cell r="BS10" t="str">
            <v>EQ66</v>
          </cell>
          <cell r="BT10" t="str">
            <v>EQ65</v>
          </cell>
        </row>
        <row r="11">
          <cell r="G11" t="str">
            <v>COMPRESOR P-100WD</v>
          </cell>
          <cell r="H11" t="str">
            <v>COMPRESOR XA-120</v>
          </cell>
          <cell r="I11" t="str">
            <v>MINICARGADOR</v>
          </cell>
          <cell r="J11" t="str">
            <v>RETRO 320</v>
          </cell>
          <cell r="K11" t="str">
            <v>COMPRESOR P-300</v>
          </cell>
          <cell r="L11" t="str">
            <v>TRACK DRILL</v>
          </cell>
          <cell r="N11" t="str">
            <v>BULLDOZER D6D</v>
          </cell>
          <cell r="O11" t="str">
            <v>BULLDOZER D6H</v>
          </cell>
          <cell r="P11" t="str">
            <v>BULLDOZER D8L</v>
          </cell>
          <cell r="Q11" t="str">
            <v>BULLDOZER D9L</v>
          </cell>
          <cell r="R11" t="str">
            <v>CARGADOR 4500</v>
          </cell>
          <cell r="S11" t="str">
            <v>CARGADOR 4600</v>
          </cell>
          <cell r="T11" t="str">
            <v>CARGADOR 910</v>
          </cell>
          <cell r="U11" t="str">
            <v>CARGADOR 938F</v>
          </cell>
          <cell r="V11" t="str">
            <v>CARGADOR 955L</v>
          </cell>
          <cell r="W11" t="str">
            <v>CARGADOR 966F</v>
          </cell>
          <cell r="X11" t="str">
            <v>CARGADOR 966F</v>
          </cell>
          <cell r="Y11" t="str">
            <v>CARGADOR 980C</v>
          </cell>
          <cell r="Z11" t="str">
            <v>CARROTANQUE</v>
          </cell>
          <cell r="AA11" t="str">
            <v>COMP.LLANTAS 9PC</v>
          </cell>
          <cell r="AB11" t="str">
            <v>COMP.LLANTAS C530A</v>
          </cell>
          <cell r="AC11" t="str">
            <v>COMP.LLANTAS PT125R</v>
          </cell>
          <cell r="AD11" t="str">
            <v>COMPACTADOR CA25</v>
          </cell>
          <cell r="AE11" t="str">
            <v>COMPACTADOR CC21A</v>
          </cell>
          <cell r="AF11" t="str">
            <v>COMPACTADOR DD22</v>
          </cell>
          <cell r="AG11" t="str">
            <v>COMPACTADOR DD90</v>
          </cell>
          <cell r="AH11" t="str">
            <v>COMPACTADOR SD100</v>
          </cell>
          <cell r="AI11" t="str">
            <v>COMPACTADOR SD70</v>
          </cell>
          <cell r="AJ11" t="str">
            <v>COMPACTADOR SP48</v>
          </cell>
          <cell r="AK11" t="str">
            <v>COMPACTADOR SP700</v>
          </cell>
          <cell r="AL11" t="str">
            <v>COMPRESOR DXL-850</v>
          </cell>
          <cell r="AM11" t="str">
            <v>COMPRESOR P-100WD</v>
          </cell>
          <cell r="AN11" t="str">
            <v>COMPRESOR P-300</v>
          </cell>
          <cell r="AO11" t="str">
            <v>COMPRESOR XA-120</v>
          </cell>
          <cell r="AP11" t="str">
            <v>COMPRESOR XA-210</v>
          </cell>
          <cell r="AQ11" t="str">
            <v>DOBLETROQUE 2674</v>
          </cell>
          <cell r="AR11" t="str">
            <v>DUMPER A20</v>
          </cell>
          <cell r="AS11" t="str">
            <v>DUMPER D250E</v>
          </cell>
          <cell r="AT11" t="str">
            <v>FINISHER 500P</v>
          </cell>
          <cell r="AU11" t="str">
            <v>FINISHER 780T</v>
          </cell>
          <cell r="AV11" t="str">
            <v>IMPRIMADOR</v>
          </cell>
          <cell r="AW11" t="str">
            <v>IMPRIMADOR MC57</v>
          </cell>
          <cell r="AX11" t="str">
            <v>MACK RD690S</v>
          </cell>
          <cell r="AY11" t="str">
            <v>MIXER</v>
          </cell>
          <cell r="AZ11" t="str">
            <v>MOTONIVELADORA 104G</v>
          </cell>
          <cell r="BA11" t="str">
            <v>MOTONIVELADORA 120G</v>
          </cell>
          <cell r="BB11" t="str">
            <v>MOTONIVELADORA 140G</v>
          </cell>
          <cell r="BC11" t="str">
            <v>MOTONIVELADORA 14G</v>
          </cell>
          <cell r="BD11" t="str">
            <v>MOTONIVELADORA 16G</v>
          </cell>
          <cell r="BE11" t="str">
            <v>MOTONIVELADORA 720-A</v>
          </cell>
          <cell r="BF11" t="str">
            <v>MOTONIVELADORA GD505</v>
          </cell>
          <cell r="BG11" t="str">
            <v>PLANTA ASFALTO DM-45</v>
          </cell>
          <cell r="BH11" t="str">
            <v>PLANTA ASFALTO DM-50</v>
          </cell>
          <cell r="BI11" t="str">
            <v>PLANTA ELECTRICA</v>
          </cell>
          <cell r="BJ11" t="str">
            <v>RETRO 320</v>
          </cell>
          <cell r="BK11" t="str">
            <v>RETRO 330</v>
          </cell>
          <cell r="BL11" t="str">
            <v>RETRO 436</v>
          </cell>
          <cell r="BM11" t="str">
            <v>RETRO 646</v>
          </cell>
          <cell r="BN11" t="str">
            <v>RETRO E200B</v>
          </cell>
          <cell r="BO11" t="str">
            <v>TRACK DRILL</v>
          </cell>
          <cell r="BP11" t="str">
            <v>TRITURADORA</v>
          </cell>
          <cell r="BQ11" t="str">
            <v>VOLQ. SENCILLA C-70</v>
          </cell>
          <cell r="BR11" t="str">
            <v>VOLQ. SENCILLA DT408</v>
          </cell>
          <cell r="BS11" t="str">
            <v>CARRO IMPRIMADOR</v>
          </cell>
          <cell r="BT11" t="str">
            <v>COMPACTADOR CS563</v>
          </cell>
        </row>
        <row r="12">
          <cell r="G12" t="str">
            <v>INGERSOLL RAND</v>
          </cell>
          <cell r="H12" t="str">
            <v>ATLAS COPCO</v>
          </cell>
          <cell r="I12" t="str">
            <v>CATERPILLAR</v>
          </cell>
          <cell r="J12" t="str">
            <v>CATERPILLAR</v>
          </cell>
          <cell r="K12" t="str">
            <v>INGERSOLL RAND</v>
          </cell>
          <cell r="L12" t="str">
            <v>INGERSOLL RAND</v>
          </cell>
          <cell r="N12" t="str">
            <v>CATERPILLAR</v>
          </cell>
          <cell r="O12" t="str">
            <v>CATERPILLAR</v>
          </cell>
          <cell r="P12" t="str">
            <v>CATERPILLAR</v>
          </cell>
          <cell r="Q12" t="str">
            <v>CATERPILLAR</v>
          </cell>
          <cell r="R12" t="str">
            <v>VOLVO</v>
          </cell>
          <cell r="S12" t="str">
            <v>VOLVO</v>
          </cell>
          <cell r="T12" t="str">
            <v>CATERPILLAR</v>
          </cell>
          <cell r="U12" t="str">
            <v>CATERPILLAR</v>
          </cell>
          <cell r="V12" t="str">
            <v>CATERPILLAR</v>
          </cell>
          <cell r="W12" t="str">
            <v>CATERPILLAR</v>
          </cell>
          <cell r="X12" t="str">
            <v>CATERPILLAR</v>
          </cell>
          <cell r="Y12" t="str">
            <v>CATERPILLAR</v>
          </cell>
          <cell r="Z12" t="str">
            <v>CHEVROLET</v>
          </cell>
          <cell r="AA12" t="str">
            <v>GALION</v>
          </cell>
          <cell r="AB12" t="str">
            <v>HYSTER</v>
          </cell>
          <cell r="AC12" t="str">
            <v>INGERSOLL RAND</v>
          </cell>
          <cell r="AD12" t="str">
            <v>DYNAPAC</v>
          </cell>
          <cell r="AE12" t="str">
            <v>DYNAPAC</v>
          </cell>
          <cell r="AF12" t="str">
            <v>INGERSOLL RAND</v>
          </cell>
          <cell r="AG12" t="str">
            <v>INGERSOLL RAND</v>
          </cell>
          <cell r="AH12" t="str">
            <v>INGERSOLL RAND</v>
          </cell>
          <cell r="AI12" t="str">
            <v>INGERSOLL RAND</v>
          </cell>
          <cell r="AJ12" t="str">
            <v>INGERSOLL RAND</v>
          </cell>
          <cell r="AK12" t="str">
            <v>REX</v>
          </cell>
          <cell r="AL12" t="str">
            <v>INGERSOLL RAND</v>
          </cell>
          <cell r="AM12" t="str">
            <v>INGERSOLL RAND</v>
          </cell>
          <cell r="AN12" t="str">
            <v>INGERSOLL RAND</v>
          </cell>
          <cell r="AO12" t="str">
            <v>ATLAS COPCO</v>
          </cell>
          <cell r="AP12" t="str">
            <v>ATLAS COPCO</v>
          </cell>
          <cell r="AQ12" t="str">
            <v>INTERNATIONAL</v>
          </cell>
          <cell r="AR12" t="str">
            <v>VOLVO</v>
          </cell>
          <cell r="AS12" t="str">
            <v>CATERPILLAR</v>
          </cell>
          <cell r="AT12" t="str">
            <v>INGERSOLL RAND</v>
          </cell>
          <cell r="AU12" t="str">
            <v>INGERSOLL RAND</v>
          </cell>
          <cell r="AV12" t="str">
            <v>FORD F-700</v>
          </cell>
          <cell r="AW12" t="str">
            <v>ASTECNIA+CABEZOTE</v>
          </cell>
          <cell r="AX12" t="str">
            <v>MACK</v>
          </cell>
          <cell r="AY12" t="str">
            <v>ASTRA</v>
          </cell>
          <cell r="AZ12" t="str">
            <v>GALION</v>
          </cell>
          <cell r="BA12" t="str">
            <v>CATERPILLAR</v>
          </cell>
          <cell r="BB12" t="str">
            <v>CATERPILLAR</v>
          </cell>
          <cell r="BC12" t="str">
            <v>CATERPILLAR</v>
          </cell>
          <cell r="BD12" t="str">
            <v>CATERPILLAR</v>
          </cell>
          <cell r="BE12" t="str">
            <v>CHAMPION</v>
          </cell>
          <cell r="BF12" t="str">
            <v>KOMATSU</v>
          </cell>
          <cell r="BG12" t="str">
            <v>ASTECNIA</v>
          </cell>
          <cell r="BH12" t="str">
            <v>ASTECNIA</v>
          </cell>
          <cell r="BI12" t="str">
            <v>CATERPILLAR</v>
          </cell>
          <cell r="BJ12" t="str">
            <v>CATERPILLAR</v>
          </cell>
          <cell r="BK12" t="str">
            <v>CATERPILLAR</v>
          </cell>
          <cell r="BL12" t="str">
            <v>CATERPILLAR</v>
          </cell>
          <cell r="BM12" t="str">
            <v>VOLVO</v>
          </cell>
          <cell r="BN12" t="str">
            <v>CATERPILLAR</v>
          </cell>
          <cell r="BO12" t="str">
            <v>INGERSOLL RAND</v>
          </cell>
          <cell r="BQ12" t="str">
            <v>CHEVROLET</v>
          </cell>
          <cell r="BR12" t="str">
            <v>INTERNATIONAL</v>
          </cell>
          <cell r="BT12" t="str">
            <v>CATERPILLAR</v>
          </cell>
        </row>
        <row r="13">
          <cell r="G13" t="str">
            <v>100 PCM, 50 HP</v>
          </cell>
          <cell r="H13" t="str">
            <v>252 PCM, 120 HP</v>
          </cell>
          <cell r="I13" t="str">
            <v>0,6 M3, 50 HP</v>
          </cell>
          <cell r="J13" t="str">
            <v>128 HP</v>
          </cell>
          <cell r="K13" t="str">
            <v>300 PCM, 87 HP</v>
          </cell>
          <cell r="L13" t="str">
            <v>(INCLUYE COMPRESOR)</v>
          </cell>
          <cell r="N13" t="str">
            <v>140 HP</v>
          </cell>
          <cell r="O13" t="str">
            <v>165 HP</v>
          </cell>
          <cell r="P13" t="str">
            <v>335 HP</v>
          </cell>
          <cell r="Q13" t="str">
            <v>460 HP</v>
          </cell>
          <cell r="R13" t="str">
            <v>2,48 M3, 186 HP</v>
          </cell>
          <cell r="S13" t="str">
            <v>4,2 M3, 264 HP</v>
          </cell>
          <cell r="T13" t="str">
            <v>1,0 M3, 65 HP</v>
          </cell>
          <cell r="V13" t="str">
            <v>1,52 M3, 130 HP</v>
          </cell>
          <cell r="W13" t="str">
            <v>3 M3, 200 HP</v>
          </cell>
          <cell r="X13" t="str">
            <v>3.8 M3, 220 HP</v>
          </cell>
          <cell r="Y13" t="str">
            <v>4,2 M3, 260 HP</v>
          </cell>
          <cell r="Z13" t="str">
            <v>C-70, 170 HP</v>
          </cell>
          <cell r="AA13" t="str">
            <v>60 HP</v>
          </cell>
          <cell r="AB13" t="str">
            <v>81 HP</v>
          </cell>
          <cell r="AC13" t="str">
            <v>76 HP</v>
          </cell>
          <cell r="AD13" t="str">
            <v>125 HP</v>
          </cell>
          <cell r="AE13" t="str">
            <v>71 HP</v>
          </cell>
          <cell r="AF13" t="str">
            <v>31 HP</v>
          </cell>
          <cell r="AG13" t="str">
            <v>82 HP</v>
          </cell>
          <cell r="AH13" t="str">
            <v>112 HP</v>
          </cell>
          <cell r="AI13" t="str">
            <v>82 HP</v>
          </cell>
          <cell r="AJ13" t="str">
            <v>94 HP</v>
          </cell>
          <cell r="AK13" t="str">
            <v>75 HP</v>
          </cell>
          <cell r="AL13" t="str">
            <v>850 PCM, 280 HP</v>
          </cell>
          <cell r="AM13" t="str">
            <v>100 PCM, 50 HP</v>
          </cell>
          <cell r="AN13" t="str">
            <v>300 PCM, 87 HP</v>
          </cell>
          <cell r="AO13" t="str">
            <v>252 PCM, 120 HP</v>
          </cell>
          <cell r="AP13" t="str">
            <v>445 PCM, 180 HP</v>
          </cell>
          <cell r="AQ13" t="str">
            <v>10 M3,300 HP</v>
          </cell>
          <cell r="AR13" t="str">
            <v>12 M3, 201 HP</v>
          </cell>
          <cell r="AS13" t="str">
            <v>13.7 M3, 275 HP</v>
          </cell>
          <cell r="AT13" t="str">
            <v>50 HP</v>
          </cell>
          <cell r="AU13" t="str">
            <v>78 HP</v>
          </cell>
          <cell r="AV13" t="str">
            <v>170 HP</v>
          </cell>
          <cell r="AW13" t="str">
            <v xml:space="preserve">260 HP , </v>
          </cell>
          <cell r="AX13" t="str">
            <v>12 M3,300 HP</v>
          </cell>
          <cell r="AY13" t="str">
            <v>7 M3 , 300 HP</v>
          </cell>
          <cell r="AZ13" t="str">
            <v>120HP</v>
          </cell>
          <cell r="BA13" t="str">
            <v>125HP</v>
          </cell>
          <cell r="BB13" t="str">
            <v>150HP</v>
          </cell>
          <cell r="BC13" t="str">
            <v>200HP</v>
          </cell>
          <cell r="BD13" t="str">
            <v>275HP</v>
          </cell>
          <cell r="BE13" t="str">
            <v>152HP</v>
          </cell>
          <cell r="BF13" t="str">
            <v>130HP</v>
          </cell>
          <cell r="BG13" t="str">
            <v>60 TON/HR</v>
          </cell>
          <cell r="BH13" t="str">
            <v>100 TON/HR</v>
          </cell>
          <cell r="BI13" t="str">
            <v>300 KW,337 HP</v>
          </cell>
          <cell r="BJ13" t="str">
            <v>128 HP</v>
          </cell>
          <cell r="BK13" t="str">
            <v>222 HP</v>
          </cell>
          <cell r="BL13" t="str">
            <v>85 HP</v>
          </cell>
          <cell r="BM13" t="str">
            <v>0,7 M3, 92 HP</v>
          </cell>
          <cell r="BN13" t="str">
            <v>0,8 M3,118 HP</v>
          </cell>
          <cell r="BO13" t="str">
            <v>(INCLUYE COMPRESOR)</v>
          </cell>
          <cell r="BP13" t="str">
            <v>100 TON/HR</v>
          </cell>
          <cell r="BQ13" t="str">
            <v>5 M3, 170 HP</v>
          </cell>
          <cell r="BR13" t="str">
            <v>5 M3, 170 HP</v>
          </cell>
          <cell r="BT13" t="str">
            <v>145 HP</v>
          </cell>
        </row>
        <row r="14">
          <cell r="G14">
            <v>4</v>
          </cell>
          <cell r="H14">
            <v>4</v>
          </cell>
          <cell r="I14">
            <v>4</v>
          </cell>
          <cell r="J14">
            <v>4</v>
          </cell>
          <cell r="K14">
            <v>4</v>
          </cell>
          <cell r="L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cell r="BL14">
            <v>4</v>
          </cell>
          <cell r="BM14">
            <v>4</v>
          </cell>
          <cell r="BN14">
            <v>4</v>
          </cell>
          <cell r="BO14">
            <v>4</v>
          </cell>
          <cell r="BP14">
            <v>4</v>
          </cell>
          <cell r="BQ14">
            <v>4</v>
          </cell>
          <cell r="BR14">
            <v>4</v>
          </cell>
          <cell r="BS14">
            <v>4</v>
          </cell>
          <cell r="BT14">
            <v>4</v>
          </cell>
        </row>
        <row r="15">
          <cell r="G15">
            <v>10000</v>
          </cell>
          <cell r="H15">
            <v>10000</v>
          </cell>
          <cell r="I15">
            <v>10000</v>
          </cell>
          <cell r="J15">
            <v>10000</v>
          </cell>
          <cell r="K15">
            <v>10000</v>
          </cell>
          <cell r="L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cell r="BL15">
            <v>10000</v>
          </cell>
          <cell r="BM15">
            <v>10000</v>
          </cell>
          <cell r="BN15">
            <v>10000</v>
          </cell>
          <cell r="BO15">
            <v>10000</v>
          </cell>
          <cell r="BP15">
            <v>10000</v>
          </cell>
          <cell r="BQ15">
            <v>10000</v>
          </cell>
          <cell r="BR15">
            <v>10000</v>
          </cell>
          <cell r="BS15">
            <v>10000</v>
          </cell>
          <cell r="BT15">
            <v>10000</v>
          </cell>
        </row>
        <row r="16">
          <cell r="G16">
            <v>45750000</v>
          </cell>
          <cell r="H16">
            <v>56500000</v>
          </cell>
          <cell r="I16">
            <v>90000000</v>
          </cell>
          <cell r="J16">
            <v>210000000</v>
          </cell>
          <cell r="K16">
            <v>67500000</v>
          </cell>
          <cell r="L16">
            <v>180000000</v>
          </cell>
          <cell r="N16">
            <v>210000000</v>
          </cell>
          <cell r="O16">
            <v>280000000</v>
          </cell>
          <cell r="P16">
            <v>496480000</v>
          </cell>
          <cell r="Q16">
            <v>180000000</v>
          </cell>
          <cell r="R16">
            <v>100000000</v>
          </cell>
          <cell r="S16">
            <v>120000000</v>
          </cell>
          <cell r="T16">
            <v>30000000</v>
          </cell>
          <cell r="U16">
            <v>165000000</v>
          </cell>
          <cell r="V16">
            <v>30000000</v>
          </cell>
          <cell r="W16">
            <v>328280000</v>
          </cell>
          <cell r="X16">
            <v>236000000</v>
          </cell>
          <cell r="Y16">
            <v>120000000</v>
          </cell>
          <cell r="Z16">
            <v>65000000</v>
          </cell>
          <cell r="AA16">
            <v>25000000</v>
          </cell>
          <cell r="AB16">
            <v>25000000</v>
          </cell>
          <cell r="AC16">
            <v>95000000</v>
          </cell>
          <cell r="AD16">
            <v>60000000</v>
          </cell>
          <cell r="AE16">
            <v>40000000</v>
          </cell>
          <cell r="AF16">
            <v>30000000</v>
          </cell>
          <cell r="AG16">
            <v>95000000</v>
          </cell>
          <cell r="AH16">
            <v>122119375</v>
          </cell>
          <cell r="AI16">
            <v>84348750</v>
          </cell>
          <cell r="AJ16">
            <v>135000000</v>
          </cell>
          <cell r="AK16">
            <v>30000000</v>
          </cell>
          <cell r="AL16">
            <v>101000000</v>
          </cell>
          <cell r="AM16">
            <v>15921250</v>
          </cell>
          <cell r="AN16">
            <v>2540625</v>
          </cell>
          <cell r="AO16">
            <v>50000000</v>
          </cell>
          <cell r="AP16">
            <v>25000000</v>
          </cell>
          <cell r="AQ16">
            <v>105000000</v>
          </cell>
          <cell r="AR16">
            <v>320000000</v>
          </cell>
          <cell r="AS16">
            <v>290000000</v>
          </cell>
          <cell r="AT16">
            <v>55000000</v>
          </cell>
          <cell r="AU16">
            <v>250000000</v>
          </cell>
          <cell r="AV16">
            <v>60000000</v>
          </cell>
          <cell r="AW16">
            <v>80000000</v>
          </cell>
          <cell r="AX16">
            <v>125000000</v>
          </cell>
          <cell r="AY16">
            <v>50000000</v>
          </cell>
          <cell r="AZ16">
            <v>60000000</v>
          </cell>
          <cell r="BA16">
            <v>210000000</v>
          </cell>
          <cell r="BB16">
            <v>145000000</v>
          </cell>
          <cell r="BC16">
            <v>90000000</v>
          </cell>
          <cell r="BD16">
            <v>100000000</v>
          </cell>
          <cell r="BE16">
            <v>70000000</v>
          </cell>
          <cell r="BF16">
            <v>60000000</v>
          </cell>
          <cell r="BG16">
            <v>275000000</v>
          </cell>
          <cell r="BH16">
            <v>300000000</v>
          </cell>
          <cell r="BI16">
            <v>60320000</v>
          </cell>
          <cell r="BJ16">
            <v>182120000</v>
          </cell>
          <cell r="BK16">
            <v>337911480</v>
          </cell>
          <cell r="BL16">
            <v>88744640</v>
          </cell>
          <cell r="BM16">
            <v>45000000</v>
          </cell>
          <cell r="BN16">
            <v>80000000</v>
          </cell>
          <cell r="BO16">
            <v>120000000</v>
          </cell>
          <cell r="BP16">
            <v>400000000</v>
          </cell>
          <cell r="BQ16">
            <v>30000000</v>
          </cell>
          <cell r="BR16">
            <v>45000000</v>
          </cell>
          <cell r="BS16">
            <v>105000000</v>
          </cell>
          <cell r="BT16">
            <v>130000000</v>
          </cell>
        </row>
        <row r="17">
          <cell r="G17">
            <v>10</v>
          </cell>
          <cell r="H17">
            <v>10</v>
          </cell>
          <cell r="I17">
            <v>10</v>
          </cell>
          <cell r="J17">
            <v>10</v>
          </cell>
          <cell r="K17">
            <v>10</v>
          </cell>
          <cell r="L17">
            <v>10</v>
          </cell>
          <cell r="N17">
            <v>35</v>
          </cell>
          <cell r="O17">
            <v>10</v>
          </cell>
          <cell r="P17">
            <v>10</v>
          </cell>
          <cell r="Q17">
            <v>10</v>
          </cell>
          <cell r="R17">
            <v>10</v>
          </cell>
          <cell r="S17">
            <v>10</v>
          </cell>
          <cell r="T17">
            <v>10</v>
          </cell>
          <cell r="U17">
            <v>10</v>
          </cell>
          <cell r="V17">
            <v>10</v>
          </cell>
          <cell r="W17">
            <v>10</v>
          </cell>
          <cell r="X17">
            <v>10</v>
          </cell>
          <cell r="Y17">
            <v>10</v>
          </cell>
          <cell r="Z17">
            <v>10</v>
          </cell>
          <cell r="AA17">
            <v>10</v>
          </cell>
          <cell r="AB17">
            <v>10</v>
          </cell>
          <cell r="AC17">
            <v>10</v>
          </cell>
          <cell r="AD17">
            <v>10</v>
          </cell>
          <cell r="AE17">
            <v>10</v>
          </cell>
          <cell r="AF17">
            <v>10</v>
          </cell>
          <cell r="AG17">
            <v>10</v>
          </cell>
          <cell r="AH17">
            <v>10</v>
          </cell>
          <cell r="AI17">
            <v>10</v>
          </cell>
          <cell r="AJ17">
            <v>10</v>
          </cell>
          <cell r="AK17">
            <v>10</v>
          </cell>
          <cell r="AL17">
            <v>10</v>
          </cell>
          <cell r="AM17">
            <v>10</v>
          </cell>
          <cell r="AN17">
            <v>10</v>
          </cell>
          <cell r="AO17">
            <v>10</v>
          </cell>
          <cell r="AP17">
            <v>10</v>
          </cell>
          <cell r="AQ17">
            <v>10</v>
          </cell>
          <cell r="AR17">
            <v>10</v>
          </cell>
          <cell r="AS17">
            <v>10</v>
          </cell>
          <cell r="AT17">
            <v>10</v>
          </cell>
          <cell r="AU17">
            <v>10</v>
          </cell>
          <cell r="AV17">
            <v>10</v>
          </cell>
          <cell r="AW17">
            <v>10</v>
          </cell>
          <cell r="AX17">
            <v>10</v>
          </cell>
          <cell r="AY17">
            <v>10</v>
          </cell>
          <cell r="AZ17">
            <v>10</v>
          </cell>
          <cell r="BA17">
            <v>10</v>
          </cell>
          <cell r="BB17">
            <v>10</v>
          </cell>
          <cell r="BC17">
            <v>10</v>
          </cell>
          <cell r="BD17">
            <v>10</v>
          </cell>
          <cell r="BE17">
            <v>10</v>
          </cell>
          <cell r="BF17">
            <v>10</v>
          </cell>
          <cell r="BG17">
            <v>10</v>
          </cell>
          <cell r="BH17">
            <v>10</v>
          </cell>
          <cell r="BI17">
            <v>10</v>
          </cell>
          <cell r="BJ17">
            <v>10</v>
          </cell>
          <cell r="BK17">
            <v>10</v>
          </cell>
          <cell r="BL17">
            <v>10</v>
          </cell>
          <cell r="BM17">
            <v>10</v>
          </cell>
          <cell r="BN17">
            <v>10</v>
          </cell>
          <cell r="BO17">
            <v>10</v>
          </cell>
          <cell r="BP17">
            <v>10</v>
          </cell>
          <cell r="BQ17">
            <v>10</v>
          </cell>
          <cell r="BR17">
            <v>10</v>
          </cell>
          <cell r="BS17">
            <v>10</v>
          </cell>
          <cell r="BT17">
            <v>10</v>
          </cell>
        </row>
        <row r="18">
          <cell r="G18">
            <v>4575000</v>
          </cell>
          <cell r="H18">
            <v>5650000</v>
          </cell>
          <cell r="I18">
            <v>9000000</v>
          </cell>
          <cell r="J18">
            <v>21000000</v>
          </cell>
          <cell r="K18">
            <v>6750000</v>
          </cell>
          <cell r="L18">
            <v>18000000</v>
          </cell>
          <cell r="N18">
            <v>73500000</v>
          </cell>
          <cell r="O18">
            <v>28000000</v>
          </cell>
          <cell r="P18">
            <v>49648000</v>
          </cell>
          <cell r="Q18">
            <v>18000000</v>
          </cell>
          <cell r="R18">
            <v>10000000</v>
          </cell>
          <cell r="S18">
            <v>12000000</v>
          </cell>
          <cell r="T18">
            <v>3000000</v>
          </cell>
          <cell r="U18">
            <v>16500000</v>
          </cell>
          <cell r="V18">
            <v>3000000</v>
          </cell>
          <cell r="W18">
            <v>32828000</v>
          </cell>
          <cell r="X18">
            <v>23600000</v>
          </cell>
          <cell r="Y18">
            <v>12000000</v>
          </cell>
          <cell r="Z18">
            <v>6500000</v>
          </cell>
          <cell r="AA18">
            <v>2500000</v>
          </cell>
          <cell r="AB18">
            <v>2500000</v>
          </cell>
          <cell r="AC18">
            <v>9500000</v>
          </cell>
          <cell r="AD18">
            <v>6000000</v>
          </cell>
          <cell r="AE18">
            <v>4000000</v>
          </cell>
          <cell r="AF18">
            <v>3000000</v>
          </cell>
          <cell r="AG18">
            <v>9500000</v>
          </cell>
          <cell r="AH18">
            <v>12211937.5</v>
          </cell>
          <cell r="AI18">
            <v>8434875</v>
          </cell>
          <cell r="AJ18">
            <v>13500000</v>
          </cell>
          <cell r="AK18">
            <v>3000000</v>
          </cell>
          <cell r="AL18">
            <v>10100000</v>
          </cell>
          <cell r="AM18">
            <v>1592125</v>
          </cell>
          <cell r="AN18">
            <v>254062.5</v>
          </cell>
          <cell r="AO18">
            <v>5000000</v>
          </cell>
          <cell r="AP18">
            <v>2500000</v>
          </cell>
          <cell r="AQ18">
            <v>10500000</v>
          </cell>
          <cell r="AR18">
            <v>32000000</v>
          </cell>
          <cell r="AS18">
            <v>29000000</v>
          </cell>
          <cell r="AT18">
            <v>5500000</v>
          </cell>
          <cell r="AU18">
            <v>25000000</v>
          </cell>
          <cell r="AV18">
            <v>6000000</v>
          </cell>
          <cell r="AW18">
            <v>8000000</v>
          </cell>
          <cell r="AX18">
            <v>12500000</v>
          </cell>
          <cell r="AY18">
            <v>5000000</v>
          </cell>
          <cell r="AZ18">
            <v>6000000</v>
          </cell>
          <cell r="BA18">
            <v>21000000</v>
          </cell>
          <cell r="BB18">
            <v>14500000</v>
          </cell>
          <cell r="BC18">
            <v>9000000</v>
          </cell>
          <cell r="BD18">
            <v>10000000</v>
          </cell>
          <cell r="BE18">
            <v>7000000</v>
          </cell>
          <cell r="BF18">
            <v>6000000</v>
          </cell>
          <cell r="BG18">
            <v>27500000</v>
          </cell>
          <cell r="BH18">
            <v>30000000</v>
          </cell>
          <cell r="BI18">
            <v>6032000</v>
          </cell>
          <cell r="BJ18">
            <v>18212000</v>
          </cell>
          <cell r="BK18">
            <v>33791148</v>
          </cell>
          <cell r="BL18">
            <v>8874464</v>
          </cell>
          <cell r="BM18">
            <v>4500000</v>
          </cell>
          <cell r="BN18">
            <v>8000000</v>
          </cell>
          <cell r="BO18">
            <v>12000000</v>
          </cell>
          <cell r="BP18">
            <v>40000000</v>
          </cell>
          <cell r="BQ18">
            <v>3000000</v>
          </cell>
          <cell r="BR18">
            <v>4500000</v>
          </cell>
          <cell r="BS18">
            <v>10500000</v>
          </cell>
          <cell r="BT18">
            <v>13000000</v>
          </cell>
        </row>
        <row r="19">
          <cell r="G19">
            <v>15154.69</v>
          </cell>
          <cell r="H19">
            <v>18715.63</v>
          </cell>
          <cell r="I19">
            <v>29812.5</v>
          </cell>
          <cell r="J19">
            <v>69562.5</v>
          </cell>
          <cell r="K19">
            <v>22359.38</v>
          </cell>
          <cell r="L19">
            <v>59625</v>
          </cell>
          <cell r="N19">
            <v>79406.25</v>
          </cell>
          <cell r="O19">
            <v>92750</v>
          </cell>
          <cell r="P19">
            <v>164459</v>
          </cell>
          <cell r="Q19">
            <v>59625</v>
          </cell>
          <cell r="R19">
            <v>33125</v>
          </cell>
          <cell r="S19">
            <v>39750</v>
          </cell>
          <cell r="T19">
            <v>9937.5</v>
          </cell>
          <cell r="U19">
            <v>54656.25</v>
          </cell>
          <cell r="V19">
            <v>9937.5</v>
          </cell>
          <cell r="W19">
            <v>108742.75</v>
          </cell>
          <cell r="X19">
            <v>78175</v>
          </cell>
          <cell r="Y19">
            <v>39750</v>
          </cell>
          <cell r="Z19">
            <v>21531.25</v>
          </cell>
          <cell r="AA19">
            <v>8281.25</v>
          </cell>
          <cell r="AB19">
            <v>8281.25</v>
          </cell>
          <cell r="AC19">
            <v>31468.75</v>
          </cell>
          <cell r="AD19">
            <v>19875</v>
          </cell>
          <cell r="AE19">
            <v>13250</v>
          </cell>
          <cell r="AF19">
            <v>9937.5</v>
          </cell>
          <cell r="AG19">
            <v>31468.75</v>
          </cell>
          <cell r="AH19">
            <v>40452.04</v>
          </cell>
          <cell r="AI19">
            <v>27940.52</v>
          </cell>
          <cell r="AJ19">
            <v>44718.75</v>
          </cell>
          <cell r="AK19">
            <v>9937.5</v>
          </cell>
          <cell r="AL19">
            <v>33456.25</v>
          </cell>
          <cell r="AM19">
            <v>5273.91</v>
          </cell>
          <cell r="AN19">
            <v>841.58</v>
          </cell>
          <cell r="AO19">
            <v>16562.5</v>
          </cell>
          <cell r="AP19">
            <v>8281.25</v>
          </cell>
          <cell r="AQ19">
            <v>34781.25</v>
          </cell>
          <cell r="AR19">
            <v>106000</v>
          </cell>
          <cell r="AS19">
            <v>96062.5</v>
          </cell>
          <cell r="AT19">
            <v>18218.75</v>
          </cell>
          <cell r="AU19">
            <v>82812.5</v>
          </cell>
          <cell r="AV19">
            <v>19875</v>
          </cell>
          <cell r="AW19">
            <v>26500</v>
          </cell>
          <cell r="AX19">
            <v>41406.25</v>
          </cell>
          <cell r="AY19">
            <v>16562.5</v>
          </cell>
          <cell r="AZ19">
            <v>19875</v>
          </cell>
          <cell r="BA19">
            <v>69562.5</v>
          </cell>
          <cell r="BB19">
            <v>48031.25</v>
          </cell>
          <cell r="BC19">
            <v>29812.5</v>
          </cell>
          <cell r="BD19">
            <v>33125</v>
          </cell>
          <cell r="BE19">
            <v>23187.5</v>
          </cell>
          <cell r="BF19">
            <v>19875</v>
          </cell>
          <cell r="BG19">
            <v>91093.75</v>
          </cell>
          <cell r="BH19">
            <v>99375</v>
          </cell>
          <cell r="BI19">
            <v>19981</v>
          </cell>
          <cell r="BJ19">
            <v>60327.25</v>
          </cell>
          <cell r="BK19">
            <v>111933.18</v>
          </cell>
          <cell r="BL19">
            <v>29396.66</v>
          </cell>
          <cell r="BM19">
            <v>14906.25</v>
          </cell>
          <cell r="BN19">
            <v>26500</v>
          </cell>
          <cell r="BO19">
            <v>39750</v>
          </cell>
          <cell r="BP19">
            <v>132500</v>
          </cell>
          <cell r="BQ19">
            <v>9937.5</v>
          </cell>
          <cell r="BR19">
            <v>14906.25</v>
          </cell>
          <cell r="BS19">
            <v>34781.25</v>
          </cell>
          <cell r="BT19">
            <v>43062.5</v>
          </cell>
        </row>
        <row r="20">
          <cell r="G20">
            <v>41175000</v>
          </cell>
          <cell r="H20">
            <v>50850000</v>
          </cell>
          <cell r="I20">
            <v>81000000</v>
          </cell>
          <cell r="J20">
            <v>189000000</v>
          </cell>
          <cell r="K20">
            <v>60750000</v>
          </cell>
          <cell r="L20">
            <v>162000000</v>
          </cell>
          <cell r="N20">
            <v>136500000</v>
          </cell>
          <cell r="O20">
            <v>252000000</v>
          </cell>
          <cell r="P20">
            <v>446832000</v>
          </cell>
          <cell r="Q20">
            <v>162000000</v>
          </cell>
          <cell r="R20">
            <v>90000000</v>
          </cell>
          <cell r="S20">
            <v>108000000</v>
          </cell>
          <cell r="T20">
            <v>27000000</v>
          </cell>
          <cell r="U20">
            <v>148500000</v>
          </cell>
          <cell r="V20">
            <v>27000000</v>
          </cell>
          <cell r="W20">
            <v>295452000</v>
          </cell>
          <cell r="X20">
            <v>212400000</v>
          </cell>
          <cell r="Y20">
            <v>108000000</v>
          </cell>
          <cell r="Z20">
            <v>58500000</v>
          </cell>
          <cell r="AA20">
            <v>22500000</v>
          </cell>
          <cell r="AB20">
            <v>22500000</v>
          </cell>
          <cell r="AC20">
            <v>85500000</v>
          </cell>
          <cell r="AD20">
            <v>54000000</v>
          </cell>
          <cell r="AE20">
            <v>36000000</v>
          </cell>
          <cell r="AF20">
            <v>27000000</v>
          </cell>
          <cell r="AG20">
            <v>85500000</v>
          </cell>
          <cell r="AH20">
            <v>109907437.5</v>
          </cell>
          <cell r="AI20">
            <v>75913875</v>
          </cell>
          <cell r="AJ20">
            <v>121500000</v>
          </cell>
          <cell r="AK20">
            <v>27000000</v>
          </cell>
          <cell r="AL20">
            <v>90900000</v>
          </cell>
          <cell r="AM20">
            <v>14329125</v>
          </cell>
          <cell r="AN20">
            <v>2286562.5</v>
          </cell>
          <cell r="AO20">
            <v>45000000</v>
          </cell>
          <cell r="AP20">
            <v>22500000</v>
          </cell>
          <cell r="AQ20">
            <v>94500000</v>
          </cell>
          <cell r="AR20">
            <v>288000000</v>
          </cell>
          <cell r="AS20">
            <v>261000000</v>
          </cell>
          <cell r="AT20">
            <v>49500000</v>
          </cell>
          <cell r="AU20">
            <v>225000000</v>
          </cell>
          <cell r="AV20">
            <v>54000000</v>
          </cell>
          <cell r="AW20">
            <v>72000000</v>
          </cell>
          <cell r="AX20">
            <v>112500000</v>
          </cell>
          <cell r="AY20">
            <v>45000000</v>
          </cell>
          <cell r="AZ20">
            <v>54000000</v>
          </cell>
          <cell r="BA20">
            <v>189000000</v>
          </cell>
          <cell r="BB20">
            <v>130500000</v>
          </cell>
          <cell r="BC20">
            <v>81000000</v>
          </cell>
          <cell r="BD20">
            <v>90000000</v>
          </cell>
          <cell r="BE20">
            <v>63000000</v>
          </cell>
          <cell r="BF20">
            <v>54000000</v>
          </cell>
          <cell r="BG20">
            <v>247500000</v>
          </cell>
          <cell r="BH20">
            <v>270000000</v>
          </cell>
          <cell r="BI20">
            <v>54288000</v>
          </cell>
          <cell r="BJ20">
            <v>163908000</v>
          </cell>
          <cell r="BK20">
            <v>304120332</v>
          </cell>
          <cell r="BL20">
            <v>79870176</v>
          </cell>
          <cell r="BM20">
            <v>40500000</v>
          </cell>
          <cell r="BN20">
            <v>72000000</v>
          </cell>
          <cell r="BO20">
            <v>108000000</v>
          </cell>
          <cell r="BP20">
            <v>360000000</v>
          </cell>
          <cell r="BQ20">
            <v>27000000</v>
          </cell>
          <cell r="BR20">
            <v>40500000</v>
          </cell>
          <cell r="BS20">
            <v>94500000</v>
          </cell>
          <cell r="BT20">
            <v>117000000</v>
          </cell>
        </row>
        <row r="21">
          <cell r="G21">
            <v>4117.5</v>
          </cell>
          <cell r="H21">
            <v>5085</v>
          </cell>
          <cell r="I21">
            <v>8100</v>
          </cell>
          <cell r="J21">
            <v>18900</v>
          </cell>
          <cell r="K21">
            <v>6075</v>
          </cell>
          <cell r="L21">
            <v>16200</v>
          </cell>
          <cell r="N21">
            <v>13650</v>
          </cell>
          <cell r="O21">
            <v>25200</v>
          </cell>
          <cell r="P21">
            <v>44683.199999999997</v>
          </cell>
          <cell r="Q21">
            <v>16200</v>
          </cell>
          <cell r="R21">
            <v>9000</v>
          </cell>
          <cell r="S21">
            <v>10800</v>
          </cell>
          <cell r="T21">
            <v>2700</v>
          </cell>
          <cell r="U21">
            <v>14850</v>
          </cell>
          <cell r="V21">
            <v>2700</v>
          </cell>
          <cell r="W21">
            <v>29545.200000000001</v>
          </cell>
          <cell r="X21">
            <v>21240</v>
          </cell>
          <cell r="Y21">
            <v>10800</v>
          </cell>
          <cell r="Z21">
            <v>5850</v>
          </cell>
          <cell r="AA21">
            <v>2250</v>
          </cell>
          <cell r="AB21">
            <v>2250</v>
          </cell>
          <cell r="AC21">
            <v>8550</v>
          </cell>
          <cell r="AD21">
            <v>5400</v>
          </cell>
          <cell r="AE21">
            <v>3600</v>
          </cell>
          <cell r="AF21">
            <v>2700</v>
          </cell>
          <cell r="AG21">
            <v>8550</v>
          </cell>
          <cell r="AH21">
            <v>10990.74</v>
          </cell>
          <cell r="AI21">
            <v>7591.39</v>
          </cell>
          <cell r="AJ21">
            <v>12150</v>
          </cell>
          <cell r="AK21">
            <v>2700</v>
          </cell>
          <cell r="AL21">
            <v>9090</v>
          </cell>
          <cell r="AM21">
            <v>1432.91</v>
          </cell>
          <cell r="AN21">
            <v>228.66</v>
          </cell>
          <cell r="AO21">
            <v>4500</v>
          </cell>
          <cell r="AP21">
            <v>2250</v>
          </cell>
          <cell r="AQ21">
            <v>9450</v>
          </cell>
          <cell r="AR21">
            <v>28800</v>
          </cell>
          <cell r="AS21">
            <v>26100</v>
          </cell>
          <cell r="AT21">
            <v>4950</v>
          </cell>
          <cell r="AU21">
            <v>22500</v>
          </cell>
          <cell r="AV21">
            <v>5400</v>
          </cell>
          <cell r="AW21">
            <v>7200</v>
          </cell>
          <cell r="AX21">
            <v>11250</v>
          </cell>
          <cell r="AY21">
            <v>4500</v>
          </cell>
          <cell r="AZ21">
            <v>5400</v>
          </cell>
          <cell r="BA21">
            <v>18900</v>
          </cell>
          <cell r="BB21">
            <v>13050</v>
          </cell>
          <cell r="BC21">
            <v>8100</v>
          </cell>
          <cell r="BD21">
            <v>9000</v>
          </cell>
          <cell r="BE21">
            <v>6300</v>
          </cell>
          <cell r="BF21">
            <v>5400</v>
          </cell>
          <cell r="BG21">
            <v>24750</v>
          </cell>
          <cell r="BH21">
            <v>27000</v>
          </cell>
          <cell r="BI21">
            <v>5428.8</v>
          </cell>
          <cell r="BJ21">
            <v>16390.8</v>
          </cell>
          <cell r="BK21">
            <v>30412.03</v>
          </cell>
          <cell r="BL21">
            <v>7987.02</v>
          </cell>
          <cell r="BM21">
            <v>4050</v>
          </cell>
          <cell r="BN21">
            <v>7200</v>
          </cell>
          <cell r="BO21">
            <v>10800</v>
          </cell>
          <cell r="BP21">
            <v>36000</v>
          </cell>
          <cell r="BQ21">
            <v>2700</v>
          </cell>
          <cell r="BR21">
            <v>4050</v>
          </cell>
          <cell r="BS21">
            <v>9450</v>
          </cell>
          <cell r="BT21">
            <v>11700</v>
          </cell>
        </row>
        <row r="22">
          <cell r="G22">
            <v>20</v>
          </cell>
          <cell r="H22">
            <v>20</v>
          </cell>
          <cell r="I22">
            <v>20</v>
          </cell>
          <cell r="J22">
            <v>20</v>
          </cell>
          <cell r="K22">
            <v>20</v>
          </cell>
          <cell r="L22">
            <v>20</v>
          </cell>
          <cell r="N22">
            <v>20</v>
          </cell>
          <cell r="O22">
            <v>20</v>
          </cell>
          <cell r="P22">
            <v>20</v>
          </cell>
          <cell r="Q22">
            <v>20</v>
          </cell>
          <cell r="R22">
            <v>20</v>
          </cell>
          <cell r="S22">
            <v>20</v>
          </cell>
          <cell r="T22">
            <v>20</v>
          </cell>
          <cell r="U22">
            <v>20</v>
          </cell>
          <cell r="V22">
            <v>20</v>
          </cell>
          <cell r="W22">
            <v>20</v>
          </cell>
          <cell r="X22">
            <v>20</v>
          </cell>
          <cell r="Y22">
            <v>20</v>
          </cell>
          <cell r="Z22">
            <v>20</v>
          </cell>
          <cell r="AA22">
            <v>20</v>
          </cell>
          <cell r="AB22">
            <v>20</v>
          </cell>
          <cell r="AC22">
            <v>20</v>
          </cell>
          <cell r="AD22">
            <v>20</v>
          </cell>
          <cell r="AE22">
            <v>20</v>
          </cell>
          <cell r="AF22">
            <v>20</v>
          </cell>
          <cell r="AG22">
            <v>20</v>
          </cell>
          <cell r="AH22">
            <v>20</v>
          </cell>
          <cell r="AI22">
            <v>20</v>
          </cell>
          <cell r="AJ22">
            <v>20</v>
          </cell>
          <cell r="AK22">
            <v>20</v>
          </cell>
          <cell r="AL22">
            <v>20</v>
          </cell>
          <cell r="AM22">
            <v>20</v>
          </cell>
          <cell r="AN22">
            <v>20</v>
          </cell>
          <cell r="AO22">
            <v>20</v>
          </cell>
          <cell r="AP22">
            <v>20</v>
          </cell>
          <cell r="AQ22">
            <v>20</v>
          </cell>
          <cell r="AR22">
            <v>20</v>
          </cell>
          <cell r="AS22">
            <v>20</v>
          </cell>
          <cell r="AT22">
            <v>20</v>
          </cell>
          <cell r="AU22">
            <v>20</v>
          </cell>
          <cell r="AV22">
            <v>20</v>
          </cell>
          <cell r="AW22">
            <v>20</v>
          </cell>
          <cell r="AX22">
            <v>20</v>
          </cell>
          <cell r="AY22">
            <v>20</v>
          </cell>
          <cell r="AZ22">
            <v>20</v>
          </cell>
          <cell r="BA22">
            <v>20</v>
          </cell>
          <cell r="BB22">
            <v>20</v>
          </cell>
          <cell r="BC22">
            <v>20</v>
          </cell>
          <cell r="BD22">
            <v>20</v>
          </cell>
          <cell r="BE22">
            <v>20</v>
          </cell>
          <cell r="BF22">
            <v>20</v>
          </cell>
          <cell r="BG22">
            <v>20</v>
          </cell>
          <cell r="BH22">
            <v>20</v>
          </cell>
          <cell r="BI22">
            <v>20</v>
          </cell>
          <cell r="BJ22">
            <v>20</v>
          </cell>
          <cell r="BK22">
            <v>20</v>
          </cell>
          <cell r="BL22">
            <v>20</v>
          </cell>
          <cell r="BM22">
            <v>20</v>
          </cell>
          <cell r="BN22">
            <v>20</v>
          </cell>
          <cell r="BO22">
            <v>20</v>
          </cell>
          <cell r="BP22">
            <v>20</v>
          </cell>
          <cell r="BQ22">
            <v>20</v>
          </cell>
          <cell r="BR22">
            <v>20</v>
          </cell>
          <cell r="BS22">
            <v>20</v>
          </cell>
          <cell r="BT22">
            <v>20</v>
          </cell>
        </row>
        <row r="23">
          <cell r="G23">
            <v>3030.94</v>
          </cell>
          <cell r="H23">
            <v>3743.13</v>
          </cell>
          <cell r="I23">
            <v>5962.5</v>
          </cell>
          <cell r="J23">
            <v>13912.5</v>
          </cell>
          <cell r="K23">
            <v>4471.88</v>
          </cell>
          <cell r="L23">
            <v>11925</v>
          </cell>
          <cell r="N23">
            <v>15881.25</v>
          </cell>
          <cell r="O23">
            <v>18550</v>
          </cell>
          <cell r="P23">
            <v>32891.800000000003</v>
          </cell>
          <cell r="Q23">
            <v>11925</v>
          </cell>
          <cell r="R23">
            <v>6625</v>
          </cell>
          <cell r="S23">
            <v>7950</v>
          </cell>
          <cell r="T23">
            <v>1987.5</v>
          </cell>
          <cell r="U23">
            <v>10931.25</v>
          </cell>
          <cell r="V23">
            <v>1987.5</v>
          </cell>
          <cell r="W23">
            <v>21748.55</v>
          </cell>
          <cell r="X23">
            <v>15635</v>
          </cell>
          <cell r="Y23">
            <v>7950</v>
          </cell>
          <cell r="Z23">
            <v>4306.25</v>
          </cell>
          <cell r="AA23">
            <v>1656.25</v>
          </cell>
          <cell r="AB23">
            <v>1656.25</v>
          </cell>
          <cell r="AC23">
            <v>6293.75</v>
          </cell>
          <cell r="AD23">
            <v>3975</v>
          </cell>
          <cell r="AE23">
            <v>2650</v>
          </cell>
          <cell r="AF23">
            <v>1987.5</v>
          </cell>
          <cell r="AG23">
            <v>6293.75</v>
          </cell>
          <cell r="AH23">
            <v>8090.41</v>
          </cell>
          <cell r="AI23">
            <v>5588.1</v>
          </cell>
          <cell r="AJ23">
            <v>8943.75</v>
          </cell>
          <cell r="AK23">
            <v>1987.5</v>
          </cell>
          <cell r="AL23">
            <v>6691.25</v>
          </cell>
          <cell r="AM23">
            <v>1054.78</v>
          </cell>
          <cell r="AN23">
            <v>168.32</v>
          </cell>
          <cell r="AO23">
            <v>3312.5</v>
          </cell>
          <cell r="AP23">
            <v>1656.25</v>
          </cell>
          <cell r="AQ23">
            <v>6956.25</v>
          </cell>
          <cell r="AR23">
            <v>21200</v>
          </cell>
          <cell r="AS23">
            <v>19212.5</v>
          </cell>
          <cell r="AT23">
            <v>3643.75</v>
          </cell>
          <cell r="AU23">
            <v>16562.5</v>
          </cell>
          <cell r="AV23">
            <v>3975</v>
          </cell>
          <cell r="AW23">
            <v>5300</v>
          </cell>
          <cell r="AX23">
            <v>8281.25</v>
          </cell>
          <cell r="AY23">
            <v>3312.5</v>
          </cell>
          <cell r="AZ23">
            <v>3975</v>
          </cell>
          <cell r="BA23">
            <v>13912.5</v>
          </cell>
          <cell r="BB23">
            <v>9606.25</v>
          </cell>
          <cell r="BC23">
            <v>5962.5</v>
          </cell>
          <cell r="BD23">
            <v>6625</v>
          </cell>
          <cell r="BE23">
            <v>4637.5</v>
          </cell>
          <cell r="BF23">
            <v>3975</v>
          </cell>
          <cell r="BG23">
            <v>18218.75</v>
          </cell>
          <cell r="BH23">
            <v>19875</v>
          </cell>
          <cell r="BI23">
            <v>3996.2</v>
          </cell>
          <cell r="BJ23">
            <v>12065.45</v>
          </cell>
          <cell r="BK23">
            <v>22386.639999999999</v>
          </cell>
          <cell r="BL23">
            <v>5879.33</v>
          </cell>
          <cell r="BM23">
            <v>2981.25</v>
          </cell>
          <cell r="BN23">
            <v>5300</v>
          </cell>
          <cell r="BO23">
            <v>7950</v>
          </cell>
          <cell r="BP23">
            <v>26500</v>
          </cell>
          <cell r="BQ23">
            <v>1987.5</v>
          </cell>
          <cell r="BR23">
            <v>2981.25</v>
          </cell>
          <cell r="BS23">
            <v>6956.25</v>
          </cell>
          <cell r="BT23">
            <v>8612.5</v>
          </cell>
        </row>
        <row r="24">
          <cell r="G24">
            <v>7148.44</v>
          </cell>
          <cell r="H24">
            <v>8828.1299999999992</v>
          </cell>
          <cell r="I24">
            <v>14062.5</v>
          </cell>
          <cell r="J24">
            <v>32812.5</v>
          </cell>
          <cell r="K24">
            <v>10546.88</v>
          </cell>
          <cell r="L24">
            <v>28125</v>
          </cell>
          <cell r="N24">
            <v>29531.25</v>
          </cell>
          <cell r="O24">
            <v>43750</v>
          </cell>
          <cell r="P24">
            <v>77575</v>
          </cell>
          <cell r="Q24">
            <v>28125</v>
          </cell>
          <cell r="R24">
            <v>15625</v>
          </cell>
          <cell r="S24">
            <v>18750</v>
          </cell>
          <cell r="T24">
            <v>4687.5</v>
          </cell>
          <cell r="U24">
            <v>25781.25</v>
          </cell>
          <cell r="V24">
            <v>4687.5</v>
          </cell>
          <cell r="W24">
            <v>51293.75</v>
          </cell>
          <cell r="X24">
            <v>36875</v>
          </cell>
          <cell r="Y24">
            <v>18750</v>
          </cell>
          <cell r="Z24">
            <v>10156.25</v>
          </cell>
          <cell r="AA24">
            <v>3906.25</v>
          </cell>
          <cell r="AB24">
            <v>3906.25</v>
          </cell>
          <cell r="AC24">
            <v>14843.75</v>
          </cell>
          <cell r="AD24">
            <v>9375</v>
          </cell>
          <cell r="AE24">
            <v>6250</v>
          </cell>
          <cell r="AF24">
            <v>4687.5</v>
          </cell>
          <cell r="AG24">
            <v>14843.75</v>
          </cell>
          <cell r="AH24">
            <v>19081.150000000001</v>
          </cell>
          <cell r="AI24">
            <v>13179.49</v>
          </cell>
          <cell r="AJ24">
            <v>21093.75</v>
          </cell>
          <cell r="AK24">
            <v>4687.5</v>
          </cell>
          <cell r="AL24">
            <v>15781.25</v>
          </cell>
          <cell r="AM24">
            <v>2487.69</v>
          </cell>
          <cell r="AN24">
            <v>396.98</v>
          </cell>
          <cell r="AO24">
            <v>7812.5</v>
          </cell>
          <cell r="AP24">
            <v>3906.25</v>
          </cell>
          <cell r="AQ24">
            <v>16406.25</v>
          </cell>
          <cell r="AR24">
            <v>50000</v>
          </cell>
          <cell r="AS24">
            <v>45312.5</v>
          </cell>
          <cell r="AT24">
            <v>8593.75</v>
          </cell>
          <cell r="AU24">
            <v>39062.5</v>
          </cell>
          <cell r="AV24">
            <v>9375</v>
          </cell>
          <cell r="AW24">
            <v>12500</v>
          </cell>
          <cell r="AX24">
            <v>19531.25</v>
          </cell>
          <cell r="AY24">
            <v>7812.5</v>
          </cell>
          <cell r="AZ24">
            <v>9375</v>
          </cell>
          <cell r="BA24">
            <v>32812.5</v>
          </cell>
          <cell r="BB24">
            <v>22656.25</v>
          </cell>
          <cell r="BC24">
            <v>14062.5</v>
          </cell>
          <cell r="BD24">
            <v>15625</v>
          </cell>
          <cell r="BE24">
            <v>10937.5</v>
          </cell>
          <cell r="BF24">
            <v>9375</v>
          </cell>
          <cell r="BG24">
            <v>42968.75</v>
          </cell>
          <cell r="BH24">
            <v>46875</v>
          </cell>
          <cell r="BI24">
            <v>9425</v>
          </cell>
          <cell r="BJ24">
            <v>28456.25</v>
          </cell>
          <cell r="BK24">
            <v>52798.67</v>
          </cell>
          <cell r="BL24">
            <v>13866.35</v>
          </cell>
          <cell r="BM24">
            <v>7031.25</v>
          </cell>
          <cell r="BN24">
            <v>12500</v>
          </cell>
          <cell r="BO24">
            <v>18750</v>
          </cell>
          <cell r="BP24">
            <v>62500</v>
          </cell>
          <cell r="BQ24">
            <v>4687.5</v>
          </cell>
          <cell r="BR24">
            <v>7031.25</v>
          </cell>
          <cell r="BS24">
            <v>16406.25</v>
          </cell>
          <cell r="BT24">
            <v>20312.5</v>
          </cell>
        </row>
        <row r="25">
          <cell r="G25">
            <v>1524</v>
          </cell>
          <cell r="H25">
            <v>1524</v>
          </cell>
          <cell r="I25">
            <v>2563</v>
          </cell>
          <cell r="J25">
            <v>2916</v>
          </cell>
          <cell r="K25">
            <v>1524</v>
          </cell>
          <cell r="L25">
            <v>2563</v>
          </cell>
          <cell r="N25">
            <v>1450</v>
          </cell>
          <cell r="O25">
            <v>2563</v>
          </cell>
          <cell r="P25">
            <v>1450</v>
          </cell>
          <cell r="Q25">
            <v>1450</v>
          </cell>
          <cell r="R25">
            <v>1450</v>
          </cell>
          <cell r="S25">
            <v>1450</v>
          </cell>
          <cell r="T25">
            <v>1450</v>
          </cell>
          <cell r="U25">
            <v>2563</v>
          </cell>
          <cell r="V25">
            <v>1450</v>
          </cell>
          <cell r="W25">
            <v>1450</v>
          </cell>
          <cell r="X25">
            <v>1450</v>
          </cell>
          <cell r="Y25">
            <v>1450</v>
          </cell>
          <cell r="Z25">
            <v>2298</v>
          </cell>
          <cell r="AA25">
            <v>1000</v>
          </cell>
          <cell r="AB25">
            <v>1000</v>
          </cell>
          <cell r="AC25">
            <v>2121</v>
          </cell>
          <cell r="AD25">
            <v>1200</v>
          </cell>
          <cell r="AE25">
            <v>1200</v>
          </cell>
          <cell r="AF25">
            <v>1200</v>
          </cell>
          <cell r="AG25">
            <v>2121</v>
          </cell>
          <cell r="AH25">
            <v>1200</v>
          </cell>
          <cell r="AI25">
            <v>1200</v>
          </cell>
          <cell r="AJ25">
            <v>1815</v>
          </cell>
          <cell r="AK25">
            <v>1200</v>
          </cell>
          <cell r="AL25">
            <v>1450</v>
          </cell>
          <cell r="AM25">
            <v>1450</v>
          </cell>
          <cell r="AN25">
            <v>1450</v>
          </cell>
          <cell r="AO25">
            <v>1450</v>
          </cell>
          <cell r="AP25">
            <v>1450</v>
          </cell>
          <cell r="AQ25">
            <v>1300</v>
          </cell>
          <cell r="AR25">
            <v>1300</v>
          </cell>
          <cell r="AS25">
            <v>1300</v>
          </cell>
          <cell r="AT25">
            <v>1450</v>
          </cell>
          <cell r="AU25">
            <v>2563</v>
          </cell>
          <cell r="AV25">
            <v>1000</v>
          </cell>
          <cell r="AW25">
            <v>1000</v>
          </cell>
          <cell r="AX25">
            <v>1300</v>
          </cell>
          <cell r="AY25">
            <v>1300</v>
          </cell>
          <cell r="AZ25">
            <v>2000</v>
          </cell>
          <cell r="BA25">
            <v>2000</v>
          </cell>
          <cell r="BB25">
            <v>3535</v>
          </cell>
          <cell r="BC25">
            <v>2000</v>
          </cell>
          <cell r="BD25">
            <v>2000</v>
          </cell>
          <cell r="BE25">
            <v>2000</v>
          </cell>
          <cell r="BF25">
            <v>2000</v>
          </cell>
          <cell r="BG25">
            <v>1650</v>
          </cell>
          <cell r="BH25">
            <v>1650</v>
          </cell>
          <cell r="BJ25">
            <v>1650</v>
          </cell>
          <cell r="BK25">
            <v>1650</v>
          </cell>
          <cell r="BL25">
            <v>1650</v>
          </cell>
          <cell r="BM25">
            <v>1450</v>
          </cell>
          <cell r="BN25">
            <v>1650</v>
          </cell>
          <cell r="BO25">
            <v>1450</v>
          </cell>
          <cell r="BP25">
            <v>1350</v>
          </cell>
          <cell r="BQ25">
            <v>1000</v>
          </cell>
          <cell r="BR25">
            <v>2298</v>
          </cell>
          <cell r="BS25">
            <v>2298</v>
          </cell>
          <cell r="BT25">
            <v>1200</v>
          </cell>
        </row>
        <row r="26">
          <cell r="G26">
            <v>12192</v>
          </cell>
          <cell r="H26">
            <v>12192</v>
          </cell>
          <cell r="I26">
            <v>20504</v>
          </cell>
          <cell r="J26">
            <v>23328</v>
          </cell>
          <cell r="K26">
            <v>12192</v>
          </cell>
          <cell r="L26">
            <v>20504</v>
          </cell>
          <cell r="N26">
            <v>11600</v>
          </cell>
          <cell r="O26">
            <v>20504</v>
          </cell>
          <cell r="P26">
            <v>11600</v>
          </cell>
          <cell r="Q26">
            <v>11600</v>
          </cell>
          <cell r="R26">
            <v>11600</v>
          </cell>
          <cell r="S26">
            <v>11600</v>
          </cell>
          <cell r="T26">
            <v>11600</v>
          </cell>
          <cell r="U26">
            <v>20504</v>
          </cell>
          <cell r="V26">
            <v>11600</v>
          </cell>
          <cell r="W26">
            <v>11600</v>
          </cell>
          <cell r="X26">
            <v>11600</v>
          </cell>
          <cell r="Y26">
            <v>11600</v>
          </cell>
          <cell r="Z26">
            <v>18384</v>
          </cell>
          <cell r="AA26">
            <v>8000</v>
          </cell>
          <cell r="AB26">
            <v>8000</v>
          </cell>
          <cell r="AC26">
            <v>16968</v>
          </cell>
          <cell r="AD26">
            <v>9600</v>
          </cell>
          <cell r="AE26">
            <v>9600</v>
          </cell>
          <cell r="AF26">
            <v>9600</v>
          </cell>
          <cell r="AG26">
            <v>16968</v>
          </cell>
          <cell r="AH26">
            <v>9600</v>
          </cell>
          <cell r="AI26">
            <v>9600</v>
          </cell>
          <cell r="AJ26">
            <v>14520</v>
          </cell>
          <cell r="AK26">
            <v>9600</v>
          </cell>
          <cell r="AL26">
            <v>11600</v>
          </cell>
          <cell r="AM26">
            <v>11600</v>
          </cell>
          <cell r="AN26">
            <v>11600</v>
          </cell>
          <cell r="AO26">
            <v>11600</v>
          </cell>
          <cell r="AP26">
            <v>11600</v>
          </cell>
          <cell r="AQ26">
            <v>10400</v>
          </cell>
          <cell r="AR26">
            <v>10400</v>
          </cell>
          <cell r="AS26">
            <v>10400</v>
          </cell>
          <cell r="AT26">
            <v>11600</v>
          </cell>
          <cell r="AU26">
            <v>20504</v>
          </cell>
          <cell r="AV26">
            <v>8000</v>
          </cell>
          <cell r="AW26">
            <v>8000</v>
          </cell>
          <cell r="AX26">
            <v>10400</v>
          </cell>
          <cell r="AY26">
            <v>10400</v>
          </cell>
          <cell r="AZ26">
            <v>16000</v>
          </cell>
          <cell r="BA26">
            <v>16000</v>
          </cell>
          <cell r="BB26">
            <v>28280</v>
          </cell>
          <cell r="BC26">
            <v>16000</v>
          </cell>
          <cell r="BD26">
            <v>16000</v>
          </cell>
          <cell r="BE26">
            <v>16000</v>
          </cell>
          <cell r="BF26">
            <v>16000</v>
          </cell>
          <cell r="BG26">
            <v>13200</v>
          </cell>
          <cell r="BH26">
            <v>13200</v>
          </cell>
          <cell r="BI26">
            <v>0</v>
          </cell>
          <cell r="BJ26">
            <v>13200</v>
          </cell>
          <cell r="BK26">
            <v>13200</v>
          </cell>
          <cell r="BL26">
            <v>13200</v>
          </cell>
          <cell r="BM26">
            <v>11600</v>
          </cell>
          <cell r="BN26">
            <v>13200</v>
          </cell>
          <cell r="BO26">
            <v>11600</v>
          </cell>
          <cell r="BP26">
            <v>10800</v>
          </cell>
          <cell r="BQ26">
            <v>8000</v>
          </cell>
          <cell r="BR26">
            <v>18384</v>
          </cell>
          <cell r="BS26">
            <v>18384</v>
          </cell>
          <cell r="BT26">
            <v>9600</v>
          </cell>
        </row>
        <row r="27">
          <cell r="G27">
            <v>27310.080000000002</v>
          </cell>
          <cell r="H27">
            <v>27310.080000000002</v>
          </cell>
          <cell r="I27">
            <v>45928.959999999999</v>
          </cell>
          <cell r="J27">
            <v>52254.720000000001</v>
          </cell>
          <cell r="K27">
            <v>27310.080000000002</v>
          </cell>
          <cell r="L27">
            <v>45928.959999999999</v>
          </cell>
          <cell r="N27">
            <v>25984</v>
          </cell>
          <cell r="O27">
            <v>45928.959999999999</v>
          </cell>
          <cell r="P27">
            <v>25984</v>
          </cell>
          <cell r="Q27">
            <v>25984</v>
          </cell>
          <cell r="R27">
            <v>25984</v>
          </cell>
          <cell r="S27">
            <v>25984</v>
          </cell>
          <cell r="T27">
            <v>25984</v>
          </cell>
          <cell r="U27">
            <v>45928.959999999999</v>
          </cell>
          <cell r="V27">
            <v>25984</v>
          </cell>
          <cell r="W27">
            <v>25984</v>
          </cell>
          <cell r="X27">
            <v>25984</v>
          </cell>
          <cell r="Y27">
            <v>25984</v>
          </cell>
          <cell r="Z27">
            <v>41180.160000000003</v>
          </cell>
          <cell r="AA27">
            <v>17920</v>
          </cell>
          <cell r="AB27">
            <v>17920</v>
          </cell>
          <cell r="AC27">
            <v>38008.32</v>
          </cell>
          <cell r="AD27">
            <v>21504</v>
          </cell>
          <cell r="AE27">
            <v>21504</v>
          </cell>
          <cell r="AF27">
            <v>21504</v>
          </cell>
          <cell r="AG27">
            <v>38008.32</v>
          </cell>
          <cell r="AH27">
            <v>21504</v>
          </cell>
          <cell r="AI27">
            <v>21504</v>
          </cell>
          <cell r="AJ27">
            <v>32524.799999999999</v>
          </cell>
          <cell r="AK27">
            <v>21504</v>
          </cell>
          <cell r="AL27">
            <v>25984</v>
          </cell>
          <cell r="AM27">
            <v>25984</v>
          </cell>
          <cell r="AN27">
            <v>25984</v>
          </cell>
          <cell r="AO27">
            <v>25984</v>
          </cell>
          <cell r="AP27">
            <v>25984</v>
          </cell>
          <cell r="AQ27">
            <v>23296</v>
          </cell>
          <cell r="AR27">
            <v>23296</v>
          </cell>
          <cell r="AS27">
            <v>23296</v>
          </cell>
          <cell r="AT27">
            <v>25984</v>
          </cell>
          <cell r="AU27">
            <v>45928.959999999999</v>
          </cell>
          <cell r="AV27">
            <v>17920</v>
          </cell>
          <cell r="AW27">
            <v>17920</v>
          </cell>
          <cell r="AX27">
            <v>23296</v>
          </cell>
          <cell r="AY27">
            <v>23296</v>
          </cell>
          <cell r="AZ27">
            <v>35840</v>
          </cell>
          <cell r="BA27">
            <v>35840</v>
          </cell>
          <cell r="BB27">
            <v>63347.199999999997</v>
          </cell>
          <cell r="BC27">
            <v>35840</v>
          </cell>
          <cell r="BD27">
            <v>35840</v>
          </cell>
          <cell r="BE27">
            <v>35840</v>
          </cell>
          <cell r="BF27">
            <v>35840</v>
          </cell>
          <cell r="BG27">
            <v>29568</v>
          </cell>
          <cell r="BH27">
            <v>29568</v>
          </cell>
          <cell r="BI27">
            <v>0</v>
          </cell>
          <cell r="BJ27">
            <v>29568</v>
          </cell>
          <cell r="BK27">
            <v>29568</v>
          </cell>
          <cell r="BL27">
            <v>29568</v>
          </cell>
          <cell r="BM27">
            <v>25984</v>
          </cell>
          <cell r="BN27">
            <v>29568</v>
          </cell>
          <cell r="BO27">
            <v>25984</v>
          </cell>
          <cell r="BP27">
            <v>24192</v>
          </cell>
          <cell r="BQ27">
            <v>17920</v>
          </cell>
          <cell r="BR27">
            <v>41180.160000000003</v>
          </cell>
          <cell r="BS27">
            <v>41180.160000000003</v>
          </cell>
          <cell r="BT27">
            <v>21504</v>
          </cell>
        </row>
        <row r="28">
          <cell r="G28">
            <v>1.25</v>
          </cell>
          <cell r="H28">
            <v>1.25</v>
          </cell>
          <cell r="I28">
            <v>1.25</v>
          </cell>
          <cell r="J28">
            <v>1.25</v>
          </cell>
          <cell r="K28">
            <v>1.25</v>
          </cell>
          <cell r="L28">
            <v>1.25</v>
          </cell>
          <cell r="N28">
            <v>1.25</v>
          </cell>
          <cell r="O28">
            <v>1.25</v>
          </cell>
          <cell r="P28">
            <v>1.25</v>
          </cell>
          <cell r="Q28">
            <v>1.25</v>
          </cell>
          <cell r="R28">
            <v>1.25</v>
          </cell>
          <cell r="S28">
            <v>1.25</v>
          </cell>
          <cell r="T28">
            <v>1.25</v>
          </cell>
          <cell r="U28">
            <v>1.25</v>
          </cell>
          <cell r="V28">
            <v>1.25</v>
          </cell>
          <cell r="W28">
            <v>1.25</v>
          </cell>
          <cell r="X28">
            <v>1.25</v>
          </cell>
          <cell r="Y28">
            <v>1.25</v>
          </cell>
          <cell r="Z28">
            <v>1.25</v>
          </cell>
          <cell r="AA28">
            <v>1.25</v>
          </cell>
          <cell r="AB28">
            <v>1.25</v>
          </cell>
          <cell r="AC28">
            <v>1.25</v>
          </cell>
          <cell r="AD28">
            <v>1.25</v>
          </cell>
          <cell r="AE28">
            <v>1.25</v>
          </cell>
          <cell r="AF28">
            <v>1.25</v>
          </cell>
          <cell r="AG28">
            <v>1.25</v>
          </cell>
          <cell r="AH28">
            <v>1.25</v>
          </cell>
          <cell r="AI28">
            <v>1.25</v>
          </cell>
          <cell r="AJ28">
            <v>1.25</v>
          </cell>
          <cell r="AK28">
            <v>1.25</v>
          </cell>
          <cell r="AL28">
            <v>1.25</v>
          </cell>
          <cell r="AM28">
            <v>1.25</v>
          </cell>
          <cell r="AN28">
            <v>1.25</v>
          </cell>
          <cell r="AO28">
            <v>1.25</v>
          </cell>
          <cell r="AP28">
            <v>1.25</v>
          </cell>
          <cell r="AQ28">
            <v>1.25</v>
          </cell>
          <cell r="AR28">
            <v>1.25</v>
          </cell>
          <cell r="AS28">
            <v>1.25</v>
          </cell>
          <cell r="AT28">
            <v>1.25</v>
          </cell>
          <cell r="AU28">
            <v>1.25</v>
          </cell>
          <cell r="AV28">
            <v>1.25</v>
          </cell>
          <cell r="AW28">
            <v>1.25</v>
          </cell>
          <cell r="AX28">
            <v>1.25</v>
          </cell>
          <cell r="AY28">
            <v>1.25</v>
          </cell>
          <cell r="AZ28">
            <v>1.25</v>
          </cell>
          <cell r="BA28">
            <v>1.25</v>
          </cell>
          <cell r="BB28">
            <v>1.25</v>
          </cell>
          <cell r="BC28">
            <v>1.25</v>
          </cell>
          <cell r="BD28">
            <v>1.25</v>
          </cell>
          <cell r="BE28">
            <v>1.25</v>
          </cell>
          <cell r="BF28">
            <v>1.25</v>
          </cell>
          <cell r="BG28">
            <v>1.25</v>
          </cell>
          <cell r="BH28">
            <v>1.25</v>
          </cell>
          <cell r="BI28">
            <v>1.25</v>
          </cell>
          <cell r="BJ28">
            <v>1.25</v>
          </cell>
          <cell r="BK28">
            <v>1.25</v>
          </cell>
          <cell r="BL28">
            <v>1.25</v>
          </cell>
          <cell r="BM28">
            <v>1.25</v>
          </cell>
          <cell r="BN28">
            <v>1.25</v>
          </cell>
          <cell r="BO28">
            <v>1.25</v>
          </cell>
          <cell r="BP28">
            <v>1.25</v>
          </cell>
          <cell r="BQ28">
            <v>1.25</v>
          </cell>
          <cell r="BR28">
            <v>1.25</v>
          </cell>
          <cell r="BS28">
            <v>1.25</v>
          </cell>
          <cell r="BT28">
            <v>1.25</v>
          </cell>
        </row>
        <row r="29">
          <cell r="G29">
            <v>7620</v>
          </cell>
          <cell r="H29">
            <v>7620</v>
          </cell>
          <cell r="I29">
            <v>12815</v>
          </cell>
          <cell r="J29">
            <v>14580</v>
          </cell>
          <cell r="K29">
            <v>7620</v>
          </cell>
          <cell r="L29">
            <v>12815</v>
          </cell>
          <cell r="N29">
            <v>7250</v>
          </cell>
          <cell r="O29">
            <v>12815</v>
          </cell>
          <cell r="P29">
            <v>7250</v>
          </cell>
          <cell r="Q29">
            <v>7250</v>
          </cell>
          <cell r="R29">
            <v>7250</v>
          </cell>
          <cell r="S29">
            <v>7250</v>
          </cell>
          <cell r="T29">
            <v>7250</v>
          </cell>
          <cell r="U29">
            <v>12815</v>
          </cell>
          <cell r="V29">
            <v>7250</v>
          </cell>
          <cell r="W29">
            <v>7250</v>
          </cell>
          <cell r="X29">
            <v>7250</v>
          </cell>
          <cell r="Y29">
            <v>7250</v>
          </cell>
          <cell r="Z29">
            <v>11490</v>
          </cell>
          <cell r="AA29">
            <v>5000</v>
          </cell>
          <cell r="AB29">
            <v>5000</v>
          </cell>
          <cell r="AC29">
            <v>10605</v>
          </cell>
          <cell r="AD29">
            <v>6000</v>
          </cell>
          <cell r="AE29">
            <v>6000</v>
          </cell>
          <cell r="AF29">
            <v>6000</v>
          </cell>
          <cell r="AG29">
            <v>10605</v>
          </cell>
          <cell r="AH29">
            <v>6000</v>
          </cell>
          <cell r="AI29">
            <v>6000</v>
          </cell>
          <cell r="AJ29">
            <v>9075</v>
          </cell>
          <cell r="AK29">
            <v>6000</v>
          </cell>
          <cell r="AL29">
            <v>7250</v>
          </cell>
          <cell r="AM29">
            <v>7250</v>
          </cell>
          <cell r="AN29">
            <v>7250</v>
          </cell>
          <cell r="AO29">
            <v>7250</v>
          </cell>
          <cell r="AP29">
            <v>7250</v>
          </cell>
          <cell r="AQ29">
            <v>6500</v>
          </cell>
          <cell r="AR29">
            <v>6500</v>
          </cell>
          <cell r="AS29">
            <v>6500</v>
          </cell>
          <cell r="AT29">
            <v>7250</v>
          </cell>
          <cell r="AU29">
            <v>12815</v>
          </cell>
          <cell r="AV29">
            <v>5000</v>
          </cell>
          <cell r="AW29">
            <v>5000</v>
          </cell>
          <cell r="AX29">
            <v>6500</v>
          </cell>
          <cell r="AY29">
            <v>6500</v>
          </cell>
          <cell r="AZ29">
            <v>10000</v>
          </cell>
          <cell r="BA29">
            <v>10000</v>
          </cell>
          <cell r="BB29">
            <v>17675</v>
          </cell>
          <cell r="BC29">
            <v>10000</v>
          </cell>
          <cell r="BD29">
            <v>10000</v>
          </cell>
          <cell r="BE29">
            <v>10000</v>
          </cell>
          <cell r="BF29">
            <v>10000</v>
          </cell>
          <cell r="BG29">
            <v>8250</v>
          </cell>
          <cell r="BH29">
            <v>8250</v>
          </cell>
          <cell r="BI29">
            <v>0</v>
          </cell>
          <cell r="BJ29">
            <v>8250</v>
          </cell>
          <cell r="BK29">
            <v>8250</v>
          </cell>
          <cell r="BL29">
            <v>8250</v>
          </cell>
          <cell r="BM29">
            <v>7250</v>
          </cell>
          <cell r="BN29">
            <v>8250</v>
          </cell>
          <cell r="BO29">
            <v>7250</v>
          </cell>
          <cell r="BP29">
            <v>6750</v>
          </cell>
          <cell r="BQ29">
            <v>5000</v>
          </cell>
          <cell r="BR29">
            <v>11490</v>
          </cell>
          <cell r="BS29">
            <v>11490</v>
          </cell>
          <cell r="BT29">
            <v>6000</v>
          </cell>
        </row>
        <row r="30">
          <cell r="G30">
            <v>17068.8</v>
          </cell>
          <cell r="H30">
            <v>17068.8</v>
          </cell>
          <cell r="I30">
            <v>28705.599999999999</v>
          </cell>
          <cell r="J30">
            <v>32659.200000000001</v>
          </cell>
          <cell r="K30">
            <v>17068.8</v>
          </cell>
          <cell r="L30">
            <v>28705.599999999999</v>
          </cell>
          <cell r="N30">
            <v>16240</v>
          </cell>
          <cell r="O30">
            <v>28705.599999999999</v>
          </cell>
          <cell r="P30">
            <v>16240</v>
          </cell>
          <cell r="Q30">
            <v>16240</v>
          </cell>
          <cell r="R30">
            <v>16240</v>
          </cell>
          <cell r="S30">
            <v>16240</v>
          </cell>
          <cell r="T30">
            <v>16240</v>
          </cell>
          <cell r="U30">
            <v>28705.599999999999</v>
          </cell>
          <cell r="V30">
            <v>16240</v>
          </cell>
          <cell r="W30">
            <v>16240</v>
          </cell>
          <cell r="X30">
            <v>16240</v>
          </cell>
          <cell r="Y30">
            <v>16240</v>
          </cell>
          <cell r="Z30">
            <v>25737.599999999999</v>
          </cell>
          <cell r="AA30">
            <v>11200</v>
          </cell>
          <cell r="AB30">
            <v>11200</v>
          </cell>
          <cell r="AC30">
            <v>23755.200000000001</v>
          </cell>
          <cell r="AD30">
            <v>13440</v>
          </cell>
          <cell r="AE30">
            <v>13440</v>
          </cell>
          <cell r="AF30">
            <v>13440</v>
          </cell>
          <cell r="AG30">
            <v>23755.200000000001</v>
          </cell>
          <cell r="AH30">
            <v>13440</v>
          </cell>
          <cell r="AI30">
            <v>13440</v>
          </cell>
          <cell r="AJ30">
            <v>20328</v>
          </cell>
          <cell r="AK30">
            <v>13440</v>
          </cell>
          <cell r="AL30">
            <v>16240</v>
          </cell>
          <cell r="AM30">
            <v>16240</v>
          </cell>
          <cell r="AN30">
            <v>16240</v>
          </cell>
          <cell r="AO30">
            <v>16240</v>
          </cell>
          <cell r="AP30">
            <v>16240</v>
          </cell>
          <cell r="AQ30">
            <v>14560</v>
          </cell>
          <cell r="AR30">
            <v>14560</v>
          </cell>
          <cell r="AS30">
            <v>14560</v>
          </cell>
          <cell r="AT30">
            <v>16240</v>
          </cell>
          <cell r="AU30">
            <v>28705.599999999999</v>
          </cell>
          <cell r="AV30">
            <v>11200</v>
          </cell>
          <cell r="AW30">
            <v>11200</v>
          </cell>
          <cell r="AX30">
            <v>14560</v>
          </cell>
          <cell r="AY30">
            <v>14560</v>
          </cell>
          <cell r="AZ30">
            <v>22400</v>
          </cell>
          <cell r="BA30">
            <v>22400</v>
          </cell>
          <cell r="BB30">
            <v>39592</v>
          </cell>
          <cell r="BC30">
            <v>22400</v>
          </cell>
          <cell r="BD30">
            <v>22400</v>
          </cell>
          <cell r="BE30">
            <v>22400</v>
          </cell>
          <cell r="BF30">
            <v>22400</v>
          </cell>
          <cell r="BG30">
            <v>18480</v>
          </cell>
          <cell r="BH30">
            <v>18480</v>
          </cell>
          <cell r="BI30">
            <v>0</v>
          </cell>
          <cell r="BJ30">
            <v>18480</v>
          </cell>
          <cell r="BK30">
            <v>18480</v>
          </cell>
          <cell r="BL30">
            <v>18480</v>
          </cell>
          <cell r="BM30">
            <v>16240</v>
          </cell>
          <cell r="BN30">
            <v>18480</v>
          </cell>
          <cell r="BO30">
            <v>16240</v>
          </cell>
          <cell r="BP30">
            <v>15120</v>
          </cell>
          <cell r="BQ30">
            <v>11200</v>
          </cell>
          <cell r="BR30">
            <v>25737.599999999999</v>
          </cell>
          <cell r="BS30">
            <v>25737.599999999999</v>
          </cell>
          <cell r="BT30">
            <v>13440</v>
          </cell>
        </row>
        <row r="31">
          <cell r="G31">
            <v>44378.879999999997</v>
          </cell>
          <cell r="H31">
            <v>44378.879999999997</v>
          </cell>
          <cell r="I31">
            <v>74634.559999999998</v>
          </cell>
          <cell r="J31">
            <v>84913.919999999998</v>
          </cell>
          <cell r="K31">
            <v>44378.879999999997</v>
          </cell>
          <cell r="L31">
            <v>74634.559999999998</v>
          </cell>
          <cell r="N31">
            <v>42224</v>
          </cell>
          <cell r="O31">
            <v>74634.559999999998</v>
          </cell>
          <cell r="P31">
            <v>42224</v>
          </cell>
          <cell r="Q31">
            <v>42224</v>
          </cell>
          <cell r="R31">
            <v>42224</v>
          </cell>
          <cell r="S31">
            <v>42224</v>
          </cell>
          <cell r="T31">
            <v>42224</v>
          </cell>
          <cell r="U31">
            <v>74634.559999999998</v>
          </cell>
          <cell r="V31">
            <v>42224</v>
          </cell>
          <cell r="W31">
            <v>42224</v>
          </cell>
          <cell r="X31">
            <v>42224</v>
          </cell>
          <cell r="Y31">
            <v>42224</v>
          </cell>
          <cell r="Z31">
            <v>66917.759999999995</v>
          </cell>
          <cell r="AA31">
            <v>29120</v>
          </cell>
          <cell r="AB31">
            <v>29120</v>
          </cell>
          <cell r="AC31">
            <v>61763.519999999997</v>
          </cell>
          <cell r="AD31">
            <v>34944</v>
          </cell>
          <cell r="AE31">
            <v>34944</v>
          </cell>
          <cell r="AF31">
            <v>34944</v>
          </cell>
          <cell r="AG31">
            <v>61763.519999999997</v>
          </cell>
          <cell r="AH31">
            <v>34944</v>
          </cell>
          <cell r="AI31">
            <v>34944</v>
          </cell>
          <cell r="AJ31">
            <v>52852.800000000003</v>
          </cell>
          <cell r="AK31">
            <v>34944</v>
          </cell>
          <cell r="AL31">
            <v>42224</v>
          </cell>
          <cell r="AM31">
            <v>42224</v>
          </cell>
          <cell r="AN31">
            <v>42224</v>
          </cell>
          <cell r="AO31">
            <v>42224</v>
          </cell>
          <cell r="AP31">
            <v>42224</v>
          </cell>
          <cell r="AQ31">
            <v>37856</v>
          </cell>
          <cell r="AR31">
            <v>37856</v>
          </cell>
          <cell r="AS31">
            <v>37856</v>
          </cell>
          <cell r="AT31">
            <v>42224</v>
          </cell>
          <cell r="AU31">
            <v>74634.559999999998</v>
          </cell>
          <cell r="AV31">
            <v>29120</v>
          </cell>
          <cell r="AW31">
            <v>29120</v>
          </cell>
          <cell r="AX31">
            <v>37856</v>
          </cell>
          <cell r="AY31">
            <v>37856</v>
          </cell>
          <cell r="AZ31">
            <v>58240</v>
          </cell>
          <cell r="BA31">
            <v>58240</v>
          </cell>
          <cell r="BB31">
            <v>102939.2</v>
          </cell>
          <cell r="BC31">
            <v>58240</v>
          </cell>
          <cell r="BD31">
            <v>58240</v>
          </cell>
          <cell r="BE31">
            <v>58240</v>
          </cell>
          <cell r="BF31">
            <v>58240</v>
          </cell>
          <cell r="BG31">
            <v>48048</v>
          </cell>
          <cell r="BH31">
            <v>48048</v>
          </cell>
          <cell r="BI31">
            <v>0</v>
          </cell>
          <cell r="BJ31">
            <v>48048</v>
          </cell>
          <cell r="BK31">
            <v>48048</v>
          </cell>
          <cell r="BL31">
            <v>48048</v>
          </cell>
          <cell r="BM31">
            <v>42224</v>
          </cell>
          <cell r="BN31">
            <v>48048</v>
          </cell>
          <cell r="BO31">
            <v>42224</v>
          </cell>
          <cell r="BP31">
            <v>39312</v>
          </cell>
          <cell r="BQ31">
            <v>29120</v>
          </cell>
          <cell r="BR31">
            <v>66917.759999999995</v>
          </cell>
          <cell r="BS31">
            <v>66917.759999999995</v>
          </cell>
          <cell r="BT31">
            <v>34944</v>
          </cell>
        </row>
        <row r="32">
          <cell r="G32">
            <v>3698.24</v>
          </cell>
          <cell r="H32">
            <v>3698.24</v>
          </cell>
          <cell r="I32">
            <v>6219.55</v>
          </cell>
          <cell r="J32">
            <v>7076.16</v>
          </cell>
          <cell r="K32">
            <v>3698.24</v>
          </cell>
          <cell r="L32">
            <v>6219.55</v>
          </cell>
          <cell r="N32">
            <v>3518.67</v>
          </cell>
          <cell r="O32">
            <v>6219.55</v>
          </cell>
          <cell r="P32">
            <v>3518.67</v>
          </cell>
          <cell r="Q32">
            <v>3518.67</v>
          </cell>
          <cell r="R32">
            <v>3518.67</v>
          </cell>
          <cell r="S32">
            <v>3518.67</v>
          </cell>
          <cell r="T32">
            <v>3518.67</v>
          </cell>
          <cell r="U32">
            <v>6219.55</v>
          </cell>
          <cell r="V32">
            <v>3518.67</v>
          </cell>
          <cell r="W32">
            <v>3518.67</v>
          </cell>
          <cell r="X32">
            <v>3518.67</v>
          </cell>
          <cell r="Y32">
            <v>3518.67</v>
          </cell>
          <cell r="Z32">
            <v>5576.48</v>
          </cell>
          <cell r="AA32">
            <v>2426.67</v>
          </cell>
          <cell r="AB32">
            <v>2426.67</v>
          </cell>
          <cell r="AC32">
            <v>5146.96</v>
          </cell>
          <cell r="AD32">
            <v>2912</v>
          </cell>
          <cell r="AE32">
            <v>2912</v>
          </cell>
          <cell r="AF32">
            <v>2912</v>
          </cell>
          <cell r="AG32">
            <v>5146.96</v>
          </cell>
          <cell r="AH32">
            <v>2912</v>
          </cell>
          <cell r="AI32">
            <v>2912</v>
          </cell>
          <cell r="AJ32">
            <v>4404.3999999999996</v>
          </cell>
          <cell r="AK32">
            <v>2912</v>
          </cell>
          <cell r="AL32">
            <v>3518.67</v>
          </cell>
          <cell r="AM32">
            <v>3518.67</v>
          </cell>
          <cell r="AN32">
            <v>3518.67</v>
          </cell>
          <cell r="AO32">
            <v>3518.67</v>
          </cell>
          <cell r="AP32">
            <v>3518.67</v>
          </cell>
          <cell r="AQ32">
            <v>3154.67</v>
          </cell>
          <cell r="AR32">
            <v>3154.67</v>
          </cell>
          <cell r="AS32">
            <v>3154.67</v>
          </cell>
          <cell r="AT32">
            <v>3518.67</v>
          </cell>
          <cell r="AU32">
            <v>6219.55</v>
          </cell>
          <cell r="AV32">
            <v>2426.67</v>
          </cell>
          <cell r="AW32">
            <v>2426.67</v>
          </cell>
          <cell r="AX32">
            <v>3154.67</v>
          </cell>
          <cell r="AY32">
            <v>3154.67</v>
          </cell>
          <cell r="AZ32">
            <v>4853.33</v>
          </cell>
          <cell r="BA32">
            <v>4853.33</v>
          </cell>
          <cell r="BB32">
            <v>8578.27</v>
          </cell>
          <cell r="BC32">
            <v>4853.33</v>
          </cell>
          <cell r="BD32">
            <v>4853.33</v>
          </cell>
          <cell r="BE32">
            <v>4853.33</v>
          </cell>
          <cell r="BF32">
            <v>4853.33</v>
          </cell>
          <cell r="BG32">
            <v>4004</v>
          </cell>
          <cell r="BH32">
            <v>4004</v>
          </cell>
          <cell r="BI32">
            <v>0</v>
          </cell>
          <cell r="BJ32">
            <v>4004</v>
          </cell>
          <cell r="BK32">
            <v>4004</v>
          </cell>
          <cell r="BL32">
            <v>4004</v>
          </cell>
          <cell r="BM32">
            <v>3518.67</v>
          </cell>
          <cell r="BN32">
            <v>4004</v>
          </cell>
          <cell r="BO32">
            <v>3518.67</v>
          </cell>
          <cell r="BP32">
            <v>3276</v>
          </cell>
          <cell r="BQ32">
            <v>2426.67</v>
          </cell>
          <cell r="BR32">
            <v>5576.48</v>
          </cell>
          <cell r="BS32">
            <v>5576.48</v>
          </cell>
          <cell r="BT32">
            <v>2912</v>
          </cell>
        </row>
        <row r="33">
          <cell r="G33">
            <v>1135</v>
          </cell>
          <cell r="H33">
            <v>1135</v>
          </cell>
          <cell r="I33">
            <v>1135</v>
          </cell>
          <cell r="J33">
            <v>1135</v>
          </cell>
          <cell r="K33">
            <v>1135</v>
          </cell>
          <cell r="L33">
            <v>1135</v>
          </cell>
          <cell r="N33">
            <v>1135</v>
          </cell>
          <cell r="O33">
            <v>1135</v>
          </cell>
          <cell r="P33">
            <v>1135</v>
          </cell>
          <cell r="Q33">
            <v>1135</v>
          </cell>
          <cell r="R33">
            <v>1135</v>
          </cell>
          <cell r="S33">
            <v>1135</v>
          </cell>
          <cell r="T33">
            <v>1135</v>
          </cell>
          <cell r="U33">
            <v>1135</v>
          </cell>
          <cell r="V33">
            <v>1135</v>
          </cell>
          <cell r="W33">
            <v>1135</v>
          </cell>
          <cell r="X33">
            <v>1135</v>
          </cell>
          <cell r="Y33">
            <v>1135</v>
          </cell>
          <cell r="Z33">
            <v>1135</v>
          </cell>
          <cell r="AA33">
            <v>1135</v>
          </cell>
          <cell r="AB33">
            <v>1135</v>
          </cell>
          <cell r="AC33">
            <v>1135</v>
          </cell>
          <cell r="AD33">
            <v>1135</v>
          </cell>
          <cell r="AE33">
            <v>1135</v>
          </cell>
          <cell r="AF33">
            <v>1135</v>
          </cell>
          <cell r="AG33">
            <v>1135</v>
          </cell>
          <cell r="AH33">
            <v>1135</v>
          </cell>
          <cell r="AI33">
            <v>1135</v>
          </cell>
          <cell r="AJ33">
            <v>1135</v>
          </cell>
          <cell r="AK33">
            <v>1135</v>
          </cell>
          <cell r="AL33">
            <v>1135</v>
          </cell>
          <cell r="AM33">
            <v>1135</v>
          </cell>
          <cell r="AN33">
            <v>1135</v>
          </cell>
          <cell r="AO33">
            <v>1135</v>
          </cell>
          <cell r="AP33">
            <v>1135</v>
          </cell>
          <cell r="AQ33">
            <v>1135</v>
          </cell>
          <cell r="AR33">
            <v>1135</v>
          </cell>
          <cell r="AS33">
            <v>1135</v>
          </cell>
          <cell r="AT33">
            <v>1135</v>
          </cell>
          <cell r="AU33">
            <v>1135</v>
          </cell>
          <cell r="AV33">
            <v>1135</v>
          </cell>
          <cell r="AW33">
            <v>1135</v>
          </cell>
          <cell r="AX33">
            <v>1135</v>
          </cell>
          <cell r="AY33">
            <v>1135</v>
          </cell>
          <cell r="AZ33">
            <v>1135</v>
          </cell>
          <cell r="BA33">
            <v>1135</v>
          </cell>
          <cell r="BB33">
            <v>1135</v>
          </cell>
          <cell r="BC33">
            <v>1135</v>
          </cell>
          <cell r="BD33">
            <v>1135</v>
          </cell>
          <cell r="BE33">
            <v>1135</v>
          </cell>
          <cell r="BF33">
            <v>1135</v>
          </cell>
          <cell r="BG33">
            <v>1135</v>
          </cell>
          <cell r="BH33">
            <v>1135</v>
          </cell>
          <cell r="BI33">
            <v>1135</v>
          </cell>
          <cell r="BJ33">
            <v>1135</v>
          </cell>
          <cell r="BK33">
            <v>1135</v>
          </cell>
          <cell r="BL33">
            <v>1135</v>
          </cell>
          <cell r="BM33">
            <v>1135</v>
          </cell>
          <cell r="BN33">
            <v>1135</v>
          </cell>
          <cell r="BO33">
            <v>1135</v>
          </cell>
          <cell r="BP33">
            <v>1135</v>
          </cell>
          <cell r="BQ33">
            <v>1135</v>
          </cell>
          <cell r="BR33">
            <v>1135</v>
          </cell>
          <cell r="BS33">
            <v>1135</v>
          </cell>
          <cell r="BT33">
            <v>1135</v>
          </cell>
        </row>
        <row r="34">
          <cell r="G34">
            <v>9080</v>
          </cell>
          <cell r="H34">
            <v>9080</v>
          </cell>
          <cell r="I34">
            <v>9080</v>
          </cell>
          <cell r="J34">
            <v>9080</v>
          </cell>
          <cell r="K34">
            <v>9080</v>
          </cell>
          <cell r="L34">
            <v>9080</v>
          </cell>
          <cell r="N34">
            <v>9080</v>
          </cell>
          <cell r="O34">
            <v>9080</v>
          </cell>
          <cell r="P34">
            <v>9080</v>
          </cell>
          <cell r="Q34">
            <v>9080</v>
          </cell>
          <cell r="R34">
            <v>9080</v>
          </cell>
          <cell r="S34">
            <v>9080</v>
          </cell>
          <cell r="T34">
            <v>9080</v>
          </cell>
          <cell r="U34">
            <v>9080</v>
          </cell>
          <cell r="V34">
            <v>9080</v>
          </cell>
          <cell r="W34">
            <v>9080</v>
          </cell>
          <cell r="X34">
            <v>9080</v>
          </cell>
          <cell r="Y34">
            <v>9080</v>
          </cell>
          <cell r="Z34">
            <v>9080</v>
          </cell>
          <cell r="AA34">
            <v>9080</v>
          </cell>
          <cell r="AB34">
            <v>9080</v>
          </cell>
          <cell r="AC34">
            <v>9080</v>
          </cell>
          <cell r="AD34">
            <v>9080</v>
          </cell>
          <cell r="AE34">
            <v>9080</v>
          </cell>
          <cell r="AF34">
            <v>9080</v>
          </cell>
          <cell r="AG34">
            <v>9080</v>
          </cell>
          <cell r="AH34">
            <v>9080</v>
          </cell>
          <cell r="AI34">
            <v>9080</v>
          </cell>
          <cell r="AJ34">
            <v>9080</v>
          </cell>
          <cell r="AK34">
            <v>9080</v>
          </cell>
          <cell r="AL34">
            <v>9080</v>
          </cell>
          <cell r="AM34">
            <v>9080</v>
          </cell>
          <cell r="AN34">
            <v>9080</v>
          </cell>
          <cell r="AO34">
            <v>9080</v>
          </cell>
          <cell r="AP34">
            <v>9080</v>
          </cell>
          <cell r="AQ34">
            <v>9080</v>
          </cell>
          <cell r="AR34">
            <v>9080</v>
          </cell>
          <cell r="AS34">
            <v>9080</v>
          </cell>
          <cell r="AT34">
            <v>9080</v>
          </cell>
          <cell r="AU34">
            <v>9080</v>
          </cell>
          <cell r="AV34">
            <v>9080</v>
          </cell>
          <cell r="AW34">
            <v>9080</v>
          </cell>
          <cell r="AX34">
            <v>9080</v>
          </cell>
          <cell r="AY34">
            <v>9080</v>
          </cell>
          <cell r="AZ34">
            <v>9080</v>
          </cell>
          <cell r="BA34">
            <v>9080</v>
          </cell>
          <cell r="BB34">
            <v>9080</v>
          </cell>
          <cell r="BC34">
            <v>9080</v>
          </cell>
          <cell r="BD34">
            <v>9080</v>
          </cell>
          <cell r="BE34">
            <v>9080</v>
          </cell>
          <cell r="BF34">
            <v>9080</v>
          </cell>
          <cell r="BG34">
            <v>9080</v>
          </cell>
          <cell r="BH34">
            <v>9080</v>
          </cell>
          <cell r="BI34">
            <v>9080</v>
          </cell>
          <cell r="BJ34">
            <v>9080</v>
          </cell>
          <cell r="BK34">
            <v>9080</v>
          </cell>
          <cell r="BL34">
            <v>9080</v>
          </cell>
          <cell r="BM34">
            <v>9080</v>
          </cell>
          <cell r="BN34">
            <v>9080</v>
          </cell>
          <cell r="BO34">
            <v>9080</v>
          </cell>
          <cell r="BP34">
            <v>9080</v>
          </cell>
          <cell r="BQ34">
            <v>9080</v>
          </cell>
          <cell r="BR34">
            <v>9080</v>
          </cell>
          <cell r="BS34">
            <v>9080</v>
          </cell>
          <cell r="BT34">
            <v>9080</v>
          </cell>
        </row>
        <row r="35">
          <cell r="G35">
            <v>20339.2</v>
          </cell>
          <cell r="H35">
            <v>20339.2</v>
          </cell>
          <cell r="I35">
            <v>20339.2</v>
          </cell>
          <cell r="J35">
            <v>20339.2</v>
          </cell>
          <cell r="K35">
            <v>20339.2</v>
          </cell>
          <cell r="L35">
            <v>20339.2</v>
          </cell>
          <cell r="N35">
            <v>20339.2</v>
          </cell>
          <cell r="O35">
            <v>20339.2</v>
          </cell>
          <cell r="P35">
            <v>20339.2</v>
          </cell>
          <cell r="Q35">
            <v>20339.2</v>
          </cell>
          <cell r="R35">
            <v>20339.2</v>
          </cell>
          <cell r="S35">
            <v>20339.2</v>
          </cell>
          <cell r="T35">
            <v>20339.2</v>
          </cell>
          <cell r="U35">
            <v>20339.2</v>
          </cell>
          <cell r="V35">
            <v>20339.2</v>
          </cell>
          <cell r="W35">
            <v>20339.2</v>
          </cell>
          <cell r="X35">
            <v>20339.2</v>
          </cell>
          <cell r="Y35">
            <v>20339.2</v>
          </cell>
          <cell r="Z35">
            <v>20339.2</v>
          </cell>
          <cell r="AA35">
            <v>20339.2</v>
          </cell>
          <cell r="AB35">
            <v>20339.2</v>
          </cell>
          <cell r="AC35">
            <v>20339.2</v>
          </cell>
          <cell r="AD35">
            <v>20339.2</v>
          </cell>
          <cell r="AE35">
            <v>20339.2</v>
          </cell>
          <cell r="AF35">
            <v>20339.2</v>
          </cell>
          <cell r="AG35">
            <v>20339.2</v>
          </cell>
          <cell r="AH35">
            <v>20339.2</v>
          </cell>
          <cell r="AI35">
            <v>20339.2</v>
          </cell>
          <cell r="AJ35">
            <v>20339.2</v>
          </cell>
          <cell r="AK35">
            <v>20339.2</v>
          </cell>
          <cell r="AL35">
            <v>20339.2</v>
          </cell>
          <cell r="AM35">
            <v>20339.2</v>
          </cell>
          <cell r="AN35">
            <v>20339.2</v>
          </cell>
          <cell r="AO35">
            <v>20339.2</v>
          </cell>
          <cell r="AP35">
            <v>20339.2</v>
          </cell>
          <cell r="AQ35">
            <v>20339.2</v>
          </cell>
          <cell r="AR35">
            <v>20339.2</v>
          </cell>
          <cell r="AS35">
            <v>20339.2</v>
          </cell>
          <cell r="AT35">
            <v>20339.2</v>
          </cell>
          <cell r="AU35">
            <v>20339.2</v>
          </cell>
          <cell r="AV35">
            <v>20339.2</v>
          </cell>
          <cell r="AW35">
            <v>20339.2</v>
          </cell>
          <cell r="AX35">
            <v>20339.2</v>
          </cell>
          <cell r="AY35">
            <v>20339.2</v>
          </cell>
          <cell r="AZ35">
            <v>20339.2</v>
          </cell>
          <cell r="BA35">
            <v>20339.2</v>
          </cell>
          <cell r="BB35">
            <v>20339.2</v>
          </cell>
          <cell r="BC35">
            <v>20339.2</v>
          </cell>
          <cell r="BD35">
            <v>20339.2</v>
          </cell>
          <cell r="BE35">
            <v>20339.2</v>
          </cell>
          <cell r="BF35">
            <v>20339.2</v>
          </cell>
          <cell r="BG35">
            <v>20339.2</v>
          </cell>
          <cell r="BH35">
            <v>20339.2</v>
          </cell>
          <cell r="BI35">
            <v>20339.2</v>
          </cell>
          <cell r="BJ35">
            <v>20339.2</v>
          </cell>
          <cell r="BK35">
            <v>20339.2</v>
          </cell>
          <cell r="BL35">
            <v>20339.2</v>
          </cell>
          <cell r="BM35">
            <v>20339.2</v>
          </cell>
          <cell r="BN35">
            <v>20339.2</v>
          </cell>
          <cell r="BO35">
            <v>20339.2</v>
          </cell>
          <cell r="BP35">
            <v>20339.2</v>
          </cell>
          <cell r="BQ35">
            <v>20339.2</v>
          </cell>
          <cell r="BR35">
            <v>20339.2</v>
          </cell>
          <cell r="BS35">
            <v>20339.2</v>
          </cell>
          <cell r="BT35">
            <v>20339.2</v>
          </cell>
        </row>
        <row r="36">
          <cell r="G36">
            <v>1.25</v>
          </cell>
          <cell r="H36">
            <v>1.25</v>
          </cell>
          <cell r="I36">
            <v>1.25</v>
          </cell>
          <cell r="J36">
            <v>1.25</v>
          </cell>
          <cell r="K36">
            <v>1.25</v>
          </cell>
          <cell r="L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cell r="BL36">
            <v>1.25</v>
          </cell>
          <cell r="BM36">
            <v>1.25</v>
          </cell>
          <cell r="BN36">
            <v>1.25</v>
          </cell>
          <cell r="BO36">
            <v>1.25</v>
          </cell>
          <cell r="BP36">
            <v>1.25</v>
          </cell>
          <cell r="BQ36">
            <v>1.25</v>
          </cell>
          <cell r="BR36">
            <v>1.25</v>
          </cell>
          <cell r="BS36">
            <v>1.25</v>
          </cell>
          <cell r="BT36">
            <v>1.25</v>
          </cell>
        </row>
        <row r="37">
          <cell r="G37">
            <v>5675</v>
          </cell>
          <cell r="H37">
            <v>5675</v>
          </cell>
          <cell r="I37">
            <v>5675</v>
          </cell>
          <cell r="J37">
            <v>5675</v>
          </cell>
          <cell r="K37">
            <v>5675</v>
          </cell>
          <cell r="L37">
            <v>5675</v>
          </cell>
          <cell r="N37">
            <v>5675</v>
          </cell>
          <cell r="O37">
            <v>5675</v>
          </cell>
          <cell r="P37">
            <v>5675</v>
          </cell>
          <cell r="Q37">
            <v>5675</v>
          </cell>
          <cell r="R37">
            <v>5675</v>
          </cell>
          <cell r="S37">
            <v>5675</v>
          </cell>
          <cell r="T37">
            <v>5675</v>
          </cell>
          <cell r="U37">
            <v>5675</v>
          </cell>
          <cell r="V37">
            <v>5675</v>
          </cell>
          <cell r="W37">
            <v>5675</v>
          </cell>
          <cell r="X37">
            <v>5675</v>
          </cell>
          <cell r="Y37">
            <v>5675</v>
          </cell>
          <cell r="Z37">
            <v>5675</v>
          </cell>
          <cell r="AA37">
            <v>5675</v>
          </cell>
          <cell r="AB37">
            <v>5675</v>
          </cell>
          <cell r="AC37">
            <v>5675</v>
          </cell>
          <cell r="AD37">
            <v>5675</v>
          </cell>
          <cell r="AE37">
            <v>5675</v>
          </cell>
          <cell r="AF37">
            <v>5675</v>
          </cell>
          <cell r="AG37">
            <v>5675</v>
          </cell>
          <cell r="AH37">
            <v>5675</v>
          </cell>
          <cell r="AI37">
            <v>5675</v>
          </cell>
          <cell r="AJ37">
            <v>5675</v>
          </cell>
          <cell r="AK37">
            <v>5675</v>
          </cell>
          <cell r="AL37">
            <v>5675</v>
          </cell>
          <cell r="AM37">
            <v>5675</v>
          </cell>
          <cell r="AN37">
            <v>5675</v>
          </cell>
          <cell r="AO37">
            <v>5675</v>
          </cell>
          <cell r="AP37">
            <v>5675</v>
          </cell>
          <cell r="AQ37">
            <v>5675</v>
          </cell>
          <cell r="AR37">
            <v>5675</v>
          </cell>
          <cell r="AS37">
            <v>5675</v>
          </cell>
          <cell r="AT37">
            <v>5675</v>
          </cell>
          <cell r="AU37">
            <v>5675</v>
          </cell>
          <cell r="AV37">
            <v>5675</v>
          </cell>
          <cell r="AW37">
            <v>5675</v>
          </cell>
          <cell r="AX37">
            <v>5675</v>
          </cell>
          <cell r="AY37">
            <v>5675</v>
          </cell>
          <cell r="AZ37">
            <v>5675</v>
          </cell>
          <cell r="BA37">
            <v>5675</v>
          </cell>
          <cell r="BB37">
            <v>5675</v>
          </cell>
          <cell r="BC37">
            <v>5675</v>
          </cell>
          <cell r="BD37">
            <v>5675</v>
          </cell>
          <cell r="BE37">
            <v>5675</v>
          </cell>
          <cell r="BF37">
            <v>5675</v>
          </cell>
          <cell r="BG37">
            <v>5675</v>
          </cell>
          <cell r="BH37">
            <v>5675</v>
          </cell>
          <cell r="BI37">
            <v>5675</v>
          </cell>
          <cell r="BJ37">
            <v>5675</v>
          </cell>
          <cell r="BK37">
            <v>5675</v>
          </cell>
          <cell r="BL37">
            <v>5675</v>
          </cell>
          <cell r="BM37">
            <v>5675</v>
          </cell>
          <cell r="BN37">
            <v>5675</v>
          </cell>
          <cell r="BO37">
            <v>5675</v>
          </cell>
          <cell r="BP37">
            <v>5675</v>
          </cell>
          <cell r="BQ37">
            <v>5675</v>
          </cell>
          <cell r="BR37">
            <v>5675</v>
          </cell>
          <cell r="BS37">
            <v>5675</v>
          </cell>
          <cell r="BT37">
            <v>5675</v>
          </cell>
        </row>
        <row r="38">
          <cell r="G38">
            <v>12712</v>
          </cell>
          <cell r="H38">
            <v>12712</v>
          </cell>
          <cell r="I38">
            <v>12712</v>
          </cell>
          <cell r="J38">
            <v>12712</v>
          </cell>
          <cell r="K38">
            <v>12712</v>
          </cell>
          <cell r="L38">
            <v>12712</v>
          </cell>
          <cell r="N38">
            <v>12712</v>
          </cell>
          <cell r="O38">
            <v>12712</v>
          </cell>
          <cell r="P38">
            <v>12712</v>
          </cell>
          <cell r="Q38">
            <v>12712</v>
          </cell>
          <cell r="R38">
            <v>12712</v>
          </cell>
          <cell r="S38">
            <v>12712</v>
          </cell>
          <cell r="T38">
            <v>12712</v>
          </cell>
          <cell r="U38">
            <v>12712</v>
          </cell>
          <cell r="V38">
            <v>12712</v>
          </cell>
          <cell r="W38">
            <v>12712</v>
          </cell>
          <cell r="X38">
            <v>12712</v>
          </cell>
          <cell r="Y38">
            <v>12712</v>
          </cell>
          <cell r="Z38">
            <v>12712</v>
          </cell>
          <cell r="AA38">
            <v>12712</v>
          </cell>
          <cell r="AB38">
            <v>12712</v>
          </cell>
          <cell r="AC38">
            <v>12712</v>
          </cell>
          <cell r="AD38">
            <v>12712</v>
          </cell>
          <cell r="AE38">
            <v>12712</v>
          </cell>
          <cell r="AF38">
            <v>12712</v>
          </cell>
          <cell r="AG38">
            <v>12712</v>
          </cell>
          <cell r="AH38">
            <v>12712</v>
          </cell>
          <cell r="AI38">
            <v>12712</v>
          </cell>
          <cell r="AJ38">
            <v>12712</v>
          </cell>
          <cell r="AK38">
            <v>12712</v>
          </cell>
          <cell r="AL38">
            <v>12712</v>
          </cell>
          <cell r="AM38">
            <v>12712</v>
          </cell>
          <cell r="AN38">
            <v>12712</v>
          </cell>
          <cell r="AO38">
            <v>12712</v>
          </cell>
          <cell r="AP38">
            <v>12712</v>
          </cell>
          <cell r="AQ38">
            <v>12712</v>
          </cell>
          <cell r="AR38">
            <v>12712</v>
          </cell>
          <cell r="AS38">
            <v>12712</v>
          </cell>
          <cell r="AT38">
            <v>12712</v>
          </cell>
          <cell r="AU38">
            <v>12712</v>
          </cell>
          <cell r="AV38">
            <v>12712</v>
          </cell>
          <cell r="AW38">
            <v>12712</v>
          </cell>
          <cell r="AX38">
            <v>12712</v>
          </cell>
          <cell r="AY38">
            <v>12712</v>
          </cell>
          <cell r="AZ38">
            <v>12712</v>
          </cell>
          <cell r="BA38">
            <v>12712</v>
          </cell>
          <cell r="BB38">
            <v>12712</v>
          </cell>
          <cell r="BC38">
            <v>12712</v>
          </cell>
          <cell r="BD38">
            <v>12712</v>
          </cell>
          <cell r="BE38">
            <v>12712</v>
          </cell>
          <cell r="BF38">
            <v>12712</v>
          </cell>
          <cell r="BG38">
            <v>12712</v>
          </cell>
          <cell r="BH38">
            <v>12712</v>
          </cell>
          <cell r="BI38">
            <v>12712</v>
          </cell>
          <cell r="BJ38">
            <v>12712</v>
          </cell>
          <cell r="BK38">
            <v>12712</v>
          </cell>
          <cell r="BL38">
            <v>12712</v>
          </cell>
          <cell r="BM38">
            <v>12712</v>
          </cell>
          <cell r="BN38">
            <v>12712</v>
          </cell>
          <cell r="BO38">
            <v>12712</v>
          </cell>
          <cell r="BP38">
            <v>12712</v>
          </cell>
          <cell r="BQ38">
            <v>12712</v>
          </cell>
          <cell r="BR38">
            <v>12712</v>
          </cell>
          <cell r="BS38">
            <v>12712</v>
          </cell>
          <cell r="BT38">
            <v>12712</v>
          </cell>
        </row>
        <row r="39">
          <cell r="G39">
            <v>33051.199999999997</v>
          </cell>
          <cell r="H39">
            <v>33051.199999999997</v>
          </cell>
          <cell r="I39">
            <v>33051.199999999997</v>
          </cell>
          <cell r="J39">
            <v>33051.199999999997</v>
          </cell>
          <cell r="K39">
            <v>33051.199999999997</v>
          </cell>
          <cell r="L39">
            <v>33051.199999999997</v>
          </cell>
          <cell r="N39">
            <v>33051.199999999997</v>
          </cell>
          <cell r="O39">
            <v>33051.199999999997</v>
          </cell>
          <cell r="P39">
            <v>33051.199999999997</v>
          </cell>
          <cell r="Q39">
            <v>33051.199999999997</v>
          </cell>
          <cell r="R39">
            <v>33051.199999999997</v>
          </cell>
          <cell r="S39">
            <v>33051.199999999997</v>
          </cell>
          <cell r="T39">
            <v>33051.199999999997</v>
          </cell>
          <cell r="U39">
            <v>33051.199999999997</v>
          </cell>
          <cell r="V39">
            <v>33051.199999999997</v>
          </cell>
          <cell r="W39">
            <v>33051.199999999997</v>
          </cell>
          <cell r="X39">
            <v>33051.199999999997</v>
          </cell>
          <cell r="Y39">
            <v>33051.199999999997</v>
          </cell>
          <cell r="Z39">
            <v>33051.199999999997</v>
          </cell>
          <cell r="AA39">
            <v>33051.199999999997</v>
          </cell>
          <cell r="AB39">
            <v>33051.199999999997</v>
          </cell>
          <cell r="AC39">
            <v>33051.199999999997</v>
          </cell>
          <cell r="AD39">
            <v>33051.199999999997</v>
          </cell>
          <cell r="AE39">
            <v>33051.199999999997</v>
          </cell>
          <cell r="AF39">
            <v>33051.199999999997</v>
          </cell>
          <cell r="AG39">
            <v>33051.199999999997</v>
          </cell>
          <cell r="AH39">
            <v>33051.199999999997</v>
          </cell>
          <cell r="AI39">
            <v>33051.199999999997</v>
          </cell>
          <cell r="AJ39">
            <v>33051.199999999997</v>
          </cell>
          <cell r="AK39">
            <v>33051.199999999997</v>
          </cell>
          <cell r="AL39">
            <v>33051.199999999997</v>
          </cell>
          <cell r="AM39">
            <v>33051.199999999997</v>
          </cell>
          <cell r="AN39">
            <v>33051.199999999997</v>
          </cell>
          <cell r="AO39">
            <v>33051.199999999997</v>
          </cell>
          <cell r="AP39">
            <v>33051.199999999997</v>
          </cell>
          <cell r="AQ39">
            <v>33051.199999999997</v>
          </cell>
          <cell r="AR39">
            <v>33051.199999999997</v>
          </cell>
          <cell r="AS39">
            <v>33051.199999999997</v>
          </cell>
          <cell r="AT39">
            <v>33051.199999999997</v>
          </cell>
          <cell r="AU39">
            <v>33051.199999999997</v>
          </cell>
          <cell r="AV39">
            <v>33051.199999999997</v>
          </cell>
          <cell r="AW39">
            <v>33051.199999999997</v>
          </cell>
          <cell r="AX39">
            <v>33051.199999999997</v>
          </cell>
          <cell r="AY39">
            <v>33051.199999999997</v>
          </cell>
          <cell r="AZ39">
            <v>33051.199999999997</v>
          </cell>
          <cell r="BA39">
            <v>33051.199999999997</v>
          </cell>
          <cell r="BB39">
            <v>33051.199999999997</v>
          </cell>
          <cell r="BC39">
            <v>33051.199999999997</v>
          </cell>
          <cell r="BD39">
            <v>33051.199999999997</v>
          </cell>
          <cell r="BE39">
            <v>33051.199999999997</v>
          </cell>
          <cell r="BF39">
            <v>33051.199999999997</v>
          </cell>
          <cell r="BG39">
            <v>33051.199999999997</v>
          </cell>
          <cell r="BH39">
            <v>33051.199999999997</v>
          </cell>
          <cell r="BI39">
            <v>33051.199999999997</v>
          </cell>
          <cell r="BJ39">
            <v>33051.199999999997</v>
          </cell>
          <cell r="BK39">
            <v>33051.199999999997</v>
          </cell>
          <cell r="BL39">
            <v>33051.199999999997</v>
          </cell>
          <cell r="BM39">
            <v>33051.199999999997</v>
          </cell>
          <cell r="BN39">
            <v>33051.199999999997</v>
          </cell>
          <cell r="BO39">
            <v>33051.199999999997</v>
          </cell>
          <cell r="BP39">
            <v>33051.199999999997</v>
          </cell>
          <cell r="BQ39">
            <v>33051.199999999997</v>
          </cell>
          <cell r="BR39">
            <v>33051.199999999997</v>
          </cell>
          <cell r="BS39">
            <v>33051.199999999997</v>
          </cell>
          <cell r="BT39">
            <v>33051.199999999997</v>
          </cell>
        </row>
        <row r="40">
          <cell r="G40">
            <v>2754.27</v>
          </cell>
          <cell r="H40">
            <v>2754.27</v>
          </cell>
          <cell r="I40">
            <v>2754.27</v>
          </cell>
          <cell r="J40">
            <v>2754.27</v>
          </cell>
          <cell r="K40">
            <v>2754.27</v>
          </cell>
          <cell r="L40">
            <v>2754.27</v>
          </cell>
          <cell r="N40">
            <v>2754.27</v>
          </cell>
          <cell r="O40">
            <v>2754.27</v>
          </cell>
          <cell r="P40">
            <v>2754.27</v>
          </cell>
          <cell r="Q40">
            <v>2754.27</v>
          </cell>
          <cell r="R40">
            <v>2754.27</v>
          </cell>
          <cell r="S40">
            <v>2754.27</v>
          </cell>
          <cell r="T40">
            <v>2754.27</v>
          </cell>
          <cell r="U40">
            <v>2754.27</v>
          </cell>
          <cell r="V40">
            <v>2754.27</v>
          </cell>
          <cell r="W40">
            <v>2754.27</v>
          </cell>
          <cell r="X40">
            <v>2754.27</v>
          </cell>
          <cell r="Y40">
            <v>2754.27</v>
          </cell>
          <cell r="Z40">
            <v>2754.27</v>
          </cell>
          <cell r="AA40">
            <v>2754.27</v>
          </cell>
          <cell r="AB40">
            <v>2754.27</v>
          </cell>
          <cell r="AC40">
            <v>2754.27</v>
          </cell>
          <cell r="AD40">
            <v>2754.27</v>
          </cell>
          <cell r="AE40">
            <v>2754.27</v>
          </cell>
          <cell r="AF40">
            <v>2754.27</v>
          </cell>
          <cell r="AG40">
            <v>2754.27</v>
          </cell>
          <cell r="AH40">
            <v>2754.27</v>
          </cell>
          <cell r="AI40">
            <v>2754.27</v>
          </cell>
          <cell r="AJ40">
            <v>2754.27</v>
          </cell>
          <cell r="AK40">
            <v>2754.27</v>
          </cell>
          <cell r="AL40">
            <v>2754.27</v>
          </cell>
          <cell r="AM40">
            <v>2754.27</v>
          </cell>
          <cell r="AN40">
            <v>2754.27</v>
          </cell>
          <cell r="AO40">
            <v>2754.27</v>
          </cell>
          <cell r="AP40">
            <v>2754.27</v>
          </cell>
          <cell r="AQ40">
            <v>2754.27</v>
          </cell>
          <cell r="AR40">
            <v>2754.27</v>
          </cell>
          <cell r="AS40">
            <v>2754.27</v>
          </cell>
          <cell r="AT40">
            <v>2754.27</v>
          </cell>
          <cell r="AU40">
            <v>2754.27</v>
          </cell>
          <cell r="AV40">
            <v>2754.27</v>
          </cell>
          <cell r="AW40">
            <v>2754.27</v>
          </cell>
          <cell r="AX40">
            <v>2754.27</v>
          </cell>
          <cell r="AY40">
            <v>2754.27</v>
          </cell>
          <cell r="AZ40">
            <v>2754.27</v>
          </cell>
          <cell r="BA40">
            <v>2754.27</v>
          </cell>
          <cell r="BB40">
            <v>2754.27</v>
          </cell>
          <cell r="BC40">
            <v>2754.27</v>
          </cell>
          <cell r="BD40">
            <v>2754.27</v>
          </cell>
          <cell r="BE40">
            <v>2754.27</v>
          </cell>
          <cell r="BF40">
            <v>2754.27</v>
          </cell>
          <cell r="BG40">
            <v>2754.27</v>
          </cell>
          <cell r="BH40">
            <v>2754.27</v>
          </cell>
          <cell r="BI40">
            <v>2754.27</v>
          </cell>
          <cell r="BJ40">
            <v>2754.27</v>
          </cell>
          <cell r="BK40">
            <v>2754.27</v>
          </cell>
          <cell r="BL40">
            <v>2754.27</v>
          </cell>
          <cell r="BM40">
            <v>2754.27</v>
          </cell>
          <cell r="BN40">
            <v>2754.27</v>
          </cell>
          <cell r="BO40">
            <v>2754.27</v>
          </cell>
          <cell r="BP40">
            <v>2754.27</v>
          </cell>
          <cell r="BQ40">
            <v>2754.27</v>
          </cell>
          <cell r="BR40">
            <v>2754.27</v>
          </cell>
          <cell r="BS40">
            <v>2754.27</v>
          </cell>
          <cell r="BT40">
            <v>2754.27</v>
          </cell>
        </row>
        <row r="41">
          <cell r="G41">
            <v>6452.51</v>
          </cell>
          <cell r="H41">
            <v>6452.51</v>
          </cell>
          <cell r="I41">
            <v>8973.82</v>
          </cell>
          <cell r="J41">
            <v>9830.43</v>
          </cell>
          <cell r="K41">
            <v>6452.51</v>
          </cell>
          <cell r="L41">
            <v>8973.82</v>
          </cell>
          <cell r="N41">
            <v>6272.94</v>
          </cell>
          <cell r="O41">
            <v>8973.82</v>
          </cell>
          <cell r="P41">
            <v>6272.94</v>
          </cell>
          <cell r="Q41">
            <v>6272.94</v>
          </cell>
          <cell r="R41">
            <v>6272.94</v>
          </cell>
          <cell r="S41">
            <v>6272.94</v>
          </cell>
          <cell r="T41">
            <v>6272.94</v>
          </cell>
          <cell r="U41">
            <v>8973.82</v>
          </cell>
          <cell r="V41">
            <v>6272.94</v>
          </cell>
          <cell r="W41">
            <v>6272.94</v>
          </cell>
          <cell r="X41">
            <v>6272.94</v>
          </cell>
          <cell r="Y41">
            <v>6272.94</v>
          </cell>
          <cell r="Z41">
            <v>8330.75</v>
          </cell>
          <cell r="AA41">
            <v>5180.9399999999996</v>
          </cell>
          <cell r="AB41">
            <v>5180.9399999999996</v>
          </cell>
          <cell r="AC41">
            <v>7901.23</v>
          </cell>
          <cell r="AD41">
            <v>5666.27</v>
          </cell>
          <cell r="AE41">
            <v>5666.27</v>
          </cell>
          <cell r="AF41">
            <v>5666.27</v>
          </cell>
          <cell r="AG41">
            <v>7901.23</v>
          </cell>
          <cell r="AH41">
            <v>5666.27</v>
          </cell>
          <cell r="AI41">
            <v>5666.27</v>
          </cell>
          <cell r="AJ41">
            <v>7158.67</v>
          </cell>
          <cell r="AK41">
            <v>5666.27</v>
          </cell>
          <cell r="AL41">
            <v>6272.94</v>
          </cell>
          <cell r="AM41">
            <v>6272.94</v>
          </cell>
          <cell r="AN41">
            <v>6272.94</v>
          </cell>
          <cell r="AO41">
            <v>6272.94</v>
          </cell>
          <cell r="AP41">
            <v>6272.94</v>
          </cell>
          <cell r="AQ41">
            <v>5908.94</v>
          </cell>
          <cell r="AR41">
            <v>5908.94</v>
          </cell>
          <cell r="AS41">
            <v>5908.94</v>
          </cell>
          <cell r="AT41">
            <v>6272.94</v>
          </cell>
          <cell r="AU41">
            <v>8973.82</v>
          </cell>
          <cell r="AV41">
            <v>5180.9399999999996</v>
          </cell>
          <cell r="AW41">
            <v>5180.9399999999996</v>
          </cell>
          <cell r="AX41">
            <v>5908.94</v>
          </cell>
          <cell r="AY41">
            <v>5908.94</v>
          </cell>
          <cell r="AZ41">
            <v>7607.6</v>
          </cell>
          <cell r="BA41">
            <v>7607.6</v>
          </cell>
          <cell r="BB41">
            <v>11332.54</v>
          </cell>
          <cell r="BC41">
            <v>7607.6</v>
          </cell>
          <cell r="BD41">
            <v>7607.6</v>
          </cell>
          <cell r="BE41">
            <v>7607.6</v>
          </cell>
          <cell r="BF41">
            <v>7607.6</v>
          </cell>
          <cell r="BG41">
            <v>6758.27</v>
          </cell>
          <cell r="BH41">
            <v>6758.27</v>
          </cell>
          <cell r="BI41">
            <v>2754.27</v>
          </cell>
          <cell r="BJ41">
            <v>6758.27</v>
          </cell>
          <cell r="BK41">
            <v>6758.27</v>
          </cell>
          <cell r="BL41">
            <v>6758.27</v>
          </cell>
          <cell r="BM41">
            <v>6272.94</v>
          </cell>
          <cell r="BN41">
            <v>6758.27</v>
          </cell>
          <cell r="BO41">
            <v>6272.94</v>
          </cell>
          <cell r="BP41">
            <v>6030.27</v>
          </cell>
          <cell r="BQ41">
            <v>5180.9399999999996</v>
          </cell>
          <cell r="BR41">
            <v>8330.75</v>
          </cell>
          <cell r="BS41">
            <v>8330.75</v>
          </cell>
          <cell r="BT41">
            <v>5666.27</v>
          </cell>
        </row>
        <row r="42">
          <cell r="G42">
            <v>20</v>
          </cell>
          <cell r="H42">
            <v>20</v>
          </cell>
          <cell r="I42">
            <v>50</v>
          </cell>
          <cell r="J42">
            <v>30</v>
          </cell>
          <cell r="K42">
            <v>20</v>
          </cell>
          <cell r="L42">
            <v>20</v>
          </cell>
          <cell r="N42">
            <v>50</v>
          </cell>
          <cell r="O42">
            <v>35</v>
          </cell>
          <cell r="P42">
            <v>35</v>
          </cell>
          <cell r="Q42">
            <v>50</v>
          </cell>
          <cell r="R42">
            <v>50</v>
          </cell>
          <cell r="S42">
            <v>50</v>
          </cell>
          <cell r="T42">
            <v>50</v>
          </cell>
          <cell r="U42">
            <v>50</v>
          </cell>
          <cell r="V42">
            <v>50</v>
          </cell>
          <cell r="W42">
            <v>20</v>
          </cell>
          <cell r="X42">
            <v>20</v>
          </cell>
          <cell r="Y42">
            <v>20</v>
          </cell>
          <cell r="Z42">
            <v>20</v>
          </cell>
          <cell r="AA42">
            <v>20</v>
          </cell>
          <cell r="AB42">
            <v>20</v>
          </cell>
          <cell r="AC42">
            <v>20</v>
          </cell>
          <cell r="AD42">
            <v>20</v>
          </cell>
          <cell r="AE42">
            <v>20</v>
          </cell>
          <cell r="AF42">
            <v>20</v>
          </cell>
          <cell r="AG42">
            <v>20</v>
          </cell>
          <cell r="AH42">
            <v>20</v>
          </cell>
          <cell r="AI42">
            <v>20</v>
          </cell>
          <cell r="AJ42">
            <v>20</v>
          </cell>
          <cell r="AK42">
            <v>20</v>
          </cell>
          <cell r="AL42">
            <v>20</v>
          </cell>
          <cell r="AM42">
            <v>20</v>
          </cell>
          <cell r="AN42">
            <v>20</v>
          </cell>
          <cell r="AO42">
            <v>20</v>
          </cell>
          <cell r="AP42">
            <v>20</v>
          </cell>
          <cell r="AQ42">
            <v>20</v>
          </cell>
          <cell r="AR42">
            <v>20</v>
          </cell>
          <cell r="AS42">
            <v>20</v>
          </cell>
          <cell r="AT42">
            <v>20</v>
          </cell>
          <cell r="AU42">
            <v>20</v>
          </cell>
          <cell r="AV42">
            <v>20</v>
          </cell>
          <cell r="AW42">
            <v>20</v>
          </cell>
          <cell r="AX42">
            <v>20</v>
          </cell>
          <cell r="AY42">
            <v>20</v>
          </cell>
          <cell r="AZ42">
            <v>20</v>
          </cell>
          <cell r="BA42">
            <v>20</v>
          </cell>
          <cell r="BB42">
            <v>20</v>
          </cell>
          <cell r="BC42">
            <v>20</v>
          </cell>
          <cell r="BD42">
            <v>20</v>
          </cell>
          <cell r="BE42">
            <v>20</v>
          </cell>
          <cell r="BF42">
            <v>20</v>
          </cell>
          <cell r="BG42">
            <v>20</v>
          </cell>
          <cell r="BH42">
            <v>20</v>
          </cell>
          <cell r="BI42">
            <v>20</v>
          </cell>
          <cell r="BJ42">
            <v>20</v>
          </cell>
          <cell r="BK42">
            <v>20</v>
          </cell>
          <cell r="BL42">
            <v>20</v>
          </cell>
          <cell r="BM42">
            <v>20</v>
          </cell>
          <cell r="BN42">
            <v>20</v>
          </cell>
          <cell r="BO42">
            <v>20</v>
          </cell>
          <cell r="BP42">
            <v>30</v>
          </cell>
          <cell r="BQ42">
            <v>20</v>
          </cell>
          <cell r="BR42">
            <v>50</v>
          </cell>
          <cell r="BS42">
            <v>50</v>
          </cell>
          <cell r="BT42">
            <v>20</v>
          </cell>
        </row>
        <row r="43">
          <cell r="G43">
            <v>915</v>
          </cell>
          <cell r="H43">
            <v>1130</v>
          </cell>
          <cell r="I43">
            <v>4500</v>
          </cell>
          <cell r="J43">
            <v>6300</v>
          </cell>
          <cell r="K43">
            <v>1350</v>
          </cell>
          <cell r="L43">
            <v>3600</v>
          </cell>
          <cell r="N43">
            <v>10500</v>
          </cell>
          <cell r="O43">
            <v>9800</v>
          </cell>
          <cell r="P43">
            <v>17376.8</v>
          </cell>
          <cell r="Q43">
            <v>9000</v>
          </cell>
          <cell r="R43">
            <v>5000</v>
          </cell>
          <cell r="S43">
            <v>6000</v>
          </cell>
          <cell r="T43">
            <v>1500</v>
          </cell>
          <cell r="U43">
            <v>8250</v>
          </cell>
          <cell r="V43">
            <v>1500</v>
          </cell>
          <cell r="W43">
            <v>6565.6</v>
          </cell>
          <cell r="X43">
            <v>4720</v>
          </cell>
          <cell r="Y43">
            <v>2400</v>
          </cell>
          <cell r="Z43">
            <v>1300</v>
          </cell>
          <cell r="AA43">
            <v>500</v>
          </cell>
          <cell r="AB43">
            <v>500</v>
          </cell>
          <cell r="AC43">
            <v>1900</v>
          </cell>
          <cell r="AD43">
            <v>1200</v>
          </cell>
          <cell r="AE43">
            <v>800</v>
          </cell>
          <cell r="AF43">
            <v>600</v>
          </cell>
          <cell r="AG43">
            <v>1900</v>
          </cell>
          <cell r="AH43">
            <v>2442.39</v>
          </cell>
          <cell r="AI43">
            <v>1686.98</v>
          </cell>
          <cell r="AJ43">
            <v>2700</v>
          </cell>
          <cell r="AK43">
            <v>600</v>
          </cell>
          <cell r="AL43">
            <v>2020</v>
          </cell>
          <cell r="AM43">
            <v>318.43</v>
          </cell>
          <cell r="AN43">
            <v>50.81</v>
          </cell>
          <cell r="AO43">
            <v>1000</v>
          </cell>
          <cell r="AP43">
            <v>500</v>
          </cell>
          <cell r="AQ43">
            <v>2100</v>
          </cell>
          <cell r="AR43">
            <v>6400</v>
          </cell>
          <cell r="AS43">
            <v>5800</v>
          </cell>
          <cell r="AT43">
            <v>1100</v>
          </cell>
          <cell r="AU43">
            <v>5000</v>
          </cell>
          <cell r="AV43">
            <v>1200</v>
          </cell>
          <cell r="AW43">
            <v>1600</v>
          </cell>
          <cell r="AX43">
            <v>2500</v>
          </cell>
          <cell r="AY43">
            <v>1000</v>
          </cell>
          <cell r="AZ43">
            <v>1200</v>
          </cell>
          <cell r="BA43">
            <v>4200</v>
          </cell>
          <cell r="BB43">
            <v>2900</v>
          </cell>
          <cell r="BC43">
            <v>1800</v>
          </cell>
          <cell r="BD43">
            <v>2000</v>
          </cell>
          <cell r="BE43">
            <v>1400</v>
          </cell>
          <cell r="BF43">
            <v>1200</v>
          </cell>
          <cell r="BG43">
            <v>5500</v>
          </cell>
          <cell r="BH43">
            <v>6000</v>
          </cell>
          <cell r="BI43">
            <v>1206.4000000000001</v>
          </cell>
          <cell r="BJ43">
            <v>3642.4</v>
          </cell>
          <cell r="BK43">
            <v>6758.23</v>
          </cell>
          <cell r="BL43">
            <v>1774.89</v>
          </cell>
          <cell r="BM43">
            <v>900</v>
          </cell>
          <cell r="BN43">
            <v>1600</v>
          </cell>
          <cell r="BO43">
            <v>2400</v>
          </cell>
          <cell r="BP43">
            <v>12000</v>
          </cell>
          <cell r="BQ43">
            <v>600</v>
          </cell>
          <cell r="BR43">
            <v>2250</v>
          </cell>
          <cell r="BS43">
            <v>5250</v>
          </cell>
          <cell r="BT43">
            <v>2600</v>
          </cell>
        </row>
        <row r="44">
          <cell r="G44">
            <v>1.74</v>
          </cell>
          <cell r="H44">
            <v>4.18</v>
          </cell>
          <cell r="I44">
            <v>2.5</v>
          </cell>
          <cell r="J44">
            <v>4.45</v>
          </cell>
          <cell r="K44">
            <v>3.03</v>
          </cell>
          <cell r="L44">
            <v>4</v>
          </cell>
          <cell r="N44">
            <v>5.5</v>
          </cell>
          <cell r="O44">
            <v>6.5</v>
          </cell>
          <cell r="P44">
            <v>12</v>
          </cell>
          <cell r="Q44">
            <v>14</v>
          </cell>
          <cell r="R44">
            <v>6.47</v>
          </cell>
          <cell r="S44">
            <v>9.19</v>
          </cell>
          <cell r="T44">
            <v>2.5</v>
          </cell>
          <cell r="U44">
            <v>4.5</v>
          </cell>
          <cell r="V44">
            <v>5</v>
          </cell>
          <cell r="W44">
            <v>7.5</v>
          </cell>
          <cell r="X44">
            <v>7.5</v>
          </cell>
          <cell r="Y44">
            <v>9.5</v>
          </cell>
          <cell r="Z44">
            <v>5.92</v>
          </cell>
          <cell r="AA44">
            <v>2.09</v>
          </cell>
          <cell r="AB44">
            <v>2.82</v>
          </cell>
          <cell r="AC44">
            <v>2.64</v>
          </cell>
          <cell r="AD44">
            <v>4.3499999999999996</v>
          </cell>
          <cell r="AE44">
            <v>2.4700000000000002</v>
          </cell>
          <cell r="AF44">
            <v>1.08</v>
          </cell>
          <cell r="AG44">
            <v>2.85</v>
          </cell>
          <cell r="AH44">
            <v>3.9</v>
          </cell>
          <cell r="AI44">
            <v>2.85</v>
          </cell>
          <cell r="AJ44">
            <v>3.27</v>
          </cell>
          <cell r="AK44">
            <v>2.61</v>
          </cell>
          <cell r="AL44">
            <v>9.74</v>
          </cell>
          <cell r="AM44">
            <v>1.74</v>
          </cell>
          <cell r="AN44">
            <v>3.03</v>
          </cell>
          <cell r="AO44">
            <v>4.18</v>
          </cell>
          <cell r="AP44">
            <v>6.26</v>
          </cell>
          <cell r="AQ44">
            <v>6.18</v>
          </cell>
          <cell r="AR44">
            <v>4.1399999999999997</v>
          </cell>
          <cell r="AS44">
            <v>5.67</v>
          </cell>
          <cell r="AT44">
            <v>1.74</v>
          </cell>
          <cell r="AU44">
            <v>2.71</v>
          </cell>
          <cell r="AV44">
            <v>3.5</v>
          </cell>
          <cell r="AW44">
            <v>5.36</v>
          </cell>
          <cell r="AX44">
            <v>6.18</v>
          </cell>
          <cell r="AY44">
            <v>10.44</v>
          </cell>
          <cell r="AZ44">
            <v>4.18</v>
          </cell>
          <cell r="BA44">
            <v>4.3499999999999996</v>
          </cell>
          <cell r="BB44">
            <v>5.22</v>
          </cell>
          <cell r="BC44">
            <v>6.96</v>
          </cell>
          <cell r="BD44">
            <v>9.57</v>
          </cell>
          <cell r="BE44">
            <v>5.29</v>
          </cell>
          <cell r="BF44">
            <v>4.5199999999999996</v>
          </cell>
          <cell r="BG44">
            <v>0.5</v>
          </cell>
          <cell r="BH44">
            <v>0.5</v>
          </cell>
          <cell r="BI44">
            <v>11.73</v>
          </cell>
          <cell r="BJ44">
            <v>4.45</v>
          </cell>
          <cell r="BK44">
            <v>7.73</v>
          </cell>
          <cell r="BL44">
            <v>2.58</v>
          </cell>
          <cell r="BM44">
            <v>3.2</v>
          </cell>
          <cell r="BN44">
            <v>4.1100000000000003</v>
          </cell>
          <cell r="BO44">
            <v>4</v>
          </cell>
          <cell r="BP44">
            <v>0.5</v>
          </cell>
          <cell r="BQ44">
            <v>3.5</v>
          </cell>
          <cell r="BR44">
            <v>3.5</v>
          </cell>
          <cell r="BS44">
            <v>3.5</v>
          </cell>
          <cell r="BT44">
            <v>2.85</v>
          </cell>
        </row>
        <row r="45">
          <cell r="G45">
            <v>3601.8</v>
          </cell>
          <cell r="H45">
            <v>8652.6</v>
          </cell>
          <cell r="I45">
            <v>5175</v>
          </cell>
          <cell r="J45">
            <v>9211.5</v>
          </cell>
          <cell r="K45">
            <v>6272.1</v>
          </cell>
          <cell r="L45">
            <v>8280</v>
          </cell>
          <cell r="N45">
            <v>11385</v>
          </cell>
          <cell r="O45">
            <v>13455</v>
          </cell>
          <cell r="P45">
            <v>24840</v>
          </cell>
          <cell r="Q45">
            <v>28980</v>
          </cell>
          <cell r="R45">
            <v>13392.9</v>
          </cell>
          <cell r="S45">
            <v>19023.3</v>
          </cell>
          <cell r="T45">
            <v>5175</v>
          </cell>
          <cell r="U45">
            <v>9315</v>
          </cell>
          <cell r="V45">
            <v>10350</v>
          </cell>
          <cell r="W45">
            <v>15525</v>
          </cell>
          <cell r="X45">
            <v>15525</v>
          </cell>
          <cell r="Y45">
            <v>19665</v>
          </cell>
          <cell r="Z45">
            <v>12254.4</v>
          </cell>
          <cell r="AA45">
            <v>4326.3</v>
          </cell>
          <cell r="AB45">
            <v>5837.4</v>
          </cell>
          <cell r="AC45">
            <v>5464.8</v>
          </cell>
          <cell r="AD45">
            <v>9004.5</v>
          </cell>
          <cell r="AE45">
            <v>5112.8999999999996</v>
          </cell>
          <cell r="AF45">
            <v>2235.6</v>
          </cell>
          <cell r="AG45">
            <v>5899.5</v>
          </cell>
          <cell r="AH45">
            <v>8073</v>
          </cell>
          <cell r="AI45">
            <v>5899.5</v>
          </cell>
          <cell r="AJ45">
            <v>6768.9</v>
          </cell>
          <cell r="AK45">
            <v>5402.7</v>
          </cell>
          <cell r="AL45">
            <v>20161.8</v>
          </cell>
          <cell r="AM45">
            <v>3601.8</v>
          </cell>
          <cell r="AN45">
            <v>6272.1</v>
          </cell>
          <cell r="AO45">
            <v>8652.6</v>
          </cell>
          <cell r="AP45">
            <v>12958.2</v>
          </cell>
          <cell r="AQ45">
            <v>12792.6</v>
          </cell>
          <cell r="AR45">
            <v>8569.7999999999993</v>
          </cell>
          <cell r="AS45">
            <v>11736.9</v>
          </cell>
          <cell r="AT45">
            <v>3601.8</v>
          </cell>
          <cell r="AU45">
            <v>5609.7</v>
          </cell>
          <cell r="AV45">
            <v>7245</v>
          </cell>
          <cell r="AW45">
            <v>11095.2</v>
          </cell>
          <cell r="AX45">
            <v>12792.6</v>
          </cell>
          <cell r="AY45">
            <v>21610.799999999999</v>
          </cell>
          <cell r="AZ45">
            <v>8652.6</v>
          </cell>
          <cell r="BA45">
            <v>9004.5</v>
          </cell>
          <cell r="BB45">
            <v>10805.4</v>
          </cell>
          <cell r="BC45">
            <v>14407.2</v>
          </cell>
          <cell r="BD45">
            <v>19809.900000000001</v>
          </cell>
          <cell r="BE45">
            <v>10950.3</v>
          </cell>
          <cell r="BF45">
            <v>9356.4</v>
          </cell>
          <cell r="BG45">
            <v>1035</v>
          </cell>
          <cell r="BH45">
            <v>1035</v>
          </cell>
          <cell r="BI45">
            <v>24281.1</v>
          </cell>
          <cell r="BJ45">
            <v>9211.5</v>
          </cell>
          <cell r="BK45">
            <v>16001.1</v>
          </cell>
          <cell r="BL45">
            <v>5340.6</v>
          </cell>
          <cell r="BM45">
            <v>6624</v>
          </cell>
          <cell r="BN45">
            <v>8507.7000000000007</v>
          </cell>
          <cell r="BO45">
            <v>8280</v>
          </cell>
          <cell r="BP45">
            <v>1035</v>
          </cell>
          <cell r="BQ45">
            <v>7245</v>
          </cell>
          <cell r="BR45">
            <v>7245</v>
          </cell>
          <cell r="BS45">
            <v>7245</v>
          </cell>
          <cell r="BT45">
            <v>5899.5</v>
          </cell>
        </row>
        <row r="46">
          <cell r="G46">
            <v>0.03</v>
          </cell>
          <cell r="H46">
            <v>0.05</v>
          </cell>
          <cell r="I46">
            <v>0.01</v>
          </cell>
          <cell r="J46">
            <v>0.08</v>
          </cell>
          <cell r="K46">
            <v>0.05</v>
          </cell>
          <cell r="L46">
            <v>0.06</v>
          </cell>
          <cell r="N46">
            <v>0.03</v>
          </cell>
          <cell r="O46">
            <v>0.03</v>
          </cell>
          <cell r="P46">
            <v>0.05</v>
          </cell>
          <cell r="Q46">
            <v>0.05</v>
          </cell>
          <cell r="R46">
            <v>0.16</v>
          </cell>
          <cell r="S46">
            <v>0.16</v>
          </cell>
          <cell r="T46">
            <v>0.01</v>
          </cell>
          <cell r="U46">
            <v>0.02</v>
          </cell>
          <cell r="V46">
            <v>0.02</v>
          </cell>
          <cell r="W46">
            <v>0.03</v>
          </cell>
          <cell r="X46">
            <v>0.03</v>
          </cell>
          <cell r="Y46">
            <v>0.04</v>
          </cell>
          <cell r="Z46">
            <v>7.0000000000000007E-2</v>
          </cell>
          <cell r="AA46">
            <v>0.05</v>
          </cell>
          <cell r="AB46">
            <v>0.05</v>
          </cell>
          <cell r="AC46">
            <v>0.05</v>
          </cell>
          <cell r="AD46">
            <v>0.08</v>
          </cell>
          <cell r="AE46">
            <v>0.04</v>
          </cell>
          <cell r="AF46">
            <v>0.02</v>
          </cell>
          <cell r="AG46">
            <v>0.05</v>
          </cell>
          <cell r="AH46">
            <v>7.0000000000000007E-2</v>
          </cell>
          <cell r="AI46">
            <v>0.05</v>
          </cell>
          <cell r="AJ46">
            <v>0.06</v>
          </cell>
          <cell r="AK46">
            <v>0.05</v>
          </cell>
          <cell r="AL46">
            <v>0.17</v>
          </cell>
          <cell r="AM46">
            <v>0.03</v>
          </cell>
          <cell r="AN46">
            <v>0.05</v>
          </cell>
          <cell r="AO46">
            <v>0.05</v>
          </cell>
          <cell r="AP46">
            <v>0.09</v>
          </cell>
          <cell r="AQ46">
            <v>0.18</v>
          </cell>
          <cell r="AR46">
            <v>0.12</v>
          </cell>
          <cell r="AS46">
            <v>0.18</v>
          </cell>
          <cell r="AT46">
            <v>7.0000000000000007E-2</v>
          </cell>
          <cell r="AU46">
            <v>7.0000000000000007E-2</v>
          </cell>
          <cell r="AV46">
            <v>0.1</v>
          </cell>
          <cell r="AW46">
            <v>0.16</v>
          </cell>
          <cell r="AX46">
            <v>0.18</v>
          </cell>
          <cell r="AY46">
            <v>0.16</v>
          </cell>
          <cell r="AZ46">
            <v>7.0000000000000007E-2</v>
          </cell>
          <cell r="BA46">
            <v>0.08</v>
          </cell>
          <cell r="BB46">
            <v>0.09</v>
          </cell>
          <cell r="BC46">
            <v>0.12</v>
          </cell>
          <cell r="BD46">
            <v>0.17</v>
          </cell>
          <cell r="BE46">
            <v>0.09</v>
          </cell>
          <cell r="BF46">
            <v>0.08</v>
          </cell>
          <cell r="BG46">
            <v>0</v>
          </cell>
          <cell r="BH46">
            <v>0</v>
          </cell>
          <cell r="BI46">
            <v>0.21</v>
          </cell>
          <cell r="BJ46">
            <v>0.08</v>
          </cell>
          <cell r="BK46">
            <v>0.13</v>
          </cell>
          <cell r="BL46">
            <v>0.05</v>
          </cell>
          <cell r="BM46">
            <v>0.06</v>
          </cell>
          <cell r="BN46">
            <v>7.0000000000000007E-2</v>
          </cell>
          <cell r="BO46">
            <v>0.06</v>
          </cell>
          <cell r="BP46">
            <v>0</v>
          </cell>
          <cell r="BQ46">
            <v>0.1</v>
          </cell>
          <cell r="BR46">
            <v>0.1</v>
          </cell>
          <cell r="BS46">
            <v>0.1</v>
          </cell>
          <cell r="BT46">
            <v>0.05</v>
          </cell>
        </row>
        <row r="47">
          <cell r="G47">
            <v>434.01</v>
          </cell>
          <cell r="H47">
            <v>723.35</v>
          </cell>
          <cell r="I47">
            <v>144.66999999999999</v>
          </cell>
          <cell r="J47">
            <v>1157.3599999999999</v>
          </cell>
          <cell r="K47">
            <v>723.35</v>
          </cell>
          <cell r="L47">
            <v>868.02</v>
          </cell>
          <cell r="N47">
            <v>434.01</v>
          </cell>
          <cell r="O47">
            <v>434.01</v>
          </cell>
          <cell r="P47">
            <v>723.35</v>
          </cell>
          <cell r="Q47">
            <v>723.35</v>
          </cell>
          <cell r="R47">
            <v>2314.7199999999998</v>
          </cell>
          <cell r="S47">
            <v>2314.7199999999998</v>
          </cell>
          <cell r="T47">
            <v>144.66999999999999</v>
          </cell>
          <cell r="U47">
            <v>289.33999999999997</v>
          </cell>
          <cell r="V47">
            <v>289.33999999999997</v>
          </cell>
          <cell r="W47">
            <v>434.01</v>
          </cell>
          <cell r="X47">
            <v>434.01</v>
          </cell>
          <cell r="Y47">
            <v>578.67999999999995</v>
          </cell>
          <cell r="Z47">
            <v>1012.69</v>
          </cell>
          <cell r="AA47">
            <v>723.35</v>
          </cell>
          <cell r="AB47">
            <v>723.35</v>
          </cell>
          <cell r="AC47">
            <v>723.35</v>
          </cell>
          <cell r="AD47">
            <v>1157.3599999999999</v>
          </cell>
          <cell r="AE47">
            <v>578.67999999999995</v>
          </cell>
          <cell r="AF47">
            <v>289.33999999999997</v>
          </cell>
          <cell r="AG47">
            <v>723.35</v>
          </cell>
          <cell r="AH47">
            <v>1012.69</v>
          </cell>
          <cell r="AI47">
            <v>723.35</v>
          </cell>
          <cell r="AJ47">
            <v>868.02</v>
          </cell>
          <cell r="AK47">
            <v>723.35</v>
          </cell>
          <cell r="AL47">
            <v>2459.39</v>
          </cell>
          <cell r="AM47">
            <v>434.01</v>
          </cell>
          <cell r="AN47">
            <v>723.35</v>
          </cell>
          <cell r="AO47">
            <v>723.35</v>
          </cell>
          <cell r="AP47">
            <v>1302.03</v>
          </cell>
          <cell r="AQ47">
            <v>2604.06</v>
          </cell>
          <cell r="AR47">
            <v>1736.04</v>
          </cell>
          <cell r="AS47">
            <v>2604.06</v>
          </cell>
          <cell r="AT47">
            <v>1012.69</v>
          </cell>
          <cell r="AU47">
            <v>1012.69</v>
          </cell>
          <cell r="AV47">
            <v>1446.7</v>
          </cell>
          <cell r="AW47">
            <v>2314.7199999999998</v>
          </cell>
          <cell r="AX47">
            <v>2604.06</v>
          </cell>
          <cell r="AY47">
            <v>2314.7199999999998</v>
          </cell>
          <cell r="AZ47">
            <v>1012.69</v>
          </cell>
          <cell r="BA47">
            <v>1157.3599999999999</v>
          </cell>
          <cell r="BB47">
            <v>1302.03</v>
          </cell>
          <cell r="BC47">
            <v>1736.04</v>
          </cell>
          <cell r="BD47">
            <v>2459.39</v>
          </cell>
          <cell r="BE47">
            <v>1302.03</v>
          </cell>
          <cell r="BF47">
            <v>1157.3599999999999</v>
          </cell>
          <cell r="BG47">
            <v>0</v>
          </cell>
          <cell r="BH47">
            <v>0</v>
          </cell>
          <cell r="BI47">
            <v>3038.07</v>
          </cell>
          <cell r="BJ47">
            <v>1157.3599999999999</v>
          </cell>
          <cell r="BK47">
            <v>1880.71</v>
          </cell>
          <cell r="BL47">
            <v>723.35</v>
          </cell>
          <cell r="BM47">
            <v>868.02</v>
          </cell>
          <cell r="BN47">
            <v>1012.69</v>
          </cell>
          <cell r="BO47">
            <v>868.02</v>
          </cell>
          <cell r="BP47">
            <v>0</v>
          </cell>
          <cell r="BQ47">
            <v>1446.7</v>
          </cell>
          <cell r="BR47">
            <v>1446.7</v>
          </cell>
          <cell r="BS47">
            <v>1446.7</v>
          </cell>
          <cell r="BT47">
            <v>723.35</v>
          </cell>
        </row>
        <row r="48">
          <cell r="G48">
            <v>0.01</v>
          </cell>
          <cell r="H48">
            <v>0.02</v>
          </cell>
          <cell r="I48">
            <v>0.01</v>
          </cell>
          <cell r="J48">
            <v>0.03</v>
          </cell>
          <cell r="K48">
            <v>0.02</v>
          </cell>
          <cell r="L48">
            <v>0.03</v>
          </cell>
          <cell r="N48">
            <v>0.01</v>
          </cell>
          <cell r="O48">
            <v>0.01</v>
          </cell>
          <cell r="P48">
            <v>0.04</v>
          </cell>
          <cell r="Q48">
            <v>0.04</v>
          </cell>
          <cell r="R48">
            <v>0.04</v>
          </cell>
          <cell r="S48">
            <v>0.04</v>
          </cell>
          <cell r="T48">
            <v>0.01</v>
          </cell>
          <cell r="U48">
            <v>0.01</v>
          </cell>
          <cell r="V48">
            <v>0.01</v>
          </cell>
          <cell r="W48">
            <v>0.01</v>
          </cell>
          <cell r="X48">
            <v>0.01</v>
          </cell>
          <cell r="Y48">
            <v>0.02</v>
          </cell>
          <cell r="Z48">
            <v>0.03</v>
          </cell>
          <cell r="AA48">
            <v>0.02</v>
          </cell>
          <cell r="AB48">
            <v>0.02</v>
          </cell>
          <cell r="AC48">
            <v>0.02</v>
          </cell>
          <cell r="AD48">
            <v>0.03</v>
          </cell>
          <cell r="AE48">
            <v>0.02</v>
          </cell>
          <cell r="AF48">
            <v>0.01</v>
          </cell>
          <cell r="AG48">
            <v>0.02</v>
          </cell>
          <cell r="AH48">
            <v>0.03</v>
          </cell>
          <cell r="AI48">
            <v>0.02</v>
          </cell>
          <cell r="AJ48">
            <v>0.02</v>
          </cell>
          <cell r="AK48">
            <v>0.02</v>
          </cell>
          <cell r="AL48">
            <v>0.03</v>
          </cell>
          <cell r="AM48">
            <v>0.01</v>
          </cell>
          <cell r="AN48">
            <v>0.02</v>
          </cell>
          <cell r="AO48">
            <v>0.02</v>
          </cell>
          <cell r="AP48">
            <v>0.03</v>
          </cell>
          <cell r="AQ48">
            <v>0.04</v>
          </cell>
          <cell r="AR48">
            <v>0.03</v>
          </cell>
          <cell r="AS48">
            <v>0.04</v>
          </cell>
          <cell r="AT48">
            <v>0.03</v>
          </cell>
          <cell r="AU48">
            <v>0.03</v>
          </cell>
          <cell r="AV48">
            <v>0.03</v>
          </cell>
          <cell r="AW48">
            <v>0.04</v>
          </cell>
          <cell r="AX48">
            <v>0.04</v>
          </cell>
          <cell r="AY48">
            <v>0.04</v>
          </cell>
          <cell r="AZ48">
            <v>0.03</v>
          </cell>
          <cell r="BA48">
            <v>0.03</v>
          </cell>
          <cell r="BB48">
            <v>0.03</v>
          </cell>
          <cell r="BC48">
            <v>0.03</v>
          </cell>
          <cell r="BD48">
            <v>0.04</v>
          </cell>
          <cell r="BE48">
            <v>0.03</v>
          </cell>
          <cell r="BF48">
            <v>0.03</v>
          </cell>
          <cell r="BG48">
            <v>0</v>
          </cell>
          <cell r="BH48">
            <v>0</v>
          </cell>
          <cell r="BI48">
            <v>0.06</v>
          </cell>
          <cell r="BJ48">
            <v>0.03</v>
          </cell>
          <cell r="BK48">
            <v>0.04</v>
          </cell>
          <cell r="BL48">
            <v>0.02</v>
          </cell>
          <cell r="BM48">
            <v>0.02</v>
          </cell>
          <cell r="BN48">
            <v>0.03</v>
          </cell>
          <cell r="BO48">
            <v>0.03</v>
          </cell>
          <cell r="BP48">
            <v>0</v>
          </cell>
          <cell r="BQ48">
            <v>0.05</v>
          </cell>
          <cell r="BR48">
            <v>0.05</v>
          </cell>
          <cell r="BS48">
            <v>0.05</v>
          </cell>
          <cell r="BT48">
            <v>0.02</v>
          </cell>
        </row>
        <row r="49">
          <cell r="G49">
            <v>122.81</v>
          </cell>
          <cell r="H49">
            <v>245.62</v>
          </cell>
          <cell r="I49">
            <v>122.81</v>
          </cell>
          <cell r="J49">
            <v>368.43</v>
          </cell>
          <cell r="K49">
            <v>245.62</v>
          </cell>
          <cell r="L49">
            <v>368.43</v>
          </cell>
          <cell r="N49">
            <v>122.81</v>
          </cell>
          <cell r="O49">
            <v>122.81</v>
          </cell>
          <cell r="P49">
            <v>491.24</v>
          </cell>
          <cell r="Q49">
            <v>491.24</v>
          </cell>
          <cell r="R49">
            <v>491.24</v>
          </cell>
          <cell r="S49">
            <v>491.24</v>
          </cell>
          <cell r="T49">
            <v>122.81</v>
          </cell>
          <cell r="U49">
            <v>122.81</v>
          </cell>
          <cell r="V49">
            <v>122.81</v>
          </cell>
          <cell r="W49">
            <v>122.81</v>
          </cell>
          <cell r="X49">
            <v>122.81</v>
          </cell>
          <cell r="Y49">
            <v>245.62</v>
          </cell>
          <cell r="Z49">
            <v>368.43</v>
          </cell>
          <cell r="AA49">
            <v>245.62</v>
          </cell>
          <cell r="AB49">
            <v>245.62</v>
          </cell>
          <cell r="AC49">
            <v>245.62</v>
          </cell>
          <cell r="AD49">
            <v>368.43</v>
          </cell>
          <cell r="AE49">
            <v>245.62</v>
          </cell>
          <cell r="AF49">
            <v>122.81</v>
          </cell>
          <cell r="AG49">
            <v>245.62</v>
          </cell>
          <cell r="AH49">
            <v>368.43</v>
          </cell>
          <cell r="AI49">
            <v>245.62</v>
          </cell>
          <cell r="AJ49">
            <v>245.62</v>
          </cell>
          <cell r="AK49">
            <v>245.62</v>
          </cell>
          <cell r="AL49">
            <v>368.43</v>
          </cell>
          <cell r="AM49">
            <v>122.81</v>
          </cell>
          <cell r="AN49">
            <v>245.62</v>
          </cell>
          <cell r="AO49">
            <v>245.62</v>
          </cell>
          <cell r="AP49">
            <v>368.43</v>
          </cell>
          <cell r="AQ49">
            <v>491.24</v>
          </cell>
          <cell r="AR49">
            <v>368.43</v>
          </cell>
          <cell r="AS49">
            <v>491.24</v>
          </cell>
          <cell r="AT49">
            <v>368.43</v>
          </cell>
          <cell r="AU49">
            <v>368.43</v>
          </cell>
          <cell r="AV49">
            <v>368.43</v>
          </cell>
          <cell r="AW49">
            <v>491.24</v>
          </cell>
          <cell r="AX49">
            <v>491.24</v>
          </cell>
          <cell r="AY49">
            <v>491.24</v>
          </cell>
          <cell r="AZ49">
            <v>368.43</v>
          </cell>
          <cell r="BA49">
            <v>368.43</v>
          </cell>
          <cell r="BB49">
            <v>368.43</v>
          </cell>
          <cell r="BC49">
            <v>368.43</v>
          </cell>
          <cell r="BD49">
            <v>491.24</v>
          </cell>
          <cell r="BE49">
            <v>368.43</v>
          </cell>
          <cell r="BF49">
            <v>368.43</v>
          </cell>
          <cell r="BG49">
            <v>0</v>
          </cell>
          <cell r="BH49">
            <v>0</v>
          </cell>
          <cell r="BI49">
            <v>736.86</v>
          </cell>
          <cell r="BJ49">
            <v>368.43</v>
          </cell>
          <cell r="BK49">
            <v>491.24</v>
          </cell>
          <cell r="BL49">
            <v>245.62</v>
          </cell>
          <cell r="BM49">
            <v>245.62</v>
          </cell>
          <cell r="BN49">
            <v>368.43</v>
          </cell>
          <cell r="BO49">
            <v>368.43</v>
          </cell>
          <cell r="BP49">
            <v>0</v>
          </cell>
          <cell r="BQ49">
            <v>614.04999999999995</v>
          </cell>
          <cell r="BR49">
            <v>614.04999999999995</v>
          </cell>
          <cell r="BS49">
            <v>614.04999999999995</v>
          </cell>
          <cell r="BT49">
            <v>245.62</v>
          </cell>
        </row>
        <row r="50">
          <cell r="G50">
            <v>0.01</v>
          </cell>
          <cell r="H50">
            <v>0.01</v>
          </cell>
          <cell r="I50">
            <v>0.01</v>
          </cell>
          <cell r="J50">
            <v>0.02</v>
          </cell>
          <cell r="K50">
            <v>0.01</v>
          </cell>
          <cell r="L50">
            <v>0.01</v>
          </cell>
          <cell r="N50">
            <v>0.02</v>
          </cell>
          <cell r="O50">
            <v>0.02</v>
          </cell>
          <cell r="P50">
            <v>0.08</v>
          </cell>
          <cell r="Q50">
            <v>0.08</v>
          </cell>
          <cell r="R50">
            <v>0.03</v>
          </cell>
          <cell r="S50">
            <v>0.03</v>
          </cell>
          <cell r="T50">
            <v>0.01</v>
          </cell>
          <cell r="U50">
            <v>0.01</v>
          </cell>
          <cell r="V50">
            <v>0.01</v>
          </cell>
          <cell r="W50">
            <v>0.03</v>
          </cell>
          <cell r="X50">
            <v>0.03</v>
          </cell>
          <cell r="Y50">
            <v>0.03</v>
          </cell>
          <cell r="Z50">
            <v>0.02</v>
          </cell>
          <cell r="AA50">
            <v>0.01</v>
          </cell>
          <cell r="AB50">
            <v>0.01</v>
          </cell>
          <cell r="AC50">
            <v>0.01</v>
          </cell>
          <cell r="AD50">
            <v>0.02</v>
          </cell>
          <cell r="AE50">
            <v>0.01</v>
          </cell>
          <cell r="AF50">
            <v>0.01</v>
          </cell>
          <cell r="AG50">
            <v>0.01</v>
          </cell>
          <cell r="AH50">
            <v>0.02</v>
          </cell>
          <cell r="AI50">
            <v>0.01</v>
          </cell>
          <cell r="AJ50">
            <v>0.01</v>
          </cell>
          <cell r="AK50">
            <v>0.01</v>
          </cell>
          <cell r="AL50">
            <v>0.04</v>
          </cell>
          <cell r="AM50">
            <v>0.01</v>
          </cell>
          <cell r="AN50">
            <v>0.01</v>
          </cell>
          <cell r="AO50">
            <v>0.01</v>
          </cell>
          <cell r="AP50">
            <v>0.02</v>
          </cell>
          <cell r="AQ50">
            <v>0.03</v>
          </cell>
          <cell r="AR50">
            <v>0.02</v>
          </cell>
          <cell r="AS50">
            <v>0.03</v>
          </cell>
          <cell r="AT50">
            <v>0.02</v>
          </cell>
          <cell r="AU50">
            <v>0.02</v>
          </cell>
          <cell r="AV50">
            <v>0.02</v>
          </cell>
          <cell r="AW50">
            <v>0.03</v>
          </cell>
          <cell r="AX50">
            <v>0.03</v>
          </cell>
          <cell r="AY50">
            <v>0.03</v>
          </cell>
          <cell r="AZ50">
            <v>0.02</v>
          </cell>
          <cell r="BA50">
            <v>0.02</v>
          </cell>
          <cell r="BB50">
            <v>0.02</v>
          </cell>
          <cell r="BC50">
            <v>0.02</v>
          </cell>
          <cell r="BD50">
            <v>0.03</v>
          </cell>
          <cell r="BE50">
            <v>0.02</v>
          </cell>
          <cell r="BF50">
            <v>0.02</v>
          </cell>
          <cell r="BG50">
            <v>0.04</v>
          </cell>
          <cell r="BH50">
            <v>0.04</v>
          </cell>
          <cell r="BI50">
            <v>0.03</v>
          </cell>
          <cell r="BJ50">
            <v>0.02</v>
          </cell>
          <cell r="BK50">
            <v>0.03</v>
          </cell>
          <cell r="BL50">
            <v>0.01</v>
          </cell>
          <cell r="BM50">
            <v>0.01</v>
          </cell>
          <cell r="BN50">
            <v>0.02</v>
          </cell>
          <cell r="BO50">
            <v>0.01</v>
          </cell>
          <cell r="BP50">
            <v>0</v>
          </cell>
          <cell r="BQ50">
            <v>0.04</v>
          </cell>
          <cell r="BR50">
            <v>0.04</v>
          </cell>
          <cell r="BS50">
            <v>0.04</v>
          </cell>
          <cell r="BT50">
            <v>0.01</v>
          </cell>
        </row>
        <row r="51">
          <cell r="G51">
            <v>98.56</v>
          </cell>
          <cell r="H51">
            <v>98.56</v>
          </cell>
          <cell r="I51">
            <v>98.56</v>
          </cell>
          <cell r="J51">
            <v>197.12</v>
          </cell>
          <cell r="K51">
            <v>98.56</v>
          </cell>
          <cell r="L51">
            <v>98.56</v>
          </cell>
          <cell r="N51">
            <v>197.12</v>
          </cell>
          <cell r="O51">
            <v>197.12</v>
          </cell>
          <cell r="P51">
            <v>788.48</v>
          </cell>
          <cell r="Q51">
            <v>788.48</v>
          </cell>
          <cell r="R51">
            <v>295.68</v>
          </cell>
          <cell r="S51">
            <v>295.68</v>
          </cell>
          <cell r="T51">
            <v>98.56</v>
          </cell>
          <cell r="U51">
            <v>98.56</v>
          </cell>
          <cell r="V51">
            <v>98.56</v>
          </cell>
          <cell r="W51">
            <v>295.68</v>
          </cell>
          <cell r="X51">
            <v>295.68</v>
          </cell>
          <cell r="Y51">
            <v>295.68</v>
          </cell>
          <cell r="Z51">
            <v>197.12</v>
          </cell>
          <cell r="AA51">
            <v>98.56</v>
          </cell>
          <cell r="AB51">
            <v>98.56</v>
          </cell>
          <cell r="AC51">
            <v>98.56</v>
          </cell>
          <cell r="AD51">
            <v>197.12</v>
          </cell>
          <cell r="AE51">
            <v>98.56</v>
          </cell>
          <cell r="AF51">
            <v>98.56</v>
          </cell>
          <cell r="AG51">
            <v>98.56</v>
          </cell>
          <cell r="AH51">
            <v>197.12</v>
          </cell>
          <cell r="AI51">
            <v>98.56</v>
          </cell>
          <cell r="AJ51">
            <v>98.56</v>
          </cell>
          <cell r="AK51">
            <v>98.56</v>
          </cell>
          <cell r="AL51">
            <v>394.24</v>
          </cell>
          <cell r="AM51">
            <v>98.56</v>
          </cell>
          <cell r="AN51">
            <v>98.56</v>
          </cell>
          <cell r="AO51">
            <v>98.56</v>
          </cell>
          <cell r="AP51">
            <v>197.12</v>
          </cell>
          <cell r="AQ51">
            <v>295.68</v>
          </cell>
          <cell r="AR51">
            <v>197.12</v>
          </cell>
          <cell r="AS51">
            <v>295.68</v>
          </cell>
          <cell r="AT51">
            <v>197.12</v>
          </cell>
          <cell r="AU51">
            <v>197.12</v>
          </cell>
          <cell r="AV51">
            <v>197.12</v>
          </cell>
          <cell r="AW51">
            <v>295.68</v>
          </cell>
          <cell r="AX51">
            <v>295.68</v>
          </cell>
          <cell r="AY51">
            <v>295.68</v>
          </cell>
          <cell r="AZ51">
            <v>197.12</v>
          </cell>
          <cell r="BA51">
            <v>197.12</v>
          </cell>
          <cell r="BB51">
            <v>197.12</v>
          </cell>
          <cell r="BC51">
            <v>197.12</v>
          </cell>
          <cell r="BD51">
            <v>295.68</v>
          </cell>
          <cell r="BE51">
            <v>197.12</v>
          </cell>
          <cell r="BF51">
            <v>197.12</v>
          </cell>
          <cell r="BG51">
            <v>394.24</v>
          </cell>
          <cell r="BH51">
            <v>394.24</v>
          </cell>
          <cell r="BI51">
            <v>295.68</v>
          </cell>
          <cell r="BJ51">
            <v>197.12</v>
          </cell>
          <cell r="BK51">
            <v>295.68</v>
          </cell>
          <cell r="BL51">
            <v>98.56</v>
          </cell>
          <cell r="BM51">
            <v>98.56</v>
          </cell>
          <cell r="BN51">
            <v>197.12</v>
          </cell>
          <cell r="BO51">
            <v>98.56</v>
          </cell>
          <cell r="BP51">
            <v>0</v>
          </cell>
          <cell r="BQ51">
            <v>394.24</v>
          </cell>
          <cell r="BR51">
            <v>394.24</v>
          </cell>
          <cell r="BS51">
            <v>394.24</v>
          </cell>
          <cell r="BT51">
            <v>98.56</v>
          </cell>
        </row>
        <row r="52">
          <cell r="G52">
            <v>0.1</v>
          </cell>
          <cell r="H52">
            <v>0.1</v>
          </cell>
          <cell r="I52">
            <v>0.03</v>
          </cell>
          <cell r="J52">
            <v>0.15</v>
          </cell>
          <cell r="K52">
            <v>0.1</v>
          </cell>
          <cell r="L52">
            <v>0.05</v>
          </cell>
          <cell r="N52">
            <v>0.04</v>
          </cell>
          <cell r="O52">
            <v>0.05</v>
          </cell>
          <cell r="P52">
            <v>0.06</v>
          </cell>
          <cell r="Q52">
            <v>0.06</v>
          </cell>
          <cell r="R52">
            <v>0.03</v>
          </cell>
          <cell r="S52">
            <v>0.04</v>
          </cell>
          <cell r="T52">
            <v>0.03</v>
          </cell>
          <cell r="U52">
            <v>0.03</v>
          </cell>
          <cell r="V52">
            <v>0.03</v>
          </cell>
          <cell r="W52">
            <v>0.04</v>
          </cell>
          <cell r="X52">
            <v>0.04</v>
          </cell>
          <cell r="Y52">
            <v>0.04</v>
          </cell>
          <cell r="Z52">
            <v>0.05</v>
          </cell>
          <cell r="AA52">
            <v>0.1</v>
          </cell>
          <cell r="AB52">
            <v>0.1</v>
          </cell>
          <cell r="AC52">
            <v>0.1</v>
          </cell>
          <cell r="AD52">
            <v>0.12</v>
          </cell>
          <cell r="AE52">
            <v>0.1</v>
          </cell>
          <cell r="AF52">
            <v>0.1</v>
          </cell>
          <cell r="AG52">
            <v>0.1</v>
          </cell>
          <cell r="AH52">
            <v>0.12</v>
          </cell>
          <cell r="AI52">
            <v>0.1</v>
          </cell>
          <cell r="AJ52">
            <v>0.1</v>
          </cell>
          <cell r="AK52">
            <v>0.1</v>
          </cell>
          <cell r="AL52">
            <v>0.25</v>
          </cell>
          <cell r="AM52">
            <v>0.1</v>
          </cell>
          <cell r="AN52">
            <v>0.1</v>
          </cell>
          <cell r="AO52">
            <v>0.1</v>
          </cell>
          <cell r="AP52">
            <v>0.15</v>
          </cell>
          <cell r="AQ52">
            <v>0.1</v>
          </cell>
          <cell r="AR52">
            <v>0.1</v>
          </cell>
          <cell r="AS52">
            <v>0.1</v>
          </cell>
          <cell r="AT52">
            <v>0.1</v>
          </cell>
          <cell r="AU52">
            <v>0.1</v>
          </cell>
          <cell r="AV52">
            <v>0.09</v>
          </cell>
          <cell r="AW52">
            <v>0.1</v>
          </cell>
          <cell r="AX52">
            <v>0.1</v>
          </cell>
          <cell r="AY52">
            <v>0.09</v>
          </cell>
          <cell r="AZ52">
            <v>0.03</v>
          </cell>
          <cell r="BA52">
            <v>0.03</v>
          </cell>
          <cell r="BB52">
            <v>0.03</v>
          </cell>
          <cell r="BC52">
            <v>0.03</v>
          </cell>
          <cell r="BD52">
            <v>0.03</v>
          </cell>
          <cell r="BE52">
            <v>0.05</v>
          </cell>
          <cell r="BF52">
            <v>0.05</v>
          </cell>
          <cell r="BG52">
            <v>3</v>
          </cell>
          <cell r="BH52">
            <v>3</v>
          </cell>
          <cell r="BI52">
            <v>0.05</v>
          </cell>
          <cell r="BJ52">
            <v>0.15</v>
          </cell>
          <cell r="BK52">
            <v>0.25</v>
          </cell>
          <cell r="BL52">
            <v>0.1</v>
          </cell>
          <cell r="BM52">
            <v>0.05</v>
          </cell>
          <cell r="BN52">
            <v>0.05</v>
          </cell>
          <cell r="BO52">
            <v>0.05</v>
          </cell>
          <cell r="BP52">
            <v>3</v>
          </cell>
          <cell r="BQ52">
            <v>0.05</v>
          </cell>
          <cell r="BR52">
            <v>0.05</v>
          </cell>
          <cell r="BS52">
            <v>0.05</v>
          </cell>
          <cell r="BT52">
            <v>0.1</v>
          </cell>
        </row>
        <row r="53">
          <cell r="G53">
            <v>310.7</v>
          </cell>
          <cell r="H53">
            <v>310.7</v>
          </cell>
          <cell r="I53">
            <v>93.21</v>
          </cell>
          <cell r="J53">
            <v>466.05</v>
          </cell>
          <cell r="K53">
            <v>310.7</v>
          </cell>
          <cell r="L53">
            <v>155.35</v>
          </cell>
          <cell r="N53">
            <v>124.28</v>
          </cell>
          <cell r="O53">
            <v>155.35</v>
          </cell>
          <cell r="P53">
            <v>186.42</v>
          </cell>
          <cell r="Q53">
            <v>186.42</v>
          </cell>
          <cell r="R53">
            <v>93.21</v>
          </cell>
          <cell r="S53">
            <v>124.28</v>
          </cell>
          <cell r="T53">
            <v>93.21</v>
          </cell>
          <cell r="U53">
            <v>93.21</v>
          </cell>
          <cell r="V53">
            <v>93.21</v>
          </cell>
          <cell r="W53">
            <v>124.28</v>
          </cell>
          <cell r="X53">
            <v>124.28</v>
          </cell>
          <cell r="Y53">
            <v>124.28</v>
          </cell>
          <cell r="Z53">
            <v>155.35</v>
          </cell>
          <cell r="AA53">
            <v>310.7</v>
          </cell>
          <cell r="AB53">
            <v>310.7</v>
          </cell>
          <cell r="AC53">
            <v>310.7</v>
          </cell>
          <cell r="AD53">
            <v>372.84</v>
          </cell>
          <cell r="AE53">
            <v>310.7</v>
          </cell>
          <cell r="AF53">
            <v>310.7</v>
          </cell>
          <cell r="AG53">
            <v>310.7</v>
          </cell>
          <cell r="AH53">
            <v>372.84</v>
          </cell>
          <cell r="AI53">
            <v>310.7</v>
          </cell>
          <cell r="AJ53">
            <v>310.7</v>
          </cell>
          <cell r="AK53">
            <v>310.7</v>
          </cell>
          <cell r="AL53">
            <v>776.75</v>
          </cell>
          <cell r="AM53">
            <v>310.7</v>
          </cell>
          <cell r="AN53">
            <v>310.7</v>
          </cell>
          <cell r="AO53">
            <v>310.7</v>
          </cell>
          <cell r="AP53">
            <v>466.05</v>
          </cell>
          <cell r="AQ53">
            <v>310.7</v>
          </cell>
          <cell r="AR53">
            <v>310.7</v>
          </cell>
          <cell r="AS53">
            <v>310.7</v>
          </cell>
          <cell r="AT53">
            <v>310.7</v>
          </cell>
          <cell r="AU53">
            <v>310.7</v>
          </cell>
          <cell r="AV53">
            <v>279.63</v>
          </cell>
          <cell r="AW53">
            <v>310.7</v>
          </cell>
          <cell r="AX53">
            <v>310.7</v>
          </cell>
          <cell r="AY53">
            <v>279.63</v>
          </cell>
          <cell r="AZ53">
            <v>93.21</v>
          </cell>
          <cell r="BA53">
            <v>93.21</v>
          </cell>
          <cell r="BB53">
            <v>93.21</v>
          </cell>
          <cell r="BC53">
            <v>93.21</v>
          </cell>
          <cell r="BD53">
            <v>93.21</v>
          </cell>
          <cell r="BE53">
            <v>155.35</v>
          </cell>
          <cell r="BF53">
            <v>155.35</v>
          </cell>
          <cell r="BG53">
            <v>9321</v>
          </cell>
          <cell r="BH53">
            <v>9321</v>
          </cell>
          <cell r="BI53">
            <v>155.35</v>
          </cell>
          <cell r="BJ53">
            <v>466.05</v>
          </cell>
          <cell r="BK53">
            <v>776.75</v>
          </cell>
          <cell r="BL53">
            <v>310.7</v>
          </cell>
          <cell r="BM53">
            <v>155.35</v>
          </cell>
          <cell r="BN53">
            <v>155.35</v>
          </cell>
          <cell r="BO53">
            <v>155.35</v>
          </cell>
          <cell r="BP53">
            <v>9321</v>
          </cell>
          <cell r="BQ53">
            <v>155.35</v>
          </cell>
          <cell r="BR53">
            <v>155.35</v>
          </cell>
          <cell r="BS53">
            <v>155.35</v>
          </cell>
          <cell r="BT53">
            <v>310.7</v>
          </cell>
        </row>
        <row r="54">
          <cell r="G54">
            <v>750000</v>
          </cell>
          <cell r="H54">
            <v>750000</v>
          </cell>
          <cell r="I54">
            <v>2000000</v>
          </cell>
          <cell r="K54">
            <v>750000</v>
          </cell>
          <cell r="R54">
            <v>5000000</v>
          </cell>
          <cell r="S54">
            <v>8000000</v>
          </cell>
          <cell r="T54">
            <v>2000000</v>
          </cell>
          <cell r="U54">
            <v>2000000</v>
          </cell>
          <cell r="W54">
            <v>5000000</v>
          </cell>
          <cell r="X54">
            <v>5000000</v>
          </cell>
          <cell r="Y54">
            <v>8000000</v>
          </cell>
          <cell r="Z54">
            <v>2000000</v>
          </cell>
          <cell r="AA54">
            <v>1500000</v>
          </cell>
          <cell r="AB54">
            <v>1500000</v>
          </cell>
          <cell r="AC54">
            <v>1500000</v>
          </cell>
          <cell r="AD54">
            <v>1000000</v>
          </cell>
          <cell r="AH54">
            <v>1000000</v>
          </cell>
          <cell r="AI54">
            <v>1000000</v>
          </cell>
          <cell r="AJ54">
            <v>1000000</v>
          </cell>
          <cell r="AK54">
            <v>1000000</v>
          </cell>
          <cell r="AL54">
            <v>500000</v>
          </cell>
          <cell r="AM54">
            <v>500000</v>
          </cell>
          <cell r="AN54">
            <v>500000</v>
          </cell>
          <cell r="AO54">
            <v>500000</v>
          </cell>
          <cell r="AP54">
            <v>500000</v>
          </cell>
          <cell r="AQ54">
            <v>2500000</v>
          </cell>
          <cell r="AR54">
            <v>6500000</v>
          </cell>
          <cell r="AS54">
            <v>7000000</v>
          </cell>
          <cell r="AV54">
            <v>1500000</v>
          </cell>
          <cell r="AW54">
            <v>1500000</v>
          </cell>
          <cell r="AX54">
            <v>2500000</v>
          </cell>
          <cell r="AY54">
            <v>2500000</v>
          </cell>
          <cell r="AZ54">
            <v>2500000</v>
          </cell>
          <cell r="BA54">
            <v>2500000</v>
          </cell>
          <cell r="BB54">
            <v>2500000</v>
          </cell>
          <cell r="BC54">
            <v>2500000</v>
          </cell>
          <cell r="BD54">
            <v>2500000</v>
          </cell>
          <cell r="BE54">
            <v>2500000</v>
          </cell>
          <cell r="BF54">
            <v>2500000</v>
          </cell>
          <cell r="BL54">
            <v>1500000</v>
          </cell>
          <cell r="BM54">
            <v>2000000</v>
          </cell>
          <cell r="BQ54">
            <v>1500000</v>
          </cell>
          <cell r="BR54">
            <v>4000000</v>
          </cell>
          <cell r="BS54">
            <v>4000000</v>
          </cell>
        </row>
        <row r="55">
          <cell r="G55">
            <v>10000</v>
          </cell>
          <cell r="H55">
            <v>10000</v>
          </cell>
          <cell r="I55">
            <v>1500</v>
          </cell>
          <cell r="K55">
            <v>10000</v>
          </cell>
          <cell r="R55">
            <v>1500</v>
          </cell>
          <cell r="S55">
            <v>1500</v>
          </cell>
          <cell r="T55">
            <v>1500</v>
          </cell>
          <cell r="U55">
            <v>1500</v>
          </cell>
          <cell r="W55">
            <v>1500</v>
          </cell>
          <cell r="X55">
            <v>1500</v>
          </cell>
          <cell r="Y55">
            <v>1500</v>
          </cell>
          <cell r="Z55">
            <v>600</v>
          </cell>
          <cell r="AA55">
            <v>1500</v>
          </cell>
          <cell r="AB55">
            <v>1500</v>
          </cell>
          <cell r="AC55">
            <v>1500</v>
          </cell>
          <cell r="AD55">
            <v>2000</v>
          </cell>
          <cell r="AH55">
            <v>2000</v>
          </cell>
          <cell r="AI55">
            <v>2000</v>
          </cell>
          <cell r="AJ55">
            <v>2000</v>
          </cell>
          <cell r="AK55">
            <v>2000</v>
          </cell>
          <cell r="AL55">
            <v>10000</v>
          </cell>
          <cell r="AM55">
            <v>10000</v>
          </cell>
          <cell r="AN55">
            <v>10000</v>
          </cell>
          <cell r="AO55">
            <v>10000</v>
          </cell>
          <cell r="AP55">
            <v>10000</v>
          </cell>
          <cell r="AQ55">
            <v>1500</v>
          </cell>
          <cell r="AR55">
            <v>1500</v>
          </cell>
          <cell r="AS55">
            <v>1500</v>
          </cell>
          <cell r="AV55">
            <v>1500</v>
          </cell>
          <cell r="AW55">
            <v>1500</v>
          </cell>
          <cell r="AX55">
            <v>1500</v>
          </cell>
          <cell r="AY55">
            <v>1500</v>
          </cell>
          <cell r="AZ55">
            <v>2000</v>
          </cell>
          <cell r="BA55">
            <v>2000</v>
          </cell>
          <cell r="BB55">
            <v>2000</v>
          </cell>
          <cell r="BC55">
            <v>2000</v>
          </cell>
          <cell r="BD55">
            <v>2000</v>
          </cell>
          <cell r="BE55">
            <v>2000</v>
          </cell>
          <cell r="BF55">
            <v>2000</v>
          </cell>
          <cell r="BL55">
            <v>1500</v>
          </cell>
          <cell r="BM55">
            <v>3000</v>
          </cell>
          <cell r="BQ55">
            <v>600</v>
          </cell>
          <cell r="BR55">
            <v>600</v>
          </cell>
          <cell r="BS55">
            <v>600</v>
          </cell>
        </row>
        <row r="56">
          <cell r="G56">
            <v>75</v>
          </cell>
          <cell r="H56">
            <v>75</v>
          </cell>
          <cell r="I56">
            <v>1333.33</v>
          </cell>
          <cell r="K56">
            <v>75</v>
          </cell>
          <cell r="R56">
            <v>3333.33</v>
          </cell>
          <cell r="S56">
            <v>5333.33</v>
          </cell>
          <cell r="T56">
            <v>1333.33</v>
          </cell>
          <cell r="U56">
            <v>1333.33</v>
          </cell>
          <cell r="W56">
            <v>3333.33</v>
          </cell>
          <cell r="X56">
            <v>3333.33</v>
          </cell>
          <cell r="Y56">
            <v>5333.33</v>
          </cell>
          <cell r="Z56">
            <v>3333.33</v>
          </cell>
          <cell r="AA56">
            <v>1000</v>
          </cell>
          <cell r="AB56">
            <v>1000</v>
          </cell>
          <cell r="AC56">
            <v>1000</v>
          </cell>
          <cell r="AD56">
            <v>500</v>
          </cell>
          <cell r="AH56">
            <v>500</v>
          </cell>
          <cell r="AI56">
            <v>500</v>
          </cell>
          <cell r="AJ56">
            <v>500</v>
          </cell>
          <cell r="AK56">
            <v>500</v>
          </cell>
          <cell r="AL56">
            <v>50</v>
          </cell>
          <cell r="AM56">
            <v>50</v>
          </cell>
          <cell r="AN56">
            <v>50</v>
          </cell>
          <cell r="AO56">
            <v>50</v>
          </cell>
          <cell r="AP56">
            <v>50</v>
          </cell>
          <cell r="AQ56">
            <v>1666.67</v>
          </cell>
          <cell r="AR56">
            <v>4333.33</v>
          </cell>
          <cell r="AS56">
            <v>4666.67</v>
          </cell>
          <cell r="AV56">
            <v>1000</v>
          </cell>
          <cell r="AW56">
            <v>1000</v>
          </cell>
          <cell r="AX56">
            <v>1666.67</v>
          </cell>
          <cell r="AY56">
            <v>1666.67</v>
          </cell>
          <cell r="AZ56">
            <v>1250</v>
          </cell>
          <cell r="BA56">
            <v>1250</v>
          </cell>
          <cell r="BB56">
            <v>1250</v>
          </cell>
          <cell r="BC56">
            <v>1250</v>
          </cell>
          <cell r="BD56">
            <v>1250</v>
          </cell>
          <cell r="BE56">
            <v>1250</v>
          </cell>
          <cell r="BF56">
            <v>1250</v>
          </cell>
          <cell r="BL56">
            <v>1000</v>
          </cell>
          <cell r="BM56">
            <v>666.67</v>
          </cell>
          <cell r="BQ56">
            <v>2500</v>
          </cell>
          <cell r="BR56">
            <v>6666.67</v>
          </cell>
          <cell r="BS56">
            <v>6666.67</v>
          </cell>
        </row>
        <row r="57">
          <cell r="G57">
            <v>5557.88</v>
          </cell>
          <cell r="H57">
            <v>11235.83</v>
          </cell>
          <cell r="I57">
            <v>11467.58</v>
          </cell>
          <cell r="J57">
            <v>17700.46</v>
          </cell>
          <cell r="K57">
            <v>9075.33</v>
          </cell>
          <cell r="L57">
            <v>13370.36</v>
          </cell>
          <cell r="N57">
            <v>22763.22</v>
          </cell>
          <cell r="O57">
            <v>24164.29</v>
          </cell>
          <cell r="P57">
            <v>44406.29</v>
          </cell>
          <cell r="Q57">
            <v>40169.49</v>
          </cell>
          <cell r="R57">
            <v>24921.08</v>
          </cell>
          <cell r="S57">
            <v>33582.550000000003</v>
          </cell>
          <cell r="T57">
            <v>8467.58</v>
          </cell>
          <cell r="U57">
            <v>19502.25</v>
          </cell>
          <cell r="V57">
            <v>12453.92</v>
          </cell>
          <cell r="W57">
            <v>26400.71</v>
          </cell>
          <cell r="X57">
            <v>24555.11</v>
          </cell>
          <cell r="Y57">
            <v>28642.59</v>
          </cell>
          <cell r="Z57">
            <v>18621.32</v>
          </cell>
          <cell r="AA57">
            <v>7204.53</v>
          </cell>
          <cell r="AB57">
            <v>8715.6299999999992</v>
          </cell>
          <cell r="AC57">
            <v>9743.0300000000007</v>
          </cell>
          <cell r="AD57">
            <v>12800.25</v>
          </cell>
          <cell r="AE57">
            <v>7146.46</v>
          </cell>
          <cell r="AF57">
            <v>3657.01</v>
          </cell>
          <cell r="AG57">
            <v>9177.73</v>
          </cell>
          <cell r="AH57">
            <v>12966.47</v>
          </cell>
          <cell r="AI57">
            <v>9464.7099999999991</v>
          </cell>
          <cell r="AJ57">
            <v>11491.8</v>
          </cell>
          <cell r="AK57">
            <v>7880.93</v>
          </cell>
          <cell r="AL57">
            <v>26230.61</v>
          </cell>
          <cell r="AM57">
            <v>4936.3100000000004</v>
          </cell>
          <cell r="AN57">
            <v>7751.14</v>
          </cell>
          <cell r="AO57">
            <v>11080.83</v>
          </cell>
          <cell r="AP57">
            <v>15841.83</v>
          </cell>
          <cell r="AQ57">
            <v>20260.95</v>
          </cell>
          <cell r="AR57">
            <v>21915.42</v>
          </cell>
          <cell r="AS57">
            <v>25905.25</v>
          </cell>
          <cell r="AT57">
            <v>6590.74</v>
          </cell>
          <cell r="AU57">
            <v>12498.64</v>
          </cell>
          <cell r="AV57">
            <v>11736.88</v>
          </cell>
          <cell r="AW57">
            <v>17107.54</v>
          </cell>
          <cell r="AX57">
            <v>20660.95</v>
          </cell>
          <cell r="AY57">
            <v>27658.74</v>
          </cell>
          <cell r="AZ57">
            <v>12774.05</v>
          </cell>
          <cell r="BA57">
            <v>16270.62</v>
          </cell>
          <cell r="BB57">
            <v>16916.189999999999</v>
          </cell>
          <cell r="BC57">
            <v>19852</v>
          </cell>
          <cell r="BD57">
            <v>26399.42</v>
          </cell>
          <cell r="BE57">
            <v>15623.23</v>
          </cell>
          <cell r="BF57">
            <v>13684.66</v>
          </cell>
          <cell r="BG57">
            <v>16250.24</v>
          </cell>
          <cell r="BH57">
            <v>16750.240000000002</v>
          </cell>
          <cell r="BI57">
            <v>29713.46</v>
          </cell>
          <cell r="BJ57">
            <v>15042.86</v>
          </cell>
          <cell r="BK57">
            <v>26203.71</v>
          </cell>
          <cell r="BL57">
            <v>9493.7199999999993</v>
          </cell>
          <cell r="BM57">
            <v>9558.2199999999993</v>
          </cell>
          <cell r="BN57">
            <v>11841.29</v>
          </cell>
          <cell r="BO57">
            <v>12170.36</v>
          </cell>
          <cell r="BP57">
            <v>22356</v>
          </cell>
          <cell r="BQ57">
            <v>12955.34</v>
          </cell>
          <cell r="BR57">
            <v>18772.009999999998</v>
          </cell>
          <cell r="BS57">
            <v>21772.01</v>
          </cell>
          <cell r="BT57">
            <v>9877.73</v>
          </cell>
        </row>
        <row r="58">
          <cell r="G58">
            <v>19159</v>
          </cell>
          <cell r="H58">
            <v>26516</v>
          </cell>
          <cell r="I58">
            <v>34504</v>
          </cell>
          <cell r="J58">
            <v>60343</v>
          </cell>
          <cell r="K58">
            <v>26075</v>
          </cell>
          <cell r="L58">
            <v>50469</v>
          </cell>
          <cell r="N58">
            <v>58567.41</v>
          </cell>
          <cell r="O58">
            <v>76888</v>
          </cell>
          <cell r="P58">
            <v>128254</v>
          </cell>
          <cell r="Q58">
            <v>74567</v>
          </cell>
          <cell r="R58">
            <v>46819</v>
          </cell>
          <cell r="S58">
            <v>58605</v>
          </cell>
          <cell r="T58">
            <v>19428</v>
          </cell>
          <cell r="U58">
            <v>54257</v>
          </cell>
          <cell r="V58">
            <v>23414</v>
          </cell>
          <cell r="W58">
            <v>83967</v>
          </cell>
          <cell r="X58">
            <v>67703</v>
          </cell>
          <cell r="Y58">
            <v>53666</v>
          </cell>
          <cell r="Z58">
            <v>37108</v>
          </cell>
          <cell r="AA58">
            <v>16292</v>
          </cell>
          <cell r="AB58">
            <v>17803</v>
          </cell>
          <cell r="AC58">
            <v>32488</v>
          </cell>
          <cell r="AD58">
            <v>27842</v>
          </cell>
          <cell r="AE58">
            <v>19063</v>
          </cell>
          <cell r="AF58">
            <v>14011</v>
          </cell>
          <cell r="AG58">
            <v>31923</v>
          </cell>
          <cell r="AH58">
            <v>37714</v>
          </cell>
          <cell r="AI58">
            <v>28310</v>
          </cell>
          <cell r="AJ58">
            <v>39744</v>
          </cell>
          <cell r="AK58">
            <v>18235</v>
          </cell>
          <cell r="AL58">
            <v>48285</v>
          </cell>
          <cell r="AM58">
            <v>13697</v>
          </cell>
          <cell r="AN58">
            <v>14421</v>
          </cell>
          <cell r="AO58">
            <v>25166</v>
          </cell>
          <cell r="AP58">
            <v>26021</v>
          </cell>
          <cell r="AQ58">
            <v>42576</v>
          </cell>
          <cell r="AR58">
            <v>77824</v>
          </cell>
          <cell r="AS58">
            <v>77127</v>
          </cell>
          <cell r="AT58">
            <v>21457</v>
          </cell>
          <cell r="AU58">
            <v>60535</v>
          </cell>
          <cell r="AV58">
            <v>26293</v>
          </cell>
          <cell r="AW58">
            <v>34788</v>
          </cell>
          <cell r="AX58">
            <v>46101</v>
          </cell>
          <cell r="AY58">
            <v>41380</v>
          </cell>
          <cell r="AZ58">
            <v>29757</v>
          </cell>
          <cell r="BA58">
            <v>56691</v>
          </cell>
          <cell r="BB58">
            <v>50905</v>
          </cell>
          <cell r="BC58">
            <v>41522</v>
          </cell>
          <cell r="BD58">
            <v>49632</v>
          </cell>
          <cell r="BE58">
            <v>34168</v>
          </cell>
          <cell r="BF58">
            <v>30667</v>
          </cell>
          <cell r="BG58">
            <v>65977</v>
          </cell>
          <cell r="BH58">
            <v>70384</v>
          </cell>
          <cell r="BI58">
            <v>41893</v>
          </cell>
          <cell r="BJ58">
            <v>50257</v>
          </cell>
          <cell r="BK58">
            <v>85761</v>
          </cell>
          <cell r="BL58">
            <v>30118</v>
          </cell>
          <cell r="BM58">
            <v>22862</v>
          </cell>
          <cell r="BN58">
            <v>31100</v>
          </cell>
          <cell r="BO58">
            <v>37193</v>
          </cell>
          <cell r="BP58">
            <v>90886</v>
          </cell>
          <cell r="BQ58">
            <v>22824</v>
          </cell>
          <cell r="BR58">
            <v>34134</v>
          </cell>
          <cell r="BS58">
            <v>46509</v>
          </cell>
          <cell r="BT58">
            <v>35857</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bletroque"/>
      <sheetName val="dumper"/>
      <sheetName val="terex"/>
      <sheetName val="mantos"/>
      <sheetName val="taladros"/>
      <sheetName val="mulas"/>
      <sheetName val="triturado"/>
      <sheetName val="lluvia"/>
      <sheetName val="observaciones"/>
      <sheetName val="datos_equipo"/>
      <sheetName val="equipos"/>
      <sheetName val="tritur"/>
      <sheetName val="dobletroque1"/>
      <sheetName val="mulas room"/>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ow r="1">
          <cell r="A1" t="str">
            <v>DOBLETROQUE</v>
          </cell>
        </row>
        <row r="2">
          <cell r="A2" t="str">
            <v>DUMPER (VOLVO)</v>
          </cell>
        </row>
        <row r="3">
          <cell r="A3" t="str">
            <v>TEREX</v>
          </cell>
        </row>
      </sheetData>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Presupuesto_Via_distribuidora"/>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Res-Accide-10"/>
      <sheetName val="BASE"/>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PTO REDUCIDO"/>
      <sheetName val="INS"/>
      <sheetName val="Presupuesto HMP E1"/>
      <sheetName val="Presupuesto HMP E2A"/>
      <sheetName val="Presupuesto HMP E2B"/>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52">
          <cell r="H52">
            <v>46548</v>
          </cell>
        </row>
      </sheetData>
      <sheetData sheetId="21">
        <row r="52">
          <cell r="H52">
            <v>0</v>
          </cell>
        </row>
      </sheetData>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
      <sheetName val="CUADRILLA"/>
      <sheetName val="cantidades"/>
      <sheetName val="201.7"/>
      <sheetName val="210.2.2"/>
      <sheetName val="231.1"/>
      <sheetName val="310.1"/>
      <sheetName val="320.1"/>
      <sheetName val="500P.1"/>
      <sheetName val="500P.2"/>
      <sheetName val="640P.2"/>
      <sheetName val="600.1"/>
      <sheetName val="610.1"/>
      <sheetName val="630.4"/>
      <sheetName val="640.1"/>
      <sheetName val="672P.1"/>
      <sheetName val="673.2"/>
      <sheetName val="2P.3.2"/>
      <sheetName val="3P.1.2"/>
      <sheetName val="4P.1"/>
      <sheetName val="6P.1.1"/>
      <sheetName val="6P.1.3"/>
      <sheetName val="9P.1.1"/>
      <sheetName val="9P.1.5"/>
      <sheetName val="9P.1.7"/>
      <sheetName val="9P.1.8"/>
      <sheetName val="9P.1.9"/>
      <sheetName val="9P.1.10"/>
      <sheetName val="9P.1.11"/>
      <sheetName val="10P.1"/>
      <sheetName val="700.1"/>
      <sheetName val="700.3"/>
      <sheetName val="701.1"/>
      <sheetName val="900.2"/>
      <sheetName val="materiales de insumo"/>
      <sheetName val="jornales y prestaciones"/>
      <sheetName val="concreto_claseD"/>
      <sheetName val="concreto_claseE"/>
      <sheetName val="Mortero_280"/>
      <sheetName val="Mortero_250"/>
    </sheetNames>
    <sheetDataSet>
      <sheetData sheetId="0"/>
      <sheetData sheetId="1"/>
      <sheetData sheetId="2"/>
      <sheetData sheetId="3"/>
      <sheetData sheetId="4"/>
      <sheetData sheetId="5">
        <row r="2">
          <cell r="T2">
            <v>9</v>
          </cell>
        </row>
        <row r="7">
          <cell r="T7">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Datos"/>
      <sheetName val="Formular"/>
      <sheetName val="Recursos"/>
      <sheetName val="PROGR VER02"/>
      <sheetName val="acta"/>
      <sheetName val="Itemes Renovación"/>
      <sheetName val="General"/>
      <sheetName val="Estructura"/>
      <sheetName val="Duitama-La_Palmera"/>
      <sheetName val="Análisis_de_precios"/>
      <sheetName val="BASEDuitama-La_Palmera"/>
      <sheetName val="Hoja1"/>
      <sheetName val="210.2.2"/>
      <sheetName val="GENERALIDADES "/>
      <sheetName val="Info-Portaf"/>
      <sheetName val="precios-básicos2002"/>
      <sheetName val="ITEMS"/>
      <sheetName val="Pivot"/>
      <sheetName val="PREACTA"/>
      <sheetName val="OBRAS DE DRENAJE"/>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BASE"/>
    </sheetNames>
    <sheetDataSet>
      <sheetData sheetId="0" refreshError="1"/>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Contrato"/>
      <sheetName val="PROGRAMA DE INVERSIONES"/>
      <sheetName val="PROGRAMA DE EJECUCIÓN"/>
      <sheetName val="PROGRAMA DE COSTOS"/>
      <sheetName val="ppto (2)"/>
      <sheetName val="G&amp;G V V"/>
      <sheetName val="P&amp;G"/>
      <sheetName val="BSC"/>
      <sheetName val="ppto"/>
      <sheetName val="SUBBASE LOCALIZACIONES"/>
      <sheetName val="BASE LOCALIZACIONES (2)"/>
      <sheetName val="G&amp;G ATL"/>
      <sheetName val="INDICADORES"/>
      <sheetName val="GRAFICA .S.C."/>
      <sheetName val="GRAFICA .E.C. "/>
      <sheetName val="GRAFICA .C.R."/>
      <sheetName val="GRAFICA .C."/>
      <sheetName val="BSC VS OBJ. CALIDAD"/>
      <sheetName val="GRAFICA .M.C."/>
      <sheetName val="G&amp;G V V (2)"/>
      <sheetName val="G&amp;G ATL (2)"/>
      <sheetName val="P&amp;G (2)"/>
      <sheetName val="Hoja2"/>
      <sheetName val="Hoja3"/>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
          <cell r="D4" t="str">
            <v>EFECTIVIDAD EN COSTOS</v>
          </cell>
          <cell r="E4" t="str">
            <v>CUMPLIMIENTO DE REQUISITOS</v>
          </cell>
          <cell r="F4" t="str">
            <v>SATISFACCION DEL CLIENTE</v>
          </cell>
          <cell r="G4" t="str">
            <v>CONOCIMIENTO</v>
          </cell>
          <cell r="H4" t="str">
            <v>MEJORAMIENTO CONTINUO</v>
          </cell>
          <cell r="I4" t="str">
            <v>INDEFINIDO</v>
          </cell>
        </row>
      </sheetData>
      <sheetData sheetId="19"/>
      <sheetData sheetId="20"/>
      <sheetData sheetId="21"/>
      <sheetData sheetId="22"/>
      <sheetData sheetId="23"/>
      <sheetData sheetId="2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 val="BSC VS OBJ. CALIDAD"/>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ICCP"/>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PR_1"/>
      <sheetName val="Itemes Renovación"/>
      <sheetName val="FECHAS DE CORTE"/>
      <sheetName val="Informacion General"/>
      <sheetName val="Equipo"/>
      <sheetName val="materiales"/>
      <sheetName val="otros"/>
      <sheetName val="INDICE"/>
      <sheetName val="DISTANCIA"/>
      <sheetName val="PERSONAL"/>
      <sheetName val="TARIFAS"/>
      <sheetName val="Personalizar"/>
      <sheetName val="Análisis de precios"/>
      <sheetName val="ManoDeObra"/>
      <sheetName val="ELECTRICO"/>
      <sheetName val="Vuelta"/>
      <sheetName val="FIBRA ÓPTICA"/>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MANTENIMIENTO"/>
      <sheetName val="PLAN DE INVERSION ANTICIPO"/>
      <sheetName val="inv mensual"/>
      <sheetName val="borrador flujo inv"/>
      <sheetName val="social-ambiental"/>
      <sheetName val="AU"/>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row r="2">
          <cell r="A2" t="str">
            <v>INVÍAS - TERRITORIAL CORDOBA - GRUPO 3</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sheetData sheetId="141">
        <row r="2">
          <cell r="A2" t="str">
            <v>INVÍAS - TERRITORIAL CORDOBA - GRUPO 3</v>
          </cell>
        </row>
      </sheetData>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row r="2">
          <cell r="A2" t="str">
            <v>INVÍAS - TERRITORIAL CORDOBA - GRUPO 3</v>
          </cell>
        </row>
      </sheetData>
      <sheetData sheetId="178">
        <row r="2">
          <cell r="A2" t="str">
            <v>INVÍAS - TERRITORIAL CORDOBA - GRUPO 3</v>
          </cell>
        </row>
      </sheetData>
      <sheetData sheetId="179"/>
      <sheetData sheetId="180">
        <row r="2">
          <cell r="A2" t="str">
            <v>INVÍAS - TERRITORIAL CORDOBA - GRUPO 3</v>
          </cell>
        </row>
      </sheetData>
      <sheetData sheetId="181">
        <row r="2">
          <cell r="A2" t="str">
            <v>INVÍAS - TERRITORIAL CORDOBA - GRUPO 3</v>
          </cell>
        </row>
      </sheetData>
      <sheetData sheetId="182" refreshError="1"/>
      <sheetData sheetId="183" refreshError="1"/>
      <sheetData sheetId="184" refreshError="1"/>
      <sheetData sheetId="185" refreshError="1"/>
      <sheetData sheetId="186" refreshError="1"/>
      <sheetData sheetId="187">
        <row r="2">
          <cell r="A2" t="str">
            <v>INVÍAS - TERRITORIAL CORDOBA - GRUPO 3</v>
          </cell>
        </row>
      </sheetData>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row r="2">
          <cell r="A2" t="str">
            <v>INVÍAS - TERRITORIAL CORDOBA - GRUPO 3</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refreshError="1"/>
      <sheetData sheetId="380">
        <row r="2">
          <cell r="A2">
            <v>0</v>
          </cell>
        </row>
      </sheetData>
      <sheetData sheetId="381"/>
      <sheetData sheetId="382"/>
      <sheetData sheetId="383"/>
      <sheetData sheetId="384"/>
      <sheetData sheetId="385" refreshError="1"/>
      <sheetData sheetId="386" refreshError="1"/>
      <sheetData sheetId="387" refreshError="1"/>
      <sheetData sheetId="38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ELECTRICO"/>
      <sheetName val="Vuel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MDC-3</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MDC-1</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DEMOLICION DE ESTRUCTURAS</v>
          </cell>
          <cell r="C7" t="str">
            <v>M3</v>
          </cell>
          <cell r="D7">
            <v>30134</v>
          </cell>
          <cell r="E7">
            <v>26377</v>
          </cell>
          <cell r="F7">
            <v>23889</v>
          </cell>
          <cell r="G7">
            <v>28465</v>
          </cell>
          <cell r="H7">
            <v>31045</v>
          </cell>
          <cell r="I7">
            <v>24870</v>
          </cell>
          <cell r="J7">
            <v>29228</v>
          </cell>
          <cell r="K7">
            <v>28574</v>
          </cell>
          <cell r="L7">
            <v>45153</v>
          </cell>
        </row>
        <row r="8">
          <cell r="A8">
            <v>201.18</v>
          </cell>
          <cell r="B8" t="str">
            <v>DEMOLICON TOTAL O PARCIAL DE ESTRUCTURAS</v>
          </cell>
          <cell r="C8" t="str">
            <v>M3</v>
          </cell>
          <cell r="L8">
            <v>21333</v>
          </cell>
        </row>
        <row r="9">
          <cell r="A9">
            <v>210.1</v>
          </cell>
          <cell r="B9" t="str">
            <v>EXCAV. EN ROCA EXPLAN,CANALES,PRESTAMOS</v>
          </cell>
          <cell r="C9" t="str">
            <v>M3</v>
          </cell>
          <cell r="D9">
            <v>5018</v>
          </cell>
          <cell r="E9">
            <v>4432</v>
          </cell>
          <cell r="F9">
            <v>3998</v>
          </cell>
          <cell r="G9">
            <v>4746</v>
          </cell>
          <cell r="H9">
            <v>4713</v>
          </cell>
          <cell r="I9">
            <v>5181</v>
          </cell>
          <cell r="J9">
            <v>5525</v>
          </cell>
          <cell r="K9">
            <v>4141</v>
          </cell>
          <cell r="L9">
            <v>5200</v>
          </cell>
        </row>
        <row r="10">
          <cell r="A10">
            <v>210.2</v>
          </cell>
          <cell r="B10" t="str">
            <v>EXCAV. EN ROCA EXPLAN,CANALES,PRESTAMOS</v>
          </cell>
          <cell r="C10" t="str">
            <v>M3</v>
          </cell>
          <cell r="D10">
            <v>5018</v>
          </cell>
          <cell r="E10">
            <v>4432</v>
          </cell>
          <cell r="F10">
            <v>3998</v>
          </cell>
          <cell r="G10">
            <v>4746</v>
          </cell>
          <cell r="H10">
            <v>4713</v>
          </cell>
          <cell r="I10">
            <v>5181</v>
          </cell>
          <cell r="J10">
            <v>5525</v>
          </cell>
          <cell r="K10">
            <v>4141</v>
          </cell>
          <cell r="L10">
            <v>10483</v>
          </cell>
        </row>
        <row r="11">
          <cell r="A11">
            <v>210.3</v>
          </cell>
          <cell r="B11" t="str">
            <v>EXCAV.MAT COMUN EXPLAN,CANALES,PRESTAMOS</v>
          </cell>
          <cell r="C11" t="str">
            <v>M3</v>
          </cell>
          <cell r="D11">
            <v>2058</v>
          </cell>
          <cell r="E11">
            <v>2383</v>
          </cell>
          <cell r="F11">
            <v>1950</v>
          </cell>
          <cell r="G11">
            <v>2275</v>
          </cell>
          <cell r="H11">
            <v>2275</v>
          </cell>
          <cell r="I11">
            <v>1977</v>
          </cell>
          <cell r="J11">
            <v>2058</v>
          </cell>
          <cell r="K11">
            <v>2167</v>
          </cell>
          <cell r="L11">
            <v>2486</v>
          </cell>
        </row>
        <row r="12">
          <cell r="A12">
            <v>210.4</v>
          </cell>
          <cell r="B12" t="str">
            <v>LIMPIEZA DE CANALES</v>
          </cell>
          <cell r="C12" t="str">
            <v>M3</v>
          </cell>
          <cell r="D12">
            <v>2058</v>
          </cell>
          <cell r="E12">
            <v>2383</v>
          </cell>
          <cell r="F12">
            <v>1950</v>
          </cell>
          <cell r="G12">
            <v>2275</v>
          </cell>
          <cell r="H12">
            <v>2275</v>
          </cell>
          <cell r="I12">
            <v>1977</v>
          </cell>
          <cell r="J12">
            <v>2058</v>
          </cell>
          <cell r="K12">
            <v>2167</v>
          </cell>
        </row>
        <row r="13">
          <cell r="A13">
            <v>211</v>
          </cell>
          <cell r="B13" t="str">
            <v>REMOCION DE DERRUMBES</v>
          </cell>
          <cell r="C13" t="str">
            <v>M3</v>
          </cell>
          <cell r="D13">
            <v>2805</v>
          </cell>
          <cell r="E13">
            <v>2980</v>
          </cell>
          <cell r="F13">
            <v>2609</v>
          </cell>
          <cell r="G13">
            <v>2880</v>
          </cell>
          <cell r="H13">
            <v>2964</v>
          </cell>
          <cell r="I13">
            <v>2314</v>
          </cell>
          <cell r="J13">
            <v>2661</v>
          </cell>
          <cell r="K13">
            <v>2427</v>
          </cell>
          <cell r="L13">
            <v>1490</v>
          </cell>
        </row>
        <row r="14">
          <cell r="A14">
            <v>211.1</v>
          </cell>
          <cell r="B14" t="str">
            <v>REMOCION DE DERRUMBES</v>
          </cell>
          <cell r="C14" t="str">
            <v>M3</v>
          </cell>
          <cell r="L14">
            <v>3626</v>
          </cell>
        </row>
        <row r="15">
          <cell r="A15">
            <v>220</v>
          </cell>
          <cell r="B15" t="str">
            <v>TERRAPLEN</v>
          </cell>
          <cell r="C15" t="str">
            <v>M3</v>
          </cell>
          <cell r="D15">
            <v>2405</v>
          </cell>
          <cell r="E15">
            <v>2718</v>
          </cell>
          <cell r="F15">
            <v>2102</v>
          </cell>
          <cell r="G15">
            <v>2275</v>
          </cell>
          <cell r="H15">
            <v>2383</v>
          </cell>
          <cell r="I15">
            <v>2280</v>
          </cell>
          <cell r="J15">
            <v>2600</v>
          </cell>
          <cell r="K15">
            <v>2492</v>
          </cell>
        </row>
        <row r="16">
          <cell r="A16">
            <v>310</v>
          </cell>
          <cell r="B16" t="str">
            <v>CONFORM. CALZ EXIST.(Compactada sin mat)</v>
          </cell>
          <cell r="C16" t="str">
            <v>M2</v>
          </cell>
          <cell r="D16">
            <v>187</v>
          </cell>
          <cell r="E16">
            <v>205</v>
          </cell>
          <cell r="F16">
            <v>178</v>
          </cell>
          <cell r="G16">
            <v>178</v>
          </cell>
          <cell r="H16">
            <v>185</v>
          </cell>
          <cell r="I16">
            <v>160</v>
          </cell>
          <cell r="J16">
            <v>200</v>
          </cell>
          <cell r="K16">
            <v>185</v>
          </cell>
        </row>
        <row r="17">
          <cell r="A17">
            <v>310.3</v>
          </cell>
          <cell r="B17" t="str">
            <v>CONFORMACION DE TALUD CON SUMINISTRO DE MATERIAL IMPERMEABLE SELECCIONADO</v>
          </cell>
          <cell r="C17" t="str">
            <v>M3</v>
          </cell>
          <cell r="L17">
            <v>25136</v>
          </cell>
        </row>
        <row r="18">
          <cell r="A18">
            <v>310.39999999999998</v>
          </cell>
          <cell r="B18" t="str">
            <v xml:space="preserve">CONFORMACION DE TALUD SIN SUMINISTRO DE MATERIAL </v>
          </cell>
          <cell r="C18" t="str">
            <v>M3</v>
          </cell>
          <cell r="L18">
            <v>5947</v>
          </cell>
        </row>
        <row r="19">
          <cell r="A19">
            <v>311</v>
          </cell>
          <cell r="B19" t="str">
            <v>AFIRMADO</v>
          </cell>
          <cell r="C19" t="str">
            <v>M3</v>
          </cell>
          <cell r="D19">
            <v>20004</v>
          </cell>
          <cell r="E19">
            <v>40694</v>
          </cell>
          <cell r="F19">
            <v>30385</v>
          </cell>
          <cell r="G19">
            <v>40151</v>
          </cell>
          <cell r="H19">
            <v>44339</v>
          </cell>
          <cell r="I19">
            <v>38432</v>
          </cell>
          <cell r="J19">
            <v>24337</v>
          </cell>
          <cell r="K19">
            <v>24847</v>
          </cell>
        </row>
        <row r="20">
          <cell r="A20">
            <v>311.10000000000002</v>
          </cell>
          <cell r="B20" t="str">
            <v>BACHEO CON MATERIAL DE AFIRMADO</v>
          </cell>
          <cell r="C20" t="str">
            <v>M3</v>
          </cell>
          <cell r="D20">
            <v>20004</v>
          </cell>
          <cell r="E20">
            <v>40694</v>
          </cell>
          <cell r="F20">
            <v>30385</v>
          </cell>
          <cell r="G20">
            <v>40151</v>
          </cell>
          <cell r="H20">
            <v>44339</v>
          </cell>
          <cell r="I20">
            <v>38432</v>
          </cell>
          <cell r="J20">
            <v>24337</v>
          </cell>
          <cell r="K20">
            <v>24847</v>
          </cell>
        </row>
        <row r="21">
          <cell r="A21">
            <v>311.2</v>
          </cell>
          <cell r="B21" t="str">
            <v>RELLENO CON MATERIAL DE AFIRMADO</v>
          </cell>
          <cell r="C21" t="str">
            <v>M3</v>
          </cell>
          <cell r="D21">
            <v>20004</v>
          </cell>
          <cell r="E21">
            <v>40694</v>
          </cell>
          <cell r="F21">
            <v>30385</v>
          </cell>
          <cell r="G21">
            <v>40151</v>
          </cell>
          <cell r="H21">
            <v>44339</v>
          </cell>
          <cell r="I21">
            <v>38432</v>
          </cell>
          <cell r="J21">
            <v>24337</v>
          </cell>
          <cell r="K21">
            <v>24847</v>
          </cell>
          <cell r="L21">
            <v>36522</v>
          </cell>
        </row>
        <row r="22">
          <cell r="A22">
            <v>320.2</v>
          </cell>
          <cell r="B22" t="str">
            <v>SUBBASE GRANULAR</v>
          </cell>
          <cell r="C22" t="str">
            <v>M3</v>
          </cell>
          <cell r="D22">
            <v>32435</v>
          </cell>
          <cell r="E22">
            <v>27157</v>
          </cell>
          <cell r="F22">
            <v>27278</v>
          </cell>
          <cell r="G22">
            <v>40300</v>
          </cell>
          <cell r="H22">
            <v>53517</v>
          </cell>
          <cell r="I22">
            <v>47596</v>
          </cell>
          <cell r="J22">
            <v>35263</v>
          </cell>
          <cell r="K22">
            <v>29142</v>
          </cell>
          <cell r="L22">
            <v>47152</v>
          </cell>
        </row>
        <row r="23">
          <cell r="A23">
            <v>320.3</v>
          </cell>
          <cell r="B23" t="str">
            <v>SUBBASE GRANULAR</v>
          </cell>
          <cell r="C23" t="str">
            <v>M3</v>
          </cell>
          <cell r="D23">
            <v>23500</v>
          </cell>
          <cell r="E23">
            <v>23500</v>
          </cell>
          <cell r="F23">
            <v>23500</v>
          </cell>
          <cell r="G23">
            <v>23500</v>
          </cell>
          <cell r="H23">
            <v>23500</v>
          </cell>
          <cell r="I23">
            <v>23500</v>
          </cell>
          <cell r="J23">
            <v>23500</v>
          </cell>
          <cell r="K23">
            <v>23500</v>
          </cell>
        </row>
        <row r="24">
          <cell r="A24">
            <v>320.39999999999998</v>
          </cell>
          <cell r="B24" t="str">
            <v>SUBBASE GRANULAR PARA BACHEO</v>
          </cell>
          <cell r="C24" t="str">
            <v>M3</v>
          </cell>
          <cell r="D24">
            <v>46183</v>
          </cell>
          <cell r="E24">
            <v>45899</v>
          </cell>
          <cell r="F24">
            <v>41119</v>
          </cell>
          <cell r="G24">
            <v>55257</v>
          </cell>
          <cell r="H24">
            <v>65039</v>
          </cell>
          <cell r="I24">
            <v>58780</v>
          </cell>
          <cell r="J24">
            <v>46690</v>
          </cell>
          <cell r="K24">
            <v>42933</v>
          </cell>
        </row>
        <row r="25">
          <cell r="A25">
            <v>330.1</v>
          </cell>
          <cell r="B25" t="str">
            <v>BASE GRANULAR</v>
          </cell>
          <cell r="C25" t="str">
            <v>M3</v>
          </cell>
          <cell r="D25">
            <v>42754</v>
          </cell>
          <cell r="E25">
            <v>40694</v>
          </cell>
          <cell r="F25">
            <v>34813</v>
          </cell>
          <cell r="G25">
            <v>52338</v>
          </cell>
          <cell r="H25">
            <v>60589</v>
          </cell>
          <cell r="I25">
            <v>38974</v>
          </cell>
          <cell r="J25">
            <v>51150</v>
          </cell>
          <cell r="K25">
            <v>32972</v>
          </cell>
          <cell r="L25">
            <v>87598</v>
          </cell>
        </row>
        <row r="26">
          <cell r="A26">
            <v>330.2</v>
          </cell>
          <cell r="B26" t="str">
            <v>BASE GRANULAR PARA BACHEO</v>
          </cell>
          <cell r="C26" t="str">
            <v>M3</v>
          </cell>
          <cell r="D26">
            <v>57558</v>
          </cell>
          <cell r="E26">
            <v>60524</v>
          </cell>
          <cell r="F26">
            <v>49609</v>
          </cell>
          <cell r="G26">
            <v>68257</v>
          </cell>
          <cell r="H26">
            <v>73164</v>
          </cell>
          <cell r="I26">
            <v>51061</v>
          </cell>
          <cell r="J26">
            <v>63752</v>
          </cell>
          <cell r="K26">
            <v>47808</v>
          </cell>
          <cell r="L26">
            <v>68512</v>
          </cell>
        </row>
        <row r="27">
          <cell r="A27">
            <v>330.3</v>
          </cell>
          <cell r="B27" t="str">
            <v>BASE TRITURADA</v>
          </cell>
          <cell r="C27" t="str">
            <v>M3</v>
          </cell>
          <cell r="E27">
            <v>72975</v>
          </cell>
        </row>
        <row r="28">
          <cell r="A28">
            <v>411.2</v>
          </cell>
          <cell r="B28" t="str">
            <v>EMULSION ASFALTICA DE ROTURA LENTA CRL-1</v>
          </cell>
          <cell r="C28" t="str">
            <v>LT</v>
          </cell>
          <cell r="J28">
            <v>420</v>
          </cell>
        </row>
        <row r="29">
          <cell r="A29">
            <v>413.1</v>
          </cell>
          <cell r="B29" t="str">
            <v>EXCAVACION PARA REPARACION PAV. EXISTEN.</v>
          </cell>
          <cell r="C29" t="str">
            <v>M3</v>
          </cell>
          <cell r="D29">
            <v>19965</v>
          </cell>
          <cell r="E29">
            <v>20613</v>
          </cell>
          <cell r="F29">
            <v>18253</v>
          </cell>
          <cell r="G29">
            <v>20992</v>
          </cell>
          <cell r="H29">
            <v>20657</v>
          </cell>
          <cell r="I29">
            <v>16873</v>
          </cell>
          <cell r="J29">
            <v>19954</v>
          </cell>
          <cell r="K29">
            <v>19906</v>
          </cell>
          <cell r="L29">
            <v>33240</v>
          </cell>
        </row>
        <row r="30">
          <cell r="A30">
            <v>420</v>
          </cell>
          <cell r="B30" t="str">
            <v>IMPRIMACION (EMULSION)</v>
          </cell>
          <cell r="C30" t="str">
            <v>M2</v>
          </cell>
          <cell r="D30">
            <v>646</v>
          </cell>
          <cell r="E30">
            <v>1222</v>
          </cell>
          <cell r="F30">
            <v>807</v>
          </cell>
          <cell r="G30">
            <v>707</v>
          </cell>
          <cell r="H30">
            <v>580</v>
          </cell>
          <cell r="I30">
            <v>473</v>
          </cell>
          <cell r="J30">
            <v>560</v>
          </cell>
          <cell r="K30">
            <v>477</v>
          </cell>
          <cell r="L30">
            <v>588</v>
          </cell>
        </row>
        <row r="31">
          <cell r="A31">
            <v>421</v>
          </cell>
          <cell r="B31" t="str">
            <v>RIEGO DE LIGA</v>
          </cell>
          <cell r="C31" t="str">
            <v>M2</v>
          </cell>
          <cell r="D31">
            <v>332</v>
          </cell>
          <cell r="E31">
            <v>426</v>
          </cell>
          <cell r="F31">
            <v>286</v>
          </cell>
          <cell r="G31">
            <v>459</v>
          </cell>
          <cell r="H31">
            <v>377</v>
          </cell>
          <cell r="I31">
            <v>475</v>
          </cell>
          <cell r="J31">
            <v>381</v>
          </cell>
          <cell r="K31">
            <v>242</v>
          </cell>
          <cell r="L31">
            <v>690</v>
          </cell>
        </row>
        <row r="32">
          <cell r="A32">
            <v>421.1</v>
          </cell>
          <cell r="B32" t="str">
            <v>RIEGO DE LIGA (CEMENTO ASFALTICO)</v>
          </cell>
          <cell r="C32" t="str">
            <v>M2</v>
          </cell>
          <cell r="D32">
            <v>332</v>
          </cell>
          <cell r="E32">
            <v>426</v>
          </cell>
          <cell r="F32">
            <v>286</v>
          </cell>
          <cell r="G32">
            <v>459</v>
          </cell>
          <cell r="H32">
            <v>377</v>
          </cell>
          <cell r="I32">
            <v>475</v>
          </cell>
          <cell r="J32">
            <v>381</v>
          </cell>
          <cell r="K32">
            <v>242</v>
          </cell>
          <cell r="L32">
            <v>863</v>
          </cell>
        </row>
        <row r="33">
          <cell r="A33">
            <v>421.2</v>
          </cell>
          <cell r="B33" t="str">
            <v>RIEGO DE LIGA (EMULSION)</v>
          </cell>
          <cell r="C33" t="str">
            <v>M2</v>
          </cell>
          <cell r="D33">
            <v>430</v>
          </cell>
          <cell r="E33">
            <v>758</v>
          </cell>
          <cell r="F33">
            <v>514</v>
          </cell>
          <cell r="G33">
            <v>494</v>
          </cell>
          <cell r="H33">
            <v>397</v>
          </cell>
          <cell r="I33">
            <v>341</v>
          </cell>
          <cell r="J33">
            <v>400</v>
          </cell>
          <cell r="K33">
            <v>346</v>
          </cell>
        </row>
        <row r="34">
          <cell r="A34">
            <v>430</v>
          </cell>
          <cell r="B34" t="str">
            <v>TRATAMIENTO SUPERFICIAL SIMPLE</v>
          </cell>
          <cell r="C34" t="str">
            <v>M2</v>
          </cell>
          <cell r="D34">
            <v>2947</v>
          </cell>
          <cell r="E34">
            <v>3903</v>
          </cell>
          <cell r="F34">
            <v>3036</v>
          </cell>
          <cell r="G34">
            <v>2748</v>
          </cell>
          <cell r="H34">
            <v>2661</v>
          </cell>
          <cell r="I34">
            <v>2467</v>
          </cell>
          <cell r="J34">
            <v>2626</v>
          </cell>
          <cell r="K34">
            <v>2262</v>
          </cell>
        </row>
        <row r="35">
          <cell r="A35">
            <v>431</v>
          </cell>
          <cell r="B35" t="str">
            <v>TRATAMIENTO SUPERFICIAL DOBLE</v>
          </cell>
          <cell r="C35" t="str">
            <v>M2</v>
          </cell>
          <cell r="D35">
            <v>4729</v>
          </cell>
          <cell r="E35">
            <v>6887</v>
          </cell>
          <cell r="F35">
            <v>5057</v>
          </cell>
          <cell r="G35">
            <v>4324</v>
          </cell>
          <cell r="H35">
            <v>4141</v>
          </cell>
          <cell r="I35">
            <v>3778</v>
          </cell>
          <cell r="J35">
            <v>4047</v>
          </cell>
          <cell r="K35">
            <v>3345</v>
          </cell>
        </row>
        <row r="36">
          <cell r="A36">
            <v>432</v>
          </cell>
          <cell r="B36" t="str">
            <v>SELLO ARENA - EMULSION</v>
          </cell>
          <cell r="C36" t="str">
            <v>M2</v>
          </cell>
          <cell r="D36">
            <v>1834</v>
          </cell>
          <cell r="E36">
            <v>2133</v>
          </cell>
          <cell r="F36">
            <v>1746</v>
          </cell>
          <cell r="G36">
            <v>1668</v>
          </cell>
          <cell r="H36">
            <v>1507</v>
          </cell>
          <cell r="I36">
            <v>1360</v>
          </cell>
          <cell r="J36">
            <v>1620</v>
          </cell>
          <cell r="K36">
            <v>1364</v>
          </cell>
        </row>
        <row r="37">
          <cell r="A37">
            <v>433</v>
          </cell>
          <cell r="B37" t="str">
            <v>LECHADA ASFALTICA</v>
          </cell>
          <cell r="C37" t="str">
            <v>M2</v>
          </cell>
          <cell r="D37">
            <v>6299</v>
          </cell>
          <cell r="E37">
            <v>6634</v>
          </cell>
          <cell r="F37">
            <v>6339</v>
          </cell>
          <cell r="G37">
            <v>6119</v>
          </cell>
          <cell r="H37">
            <v>5708</v>
          </cell>
          <cell r="I37">
            <v>5428</v>
          </cell>
          <cell r="J37">
            <v>5517</v>
          </cell>
          <cell r="K37">
            <v>4134</v>
          </cell>
        </row>
        <row r="38">
          <cell r="A38">
            <v>440.1</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440.2</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440.3</v>
          </cell>
          <cell r="B40" t="str">
            <v>MEZCLA DENSA EN FRIO</v>
          </cell>
          <cell r="C40" t="str">
            <v>M3</v>
          </cell>
          <cell r="D40">
            <v>176355</v>
          </cell>
          <cell r="E40">
            <v>200444</v>
          </cell>
          <cell r="F40">
            <v>183838</v>
          </cell>
          <cell r="G40">
            <v>200252</v>
          </cell>
          <cell r="H40">
            <v>199896</v>
          </cell>
          <cell r="I40">
            <v>199779</v>
          </cell>
          <cell r="J40">
            <v>208671</v>
          </cell>
          <cell r="K40">
            <v>143585</v>
          </cell>
        </row>
        <row r="41">
          <cell r="A41">
            <v>440.5</v>
          </cell>
          <cell r="B41" t="str">
            <v>MEZCLA DENSA EN FRIO PARA BACHEO</v>
          </cell>
          <cell r="C41" t="str">
            <v>M3</v>
          </cell>
          <cell r="D41">
            <v>180881</v>
          </cell>
          <cell r="E41">
            <v>204166</v>
          </cell>
          <cell r="F41">
            <v>187928</v>
          </cell>
          <cell r="G41">
            <v>203155</v>
          </cell>
          <cell r="H41">
            <v>203841</v>
          </cell>
          <cell r="I41">
            <v>202683</v>
          </cell>
          <cell r="J41">
            <v>213759</v>
          </cell>
          <cell r="K41">
            <v>147358</v>
          </cell>
        </row>
        <row r="42">
          <cell r="A42">
            <v>450.5</v>
          </cell>
          <cell r="B42" t="str">
            <v>PARCHEO CON MEZCLA DENSA EN CALIENTE</v>
          </cell>
          <cell r="C42" t="str">
            <v>M3</v>
          </cell>
          <cell r="D42">
            <v>192930</v>
          </cell>
          <cell r="E42">
            <v>200444</v>
          </cell>
          <cell r="F42">
            <v>192288</v>
          </cell>
          <cell r="G42">
            <v>239252</v>
          </cell>
          <cell r="H42">
            <v>207696</v>
          </cell>
          <cell r="I42">
            <v>242679</v>
          </cell>
          <cell r="J42">
            <v>231746</v>
          </cell>
          <cell r="K42">
            <v>145860</v>
          </cell>
          <cell r="L42">
            <v>245978</v>
          </cell>
        </row>
        <row r="43">
          <cell r="A43">
            <v>450.6</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233075</v>
          </cell>
        </row>
        <row r="44">
          <cell r="A44">
            <v>450.7</v>
          </cell>
          <cell r="B44" t="str">
            <v>MEZCLA DENSA EN CALIENTE</v>
          </cell>
          <cell r="C44" t="str">
            <v>M3</v>
          </cell>
          <cell r="D44">
            <v>192930</v>
          </cell>
          <cell r="E44">
            <v>200444</v>
          </cell>
          <cell r="F44">
            <v>192288</v>
          </cell>
          <cell r="G44">
            <v>239252</v>
          </cell>
          <cell r="H44">
            <v>207696</v>
          </cell>
          <cell r="I44">
            <v>242679</v>
          </cell>
          <cell r="J44">
            <v>231746</v>
          </cell>
          <cell r="K44">
            <v>145860</v>
          </cell>
          <cell r="L44">
            <v>186875</v>
          </cell>
        </row>
        <row r="45">
          <cell r="A45">
            <v>450.8</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450.11</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450.12</v>
          </cell>
          <cell r="B47" t="str">
            <v>MEZCLA DENSA EN CALIENTE PARA BACHEO</v>
          </cell>
          <cell r="C47" t="str">
            <v>M3</v>
          </cell>
          <cell r="D47">
            <v>198283</v>
          </cell>
          <cell r="E47">
            <v>206058</v>
          </cell>
          <cell r="F47">
            <v>197937</v>
          </cell>
          <cell r="G47">
            <v>246359</v>
          </cell>
          <cell r="H47">
            <v>214079</v>
          </cell>
          <cell r="I47">
            <v>250271</v>
          </cell>
          <cell r="J47">
            <v>239028</v>
          </cell>
          <cell r="K47">
            <v>149205</v>
          </cell>
        </row>
        <row r="48">
          <cell r="A48">
            <v>450.13</v>
          </cell>
          <cell r="B48" t="str">
            <v>MEZCLA DENSA EN CALIENTE MDC-2 PARA PARCHEO</v>
          </cell>
          <cell r="C48" t="str">
            <v>M3</v>
          </cell>
          <cell r="D48">
            <v>192930</v>
          </cell>
          <cell r="E48">
            <v>200444</v>
          </cell>
          <cell r="F48">
            <v>192288</v>
          </cell>
          <cell r="G48">
            <v>239252</v>
          </cell>
          <cell r="H48">
            <v>207696</v>
          </cell>
          <cell r="I48">
            <v>242679</v>
          </cell>
          <cell r="J48">
            <v>231746</v>
          </cell>
          <cell r="K48">
            <v>145860</v>
          </cell>
          <cell r="L48">
            <v>293878</v>
          </cell>
        </row>
        <row r="49">
          <cell r="A49">
            <v>450.14</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450.15</v>
          </cell>
          <cell r="B50" t="str">
            <v>MEZCLA DENSA EN CALIENTE</v>
          </cell>
          <cell r="C50" t="str">
            <v>M3</v>
          </cell>
          <cell r="D50">
            <v>192930</v>
          </cell>
          <cell r="E50">
            <v>200444</v>
          </cell>
          <cell r="F50">
            <v>192288</v>
          </cell>
          <cell r="G50">
            <v>239252</v>
          </cell>
          <cell r="H50">
            <v>207696</v>
          </cell>
          <cell r="I50">
            <v>242679</v>
          </cell>
          <cell r="J50">
            <v>231746</v>
          </cell>
          <cell r="K50">
            <v>145860</v>
          </cell>
        </row>
        <row r="51">
          <cell r="A51">
            <v>450.16</v>
          </cell>
          <cell r="B51" t="str">
            <v>PARCHEO CON MEZCLA DENSA EN CALIENTE</v>
          </cell>
          <cell r="C51" t="str">
            <v>M3</v>
          </cell>
          <cell r="D51">
            <v>192930</v>
          </cell>
          <cell r="E51">
            <v>200444</v>
          </cell>
          <cell r="F51">
            <v>192288</v>
          </cell>
          <cell r="G51">
            <v>239252</v>
          </cell>
          <cell r="H51">
            <v>207696</v>
          </cell>
          <cell r="I51">
            <v>242679</v>
          </cell>
          <cell r="J51">
            <v>231746</v>
          </cell>
          <cell r="K51">
            <v>145860</v>
          </cell>
        </row>
        <row r="52">
          <cell r="A52">
            <v>450.17</v>
          </cell>
          <cell r="B52" t="str">
            <v>MEZCLA DENSA EN CALIENTE MDC-2</v>
          </cell>
          <cell r="C52" t="str">
            <v>M3</v>
          </cell>
          <cell r="D52">
            <v>192930</v>
          </cell>
          <cell r="E52">
            <v>200444</v>
          </cell>
          <cell r="F52">
            <v>192288</v>
          </cell>
          <cell r="G52">
            <v>239252</v>
          </cell>
          <cell r="H52">
            <v>207696</v>
          </cell>
          <cell r="I52">
            <v>242679</v>
          </cell>
          <cell r="J52">
            <v>231746</v>
          </cell>
          <cell r="K52">
            <v>145860</v>
          </cell>
          <cell r="L52">
            <v>281590</v>
          </cell>
        </row>
        <row r="53">
          <cell r="A53">
            <v>450.18</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450.19</v>
          </cell>
          <cell r="B54" t="str">
            <v>MEZCLA DENSA EN CALIENTE MDC-2</v>
          </cell>
          <cell r="C54" t="str">
            <v>M3</v>
          </cell>
          <cell r="D54">
            <v>192930</v>
          </cell>
          <cell r="E54">
            <v>200444</v>
          </cell>
          <cell r="F54">
            <v>192288</v>
          </cell>
          <cell r="G54">
            <v>239252</v>
          </cell>
          <cell r="H54">
            <v>207696</v>
          </cell>
          <cell r="I54">
            <v>242679</v>
          </cell>
          <cell r="J54">
            <v>231746</v>
          </cell>
          <cell r="K54">
            <v>145860</v>
          </cell>
        </row>
        <row r="55">
          <cell r="A55">
            <v>450.21</v>
          </cell>
          <cell r="B55" t="str">
            <v>MEZCLA DENSA EN CALIENTE MDC-3</v>
          </cell>
          <cell r="C55" t="str">
            <v>M3</v>
          </cell>
          <cell r="D55">
            <v>192930</v>
          </cell>
          <cell r="E55">
            <v>200444</v>
          </cell>
          <cell r="F55">
            <v>192288</v>
          </cell>
          <cell r="G55">
            <v>239252</v>
          </cell>
          <cell r="H55">
            <v>207696</v>
          </cell>
          <cell r="I55">
            <v>242679</v>
          </cell>
          <cell r="J55">
            <v>231746</v>
          </cell>
          <cell r="K55">
            <v>145860</v>
          </cell>
          <cell r="L55">
            <v>228323</v>
          </cell>
        </row>
        <row r="56">
          <cell r="A56">
            <v>450.22</v>
          </cell>
          <cell r="B56" t="str">
            <v>PARCHEO CON MEZCLA DENSA EN CALIENTE</v>
          </cell>
          <cell r="C56" t="str">
            <v>M3</v>
          </cell>
          <cell r="D56">
            <v>192930</v>
          </cell>
          <cell r="E56">
            <v>200444</v>
          </cell>
          <cell r="F56">
            <v>192288</v>
          </cell>
          <cell r="G56">
            <v>239252</v>
          </cell>
          <cell r="H56">
            <v>207696</v>
          </cell>
          <cell r="I56">
            <v>242679</v>
          </cell>
          <cell r="J56">
            <v>231746</v>
          </cell>
          <cell r="K56">
            <v>145860</v>
          </cell>
        </row>
        <row r="57">
          <cell r="A57">
            <v>450.24</v>
          </cell>
          <cell r="B57" t="str">
            <v>MEZCLA DENSA EN CALIENTE MDC-2</v>
          </cell>
          <cell r="C57" t="str">
            <v>M3</v>
          </cell>
          <cell r="D57">
            <v>192930</v>
          </cell>
          <cell r="E57">
            <v>200444</v>
          </cell>
          <cell r="F57">
            <v>192288</v>
          </cell>
          <cell r="G57">
            <v>239252</v>
          </cell>
          <cell r="H57">
            <v>207696</v>
          </cell>
          <cell r="I57">
            <v>242679</v>
          </cell>
          <cell r="J57">
            <v>231746</v>
          </cell>
          <cell r="K57">
            <v>145860</v>
          </cell>
        </row>
        <row r="58">
          <cell r="A58">
            <v>450.26</v>
          </cell>
          <cell r="B58" t="str">
            <v>MEZCLA DENSA EN CALIENTE MDC-2 PARA BACHEO</v>
          </cell>
          <cell r="C58" t="str">
            <v>M3</v>
          </cell>
          <cell r="D58">
            <v>192930</v>
          </cell>
          <cell r="E58">
            <v>200444</v>
          </cell>
          <cell r="F58">
            <v>192288</v>
          </cell>
          <cell r="G58">
            <v>239252</v>
          </cell>
          <cell r="H58">
            <v>207696</v>
          </cell>
          <cell r="I58">
            <v>242679</v>
          </cell>
          <cell r="J58">
            <v>231746</v>
          </cell>
          <cell r="K58">
            <v>145860</v>
          </cell>
          <cell r="L58">
            <v>284143</v>
          </cell>
        </row>
        <row r="59">
          <cell r="A59">
            <v>450.29</v>
          </cell>
          <cell r="B59" t="str">
            <v>MEZCLA DENSA EN CALIENTE TIPO MDC-I PARA BACHEO</v>
          </cell>
          <cell r="L59">
            <v>284143</v>
          </cell>
        </row>
        <row r="60">
          <cell r="A60">
            <v>460</v>
          </cell>
          <cell r="B60" t="str">
            <v>FRESADO DE PAVIMENTO ASFALTICO (H= 0.20)</v>
          </cell>
          <cell r="C60" t="str">
            <v>M2</v>
          </cell>
          <cell r="D60">
            <v>6760</v>
          </cell>
          <cell r="E60">
            <v>8250</v>
          </cell>
          <cell r="F60">
            <v>8182</v>
          </cell>
          <cell r="G60">
            <v>8145</v>
          </cell>
          <cell r="H60">
            <v>8139</v>
          </cell>
          <cell r="I60">
            <v>7774</v>
          </cell>
          <cell r="J60">
            <v>8152</v>
          </cell>
          <cell r="K60">
            <v>7892</v>
          </cell>
          <cell r="L60">
            <v>7271</v>
          </cell>
          <cell r="M60">
            <v>2950</v>
          </cell>
        </row>
        <row r="61">
          <cell r="A61">
            <v>460.1</v>
          </cell>
          <cell r="B61" t="str">
            <v>FRESADO DE PAVIMENTO ASFALTICO (H= 0.20)</v>
          </cell>
          <cell r="C61" t="str">
            <v>M2</v>
          </cell>
          <cell r="D61">
            <v>33800</v>
          </cell>
          <cell r="E61">
            <v>41250</v>
          </cell>
          <cell r="F61">
            <v>40910</v>
          </cell>
          <cell r="G61">
            <v>40725</v>
          </cell>
          <cell r="H61">
            <v>40695</v>
          </cell>
          <cell r="I61">
            <v>38870</v>
          </cell>
          <cell r="J61">
            <v>40760</v>
          </cell>
          <cell r="K61">
            <v>39460</v>
          </cell>
        </row>
        <row r="62">
          <cell r="A62">
            <v>461.1</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461.2</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461.3</v>
          </cell>
          <cell r="B64" t="str">
            <v>PAVIMENTO ASFALTICO RECICLADO EN FRIO</v>
          </cell>
          <cell r="C64" t="str">
            <v>M3</v>
          </cell>
          <cell r="D64">
            <v>41246</v>
          </cell>
          <cell r="E64">
            <v>42740</v>
          </cell>
          <cell r="F64">
            <v>39192</v>
          </cell>
          <cell r="G64">
            <v>39241</v>
          </cell>
          <cell r="H64">
            <v>38775</v>
          </cell>
          <cell r="I64">
            <v>40002</v>
          </cell>
          <cell r="J64">
            <v>42089</v>
          </cell>
          <cell r="K64">
            <v>37835</v>
          </cell>
        </row>
        <row r="65">
          <cell r="A65">
            <v>462.1</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462.2</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462.3</v>
          </cell>
          <cell r="B67" t="str">
            <v>PAVIM ASF RECICLADO EN CALIENT</v>
          </cell>
          <cell r="C67" t="str">
            <v>M3</v>
          </cell>
          <cell r="D67">
            <v>51974</v>
          </cell>
          <cell r="E67">
            <v>54317</v>
          </cell>
          <cell r="F67">
            <v>52027</v>
          </cell>
          <cell r="G67">
            <v>60334</v>
          </cell>
          <cell r="H67">
            <v>54688</v>
          </cell>
          <cell r="I67">
            <v>59810</v>
          </cell>
          <cell r="J67">
            <v>59686</v>
          </cell>
          <cell r="K67">
            <v>44898</v>
          </cell>
        </row>
        <row r="68">
          <cell r="A68">
            <v>462.4</v>
          </cell>
          <cell r="B68" t="str">
            <v>PAVIM ASFALT RECICL. EN CALIENTE/BACHEO</v>
          </cell>
          <cell r="C68" t="str">
            <v>M3</v>
          </cell>
          <cell r="D68">
            <v>59712</v>
          </cell>
          <cell r="E68">
            <v>63531</v>
          </cell>
          <cell r="F68">
            <v>61305</v>
          </cell>
          <cell r="G68">
            <v>68470</v>
          </cell>
          <cell r="H68">
            <v>64121</v>
          </cell>
          <cell r="I68">
            <v>67941</v>
          </cell>
          <cell r="J68">
            <v>69250</v>
          </cell>
          <cell r="K68">
            <v>53307</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cell r="L69">
            <v>31633</v>
          </cell>
        </row>
        <row r="70">
          <cell r="A70">
            <v>600.4</v>
          </cell>
          <cell r="B70" t="str">
            <v>EXCAVACION VARIAS MATERIAL COMUN EN SECO</v>
          </cell>
          <cell r="L70">
            <v>18606</v>
          </cell>
        </row>
        <row r="71">
          <cell r="A71">
            <v>600.29999999999995</v>
          </cell>
          <cell r="B71" t="str">
            <v>EXCAVACION VARIAS EN ROCA BAJO AGUA</v>
          </cell>
          <cell r="C71" t="str">
            <v>M3</v>
          </cell>
          <cell r="D71">
            <v>32559</v>
          </cell>
          <cell r="E71">
            <v>31815</v>
          </cell>
          <cell r="F71">
            <v>29289</v>
          </cell>
          <cell r="G71">
            <v>34424</v>
          </cell>
          <cell r="H71">
            <v>34535</v>
          </cell>
          <cell r="I71">
            <v>27959</v>
          </cell>
          <cell r="J71">
            <v>34077</v>
          </cell>
          <cell r="K71">
            <v>32598</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cell r="L72">
            <v>18606</v>
          </cell>
        </row>
        <row r="73">
          <cell r="A73">
            <v>600.6</v>
          </cell>
          <cell r="B73" t="str">
            <v>EXCAVACION VARIAS SIN CLASIFICAR</v>
          </cell>
          <cell r="C73" t="str">
            <v>M3</v>
          </cell>
          <cell r="D73">
            <v>24079</v>
          </cell>
          <cell r="E73">
            <v>32998</v>
          </cell>
          <cell r="F73">
            <v>27105</v>
          </cell>
          <cell r="G73">
            <v>29245</v>
          </cell>
          <cell r="H73">
            <v>25041</v>
          </cell>
          <cell r="I73">
            <v>21146</v>
          </cell>
          <cell r="J73">
            <v>24588</v>
          </cell>
          <cell r="K73">
            <v>22877</v>
          </cell>
          <cell r="L73">
            <v>15097</v>
          </cell>
        </row>
        <row r="74">
          <cell r="A74">
            <v>600.70000000000005</v>
          </cell>
          <cell r="B74" t="str">
            <v>EXCAVACION VARIAS MATERIAL COMUN EN SECO</v>
          </cell>
          <cell r="C74" t="str">
            <v>M3</v>
          </cell>
          <cell r="D74">
            <v>20506</v>
          </cell>
          <cell r="E74">
            <v>27959</v>
          </cell>
          <cell r="F74">
            <v>22968</v>
          </cell>
          <cell r="G74">
            <v>24795</v>
          </cell>
          <cell r="H74">
            <v>21311</v>
          </cell>
          <cell r="I74">
            <v>17988</v>
          </cell>
          <cell r="J74">
            <v>20890</v>
          </cell>
          <cell r="K74">
            <v>19430</v>
          </cell>
          <cell r="L74">
            <v>13705</v>
          </cell>
        </row>
        <row r="75">
          <cell r="A75">
            <v>600.79999999999995</v>
          </cell>
          <cell r="B75" t="str">
            <v>EXCAVACION VARIAS MAT. COMUN BAJO AGUA</v>
          </cell>
          <cell r="C75" t="str">
            <v>M3</v>
          </cell>
          <cell r="D75">
            <v>26161</v>
          </cell>
          <cell r="E75">
            <v>35331</v>
          </cell>
          <cell r="F75">
            <v>30079</v>
          </cell>
          <cell r="G75">
            <v>31906</v>
          </cell>
          <cell r="H75">
            <v>27617</v>
          </cell>
          <cell r="I75">
            <v>24050</v>
          </cell>
          <cell r="J75">
            <v>26875</v>
          </cell>
          <cell r="K75">
            <v>23622</v>
          </cell>
        </row>
        <row r="76">
          <cell r="A76">
            <v>600.9</v>
          </cell>
          <cell r="B76" t="str">
            <v>EXCAVACIONES VARIAS EN ROCA BAJO AGUA</v>
          </cell>
          <cell r="C76" t="str">
            <v>M3</v>
          </cell>
          <cell r="D76">
            <v>32559</v>
          </cell>
          <cell r="E76">
            <v>31815</v>
          </cell>
          <cell r="F76">
            <v>29289</v>
          </cell>
          <cell r="G76">
            <v>34424</v>
          </cell>
          <cell r="H76">
            <v>34535</v>
          </cell>
          <cell r="I76">
            <v>27959</v>
          </cell>
          <cell r="J76">
            <v>34077</v>
          </cell>
          <cell r="K76">
            <v>32598</v>
          </cell>
        </row>
        <row r="77">
          <cell r="A77">
            <v>610.1</v>
          </cell>
          <cell r="B77" t="str">
            <v>RELLENO PARA ESTRUCTURAS</v>
          </cell>
          <cell r="C77" t="str">
            <v>M3</v>
          </cell>
          <cell r="D77">
            <v>19312</v>
          </cell>
          <cell r="E77">
            <v>17272</v>
          </cell>
          <cell r="F77">
            <v>19274</v>
          </cell>
          <cell r="G77">
            <v>21451</v>
          </cell>
          <cell r="H77">
            <v>24786</v>
          </cell>
          <cell r="I77">
            <v>31143</v>
          </cell>
          <cell r="J77">
            <v>17365</v>
          </cell>
          <cell r="K77">
            <v>19312</v>
          </cell>
          <cell r="L77">
            <v>23838</v>
          </cell>
        </row>
        <row r="78">
          <cell r="A78">
            <v>623.1</v>
          </cell>
          <cell r="B78" t="str">
            <v>SUMINISTRO E HINCAMIENTO DE RIELES</v>
          </cell>
          <cell r="C78" t="str">
            <v>M3</v>
          </cell>
          <cell r="D78">
            <v>59266</v>
          </cell>
          <cell r="E78">
            <v>59266</v>
          </cell>
          <cell r="F78">
            <v>59266</v>
          </cell>
          <cell r="G78">
            <v>59266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49871</v>
          </cell>
          <cell r="G79">
            <v>49871</v>
          </cell>
          <cell r="H79">
            <v>49871</v>
          </cell>
          <cell r="I79">
            <v>49871</v>
          </cell>
          <cell r="J79">
            <v>49871</v>
          </cell>
          <cell r="K79">
            <v>49871</v>
          </cell>
        </row>
        <row r="80">
          <cell r="A80">
            <v>630.29999999999995</v>
          </cell>
          <cell r="B80" t="str">
            <v>CONCRETO CLASE C</v>
          </cell>
          <cell r="C80" t="str">
            <v>M3</v>
          </cell>
          <cell r="D80">
            <v>279236</v>
          </cell>
          <cell r="E80">
            <v>294531</v>
          </cell>
          <cell r="F80">
            <v>263588</v>
          </cell>
          <cell r="G80">
            <v>335369</v>
          </cell>
          <cell r="H80">
            <v>285754</v>
          </cell>
          <cell r="I80">
            <v>267211</v>
          </cell>
          <cell r="J80">
            <v>270488</v>
          </cell>
          <cell r="K80">
            <v>213438</v>
          </cell>
        </row>
        <row r="81">
          <cell r="A81">
            <v>630.4</v>
          </cell>
          <cell r="B81" t="str">
            <v>CONCRETO CLASE D</v>
          </cell>
          <cell r="C81" t="str">
            <v>M3</v>
          </cell>
          <cell r="D81">
            <v>261647</v>
          </cell>
          <cell r="E81">
            <v>281102</v>
          </cell>
          <cell r="F81">
            <v>244478</v>
          </cell>
          <cell r="G81">
            <v>307213</v>
          </cell>
          <cell r="H81">
            <v>265299</v>
          </cell>
          <cell r="I81">
            <v>250493</v>
          </cell>
          <cell r="J81">
            <v>252334</v>
          </cell>
          <cell r="K81">
            <v>197162</v>
          </cell>
        </row>
        <row r="82">
          <cell r="A82">
            <v>630.5</v>
          </cell>
          <cell r="B82" t="str">
            <v>CONCRETO CLASE E</v>
          </cell>
          <cell r="C82" t="str">
            <v>M3</v>
          </cell>
          <cell r="D82">
            <v>239651</v>
          </cell>
          <cell r="E82">
            <v>260692</v>
          </cell>
          <cell r="F82">
            <v>220688</v>
          </cell>
          <cell r="G82">
            <v>274323</v>
          </cell>
          <cell r="H82">
            <v>237037</v>
          </cell>
          <cell r="I82">
            <v>229927</v>
          </cell>
          <cell r="J82">
            <v>227491</v>
          </cell>
          <cell r="K82">
            <v>175738</v>
          </cell>
        </row>
        <row r="83">
          <cell r="A83">
            <v>630.6</v>
          </cell>
          <cell r="B83" t="str">
            <v>CONCRETO CLASE F</v>
          </cell>
          <cell r="C83" t="str">
            <v>M3</v>
          </cell>
          <cell r="D83">
            <v>214526</v>
          </cell>
          <cell r="E83">
            <v>219476</v>
          </cell>
          <cell r="F83">
            <v>198254</v>
          </cell>
          <cell r="G83">
            <v>240261</v>
          </cell>
          <cell r="H83">
            <v>213901</v>
          </cell>
          <cell r="I83">
            <v>200318</v>
          </cell>
          <cell r="J83">
            <v>202628</v>
          </cell>
          <cell r="K83">
            <v>155789</v>
          </cell>
          <cell r="L83">
            <v>227214</v>
          </cell>
        </row>
        <row r="84">
          <cell r="A84">
            <v>630.70000000000005</v>
          </cell>
          <cell r="B84" t="str">
            <v xml:space="preserve">CONCRETO CLASE G </v>
          </cell>
          <cell r="C84" t="str">
            <v>M3</v>
          </cell>
          <cell r="D84">
            <v>203415</v>
          </cell>
          <cell r="E84">
            <v>232154</v>
          </cell>
          <cell r="F84">
            <v>188702</v>
          </cell>
          <cell r="G84">
            <v>234666</v>
          </cell>
          <cell r="H84">
            <v>191391</v>
          </cell>
          <cell r="I84">
            <v>202790</v>
          </cell>
          <cell r="J84">
            <v>186902</v>
          </cell>
          <cell r="K84">
            <v>137452</v>
          </cell>
          <cell r="L84">
            <v>190000</v>
          </cell>
        </row>
        <row r="85">
          <cell r="A85">
            <v>630.12</v>
          </cell>
          <cell r="B85" t="str">
            <v>CONCRETO CLASE G (BASES)</v>
          </cell>
          <cell r="C85" t="str">
            <v>M3</v>
          </cell>
          <cell r="D85">
            <v>190278</v>
          </cell>
          <cell r="E85">
            <v>213015</v>
          </cell>
          <cell r="F85">
            <v>176875</v>
          </cell>
          <cell r="G85">
            <v>218366</v>
          </cell>
          <cell r="H85">
            <v>180440</v>
          </cell>
          <cell r="I85">
            <v>188474</v>
          </cell>
          <cell r="J85">
            <v>175647</v>
          </cell>
          <cell r="K85">
            <v>130090</v>
          </cell>
        </row>
        <row r="86">
          <cell r="A86">
            <v>630.13</v>
          </cell>
          <cell r="B86" t="str">
            <v>CONCRETO CLASE G (ELEVACIONES)</v>
          </cell>
          <cell r="C86" t="str">
            <v>M3</v>
          </cell>
          <cell r="D86">
            <v>203415</v>
          </cell>
          <cell r="E86">
            <v>232154</v>
          </cell>
          <cell r="F86">
            <v>188702</v>
          </cell>
          <cell r="G86">
            <v>234666</v>
          </cell>
          <cell r="H86">
            <v>191391</v>
          </cell>
          <cell r="I86">
            <v>202790</v>
          </cell>
          <cell r="J86">
            <v>186902</v>
          </cell>
          <cell r="K86">
            <v>137452</v>
          </cell>
        </row>
        <row r="87">
          <cell r="A87">
            <v>632</v>
          </cell>
          <cell r="B87" t="str">
            <v>BARANDA EN CONCRETO</v>
          </cell>
          <cell r="C87" t="str">
            <v>ML</v>
          </cell>
          <cell r="D87">
            <v>149763</v>
          </cell>
        </row>
        <row r="88">
          <cell r="A88">
            <v>640.1</v>
          </cell>
          <cell r="B88" t="str">
            <v>ACERO DE REFUERZO GRADO 37</v>
          </cell>
          <cell r="C88" t="str">
            <v>KG</v>
          </cell>
          <cell r="D88">
            <v>2449</v>
          </cell>
          <cell r="E88">
            <v>1517</v>
          </cell>
          <cell r="F88">
            <v>1798</v>
          </cell>
          <cell r="G88">
            <v>1859</v>
          </cell>
          <cell r="H88">
            <v>1717</v>
          </cell>
          <cell r="I88">
            <v>2006</v>
          </cell>
          <cell r="J88">
            <v>2261</v>
          </cell>
          <cell r="K88">
            <v>1461</v>
          </cell>
        </row>
        <row r="89">
          <cell r="A89">
            <v>640.29999999999995</v>
          </cell>
          <cell r="B89" t="str">
            <v>ACERO DE REFUERZO GRADO 60</v>
          </cell>
          <cell r="C89" t="str">
            <v>KG</v>
          </cell>
          <cell r="D89">
            <v>2586</v>
          </cell>
          <cell r="E89">
            <v>1517</v>
          </cell>
          <cell r="F89">
            <v>2207</v>
          </cell>
          <cell r="G89">
            <v>2187</v>
          </cell>
          <cell r="H89">
            <v>1957</v>
          </cell>
          <cell r="I89">
            <v>2142</v>
          </cell>
          <cell r="J89">
            <v>2534</v>
          </cell>
          <cell r="K89">
            <v>1461</v>
          </cell>
        </row>
        <row r="90">
          <cell r="A90">
            <v>646</v>
          </cell>
          <cell r="B90" t="str">
            <v>ANCLAJES O TIEBACKS</v>
          </cell>
          <cell r="C90" t="str">
            <v>ML</v>
          </cell>
          <cell r="D90">
            <v>170000</v>
          </cell>
          <cell r="E90">
            <v>170000</v>
          </cell>
          <cell r="F90">
            <v>170000</v>
          </cell>
          <cell r="G90">
            <v>170000</v>
          </cell>
          <cell r="H90">
            <v>170000</v>
          </cell>
          <cell r="I90">
            <v>170000</v>
          </cell>
          <cell r="J90">
            <v>170000</v>
          </cell>
          <cell r="K90">
            <v>170000</v>
          </cell>
        </row>
        <row r="91">
          <cell r="A91">
            <v>660.2</v>
          </cell>
          <cell r="B91" t="str">
            <v>TUBERIA DE CONCRETO SIMPLE DIAM = 600 mm</v>
          </cell>
          <cell r="C91" t="str">
            <v>M</v>
          </cell>
          <cell r="D91">
            <v>128505</v>
          </cell>
          <cell r="E91">
            <v>167497</v>
          </cell>
          <cell r="F91">
            <v>166161</v>
          </cell>
          <cell r="G91">
            <v>146770</v>
          </cell>
          <cell r="H91">
            <v>176424</v>
          </cell>
          <cell r="I91">
            <v>171799</v>
          </cell>
          <cell r="J91">
            <v>153108</v>
          </cell>
          <cell r="K91">
            <v>112584</v>
          </cell>
        </row>
        <row r="92">
          <cell r="A92">
            <v>660.4</v>
          </cell>
          <cell r="B92" t="str">
            <v>TUBERIA PERFORADA DE GRES DE 6" DE DIAMETRO</v>
          </cell>
          <cell r="C92" t="str">
            <v>ML</v>
          </cell>
          <cell r="L92">
            <v>19157</v>
          </cell>
        </row>
        <row r="93">
          <cell r="A93">
            <v>661</v>
          </cell>
          <cell r="B93" t="str">
            <v>TUBERIA CONCRETO REFORZADO DIAM = 900 mm</v>
          </cell>
          <cell r="C93" t="str">
            <v>M</v>
          </cell>
          <cell r="D93">
            <v>146874</v>
          </cell>
          <cell r="E93">
            <v>172251</v>
          </cell>
          <cell r="F93">
            <v>173455</v>
          </cell>
          <cell r="G93">
            <v>204035</v>
          </cell>
          <cell r="H93">
            <v>190497</v>
          </cell>
          <cell r="I93">
            <v>219374</v>
          </cell>
          <cell r="J93">
            <v>233284</v>
          </cell>
          <cell r="K93">
            <v>150657</v>
          </cell>
          <cell r="L93">
            <v>174330</v>
          </cell>
        </row>
        <row r="94">
          <cell r="A94">
            <v>670.2</v>
          </cell>
          <cell r="B94" t="str">
            <v>DISIPADORES DE ENERGIA EN CONCRETO CICLP</v>
          </cell>
          <cell r="C94" t="str">
            <v>M3</v>
          </cell>
          <cell r="D94">
            <v>214496</v>
          </cell>
          <cell r="E94">
            <v>245929</v>
          </cell>
          <cell r="F94">
            <v>203457</v>
          </cell>
          <cell r="G94">
            <v>246769</v>
          </cell>
          <cell r="H94">
            <v>201408</v>
          </cell>
          <cell r="I94">
            <v>206788</v>
          </cell>
          <cell r="J94">
            <v>189996</v>
          </cell>
          <cell r="K94">
            <v>154080</v>
          </cell>
        </row>
        <row r="95">
          <cell r="A95">
            <v>671</v>
          </cell>
          <cell r="B95" t="str">
            <v>CUNETAS REVESTIDAS EN EN CONCRETO</v>
          </cell>
          <cell r="C95" t="str">
            <v>M3</v>
          </cell>
          <cell r="D95">
            <v>237792</v>
          </cell>
          <cell r="E95">
            <v>251430</v>
          </cell>
          <cell r="F95">
            <v>230109</v>
          </cell>
          <cell r="G95">
            <v>267914</v>
          </cell>
          <cell r="H95">
            <v>239418</v>
          </cell>
          <cell r="I95">
            <v>218622</v>
          </cell>
          <cell r="J95">
            <v>229263</v>
          </cell>
          <cell r="K95">
            <v>183771</v>
          </cell>
          <cell r="L95">
            <v>270691</v>
          </cell>
        </row>
        <row r="96">
          <cell r="A96">
            <v>672</v>
          </cell>
          <cell r="B96" t="str">
            <v>BORDILLOS (H=0.40 m)</v>
          </cell>
          <cell r="C96" t="str">
            <v>M</v>
          </cell>
          <cell r="D96">
            <v>19432</v>
          </cell>
          <cell r="E96">
            <v>20543</v>
          </cell>
          <cell r="F96">
            <v>17541</v>
          </cell>
          <cell r="G96">
            <v>21869</v>
          </cell>
          <cell r="H96">
            <v>18902</v>
          </cell>
          <cell r="I96">
            <v>18426</v>
          </cell>
          <cell r="J96">
            <v>17502</v>
          </cell>
          <cell r="K96">
            <v>13841</v>
          </cell>
        </row>
        <row r="97">
          <cell r="A97">
            <v>673</v>
          </cell>
          <cell r="B97" t="str">
            <v>MATERIAL FILTRANTE</v>
          </cell>
          <cell r="C97" t="str">
            <v>M3</v>
          </cell>
          <cell r="D97">
            <v>53643</v>
          </cell>
          <cell r="E97">
            <v>28752</v>
          </cell>
          <cell r="F97">
            <v>40920</v>
          </cell>
          <cell r="G97">
            <v>41435</v>
          </cell>
          <cell r="H97">
            <v>47076</v>
          </cell>
          <cell r="I97">
            <v>42042</v>
          </cell>
          <cell r="J97">
            <v>44295</v>
          </cell>
          <cell r="K97">
            <v>26138</v>
          </cell>
          <cell r="L97">
            <v>53846</v>
          </cell>
        </row>
        <row r="98">
          <cell r="A98">
            <v>673.1</v>
          </cell>
          <cell r="B98" t="str">
            <v>DREN HORIZONTAL DE 1 A 10 M</v>
          </cell>
          <cell r="C98" t="str">
            <v>ML</v>
          </cell>
          <cell r="D98">
            <v>10100</v>
          </cell>
          <cell r="E98">
            <v>10100</v>
          </cell>
          <cell r="F98">
            <v>10100</v>
          </cell>
          <cell r="G98">
            <v>10100</v>
          </cell>
          <cell r="H98">
            <v>10100</v>
          </cell>
          <cell r="I98">
            <v>10100</v>
          </cell>
          <cell r="J98">
            <v>10100</v>
          </cell>
          <cell r="K98">
            <v>10100</v>
          </cell>
        </row>
        <row r="99">
          <cell r="A99">
            <v>673.8</v>
          </cell>
          <cell r="B99" t="str">
            <v>RELLENO CON ARENA PARA COLOCACION DE TUBOS PERFORADOS PARA FILTROS</v>
          </cell>
          <cell r="C99" t="str">
            <v>M3</v>
          </cell>
          <cell r="L99">
            <v>37117</v>
          </cell>
        </row>
        <row r="100">
          <cell r="A100">
            <v>681.1</v>
          </cell>
          <cell r="B100" t="str">
            <v>GAVIONES</v>
          </cell>
          <cell r="C100" t="str">
            <v>M3</v>
          </cell>
          <cell r="D100">
            <v>64592</v>
          </cell>
          <cell r="E100">
            <v>62409</v>
          </cell>
          <cell r="F100">
            <v>58198</v>
          </cell>
          <cell r="G100">
            <v>67779</v>
          </cell>
          <cell r="H100">
            <v>59158</v>
          </cell>
          <cell r="I100">
            <v>59474</v>
          </cell>
          <cell r="J100">
            <v>61987</v>
          </cell>
          <cell r="K100">
            <v>56797</v>
          </cell>
          <cell r="L100">
            <v>67375</v>
          </cell>
        </row>
        <row r="101">
          <cell r="A101">
            <v>700.1</v>
          </cell>
          <cell r="B101" t="str">
            <v>LINEA DE DEMARCACION</v>
          </cell>
          <cell r="C101" t="str">
            <v>M</v>
          </cell>
          <cell r="D101">
            <v>620</v>
          </cell>
          <cell r="E101">
            <v>758</v>
          </cell>
          <cell r="F101">
            <v>572</v>
          </cell>
          <cell r="G101">
            <v>680</v>
          </cell>
          <cell r="H101">
            <v>688</v>
          </cell>
          <cell r="I101">
            <v>650</v>
          </cell>
          <cell r="J101">
            <v>706</v>
          </cell>
          <cell r="K101">
            <v>797</v>
          </cell>
        </row>
        <row r="102">
          <cell r="A102">
            <v>700.2</v>
          </cell>
          <cell r="B102" t="str">
            <v>MARCA VIAL</v>
          </cell>
          <cell r="C102" t="str">
            <v>M2</v>
          </cell>
          <cell r="D102">
            <v>10602</v>
          </cell>
          <cell r="E102">
            <v>13055</v>
          </cell>
          <cell r="F102">
            <v>10490</v>
          </cell>
          <cell r="G102">
            <v>12160</v>
          </cell>
          <cell r="H102">
            <v>10656</v>
          </cell>
          <cell r="I102">
            <v>9929</v>
          </cell>
          <cell r="J102">
            <v>11011</v>
          </cell>
          <cell r="K102">
            <v>11092</v>
          </cell>
        </row>
        <row r="103">
          <cell r="A103">
            <v>701</v>
          </cell>
          <cell r="B103" t="str">
            <v>TACHA REFLECTIVA</v>
          </cell>
          <cell r="C103" t="str">
            <v>U</v>
          </cell>
          <cell r="D103">
            <v>10871</v>
          </cell>
          <cell r="E103">
            <v>10214</v>
          </cell>
          <cell r="F103">
            <v>8815</v>
          </cell>
          <cell r="G103">
            <v>8763</v>
          </cell>
          <cell r="H103">
            <v>8087</v>
          </cell>
          <cell r="I103">
            <v>8758</v>
          </cell>
          <cell r="J103">
            <v>9450</v>
          </cell>
          <cell r="K103">
            <v>10274</v>
          </cell>
        </row>
        <row r="104">
          <cell r="A104">
            <v>710.1</v>
          </cell>
          <cell r="B104" t="str">
            <v>SEÑAL DE TRANSITO</v>
          </cell>
          <cell r="C104" t="str">
            <v>U</v>
          </cell>
          <cell r="D104">
            <v>136206</v>
          </cell>
          <cell r="E104">
            <v>108973</v>
          </cell>
          <cell r="F104">
            <v>82191</v>
          </cell>
          <cell r="G104">
            <v>110599</v>
          </cell>
          <cell r="H104">
            <v>115436</v>
          </cell>
          <cell r="I104">
            <v>135715</v>
          </cell>
          <cell r="J104">
            <v>116936</v>
          </cell>
          <cell r="K104">
            <v>121453</v>
          </cell>
        </row>
        <row r="105">
          <cell r="A105">
            <v>720</v>
          </cell>
          <cell r="B105" t="str">
            <v>POSTE DE KILOMETRAJE (MOJON)</v>
          </cell>
          <cell r="C105" t="str">
            <v>U</v>
          </cell>
          <cell r="D105">
            <v>67523</v>
          </cell>
          <cell r="E105">
            <v>71059</v>
          </cell>
          <cell r="F105">
            <v>53486</v>
          </cell>
          <cell r="G105">
            <v>50379</v>
          </cell>
          <cell r="H105">
            <v>55920</v>
          </cell>
          <cell r="I105">
            <v>56476</v>
          </cell>
          <cell r="J105">
            <v>55156</v>
          </cell>
          <cell r="K105">
            <v>53075</v>
          </cell>
        </row>
        <row r="106">
          <cell r="A106">
            <v>730.1</v>
          </cell>
          <cell r="B106" t="str">
            <v>DEFENSA METALICA - CORREA SIMPLE</v>
          </cell>
          <cell r="C106" t="str">
            <v>M</v>
          </cell>
          <cell r="D106">
            <v>115865</v>
          </cell>
          <cell r="E106">
            <v>89369</v>
          </cell>
          <cell r="F106">
            <v>74325</v>
          </cell>
          <cell r="G106">
            <v>86428</v>
          </cell>
          <cell r="H106">
            <v>104683</v>
          </cell>
          <cell r="I106">
            <v>101349</v>
          </cell>
          <cell r="J106">
            <v>81770</v>
          </cell>
          <cell r="K106">
            <v>102996</v>
          </cell>
        </row>
        <row r="107">
          <cell r="A107">
            <v>730.2</v>
          </cell>
          <cell r="B107" t="str">
            <v>SECCION FINAL - DEFENSA METALICA</v>
          </cell>
          <cell r="C107" t="str">
            <v>U</v>
          </cell>
          <cell r="D107">
            <v>54925</v>
          </cell>
          <cell r="E107">
            <v>37375</v>
          </cell>
          <cell r="F107">
            <v>47938</v>
          </cell>
          <cell r="G107">
            <v>35832</v>
          </cell>
          <cell r="H107">
            <v>36238</v>
          </cell>
          <cell r="I107">
            <v>37375</v>
          </cell>
          <cell r="J107">
            <v>36400</v>
          </cell>
          <cell r="K107">
            <v>30550</v>
          </cell>
        </row>
        <row r="108">
          <cell r="A108">
            <v>740</v>
          </cell>
          <cell r="B108" t="str">
            <v>CAPTAFAROS</v>
          </cell>
          <cell r="C108" t="str">
            <v>U</v>
          </cell>
          <cell r="D108">
            <v>9672</v>
          </cell>
          <cell r="E108">
            <v>9491</v>
          </cell>
          <cell r="F108">
            <v>6367</v>
          </cell>
          <cell r="G108">
            <v>9624</v>
          </cell>
          <cell r="H108">
            <v>6062</v>
          </cell>
          <cell r="I108">
            <v>7374</v>
          </cell>
          <cell r="J108">
            <v>8657</v>
          </cell>
          <cell r="K108">
            <v>7202</v>
          </cell>
        </row>
        <row r="109">
          <cell r="A109">
            <v>741</v>
          </cell>
          <cell r="B109" t="str">
            <v>PINTURA DE MUROS</v>
          </cell>
          <cell r="C109" t="str">
            <v>M2</v>
          </cell>
        </row>
        <row r="110">
          <cell r="A110">
            <v>810.1</v>
          </cell>
          <cell r="B110" t="str">
            <v>EMPRADIZACION DE TALUDES CON BLOQUES DE CESPED</v>
          </cell>
          <cell r="C110" t="str">
            <v>M2</v>
          </cell>
          <cell r="L110">
            <v>3395</v>
          </cell>
        </row>
        <row r="111">
          <cell r="A111">
            <v>810.3</v>
          </cell>
          <cell r="B111" t="str">
            <v>EMPRADIZACION DE TALUDES CON BLOQUES DE CESPED</v>
          </cell>
          <cell r="C111" t="str">
            <v>M2</v>
          </cell>
          <cell r="D111">
            <v>4758</v>
          </cell>
          <cell r="E111">
            <v>6691</v>
          </cell>
          <cell r="F111">
            <v>5538</v>
          </cell>
          <cell r="G111">
            <v>6543</v>
          </cell>
          <cell r="H111">
            <v>6703</v>
          </cell>
          <cell r="I111">
            <v>7365</v>
          </cell>
          <cell r="J111">
            <v>6507</v>
          </cell>
          <cell r="K111">
            <v>5300</v>
          </cell>
          <cell r="L111">
            <v>3395</v>
          </cell>
        </row>
        <row r="112">
          <cell r="A112">
            <v>810.4</v>
          </cell>
          <cell r="B112" t="str">
            <v>EMPRADIZACION CON TIERRA ORG Y SEMILLAS</v>
          </cell>
          <cell r="C112" t="str">
            <v>M2</v>
          </cell>
          <cell r="D112">
            <v>6176</v>
          </cell>
          <cell r="E112">
            <v>6592</v>
          </cell>
          <cell r="F112">
            <v>6344</v>
          </cell>
          <cell r="G112">
            <v>6642</v>
          </cell>
          <cell r="H112">
            <v>6553</v>
          </cell>
          <cell r="I112">
            <v>4957</v>
          </cell>
          <cell r="J112">
            <v>7748</v>
          </cell>
          <cell r="K112">
            <v>11570</v>
          </cell>
        </row>
        <row r="113">
          <cell r="A113">
            <v>820.1</v>
          </cell>
          <cell r="B113" t="str">
            <v>GEOTEXTIL PARA FILTROS</v>
          </cell>
          <cell r="C113" t="str">
            <v>M2</v>
          </cell>
          <cell r="D113">
            <v>3799</v>
          </cell>
          <cell r="E113">
            <v>1863</v>
          </cell>
          <cell r="F113">
            <v>3578</v>
          </cell>
          <cell r="G113">
            <v>3097</v>
          </cell>
          <cell r="H113">
            <v>2656</v>
          </cell>
          <cell r="I113">
            <v>2596</v>
          </cell>
          <cell r="J113">
            <v>3578</v>
          </cell>
          <cell r="K113">
            <v>1963</v>
          </cell>
          <cell r="L113">
            <v>3268</v>
          </cell>
        </row>
        <row r="114">
          <cell r="A114">
            <v>900.1</v>
          </cell>
          <cell r="B114" t="str">
            <v>TRANS MAT - EXPLAN (100 - 1000M)</v>
          </cell>
          <cell r="C114" t="str">
            <v>M3xES</v>
          </cell>
          <cell r="D114">
            <v>650</v>
          </cell>
          <cell r="E114">
            <v>628</v>
          </cell>
          <cell r="F114">
            <v>520</v>
          </cell>
          <cell r="G114">
            <v>585</v>
          </cell>
          <cell r="H114">
            <v>650</v>
          </cell>
          <cell r="I114">
            <v>533</v>
          </cell>
          <cell r="J114">
            <v>572</v>
          </cell>
          <cell r="K114">
            <v>520</v>
          </cell>
        </row>
        <row r="115">
          <cell r="A115">
            <v>900.2</v>
          </cell>
          <cell r="B115" t="str">
            <v>TRANS MAT - EXPLAN (MAS DE - 1000M)</v>
          </cell>
          <cell r="C115" t="str">
            <v>M3xKM</v>
          </cell>
          <cell r="D115">
            <v>723</v>
          </cell>
          <cell r="E115">
            <v>698</v>
          </cell>
          <cell r="F115">
            <v>577</v>
          </cell>
          <cell r="G115">
            <v>650</v>
          </cell>
          <cell r="H115">
            <v>723</v>
          </cell>
          <cell r="I115">
            <v>593</v>
          </cell>
          <cell r="J115">
            <v>636</v>
          </cell>
          <cell r="K115">
            <v>577</v>
          </cell>
          <cell r="L115">
            <v>390</v>
          </cell>
        </row>
        <row r="116">
          <cell r="A116">
            <v>900.3</v>
          </cell>
          <cell r="B116" t="str">
            <v>TRANS MATERIALES PROV. DE DERRUMBES</v>
          </cell>
          <cell r="C116" t="str">
            <v>M3xKM</v>
          </cell>
          <cell r="D116">
            <v>723</v>
          </cell>
          <cell r="E116">
            <v>698</v>
          </cell>
          <cell r="F116">
            <v>577</v>
          </cell>
          <cell r="G116">
            <v>650</v>
          </cell>
          <cell r="H116">
            <v>723</v>
          </cell>
          <cell r="I116">
            <v>593</v>
          </cell>
          <cell r="J116">
            <v>636</v>
          </cell>
          <cell r="K116">
            <v>577</v>
          </cell>
          <cell r="L116">
            <v>650</v>
          </cell>
        </row>
        <row r="118">
          <cell r="A118">
            <v>2000</v>
          </cell>
          <cell r="B118" t="str">
            <v>LIMPIEZA CALZADA EXISTENTE</v>
          </cell>
          <cell r="C118" t="str">
            <v>HA</v>
          </cell>
          <cell r="D118">
            <v>32468</v>
          </cell>
          <cell r="E118">
            <v>37271</v>
          </cell>
          <cell r="F118">
            <v>34736</v>
          </cell>
          <cell r="G118">
            <v>36361</v>
          </cell>
          <cell r="H118">
            <v>35556</v>
          </cell>
          <cell r="I118">
            <v>28812</v>
          </cell>
          <cell r="J118">
            <v>31985</v>
          </cell>
          <cell r="K118">
            <v>35718</v>
          </cell>
        </row>
        <row r="119">
          <cell r="A119">
            <v>2021</v>
          </cell>
          <cell r="B119" t="str">
            <v>DEMOLICIONES CONCRETO CICLOPEO</v>
          </cell>
          <cell r="C119" t="str">
            <v>M3</v>
          </cell>
          <cell r="D119">
            <v>18834</v>
          </cell>
          <cell r="E119">
            <v>16485</v>
          </cell>
          <cell r="F119">
            <v>14931</v>
          </cell>
          <cell r="G119">
            <v>17791</v>
          </cell>
          <cell r="H119">
            <v>19404</v>
          </cell>
          <cell r="I119">
            <v>15544</v>
          </cell>
          <cell r="J119">
            <v>18268</v>
          </cell>
          <cell r="K119">
            <v>17859</v>
          </cell>
        </row>
        <row r="120">
          <cell r="A120">
            <v>2022</v>
          </cell>
          <cell r="B120" t="str">
            <v>DEMOLICIONES DE MAMPOSTERIA</v>
          </cell>
          <cell r="C120" t="str">
            <v>M3</v>
          </cell>
          <cell r="D120">
            <v>18287</v>
          </cell>
          <cell r="E120">
            <v>24322</v>
          </cell>
          <cell r="F120">
            <v>19777</v>
          </cell>
          <cell r="G120">
            <v>20319</v>
          </cell>
          <cell r="H120">
            <v>17644</v>
          </cell>
          <cell r="I120">
            <v>15690</v>
          </cell>
          <cell r="J120">
            <v>15707</v>
          </cell>
          <cell r="K120">
            <v>17203</v>
          </cell>
        </row>
        <row r="121">
          <cell r="A121">
            <v>2490</v>
          </cell>
          <cell r="B121" t="str">
            <v>EXT. COMP. CAPA ROD. - ASFALTO NATURAL</v>
          </cell>
          <cell r="C121" t="str">
            <v>M3</v>
          </cell>
          <cell r="D121">
            <v>128184</v>
          </cell>
          <cell r="F121">
            <v>112412</v>
          </cell>
          <cell r="I121">
            <v>186061</v>
          </cell>
          <cell r="J121">
            <v>97000</v>
          </cell>
        </row>
        <row r="122">
          <cell r="A122">
            <v>2600</v>
          </cell>
          <cell r="B122" t="str">
            <v>RIEGO DE SELLO - ASFALTO LIQUIDO</v>
          </cell>
          <cell r="C122" t="str">
            <v>M2</v>
          </cell>
          <cell r="D122">
            <v>954</v>
          </cell>
          <cell r="E122">
            <v>878</v>
          </cell>
          <cell r="F122">
            <v>675</v>
          </cell>
          <cell r="G122">
            <v>997</v>
          </cell>
          <cell r="H122">
            <v>758</v>
          </cell>
          <cell r="I122">
            <v>698</v>
          </cell>
          <cell r="J122">
            <v>883</v>
          </cell>
          <cell r="K122">
            <v>655</v>
          </cell>
        </row>
        <row r="123">
          <cell r="A123">
            <v>2610</v>
          </cell>
          <cell r="B123" t="str">
            <v>RIEGO SELLO - EMULSION</v>
          </cell>
          <cell r="C123" t="str">
            <v>M2</v>
          </cell>
          <cell r="D123">
            <v>1119</v>
          </cell>
          <cell r="E123">
            <v>1573</v>
          </cell>
          <cell r="F123">
            <v>1193</v>
          </cell>
          <cell r="G123">
            <v>1074</v>
          </cell>
          <cell r="H123">
            <v>907</v>
          </cell>
          <cell r="I123">
            <v>776</v>
          </cell>
          <cell r="J123">
            <v>844</v>
          </cell>
          <cell r="K123">
            <v>680</v>
          </cell>
        </row>
        <row r="124">
          <cell r="A124">
            <v>2630</v>
          </cell>
          <cell r="B124" t="str">
            <v>SELLO FISURAS &gt; 3MM - EMULSION Y ARENA</v>
          </cell>
          <cell r="C124" t="str">
            <v>M</v>
          </cell>
          <cell r="D124">
            <v>153</v>
          </cell>
          <cell r="E124">
            <v>120</v>
          </cell>
          <cell r="F124">
            <v>130</v>
          </cell>
          <cell r="G124">
            <v>126</v>
          </cell>
          <cell r="H124">
            <v>113</v>
          </cell>
          <cell r="I124">
            <v>104</v>
          </cell>
          <cell r="J124">
            <v>96</v>
          </cell>
          <cell r="K124">
            <v>81</v>
          </cell>
        </row>
        <row r="125">
          <cell r="A125">
            <v>2640</v>
          </cell>
          <cell r="B125" t="str">
            <v>SELLO FISURAS &gt;3MM - EMULSION ASFALTIC</v>
          </cell>
          <cell r="C125" t="str">
            <v>M</v>
          </cell>
          <cell r="D125">
            <v>117</v>
          </cell>
          <cell r="E125">
            <v>181</v>
          </cell>
          <cell r="F125">
            <v>140</v>
          </cell>
          <cell r="G125">
            <v>135</v>
          </cell>
          <cell r="H125">
            <v>111</v>
          </cell>
          <cell r="I125">
            <v>98</v>
          </cell>
          <cell r="J125">
            <v>99</v>
          </cell>
          <cell r="K125">
            <v>111</v>
          </cell>
        </row>
        <row r="126">
          <cell r="A126">
            <v>3111</v>
          </cell>
          <cell r="B126" t="str">
            <v>BACHEO - CARRETERAS EN AFIRMADO</v>
          </cell>
          <cell r="C126" t="str">
            <v>M3</v>
          </cell>
          <cell r="D126">
            <v>28373</v>
          </cell>
          <cell r="E126">
            <v>50981</v>
          </cell>
          <cell r="F126">
            <v>37460</v>
          </cell>
          <cell r="G126">
            <v>48347</v>
          </cell>
          <cell r="H126">
            <v>50801</v>
          </cell>
          <cell r="I126">
            <v>44896</v>
          </cell>
          <cell r="J126">
            <v>31470</v>
          </cell>
          <cell r="K126">
            <v>33248</v>
          </cell>
        </row>
        <row r="127">
          <cell r="A127">
            <v>3340</v>
          </cell>
          <cell r="B127" t="str">
            <v>SELLO FISURAS &lt; 3MM - EMULSION ASFALTIC</v>
          </cell>
          <cell r="C127" t="str">
            <v>M</v>
          </cell>
          <cell r="D127">
            <v>75</v>
          </cell>
          <cell r="E127">
            <v>94</v>
          </cell>
          <cell r="F127">
            <v>75</v>
          </cell>
          <cell r="G127">
            <v>78</v>
          </cell>
          <cell r="H127">
            <v>74</v>
          </cell>
          <cell r="I127">
            <v>60</v>
          </cell>
          <cell r="J127">
            <v>72</v>
          </cell>
          <cell r="K127">
            <v>72</v>
          </cell>
        </row>
        <row r="128">
          <cell r="A128">
            <v>4180</v>
          </cell>
          <cell r="B128" t="str">
            <v>CONFORMACION MANUAL CUNETAS</v>
          </cell>
          <cell r="C128" t="str">
            <v>M</v>
          </cell>
          <cell r="D128">
            <v>515</v>
          </cell>
          <cell r="E128">
            <v>763</v>
          </cell>
          <cell r="F128">
            <v>618</v>
          </cell>
          <cell r="G128">
            <v>618</v>
          </cell>
          <cell r="H128">
            <v>489</v>
          </cell>
          <cell r="I128">
            <v>450</v>
          </cell>
          <cell r="J128">
            <v>438</v>
          </cell>
          <cell r="K128">
            <v>515</v>
          </cell>
        </row>
        <row r="129">
          <cell r="A129">
            <v>4260</v>
          </cell>
          <cell r="B129" t="str">
            <v>LIMPIEZA CUNETA CON MOTONIVELADORA</v>
          </cell>
          <cell r="C129" t="str">
            <v>M</v>
          </cell>
          <cell r="D129">
            <v>98</v>
          </cell>
          <cell r="E129">
            <v>108</v>
          </cell>
          <cell r="F129">
            <v>103</v>
          </cell>
          <cell r="G129">
            <v>108</v>
          </cell>
          <cell r="H129">
            <v>108</v>
          </cell>
          <cell r="I129">
            <v>87</v>
          </cell>
          <cell r="J129">
            <v>98</v>
          </cell>
          <cell r="K129">
            <v>108</v>
          </cell>
        </row>
        <row r="130">
          <cell r="A130">
            <v>4300</v>
          </cell>
          <cell r="B130" t="str">
            <v>ZANJAS CORONACION EN CONCRETO</v>
          </cell>
          <cell r="C130" t="str">
            <v>M3</v>
          </cell>
          <cell r="D130">
            <v>209346</v>
          </cell>
          <cell r="E130">
            <v>212238</v>
          </cell>
          <cell r="F130">
            <v>201665</v>
          </cell>
          <cell r="G130">
            <v>232671</v>
          </cell>
          <cell r="H130">
            <v>213935</v>
          </cell>
          <cell r="I130">
            <v>187175</v>
          </cell>
          <cell r="J130">
            <v>196443</v>
          </cell>
          <cell r="K130">
            <v>169120</v>
          </cell>
        </row>
        <row r="131">
          <cell r="A131">
            <v>4310</v>
          </cell>
          <cell r="B131" t="str">
            <v>ZANJAS DE CORONACION EN MAMPOSTERIA</v>
          </cell>
          <cell r="C131" t="str">
            <v>M3</v>
          </cell>
          <cell r="D131">
            <v>123666</v>
          </cell>
          <cell r="E131">
            <v>121546</v>
          </cell>
          <cell r="F131">
            <v>130952</v>
          </cell>
          <cell r="G131">
            <v>145894</v>
          </cell>
          <cell r="H131">
            <v>125529</v>
          </cell>
          <cell r="I131">
            <v>111691</v>
          </cell>
          <cell r="J131">
            <v>117728</v>
          </cell>
          <cell r="K131">
            <v>102892</v>
          </cell>
        </row>
        <row r="132">
          <cell r="A132">
            <v>4360</v>
          </cell>
          <cell r="B132" t="str">
            <v>LIMPIEZA CANALES EN TIERRA</v>
          </cell>
          <cell r="C132" t="str">
            <v>M</v>
          </cell>
          <cell r="D132">
            <v>1030</v>
          </cell>
          <cell r="E132">
            <v>1528</v>
          </cell>
          <cell r="F132">
            <v>1235</v>
          </cell>
          <cell r="G132">
            <v>1235</v>
          </cell>
          <cell r="H132">
            <v>978</v>
          </cell>
          <cell r="I132">
            <v>900</v>
          </cell>
          <cell r="J132">
            <v>875</v>
          </cell>
          <cell r="K132">
            <v>1030</v>
          </cell>
        </row>
        <row r="133">
          <cell r="A133">
            <v>4560</v>
          </cell>
          <cell r="B133" t="str">
            <v>DRENES HORIZONTALES TUBERIA 2"</v>
          </cell>
          <cell r="C133" t="str">
            <v>M</v>
          </cell>
          <cell r="D133">
            <v>63144</v>
          </cell>
          <cell r="E133">
            <v>66400</v>
          </cell>
          <cell r="F133">
            <v>66426</v>
          </cell>
          <cell r="G133">
            <v>66979</v>
          </cell>
          <cell r="H133">
            <v>67144</v>
          </cell>
          <cell r="I133">
            <v>64475</v>
          </cell>
          <cell r="J133">
            <v>63826</v>
          </cell>
          <cell r="K133">
            <v>62975</v>
          </cell>
        </row>
        <row r="134">
          <cell r="A134">
            <v>4860</v>
          </cell>
          <cell r="B134" t="str">
            <v>SUPERESTRUCTURAS PONTONES</v>
          </cell>
          <cell r="C134" t="str">
            <v>M3</v>
          </cell>
          <cell r="D134">
            <v>538616</v>
          </cell>
          <cell r="E134">
            <v>608491</v>
          </cell>
          <cell r="F134">
            <v>527985</v>
          </cell>
          <cell r="G134">
            <v>779791</v>
          </cell>
          <cell r="H134">
            <v>503646</v>
          </cell>
          <cell r="I134">
            <v>685118</v>
          </cell>
          <cell r="J134">
            <v>511905</v>
          </cell>
          <cell r="K134">
            <v>335221</v>
          </cell>
        </row>
        <row r="135">
          <cell r="A135">
            <v>4880</v>
          </cell>
          <cell r="B135" t="str">
            <v>ALCANTARILLA DE CAJON</v>
          </cell>
          <cell r="C135" t="str">
            <v>M3</v>
          </cell>
          <cell r="D135">
            <v>318682</v>
          </cell>
          <cell r="E135">
            <v>364536</v>
          </cell>
          <cell r="F135">
            <v>292496</v>
          </cell>
          <cell r="G135">
            <v>378288</v>
          </cell>
          <cell r="H135">
            <v>310804</v>
          </cell>
          <cell r="I135">
            <v>314379</v>
          </cell>
          <cell r="J135">
            <v>298178</v>
          </cell>
          <cell r="K135">
            <v>227071</v>
          </cell>
        </row>
        <row r="136">
          <cell r="A136">
            <v>4960</v>
          </cell>
          <cell r="B136" t="str">
            <v>LIMPIEZA OBRAS AREA &lt; = 0.62 M2</v>
          </cell>
          <cell r="C136" t="str">
            <v>M</v>
          </cell>
          <cell r="D136">
            <v>3432</v>
          </cell>
          <cell r="E136">
            <v>5090</v>
          </cell>
          <cell r="F136">
            <v>4118</v>
          </cell>
          <cell r="G136">
            <v>4118</v>
          </cell>
          <cell r="H136">
            <v>3260</v>
          </cell>
          <cell r="I136">
            <v>2999</v>
          </cell>
          <cell r="J136">
            <v>2917</v>
          </cell>
          <cell r="K136">
            <v>3432</v>
          </cell>
        </row>
        <row r="137">
          <cell r="A137">
            <v>4970</v>
          </cell>
          <cell r="B137" t="str">
            <v>LIMPIEZA OBRAS AREA &gt; 0.60 M2</v>
          </cell>
          <cell r="C137" t="str">
            <v>M3</v>
          </cell>
          <cell r="D137">
            <v>5148</v>
          </cell>
          <cell r="E137">
            <v>7635</v>
          </cell>
          <cell r="F137">
            <v>6178</v>
          </cell>
          <cell r="G137">
            <v>6178</v>
          </cell>
          <cell r="H137">
            <v>4891</v>
          </cell>
          <cell r="I137">
            <v>4499</v>
          </cell>
          <cell r="J137">
            <v>4376</v>
          </cell>
          <cell r="K137">
            <v>5148</v>
          </cell>
        </row>
        <row r="138">
          <cell r="A138">
            <v>6006</v>
          </cell>
          <cell r="B138" t="str">
            <v>EXCAVACION MECANICA DESCOLES</v>
          </cell>
          <cell r="C138" t="str">
            <v>M3</v>
          </cell>
          <cell r="D138">
            <v>2470</v>
          </cell>
          <cell r="E138">
            <v>2275</v>
          </cell>
          <cell r="F138">
            <v>2275</v>
          </cell>
          <cell r="G138">
            <v>2275</v>
          </cell>
          <cell r="H138">
            <v>2275</v>
          </cell>
          <cell r="I138">
            <v>2275</v>
          </cell>
          <cell r="J138">
            <v>2275</v>
          </cell>
          <cell r="K138">
            <v>2925</v>
          </cell>
        </row>
        <row r="139">
          <cell r="A139">
            <v>7108</v>
          </cell>
          <cell r="B139" t="str">
            <v>SEÑALIZACION TEMPORAL</v>
          </cell>
          <cell r="C139" t="str">
            <v>SEÑAL</v>
          </cell>
          <cell r="D139">
            <v>108388</v>
          </cell>
          <cell r="E139">
            <v>98043</v>
          </cell>
          <cell r="F139">
            <v>82193</v>
          </cell>
          <cell r="G139">
            <v>141912</v>
          </cell>
          <cell r="H139">
            <v>102627</v>
          </cell>
          <cell r="I139">
            <v>105278</v>
          </cell>
          <cell r="J139">
            <v>148143</v>
          </cell>
          <cell r="K139">
            <v>128213</v>
          </cell>
        </row>
        <row r="140">
          <cell r="A140">
            <v>7150</v>
          </cell>
          <cell r="B140" t="str">
            <v>CORTE TALUDES PARA AMPLIACION</v>
          </cell>
          <cell r="C140" t="str">
            <v>M3</v>
          </cell>
          <cell r="D140">
            <v>1268</v>
          </cell>
          <cell r="E140">
            <v>1754</v>
          </cell>
          <cell r="F140">
            <v>1677</v>
          </cell>
          <cell r="G140">
            <v>1547</v>
          </cell>
          <cell r="H140">
            <v>1522</v>
          </cell>
          <cell r="I140">
            <v>1451</v>
          </cell>
          <cell r="J140">
            <v>1643</v>
          </cell>
          <cell r="K140">
            <v>1658</v>
          </cell>
        </row>
        <row r="141">
          <cell r="A141">
            <v>7210</v>
          </cell>
          <cell r="B141" t="str">
            <v>RELLENO DE SOCAVACIONES EN TERRAPLENES</v>
          </cell>
          <cell r="C141" t="str">
            <v>M3</v>
          </cell>
          <cell r="D141">
            <v>20549</v>
          </cell>
          <cell r="E141">
            <v>18870</v>
          </cell>
          <cell r="F141">
            <v>20498</v>
          </cell>
          <cell r="G141">
            <v>22751</v>
          </cell>
          <cell r="H141">
            <v>25871</v>
          </cell>
          <cell r="I141">
            <v>32163</v>
          </cell>
          <cell r="J141">
            <v>18474</v>
          </cell>
          <cell r="K141">
            <v>20549</v>
          </cell>
        </row>
        <row r="142">
          <cell r="A142">
            <v>7304</v>
          </cell>
          <cell r="B142" t="str">
            <v>DEFENSA METALICA - CORREA DOBLE</v>
          </cell>
          <cell r="C142" t="str">
            <v>M</v>
          </cell>
          <cell r="D142">
            <v>203941</v>
          </cell>
          <cell r="E142">
            <v>153282</v>
          </cell>
          <cell r="F142">
            <v>120842</v>
          </cell>
          <cell r="G142">
            <v>149409</v>
          </cell>
          <cell r="H142">
            <v>186820</v>
          </cell>
          <cell r="I142">
            <v>179382</v>
          </cell>
          <cell r="J142">
            <v>144516</v>
          </cell>
          <cell r="K142">
            <v>184660</v>
          </cell>
        </row>
        <row r="143">
          <cell r="A143">
            <v>7360</v>
          </cell>
          <cell r="B143" t="str">
            <v>ROCERIA Y DESMONTE MANUAL</v>
          </cell>
          <cell r="C143" t="str">
            <v>Ha</v>
          </cell>
          <cell r="D143">
            <v>233188</v>
          </cell>
          <cell r="E143">
            <v>305418</v>
          </cell>
          <cell r="F143">
            <v>260553</v>
          </cell>
          <cell r="G143">
            <v>260325</v>
          </cell>
          <cell r="H143">
            <v>229151</v>
          </cell>
          <cell r="I143">
            <v>203055</v>
          </cell>
          <cell r="J143">
            <v>225388</v>
          </cell>
          <cell r="K143">
            <v>213460</v>
          </cell>
        </row>
        <row r="144">
          <cell r="A144">
            <v>7370</v>
          </cell>
          <cell r="B144" t="str">
            <v>ROCERIA Y DESMONTE MECANICO</v>
          </cell>
          <cell r="C144" t="str">
            <v>Ha</v>
          </cell>
          <cell r="D144">
            <v>175500</v>
          </cell>
          <cell r="E144">
            <v>170658</v>
          </cell>
          <cell r="F144">
            <v>148850</v>
          </cell>
          <cell r="G144">
            <v>173225</v>
          </cell>
          <cell r="H144">
            <v>174038</v>
          </cell>
          <cell r="I144">
            <v>139315</v>
          </cell>
          <cell r="J144">
            <v>151613</v>
          </cell>
          <cell r="K144">
            <v>143000</v>
          </cell>
        </row>
        <row r="145">
          <cell r="A145">
            <v>7390</v>
          </cell>
          <cell r="B145" t="str">
            <v>PODA,CORTE,RETIRO DE ARBOLES</v>
          </cell>
          <cell r="C145" t="str">
            <v>U</v>
          </cell>
          <cell r="D145">
            <v>17537</v>
          </cell>
          <cell r="E145">
            <v>17615</v>
          </cell>
          <cell r="F145">
            <v>14544</v>
          </cell>
          <cell r="G145">
            <v>16169</v>
          </cell>
          <cell r="H145">
            <v>17473</v>
          </cell>
          <cell r="I145">
            <v>14450</v>
          </cell>
          <cell r="J145">
            <v>15395</v>
          </cell>
          <cell r="K145">
            <v>14287</v>
          </cell>
        </row>
        <row r="146">
          <cell r="A146">
            <v>7700</v>
          </cell>
          <cell r="B146" t="str">
            <v>INDICADORES ALINEAMINETO</v>
          </cell>
          <cell r="C146" t="str">
            <v>U</v>
          </cell>
          <cell r="D146">
            <v>85053</v>
          </cell>
          <cell r="E146">
            <v>110063</v>
          </cell>
          <cell r="F146">
            <v>91256</v>
          </cell>
          <cell r="G146">
            <v>105563</v>
          </cell>
          <cell r="H146">
            <v>119113</v>
          </cell>
          <cell r="I146">
            <v>125761</v>
          </cell>
          <cell r="J146">
            <v>118613</v>
          </cell>
          <cell r="K146">
            <v>117410</v>
          </cell>
        </row>
        <row r="147">
          <cell r="A147">
            <v>7750</v>
          </cell>
          <cell r="B147" t="str">
            <v>PINTURA - RENOVACION INDICACIONES MOJON</v>
          </cell>
          <cell r="C147" t="str">
            <v>U</v>
          </cell>
          <cell r="D147">
            <v>7076</v>
          </cell>
          <cell r="E147">
            <v>9991</v>
          </cell>
          <cell r="F147">
            <v>6159</v>
          </cell>
          <cell r="G147">
            <v>8518</v>
          </cell>
          <cell r="H147">
            <v>8524</v>
          </cell>
          <cell r="I147">
            <v>9902</v>
          </cell>
          <cell r="J147">
            <v>9442</v>
          </cell>
          <cell r="K147">
            <v>7398</v>
          </cell>
        </row>
        <row r="148">
          <cell r="A148">
            <v>7780</v>
          </cell>
          <cell r="B148" t="str">
            <v>LIMPIEZA DE SEÑALES Y MOJONES</v>
          </cell>
          <cell r="C148" t="str">
            <v>U</v>
          </cell>
          <cell r="D148">
            <v>4585</v>
          </cell>
          <cell r="E148">
            <v>6665</v>
          </cell>
          <cell r="F148">
            <v>4583</v>
          </cell>
          <cell r="G148">
            <v>5170</v>
          </cell>
          <cell r="H148">
            <v>4913</v>
          </cell>
          <cell r="I148">
            <v>5273</v>
          </cell>
          <cell r="J148">
            <v>3825</v>
          </cell>
          <cell r="K148">
            <v>4623</v>
          </cell>
        </row>
        <row r="149">
          <cell r="A149">
            <v>7860</v>
          </cell>
          <cell r="B149" t="str">
            <v>LIMPIEZA DEFENSA METALICA</v>
          </cell>
          <cell r="C149" t="str">
            <v>M</v>
          </cell>
          <cell r="D149">
            <v>2188</v>
          </cell>
          <cell r="E149">
            <v>1875</v>
          </cell>
          <cell r="F149">
            <v>1411</v>
          </cell>
          <cell r="G149">
            <v>2669</v>
          </cell>
          <cell r="H149">
            <v>1538</v>
          </cell>
          <cell r="I149">
            <v>1663</v>
          </cell>
          <cell r="J149">
            <v>1183</v>
          </cell>
          <cell r="K149">
            <v>1752</v>
          </cell>
        </row>
        <row r="150">
          <cell r="A150">
            <v>7900</v>
          </cell>
          <cell r="B150" t="str">
            <v>RETIRO CERCAS - ZONAS LATERALES</v>
          </cell>
          <cell r="C150" t="str">
            <v>M</v>
          </cell>
          <cell r="D150">
            <v>772</v>
          </cell>
          <cell r="E150">
            <v>1145</v>
          </cell>
          <cell r="F150">
            <v>927</v>
          </cell>
          <cell r="G150">
            <v>927</v>
          </cell>
          <cell r="H150">
            <v>733</v>
          </cell>
          <cell r="I150">
            <v>675</v>
          </cell>
          <cell r="J150">
            <v>657</v>
          </cell>
          <cell r="K150">
            <v>772</v>
          </cell>
        </row>
        <row r="151">
          <cell r="A151">
            <v>8150</v>
          </cell>
          <cell r="B151" t="str">
            <v>ARBORIZACION</v>
          </cell>
          <cell r="C151" t="str">
            <v>U</v>
          </cell>
          <cell r="D151">
            <v>10644</v>
          </cell>
          <cell r="E151">
            <v>12715</v>
          </cell>
          <cell r="F151">
            <v>12246</v>
          </cell>
          <cell r="G151">
            <v>11864</v>
          </cell>
          <cell r="H151">
            <v>10158</v>
          </cell>
          <cell r="I151">
            <v>8702</v>
          </cell>
          <cell r="J151">
            <v>10568</v>
          </cell>
          <cell r="K151">
            <v>8288</v>
          </cell>
        </row>
        <row r="152">
          <cell r="A152">
            <v>9400</v>
          </cell>
          <cell r="B152" t="str">
            <v>INSPECCION VISUAL CARRETERAS</v>
          </cell>
          <cell r="C152" t="str">
            <v>KM</v>
          </cell>
          <cell r="D152">
            <v>33735</v>
          </cell>
          <cell r="E152">
            <v>29205</v>
          </cell>
          <cell r="F152">
            <v>20865</v>
          </cell>
          <cell r="G152">
            <v>24861</v>
          </cell>
          <cell r="H152">
            <v>21970</v>
          </cell>
          <cell r="I152">
            <v>24912</v>
          </cell>
          <cell r="J152">
            <v>32825</v>
          </cell>
          <cell r="K152">
            <v>19825</v>
          </cell>
        </row>
      </sheetData>
      <sheetData sheetId="5" refreshError="1"/>
      <sheetData sheetId="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s>
    <sheetDataSet>
      <sheetData sheetId="0"/>
      <sheetData sheetId="1"/>
      <sheetData sheetId="2">
        <row r="147">
          <cell r="B147" t="str">
            <v>SUB TOTAL OBRAS DE  INSTALACIONES ELÉCTRICAS DE LAS ESTACIONES (Urbanismo)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ACTA INT"/>
      <sheetName val="Ajuste"/>
      <sheetName val="ACTA DE OBRA"/>
      <sheetName val="1.01"/>
      <sheetName val="1.02"/>
      <sheetName val="1.03"/>
      <sheetName val="1.04"/>
      <sheetName val="2.02"/>
      <sheetName val="2.03"/>
      <sheetName val="3.01"/>
      <sheetName val="3.02"/>
      <sheetName val="3.03"/>
      <sheetName val="3.04"/>
      <sheetName val="UPAV-002"/>
      <sheetName val="3.05"/>
      <sheetName val="3.08"/>
      <sheetName val="3.10 "/>
      <sheetName val="3.11"/>
      <sheetName val="4.01"/>
      <sheetName val="4.01.03"/>
      <sheetName val="4.01.09"/>
      <sheetName val="4.03.14"/>
      <sheetName val="5.01"/>
      <sheetName val="5.04"/>
      <sheetName val="8.19"/>
      <sheetName val="UVAR-001"/>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5"/>
      <sheetName val="15.06"/>
      <sheetName val="15.07"/>
      <sheetName val="16.01"/>
      <sheetName val="16.02"/>
      <sheetName val="17.01"/>
      <sheetName val="17.07"/>
      <sheetName val="17.08"/>
      <sheetName val="18.01"/>
      <sheetName val="19.04.03"/>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1"/>
      <sheetName val="19.21.03"/>
      <sheetName val="19.21.04"/>
      <sheetName val="20.01"/>
      <sheetName val="20.13"/>
      <sheetName val="20.19"/>
      <sheetName val="20.21"/>
      <sheetName val="20.22"/>
      <sheetName val="20.24"/>
      <sheetName val="20.26"/>
      <sheetName val="20.28"/>
      <sheetName val="Alc-001"/>
      <sheetName val="Alc-005"/>
      <sheetName val="Alc-006"/>
      <sheetName val="Alc-013"/>
      <sheetName val="21.06.01"/>
      <sheetName val="22.01.01.02"/>
      <sheetName val="22.01.01.12"/>
      <sheetName val="22.01.01.14"/>
      <sheetName val="22.01.02.01"/>
      <sheetName val="22.01.02.02"/>
      <sheetName val="22.01.02.04"/>
      <sheetName val="22.01.03.01"/>
      <sheetName val="PUN-001"/>
      <sheetName val="BASE-EST"/>
    </sheetNames>
    <sheetDataSet>
      <sheetData sheetId="0"/>
      <sheetData sheetId="1"/>
      <sheetData sheetId="2"/>
      <sheetData sheetId="3">
        <row r="234">
          <cell r="B234" t="str">
            <v>SUB TOTAL OBRAS DE  PRECIOS UNITARIOS NUEVOS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BASE"/>
      <sheetName val="PRECIOS"/>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 val="Itemes Renovación"/>
      <sheetName val="CONT_ADI"/>
      <sheetName val="OCTUBRE"/>
      <sheetName val="320.1"/>
      <sheetName val="330.2"/>
      <sheetName val="700.1"/>
      <sheetName val="UnitPrices"/>
      <sheetName val="DATOS GRAFICOS"/>
      <sheetName val="DATOS_GRAFICOS"/>
      <sheetName val="DATOS_GRAFICOS1"/>
      <sheetName val="Hoja1"/>
      <sheetName val="Sheet1"/>
      <sheetName val="DATOS_GRAFICOS2"/>
      <sheetName val="DATOS_GRAFICOS3"/>
      <sheetName val="DATOS_GRAFICOS4"/>
      <sheetName val="DATOS_GRAFICOS5"/>
      <sheetName val="DATOS_GRAFICOS6"/>
      <sheetName val="DATOS_GRAFICOS7"/>
      <sheetName val="DATOS_GRAFICOS9"/>
      <sheetName val="DATOS_GRAFICOS8"/>
      <sheetName val="DATOS_GRAFICOS10"/>
      <sheetName val="DATOS_GRAFICOS11"/>
      <sheetName val="DATOS_GRAFICOS12"/>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refreshError="1"/>
      <sheetData sheetId="1188" refreshError="1"/>
      <sheetData sheetId="1189" refreshError="1"/>
      <sheetData sheetId="1190" refreshError="1"/>
      <sheetData sheetId="1191" refreshError="1"/>
      <sheetData sheetId="1192" refreshError="1"/>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sheetData sheetId="2082"/>
      <sheetData sheetId="2083" refreshError="1"/>
      <sheetData sheetId="2084" refreshError="1"/>
      <sheetData sheetId="2085"/>
      <sheetData sheetId="2086"/>
      <sheetData sheetId="2087"/>
      <sheetData sheetId="2088"/>
      <sheetData sheetId="2089"/>
      <sheetData sheetId="2090"/>
      <sheetData sheetId="2091"/>
      <sheetData sheetId="2092"/>
      <sheetData sheetId="2093"/>
      <sheetData sheetId="2094"/>
      <sheetData sheetId="2095"/>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Herradura"/>
      <sheetName val="Equipos"/>
      <sheetName val="Materiales"/>
      <sheetName val="MO"/>
      <sheetName val="Acarreo"/>
      <sheetName val="PRESOC"/>
      <sheetName val="Módulo1"/>
      <sheetName val="Módulo2"/>
      <sheetName val="Módulo3"/>
      <sheetName val="CONT_ADI"/>
    </sheetNames>
    <sheetDataSet>
      <sheetData sheetId="0" refreshError="1"/>
      <sheetData sheetId="1" refreshError="1"/>
      <sheetData sheetId="2" refreshError="1">
        <row r="4">
          <cell r="B4" t="str">
            <v>Accesorios</v>
          </cell>
          <cell r="C4" t="str">
            <v>SG</v>
          </cell>
          <cell r="D4">
            <v>10000</v>
          </cell>
        </row>
        <row r="5">
          <cell r="B5" t="str">
            <v>Acelerante de fraguado lanzado</v>
          </cell>
          <cell r="C5" t="str">
            <v>m3</v>
          </cell>
          <cell r="D5">
            <v>110750</v>
          </cell>
        </row>
        <row r="6">
          <cell r="B6" t="str">
            <v>Acero de 420 MPA</v>
          </cell>
          <cell r="C6" t="str">
            <v>Kn</v>
          </cell>
          <cell r="D6">
            <v>112244.89795918368</v>
          </cell>
        </row>
        <row r="7">
          <cell r="B7" t="str">
            <v>Acero de 280 MPA</v>
          </cell>
          <cell r="C7" t="str">
            <v>Kn</v>
          </cell>
          <cell r="D7">
            <v>112244.89795918368</v>
          </cell>
        </row>
        <row r="8">
          <cell r="B8" t="str">
            <v>Acero integral - perforación</v>
          </cell>
          <cell r="C8" t="str">
            <v>m3</v>
          </cell>
          <cell r="D8">
            <v>9875</v>
          </cell>
        </row>
        <row r="9">
          <cell r="B9" t="str">
            <v>Acople</v>
          </cell>
          <cell r="C9" t="str">
            <v>Un</v>
          </cell>
        </row>
        <row r="10">
          <cell r="B10" t="str">
            <v>Aditivo expansor</v>
          </cell>
          <cell r="C10" t="str">
            <v>kg</v>
          </cell>
        </row>
        <row r="11">
          <cell r="B11" t="str">
            <v>Aditivo retardador fluidificante</v>
          </cell>
          <cell r="C11" t="str">
            <v>SG</v>
          </cell>
        </row>
        <row r="12">
          <cell r="B12" t="str">
            <v>Aditivos</v>
          </cell>
          <cell r="C12" t="str">
            <v>Kg</v>
          </cell>
          <cell r="D12">
            <v>1600</v>
          </cell>
        </row>
        <row r="13">
          <cell r="B13" t="str">
            <v>Aditivos (Silica)</v>
          </cell>
          <cell r="C13" t="str">
            <v>Kg</v>
          </cell>
        </row>
        <row r="14">
          <cell r="B14" t="str">
            <v>Aditivos (Silica+Otros)</v>
          </cell>
          <cell r="C14" t="str">
            <v>kg</v>
          </cell>
        </row>
        <row r="15">
          <cell r="B15" t="str">
            <v>Afirmado tipo 1</v>
          </cell>
          <cell r="C15" t="str">
            <v>m3</v>
          </cell>
          <cell r="D15">
            <v>8000</v>
          </cell>
        </row>
        <row r="16">
          <cell r="B16" t="str">
            <v>Agregado grueso</v>
          </cell>
          <cell r="C16" t="str">
            <v>m3</v>
          </cell>
          <cell r="D16">
            <v>14000</v>
          </cell>
        </row>
        <row r="17">
          <cell r="B17" t="str">
            <v>Agregados</v>
          </cell>
          <cell r="C17" t="str">
            <v>m3</v>
          </cell>
          <cell r="D17">
            <v>20000</v>
          </cell>
        </row>
        <row r="18">
          <cell r="B18" t="str">
            <v>Agua</v>
          </cell>
          <cell r="C18" t="str">
            <v>Lt</v>
          </cell>
          <cell r="D18">
            <v>2</v>
          </cell>
        </row>
        <row r="19">
          <cell r="B19" t="str">
            <v>Alambre de púas</v>
          </cell>
          <cell r="C19" t="str">
            <v>m</v>
          </cell>
          <cell r="D19">
            <v>150</v>
          </cell>
        </row>
        <row r="20">
          <cell r="B20" t="str">
            <v>Alambre negro</v>
          </cell>
          <cell r="C20" t="str">
            <v>Kn</v>
          </cell>
          <cell r="D20">
            <v>81632.653061224497</v>
          </cell>
        </row>
        <row r="21">
          <cell r="B21" t="str">
            <v>Apoyos para tubería</v>
          </cell>
          <cell r="C21" t="str">
            <v>SG</v>
          </cell>
        </row>
        <row r="22">
          <cell r="B22" t="str">
            <v>Arandela semiesférica</v>
          </cell>
          <cell r="C22" t="str">
            <v>Un</v>
          </cell>
        </row>
        <row r="23">
          <cell r="B23" t="str">
            <v>Arcos metálicos</v>
          </cell>
          <cell r="C23" t="str">
            <v>Kn</v>
          </cell>
          <cell r="D23">
            <v>210470</v>
          </cell>
        </row>
        <row r="24">
          <cell r="B24" t="str">
            <v>Arena</v>
          </cell>
          <cell r="C24" t="str">
            <v>m3</v>
          </cell>
          <cell r="D24">
            <v>25000</v>
          </cell>
        </row>
        <row r="25">
          <cell r="B25" t="str">
            <v>Asfalto líquido</v>
          </cell>
          <cell r="C25" t="str">
            <v>SG</v>
          </cell>
        </row>
        <row r="26">
          <cell r="B26" t="str">
            <v>Atizado</v>
          </cell>
          <cell r="C26" t="str">
            <v>Kn</v>
          </cell>
          <cell r="D26">
            <v>237000</v>
          </cell>
        </row>
        <row r="27">
          <cell r="B27" t="str">
            <v>Barra hexagonal R38 x 10</v>
          </cell>
          <cell r="C27" t="str">
            <v>Un</v>
          </cell>
          <cell r="D27">
            <v>848424</v>
          </cell>
        </row>
        <row r="28">
          <cell r="B28" t="str">
            <v>Broca 32 x 45</v>
          </cell>
          <cell r="C28" t="str">
            <v>Un</v>
          </cell>
          <cell r="D28">
            <v>488040</v>
          </cell>
        </row>
        <row r="29">
          <cell r="B29" t="str">
            <v>Cemento Kg</v>
          </cell>
          <cell r="C29" t="str">
            <v>kg</v>
          </cell>
          <cell r="D29">
            <v>320</v>
          </cell>
        </row>
        <row r="30">
          <cell r="B30" t="str">
            <v>Cemento Kn</v>
          </cell>
          <cell r="C30" t="str">
            <v>Kn</v>
          </cell>
        </row>
        <row r="31">
          <cell r="B31" t="str">
            <v>Cinta Sika PVC V-15</v>
          </cell>
          <cell r="C31" t="str">
            <v>m</v>
          </cell>
        </row>
        <row r="32">
          <cell r="B32" t="str">
            <v>Cinta Sika PVC V-22</v>
          </cell>
          <cell r="C32" t="str">
            <v>m</v>
          </cell>
        </row>
        <row r="33">
          <cell r="B33" t="str">
            <v>Clasificación</v>
          </cell>
          <cell r="C33" t="str">
            <v>m3</v>
          </cell>
          <cell r="D33">
            <v>800</v>
          </cell>
        </row>
        <row r="34">
          <cell r="B34" t="str">
            <v>Concreto premezclado de 17 MPA</v>
          </cell>
          <cell r="C34" t="str">
            <v>m3</v>
          </cell>
          <cell r="D34">
            <v>158718.16</v>
          </cell>
        </row>
        <row r="35">
          <cell r="B35" t="str">
            <v>Concreto premezclado de 21 MPA</v>
          </cell>
          <cell r="C35" t="str">
            <v>m3</v>
          </cell>
          <cell r="D35">
            <v>187778.48</v>
          </cell>
        </row>
        <row r="36">
          <cell r="B36" t="str">
            <v>Concreto premezclado de 24 MPA</v>
          </cell>
          <cell r="C36" t="str">
            <v>m3</v>
          </cell>
          <cell r="D36">
            <v>218199.48</v>
          </cell>
        </row>
        <row r="37">
          <cell r="B37" t="str">
            <v>Curador</v>
          </cell>
          <cell r="C37" t="str">
            <v>SG</v>
          </cell>
          <cell r="D37">
            <v>3248</v>
          </cell>
        </row>
        <row r="38">
          <cell r="B38" t="str">
            <v>Desperdicio</v>
          </cell>
          <cell r="C38" t="str">
            <v>%</v>
          </cell>
        </row>
        <row r="39">
          <cell r="B39" t="str">
            <v>Dilatación en madera</v>
          </cell>
          <cell r="C39" t="str">
            <v>m</v>
          </cell>
        </row>
        <row r="40">
          <cell r="B40" t="str">
            <v>Discos de pulidora</v>
          </cell>
          <cell r="C40" t="str">
            <v>Un</v>
          </cell>
        </row>
        <row r="41">
          <cell r="B41" t="str">
            <v>Discos metálicos</v>
          </cell>
          <cell r="C41" t="str">
            <v>Un</v>
          </cell>
        </row>
        <row r="42">
          <cell r="B42" t="str">
            <v>Discos pasta</v>
          </cell>
          <cell r="C42" t="str">
            <v>Un</v>
          </cell>
        </row>
        <row r="43">
          <cell r="B43" t="str">
            <v>Elementos metálicos</v>
          </cell>
          <cell r="C43" t="str">
            <v>Kn</v>
          </cell>
        </row>
        <row r="44">
          <cell r="B44" t="str">
            <v>Entibados</v>
          </cell>
          <cell r="C44" t="str">
            <v>gl/m3</v>
          </cell>
          <cell r="D44">
            <v>800</v>
          </cell>
        </row>
        <row r="45">
          <cell r="B45" t="str">
            <v>Estacas</v>
          </cell>
          <cell r="C45" t="str">
            <v>Un</v>
          </cell>
        </row>
        <row r="46">
          <cell r="B46" t="str">
            <v>Explosivo</v>
          </cell>
          <cell r="C46" t="str">
            <v>Kg</v>
          </cell>
          <cell r="D46">
            <v>9000</v>
          </cell>
        </row>
        <row r="47">
          <cell r="B47" t="str">
            <v>Fibra de acero Dramix</v>
          </cell>
          <cell r="C47" t="str">
            <v>Kn</v>
          </cell>
        </row>
        <row r="48">
          <cell r="B48" t="str">
            <v>Formaleta lateral</v>
          </cell>
          <cell r="C48" t="str">
            <v>m</v>
          </cell>
          <cell r="D48">
            <v>1000</v>
          </cell>
        </row>
        <row r="49">
          <cell r="B49" t="str">
            <v>Formaleta losas</v>
          </cell>
          <cell r="C49" t="str">
            <v>m2</v>
          </cell>
        </row>
        <row r="50">
          <cell r="B50" t="str">
            <v>Formaleta muros</v>
          </cell>
          <cell r="C50" t="str">
            <v>m2</v>
          </cell>
          <cell r="D50">
            <v>5000</v>
          </cell>
        </row>
        <row r="51">
          <cell r="B51" t="str">
            <v>Formaleta vigas</v>
          </cell>
          <cell r="C51" t="str">
            <v>m2</v>
          </cell>
        </row>
        <row r="52">
          <cell r="B52" t="str">
            <v>Formaleta túnel</v>
          </cell>
          <cell r="C52" t="str">
            <v>m</v>
          </cell>
          <cell r="D52">
            <v>120000</v>
          </cell>
        </row>
        <row r="53">
          <cell r="B53" t="str">
            <v>Geomembrana</v>
          </cell>
          <cell r="C53" t="str">
            <v>m2</v>
          </cell>
          <cell r="D53">
            <v>22000</v>
          </cell>
        </row>
        <row r="54">
          <cell r="B54" t="str">
            <v>Geotextil</v>
          </cell>
          <cell r="C54" t="str">
            <v>m2</v>
          </cell>
          <cell r="D54">
            <v>2333</v>
          </cell>
        </row>
        <row r="55">
          <cell r="B55" t="str">
            <v>Grama</v>
          </cell>
          <cell r="C55" t="str">
            <v>m2</v>
          </cell>
          <cell r="D55">
            <v>1500</v>
          </cell>
        </row>
        <row r="56">
          <cell r="B56" t="str">
            <v>Gratas</v>
          </cell>
          <cell r="C56" t="str">
            <v>Un</v>
          </cell>
        </row>
        <row r="57">
          <cell r="B57" t="str">
            <v>Gravilla</v>
          </cell>
          <cell r="C57" t="str">
            <v>m3</v>
          </cell>
        </row>
        <row r="58">
          <cell r="B58" t="str">
            <v>Instalación eléctrica interna</v>
          </cell>
          <cell r="C58" t="str">
            <v>SG</v>
          </cell>
        </row>
        <row r="59">
          <cell r="B59" t="str">
            <v>Lámina corrugada Cal 10</v>
          </cell>
          <cell r="C59" t="str">
            <v>Kn</v>
          </cell>
          <cell r="D59">
            <v>210470</v>
          </cell>
        </row>
        <row r="60">
          <cell r="B60" t="str">
            <v>Limo arcilloso</v>
          </cell>
          <cell r="C60" t="str">
            <v>m3</v>
          </cell>
        </row>
        <row r="61">
          <cell r="B61" t="str">
            <v>Listón de madera</v>
          </cell>
          <cell r="C61" t="str">
            <v>m</v>
          </cell>
          <cell r="D61">
            <v>4500</v>
          </cell>
        </row>
        <row r="62">
          <cell r="B62" t="str">
            <v>Llantas cargador</v>
          </cell>
          <cell r="C62" t="str">
            <v>Jg</v>
          </cell>
        </row>
        <row r="63">
          <cell r="B63" t="str">
            <v>Malla gallinero</v>
          </cell>
          <cell r="C63" t="str">
            <v>m2</v>
          </cell>
        </row>
        <row r="64">
          <cell r="B64" t="str">
            <v>Malla para gavión triple torsión</v>
          </cell>
          <cell r="C64" t="str">
            <v>m3</v>
          </cell>
        </row>
        <row r="65">
          <cell r="B65" t="str">
            <v>Manguera</v>
          </cell>
          <cell r="C65" t="str">
            <v>m</v>
          </cell>
        </row>
        <row r="66">
          <cell r="B66" t="str">
            <v>Mangueras y accesorios</v>
          </cell>
          <cell r="C66" t="str">
            <v>SG</v>
          </cell>
        </row>
        <row r="67">
          <cell r="B67" t="str">
            <v>Mat. Consumo</v>
          </cell>
          <cell r="C67" t="str">
            <v>gl/m3</v>
          </cell>
          <cell r="D67">
            <v>1000</v>
          </cell>
        </row>
        <row r="68">
          <cell r="B68" t="str">
            <v>Mortero 1:6</v>
          </cell>
          <cell r="C68" t="str">
            <v>m3</v>
          </cell>
          <cell r="D68">
            <v>150000</v>
          </cell>
        </row>
        <row r="69">
          <cell r="B69" t="str">
            <v>Obra falsa</v>
          </cell>
          <cell r="C69" t="str">
            <v>m2</v>
          </cell>
        </row>
        <row r="70">
          <cell r="B70" t="str">
            <v>Oxígeno</v>
          </cell>
          <cell r="C70" t="str">
            <v>Botella</v>
          </cell>
        </row>
        <row r="71">
          <cell r="B71" t="str">
            <v>Perfil metálico en C</v>
          </cell>
          <cell r="C71" t="str">
            <v>Kg</v>
          </cell>
          <cell r="D71">
            <v>2100</v>
          </cell>
        </row>
        <row r="72">
          <cell r="B72" t="str">
            <v>Perfil S4 x 7.7</v>
          </cell>
          <cell r="C72" t="str">
            <v>Kn</v>
          </cell>
          <cell r="D72">
            <v>230812</v>
          </cell>
        </row>
        <row r="73">
          <cell r="B73" t="str">
            <v>Perno de anclaje No.6</v>
          </cell>
          <cell r="C73" t="str">
            <v>&lt;Lost string&gt;</v>
          </cell>
        </row>
        <row r="74">
          <cell r="B74" t="str">
            <v>Pernos instalados</v>
          </cell>
          <cell r="C74" t="str">
            <v>un</v>
          </cell>
          <cell r="D74">
            <v>3000</v>
          </cell>
        </row>
        <row r="75">
          <cell r="B75" t="str">
            <v>Piedra</v>
          </cell>
          <cell r="C75" t="str">
            <v>m3</v>
          </cell>
          <cell r="D75">
            <v>10000</v>
          </cell>
        </row>
        <row r="76">
          <cell r="B76" t="str">
            <v>Pintura</v>
          </cell>
          <cell r="C76" t="str">
            <v>m2</v>
          </cell>
          <cell r="D76">
            <v>500</v>
          </cell>
        </row>
        <row r="77">
          <cell r="B77" t="str">
            <v>Platina 0.15 x 0.15</v>
          </cell>
          <cell r="C77" t="str">
            <v>Un</v>
          </cell>
        </row>
        <row r="78">
          <cell r="B78" t="str">
            <v>Platinas de 3/8"</v>
          </cell>
          <cell r="C78" t="str">
            <v>Un</v>
          </cell>
          <cell r="D78">
            <v>8000</v>
          </cell>
        </row>
        <row r="79">
          <cell r="B79" t="str">
            <v>Poste de concreto</v>
          </cell>
          <cell r="C79" t="str">
            <v>Un</v>
          </cell>
          <cell r="D79">
            <v>10000</v>
          </cell>
        </row>
        <row r="80">
          <cell r="B80" t="str">
            <v>Puntas para martillo</v>
          </cell>
          <cell r="C80" t="str">
            <v>Un</v>
          </cell>
        </row>
        <row r="81">
          <cell r="B81" t="str">
            <v>Rieles instalados</v>
          </cell>
          <cell r="C81" t="str">
            <v>m</v>
          </cell>
        </row>
        <row r="82">
          <cell r="B82" t="str">
            <v>Roca</v>
          </cell>
          <cell r="C82" t="str">
            <v>m3</v>
          </cell>
          <cell r="D82">
            <v>10000</v>
          </cell>
        </row>
        <row r="83">
          <cell r="B83" t="str">
            <v>Shank</v>
          </cell>
          <cell r="C83" t="str">
            <v>Un</v>
          </cell>
          <cell r="D83">
            <v>480240</v>
          </cell>
        </row>
        <row r="84">
          <cell r="B84" t="str">
            <v>Siliconite 3102</v>
          </cell>
          <cell r="C84" t="str">
            <v>SG</v>
          </cell>
        </row>
        <row r="85">
          <cell r="B85" t="str">
            <v>Soldadura Kg</v>
          </cell>
          <cell r="C85" t="str">
            <v>kg</v>
          </cell>
          <cell r="D85">
            <v>5220</v>
          </cell>
        </row>
        <row r="86">
          <cell r="B86" t="str">
            <v>Soldadura Kn</v>
          </cell>
          <cell r="C86" t="str">
            <v>Kn</v>
          </cell>
          <cell r="D86">
            <v>532653.06122448982</v>
          </cell>
        </row>
        <row r="87">
          <cell r="B87" t="str">
            <v>Tensores de 3/4"</v>
          </cell>
          <cell r="C87" t="str">
            <v>m</v>
          </cell>
          <cell r="D87">
            <v>4941.6000000000004</v>
          </cell>
        </row>
        <row r="88">
          <cell r="B88" t="str">
            <v>Tubería</v>
          </cell>
          <cell r="C88" t="str">
            <v>SG</v>
          </cell>
        </row>
        <row r="89">
          <cell r="B89" t="str">
            <v>Tubería agua y aire</v>
          </cell>
          <cell r="C89" t="str">
            <v>m</v>
          </cell>
        </row>
        <row r="90">
          <cell r="B90" t="str">
            <v>Tubería AI D=6"</v>
          </cell>
          <cell r="C90" t="str">
            <v>Kn</v>
          </cell>
        </row>
        <row r="91">
          <cell r="B91" t="str">
            <v>Tubería de concreto D = 0.6m</v>
          </cell>
          <cell r="C91" t="str">
            <v>m</v>
          </cell>
          <cell r="D91">
            <v>86188</v>
          </cell>
        </row>
        <row r="92">
          <cell r="B92" t="str">
            <v>Tubería de ventilación</v>
          </cell>
          <cell r="C92" t="str">
            <v>m</v>
          </cell>
        </row>
        <row r="93">
          <cell r="B93" t="str">
            <v>Tubería GRP D=1.80m</v>
          </cell>
          <cell r="C93" t="str">
            <v>m</v>
          </cell>
        </row>
        <row r="94">
          <cell r="B94" t="str">
            <v>Tubería negra 1 1/2"</v>
          </cell>
          <cell r="C94" t="str">
            <v>m</v>
          </cell>
          <cell r="D94">
            <v>11542</v>
          </cell>
        </row>
        <row r="95">
          <cell r="B95" t="str">
            <v>Tuberías, mangueras y accesorios</v>
          </cell>
          <cell r="C95" t="str">
            <v>Kn</v>
          </cell>
        </row>
        <row r="96">
          <cell r="B96" t="str">
            <v>Tuercas</v>
          </cell>
          <cell r="C96" t="str">
            <v>Un</v>
          </cell>
        </row>
        <row r="97">
          <cell r="B97" t="str">
            <v>Tuercas y tornillos</v>
          </cell>
          <cell r="C97" t="str">
            <v>Un</v>
          </cell>
          <cell r="D97">
            <v>1000</v>
          </cell>
        </row>
        <row r="98">
          <cell r="B98" t="str">
            <v>Válvulas de compuerta</v>
          </cell>
          <cell r="C98" t="str">
            <v>Un</v>
          </cell>
        </row>
        <row r="99">
          <cell r="B99" t="str">
            <v>Varilla de extensión</v>
          </cell>
          <cell r="C99" t="str">
            <v>Un</v>
          </cell>
          <cell r="D99">
            <v>780000</v>
          </cell>
        </row>
        <row r="100">
          <cell r="B100" t="str">
            <v>Varilla integral - Barrena serie 12 de .80</v>
          </cell>
          <cell r="C100" t="str">
            <v>Un</v>
          </cell>
          <cell r="D100">
            <v>226780</v>
          </cell>
        </row>
        <row r="101">
          <cell r="B101" t="str">
            <v>Varilla integral - Barrena serie 12 de 1,60</v>
          </cell>
          <cell r="C101" t="str">
            <v>Un</v>
          </cell>
          <cell r="D101">
            <v>264132</v>
          </cell>
        </row>
        <row r="102">
          <cell r="B102" t="str">
            <v>Varilla integral - Barrena serie 12 de 2,40</v>
          </cell>
          <cell r="C102" t="str">
            <v>Un</v>
          </cell>
          <cell r="D102">
            <v>293480</v>
          </cell>
        </row>
        <row r="103">
          <cell r="B103" t="str">
            <v>Tubería perforada de PVC  de 0.15 m (6") de diámetro</v>
          </cell>
          <cell r="C103" t="str">
            <v>m</v>
          </cell>
          <cell r="D103">
            <v>600</v>
          </cell>
        </row>
        <row r="104">
          <cell r="B104" t="str">
            <v>Tubería de PVC para drenaje de 0.10 m (4") sin perforar</v>
          </cell>
          <cell r="C104" t="str">
            <v>m</v>
          </cell>
          <cell r="D104">
            <v>14197</v>
          </cell>
        </row>
        <row r="105">
          <cell r="B105" t="str">
            <v>Tubería de PVC para drenaje de 0.15 m (6") sin perforar</v>
          </cell>
          <cell r="C105" t="str">
            <v>m</v>
          </cell>
          <cell r="D105">
            <v>26500</v>
          </cell>
        </row>
        <row r="106">
          <cell r="B106" t="str">
            <v>Tubería de PVC para drenaje de 0.25 m (10") sin perforar</v>
          </cell>
          <cell r="C106" t="str">
            <v>m</v>
          </cell>
          <cell r="D106">
            <v>29500</v>
          </cell>
        </row>
        <row r="107">
          <cell r="B107" t="str">
            <v>Tubería de concreto de 0.90 m de diámetro</v>
          </cell>
          <cell r="C107" t="str">
            <v>m</v>
          </cell>
          <cell r="D107">
            <v>199520</v>
          </cell>
        </row>
        <row r="108">
          <cell r="B108" t="str">
            <v>Formaleta cilíndirca de 0.9</v>
          </cell>
          <cell r="C108" t="str">
            <v>m</v>
          </cell>
          <cell r="D108">
            <v>10000</v>
          </cell>
        </row>
        <row r="109">
          <cell r="B109" t="str">
            <v>Tubería de acero galvanizado de 4" de diámetro (incluye válvula)</v>
          </cell>
          <cell r="C109" t="str">
            <v>m</v>
          </cell>
        </row>
        <row r="110">
          <cell r="B110" t="str">
            <v>Junta para andenes</v>
          </cell>
          <cell r="C110" t="str">
            <v>un</v>
          </cell>
          <cell r="D110">
            <v>2000</v>
          </cell>
        </row>
        <row r="111">
          <cell r="B111" t="str">
            <v>Perfil S8 x 18,4 (doblado)</v>
          </cell>
          <cell r="C111" t="str">
            <v>Kn</v>
          </cell>
          <cell r="D111">
            <v>213252</v>
          </cell>
        </row>
        <row r="112">
          <cell r="B112" t="str">
            <v>Concreto lanzado</v>
          </cell>
          <cell r="C112" t="str">
            <v>m3</v>
          </cell>
          <cell r="D112">
            <v>390073.2</v>
          </cell>
        </row>
        <row r="113">
          <cell r="B113" t="str">
            <v>Detonadores</v>
          </cell>
          <cell r="C113" t="str">
            <v>un</v>
          </cell>
          <cell r="D113">
            <v>8800</v>
          </cell>
        </row>
        <row r="114">
          <cell r="B114" t="str">
            <v>Tuberia aire - agua</v>
          </cell>
          <cell r="C114" t="str">
            <v>ml</v>
          </cell>
          <cell r="D114">
            <v>16000</v>
          </cell>
        </row>
        <row r="115">
          <cell r="B115" t="str">
            <v>Ventiductos</v>
          </cell>
          <cell r="C115" t="str">
            <v>ml</v>
          </cell>
          <cell r="D115">
            <v>25000</v>
          </cell>
        </row>
        <row r="116">
          <cell r="B116" t="str">
            <v>Elementos electricos</v>
          </cell>
          <cell r="C116" t="str">
            <v>ml</v>
          </cell>
          <cell r="D116">
            <v>2600</v>
          </cell>
        </row>
        <row r="117">
          <cell r="B117" t="str">
            <v>Geotextil NT 1600</v>
          </cell>
          <cell r="C117" t="str">
            <v>m2</v>
          </cell>
          <cell r="D117">
            <v>1970</v>
          </cell>
        </row>
        <row r="118">
          <cell r="B118" t="str">
            <v>Fibra dramix</v>
          </cell>
          <cell r="C118" t="str">
            <v>kN</v>
          </cell>
          <cell r="D118">
            <v>540000</v>
          </cell>
        </row>
        <row r="119">
          <cell r="B119" t="str">
            <v>Malla de acero de refuerzo</v>
          </cell>
          <cell r="C119" t="str">
            <v>kN</v>
          </cell>
          <cell r="D119">
            <v>161065</v>
          </cell>
        </row>
        <row r="120">
          <cell r="B120" t="str">
            <v>Tuberia de acero galvanizado 4"</v>
          </cell>
          <cell r="C120" t="str">
            <v>kN</v>
          </cell>
          <cell r="D120">
            <v>363878</v>
          </cell>
        </row>
        <row r="121">
          <cell r="B121" t="str">
            <v>Tuberia de acero galvanizado 8"</v>
          </cell>
          <cell r="C121" t="str">
            <v>kN</v>
          </cell>
          <cell r="D121">
            <v>468187</v>
          </cell>
        </row>
        <row r="122">
          <cell r="B122" t="str">
            <v>Escalera metalica</v>
          </cell>
          <cell r="C122" t="str">
            <v>kN</v>
          </cell>
          <cell r="D122">
            <v>210000</v>
          </cell>
        </row>
        <row r="123">
          <cell r="B123" t="str">
            <v>Elementos metálicos varios</v>
          </cell>
          <cell r="C123" t="str">
            <v>kN</v>
          </cell>
          <cell r="D123">
            <v>210000</v>
          </cell>
        </row>
        <row r="124">
          <cell r="B124" t="str">
            <v>Sello PVC 0,22 m</v>
          </cell>
          <cell r="C124" t="str">
            <v>m</v>
          </cell>
          <cell r="D124">
            <v>19720</v>
          </cell>
        </row>
        <row r="125">
          <cell r="B125" t="str">
            <v>Afirmado tipo 2</v>
          </cell>
          <cell r="C125" t="str">
            <v>m3</v>
          </cell>
          <cell r="D125">
            <v>15000</v>
          </cell>
        </row>
        <row r="126">
          <cell r="B126" t="str">
            <v>Bolsacretos</v>
          </cell>
          <cell r="C126" t="str">
            <v>un</v>
          </cell>
          <cell r="D126">
            <v>9937</v>
          </cell>
        </row>
        <row r="127">
          <cell r="B127" t="str">
            <v>Valvula para 4"</v>
          </cell>
          <cell r="C127" t="str">
            <v>un</v>
          </cell>
          <cell r="D127">
            <v>790192</v>
          </cell>
        </row>
        <row r="128">
          <cell r="B128" t="str">
            <v>Camisa metálica d=1m</v>
          </cell>
          <cell r="C128" t="str">
            <v>ml</v>
          </cell>
          <cell r="D128">
            <v>80000</v>
          </cell>
        </row>
        <row r="129">
          <cell r="B129" t="str">
            <v>Camisa metalica d=2,5m</v>
          </cell>
          <cell r="C129" t="str">
            <v>ml</v>
          </cell>
          <cell r="D129">
            <v>150000</v>
          </cell>
        </row>
        <row r="130">
          <cell r="B130" t="str">
            <v>Tuberia perforada PVC 6"</v>
          </cell>
          <cell r="C130" t="str">
            <v>ml</v>
          </cell>
          <cell r="D130">
            <v>25387</v>
          </cell>
        </row>
        <row r="131">
          <cell r="B131" t="str">
            <v>Sello en lamina galvanizade 0,22m</v>
          </cell>
          <cell r="C131" t="str">
            <v>ml</v>
          </cell>
          <cell r="D131">
            <v>33408</v>
          </cell>
        </row>
        <row r="132">
          <cell r="B132" t="str">
            <v>Sikadur</v>
          </cell>
          <cell r="C132" t="str">
            <v>ml</v>
          </cell>
          <cell r="D132">
            <v>35960</v>
          </cell>
        </row>
        <row r="133">
          <cell r="B133" t="str">
            <v>Igas negro</v>
          </cell>
          <cell r="C133" t="str">
            <v>ml</v>
          </cell>
          <cell r="D133">
            <v>4800</v>
          </cell>
        </row>
        <row r="134">
          <cell r="B134" t="str">
            <v>Tuberia perforada de 4"</v>
          </cell>
          <cell r="C134" t="str">
            <v>ml</v>
          </cell>
          <cell r="D134">
            <v>11791</v>
          </cell>
        </row>
        <row r="135">
          <cell r="B135" t="str">
            <v>Tuberia de acero inoxidable de 4"</v>
          </cell>
          <cell r="C135" t="str">
            <v>kN</v>
          </cell>
          <cell r="D135">
            <v>549384</v>
          </cell>
        </row>
        <row r="136">
          <cell r="B136" t="str">
            <v>Tuberia de acero inoxidable de 6"</v>
          </cell>
          <cell r="C136" t="str">
            <v>kN</v>
          </cell>
          <cell r="D136">
            <v>529881</v>
          </cell>
        </row>
        <row r="137">
          <cell r="B137" t="str">
            <v>Tuberia de acero inoxidable de 8"</v>
          </cell>
          <cell r="C137" t="str">
            <v>kN</v>
          </cell>
          <cell r="D137">
            <v>525210</v>
          </cell>
        </row>
        <row r="138">
          <cell r="B138" t="str">
            <v>Soldadura para acero inoxidable</v>
          </cell>
          <cell r="C138" t="str">
            <v>kg</v>
          </cell>
          <cell r="D138">
            <v>10000</v>
          </cell>
        </row>
        <row r="139">
          <cell r="B139" t="str">
            <v>Valvula de compuerta de 3/4"</v>
          </cell>
          <cell r="C139" t="str">
            <v>un</v>
          </cell>
          <cell r="D139">
            <v>10173</v>
          </cell>
        </row>
        <row r="140">
          <cell r="B140" t="str">
            <v>Valvula de compuerta de 4"</v>
          </cell>
          <cell r="C140" t="str">
            <v>un</v>
          </cell>
          <cell r="D140">
            <v>203000</v>
          </cell>
        </row>
        <row r="141">
          <cell r="B141" t="str">
            <v>Valvula de compuerta de 6"</v>
          </cell>
          <cell r="C141" t="str">
            <v>un</v>
          </cell>
          <cell r="D141">
            <v>1056068</v>
          </cell>
        </row>
        <row r="142">
          <cell r="B142" t="str">
            <v>Valvula cheque de 6"</v>
          </cell>
          <cell r="C142" t="str">
            <v>un</v>
          </cell>
          <cell r="D142">
            <v>1135000</v>
          </cell>
        </row>
        <row r="143">
          <cell r="B143" t="str">
            <v>Tuberia PVC RDE 21 de 1/2"</v>
          </cell>
          <cell r="C143" t="str">
            <v>kN</v>
          </cell>
          <cell r="D143">
            <v>801412</v>
          </cell>
        </row>
        <row r="144">
          <cell r="B144" t="str">
            <v>Tuberia PVC RDE 21 de 3/4"</v>
          </cell>
          <cell r="C144" t="str">
            <v>kN</v>
          </cell>
          <cell r="D144">
            <v>845719</v>
          </cell>
        </row>
        <row r="145">
          <cell r="B145" t="str">
            <v>Tuberia PVC RDE 21 de 1"</v>
          </cell>
          <cell r="C145" t="str">
            <v>kN</v>
          </cell>
          <cell r="D145">
            <v>926281</v>
          </cell>
        </row>
        <row r="146">
          <cell r="B146" t="str">
            <v>Tuberia sanitaria de PVC de 2", 3" o 4"</v>
          </cell>
          <cell r="C146" t="str">
            <v>kN</v>
          </cell>
          <cell r="D146">
            <v>643403</v>
          </cell>
        </row>
        <row r="147">
          <cell r="B147" t="str">
            <v>Tuberia sanitaria de PVC de 6"</v>
          </cell>
          <cell r="C147" t="str">
            <v>kN</v>
          </cell>
          <cell r="D147">
            <v>737654</v>
          </cell>
        </row>
        <row r="148">
          <cell r="B148" t="str">
            <v>Tanque septico prefabricado</v>
          </cell>
          <cell r="C148" t="str">
            <v>un</v>
          </cell>
          <cell r="D148">
            <v>1750400</v>
          </cell>
        </row>
        <row r="149">
          <cell r="B149" t="str">
            <v>Tuberia perforada de concreto de 6"</v>
          </cell>
          <cell r="C149" t="str">
            <v>ml</v>
          </cell>
          <cell r="D149">
            <v>134560</v>
          </cell>
        </row>
        <row r="150">
          <cell r="B150" t="str">
            <v>Tuberia de concreto de 6"</v>
          </cell>
          <cell r="C150" t="str">
            <v>ml</v>
          </cell>
          <cell r="D150">
            <v>60480</v>
          </cell>
        </row>
        <row r="151">
          <cell r="B151" t="str">
            <v>Tubo de hierro fundido de 4"</v>
          </cell>
          <cell r="C151" t="str">
            <v>kN</v>
          </cell>
          <cell r="D151">
            <v>221426</v>
          </cell>
        </row>
        <row r="152">
          <cell r="B152" t="str">
            <v>Malla eslabonada calibre 10</v>
          </cell>
          <cell r="C152" t="str">
            <v>m2</v>
          </cell>
          <cell r="D152">
            <v>5663</v>
          </cell>
        </row>
        <row r="153">
          <cell r="B153" t="str">
            <v>platina de 3/8" x 1/16"</v>
          </cell>
          <cell r="C153" t="str">
            <v>un</v>
          </cell>
          <cell r="D153">
            <v>14415</v>
          </cell>
        </row>
        <row r="154">
          <cell r="B154" t="str">
            <v>Tubo galvanizado de 2"</v>
          </cell>
          <cell r="C154" t="str">
            <v>ml</v>
          </cell>
          <cell r="D154">
            <v>16446</v>
          </cell>
        </row>
        <row r="155">
          <cell r="B155" t="str">
            <v>Bloque de concreto</v>
          </cell>
          <cell r="C155" t="str">
            <v>un</v>
          </cell>
          <cell r="D155">
            <v>1080</v>
          </cell>
        </row>
        <row r="156">
          <cell r="B156" t="str">
            <v>Tuberia de concreto de 0.75m</v>
          </cell>
          <cell r="C156" t="str">
            <v>ml</v>
          </cell>
          <cell r="D156">
            <v>138500</v>
          </cell>
        </row>
        <row r="157">
          <cell r="B157" t="str">
            <v>SikaGrout 200</v>
          </cell>
          <cell r="C157" t="str">
            <v>kg</v>
          </cell>
          <cell r="D157">
            <v>1392</v>
          </cell>
        </row>
        <row r="158">
          <cell r="B158" t="str">
            <v>Tubería perforada de PVC de 0.10 m (4") de diámetro</v>
          </cell>
          <cell r="C158" t="str">
            <v>ml</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MEDELLIN"/>
      <sheetName val="REPORTE"/>
      <sheetName val="meses"/>
      <sheetName val="REPORTE 10"/>
      <sheetName val="Gráfico1"/>
      <sheetName val="GUIAS 1"/>
      <sheetName val="GUIAS 2"/>
      <sheetName val="OFICIO DE ENTREGA"/>
      <sheetName val="CORRECCION DE FOLIOS"/>
      <sheetName val="PROYECCION"/>
      <sheetName val="Datos"/>
      <sheetName val="Lista_Equipos"/>
      <sheetName val="Planilleros"/>
      <sheetName val="Sensibilidad"/>
      <sheetName val="cargue"/>
      <sheetName val="Viajes_Hora"/>
    </sheetNames>
    <sheetDataSet>
      <sheetData sheetId="0" refreshError="1"/>
      <sheetData sheetId="1" refreshError="1"/>
      <sheetData sheetId="2" refreshError="1">
        <row r="1">
          <cell r="A1">
            <v>1</v>
          </cell>
          <cell r="B1" t="str">
            <v>enero</v>
          </cell>
        </row>
        <row r="2">
          <cell r="A2">
            <v>2</v>
          </cell>
          <cell r="B2" t="str">
            <v>febrero</v>
          </cell>
        </row>
        <row r="3">
          <cell r="A3">
            <v>3</v>
          </cell>
          <cell r="B3" t="str">
            <v>marzo</v>
          </cell>
        </row>
        <row r="4">
          <cell r="A4">
            <v>4</v>
          </cell>
          <cell r="B4" t="str">
            <v>abril</v>
          </cell>
        </row>
        <row r="5">
          <cell r="A5">
            <v>5</v>
          </cell>
          <cell r="B5" t="str">
            <v>mayo</v>
          </cell>
        </row>
        <row r="6">
          <cell r="A6">
            <v>6</v>
          </cell>
          <cell r="B6" t="str">
            <v>junio</v>
          </cell>
        </row>
        <row r="7">
          <cell r="A7">
            <v>7</v>
          </cell>
          <cell r="B7" t="str">
            <v>julio</v>
          </cell>
        </row>
        <row r="8">
          <cell r="A8">
            <v>8</v>
          </cell>
          <cell r="B8" t="str">
            <v>agosto</v>
          </cell>
        </row>
        <row r="9">
          <cell r="A9">
            <v>9</v>
          </cell>
          <cell r="B9" t="str">
            <v>septiembre</v>
          </cell>
        </row>
        <row r="10">
          <cell r="A10">
            <v>10</v>
          </cell>
          <cell r="B10" t="str">
            <v>octubre</v>
          </cell>
        </row>
        <row r="11">
          <cell r="A11">
            <v>11</v>
          </cell>
          <cell r="B11" t="str">
            <v>noviembre</v>
          </cell>
        </row>
        <row r="12">
          <cell r="A12">
            <v>12</v>
          </cell>
          <cell r="B12" t="str">
            <v>diciembre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sheetData sheetId="3"/>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ezclas asfáltica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 sheetId="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DICO"/>
    </sheetNames>
    <sheetDataSet>
      <sheetData sheetId="0"/>
      <sheetData sheetId="1" refreshError="1">
        <row r="3">
          <cell r="A3" t="str">
            <v>NA</v>
          </cell>
        </row>
        <row r="4">
          <cell r="A4" t="str">
            <v>AC1</v>
          </cell>
          <cell r="B4" t="str">
            <v>GRANULAR</v>
          </cell>
          <cell r="C4">
            <v>250</v>
          </cell>
        </row>
        <row r="5">
          <cell r="A5" t="str">
            <v>AC2</v>
          </cell>
          <cell r="B5" t="str">
            <v>CONCRETO</v>
          </cell>
          <cell r="C5">
            <v>350</v>
          </cell>
        </row>
        <row r="6">
          <cell r="A6" t="str">
            <v>AC3</v>
          </cell>
          <cell r="B6" t="str">
            <v>PAVIMENTO</v>
          </cell>
          <cell r="C6">
            <v>350</v>
          </cell>
        </row>
        <row r="7">
          <cell r="A7" t="str">
            <v>AC4</v>
          </cell>
          <cell r="B7" t="str">
            <v>ESCOMBROS</v>
          </cell>
          <cell r="C7">
            <v>250</v>
          </cell>
        </row>
        <row r="8">
          <cell r="A8" t="str">
            <v>AC5</v>
          </cell>
          <cell r="B8" t="str">
            <v>EXCAVACIÓN</v>
          </cell>
          <cell r="C8">
            <v>170</v>
          </cell>
        </row>
        <row r="9">
          <cell r="A9" t="str">
            <v>AC6</v>
          </cell>
          <cell r="B9" t="str">
            <v>EXCAVACIÓN</v>
          </cell>
          <cell r="C9">
            <v>250</v>
          </cell>
        </row>
        <row r="10">
          <cell r="A10" t="str">
            <v>AC7</v>
          </cell>
          <cell r="B10" t="str">
            <v>DERECHOS DE BOTADERO</v>
          </cell>
          <cell r="C10">
            <v>1000</v>
          </cell>
        </row>
        <row r="11">
          <cell r="A11" t="str">
            <v>AC8</v>
          </cell>
          <cell r="B11" t="str">
            <v>MATERIAL PLAYA</v>
          </cell>
          <cell r="C11">
            <v>250</v>
          </cell>
        </row>
      </sheetData>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cimentacion 1"/>
      <sheetName val="acero cimentacion "/>
      <sheetName val="acero 1 piso"/>
      <sheetName val="acero piso 3"/>
      <sheetName val="acero piso 2"/>
      <sheetName val="acero cubierta"/>
      <sheetName val="acero"/>
    </sheetNames>
    <sheetDataSet>
      <sheetData sheetId="0" refreshError="1"/>
      <sheetData sheetId="1" refreshError="1"/>
      <sheetData sheetId="2" refreshError="1"/>
      <sheetData sheetId="3" refreshError="1"/>
      <sheetData sheetId="4" refreshError="1"/>
      <sheetData sheetId="5" refreshError="1"/>
      <sheetData sheetId="6" refreshError="1">
        <row r="13">
          <cell r="O13" t="str">
            <v>No</v>
          </cell>
          <cell r="P13" t="str">
            <v>W/m</v>
          </cell>
        </row>
        <row r="14">
          <cell r="O14">
            <v>2</v>
          </cell>
          <cell r="P14">
            <v>0.25</v>
          </cell>
        </row>
        <row r="15">
          <cell r="O15">
            <v>3</v>
          </cell>
          <cell r="P15">
            <v>0.56000000000000005</v>
          </cell>
        </row>
        <row r="16">
          <cell r="O16">
            <v>4</v>
          </cell>
          <cell r="P16">
            <v>1</v>
          </cell>
        </row>
        <row r="17">
          <cell r="O17">
            <v>5</v>
          </cell>
          <cell r="P17">
            <v>1.56</v>
          </cell>
        </row>
        <row r="18">
          <cell r="O18">
            <v>6</v>
          </cell>
          <cell r="P18">
            <v>2.25</v>
          </cell>
        </row>
        <row r="19">
          <cell r="O19">
            <v>7</v>
          </cell>
          <cell r="P19">
            <v>3.06</v>
          </cell>
        </row>
        <row r="20">
          <cell r="O20">
            <v>8</v>
          </cell>
          <cell r="P20">
            <v>4</v>
          </cell>
        </row>
        <row r="21">
          <cell r="O21">
            <v>9</v>
          </cell>
          <cell r="P21">
            <v>5.0599999999999996</v>
          </cell>
        </row>
        <row r="22">
          <cell r="O22">
            <v>10</v>
          </cell>
          <cell r="P22">
            <v>6.35</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DATOS"/>
      <sheetName val="INFORME SEMANAL"/>
      <sheetName val="AVANCE SEMANAL"/>
      <sheetName val="CLIMA mes"/>
      <sheetName val="REG FOTO"/>
      <sheetName val="SISOMA"/>
      <sheetName val="INDICE"/>
      <sheetName val="Estado Resumen"/>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ow r="4">
          <cell r="C4" t="str">
            <v>MUNICIPIO CARTAGENA DEL CHAIRA, VEREDA LA UNION</v>
          </cell>
        </row>
      </sheetData>
      <sheetData sheetId="14"/>
      <sheetData sheetId="15"/>
      <sheetData sheetId="16"/>
      <sheetData sheetId="17"/>
      <sheetData sheetId="18"/>
      <sheetData sheetId="19" refreshError="1"/>
      <sheetData sheetId="2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 val="SALARIOS"/>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RA.MODI"/>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5. ELECTRICO"/>
      <sheetName val="CODCONST"/>
      <sheetName val="PREACTA Y CONTRATISTAS"/>
      <sheetName val="skj452"/>
      <sheetName val="ita878"/>
      <sheetName val="aea-944"/>
      <sheetName val="dub-823"/>
      <sheetName val="gpi 526"/>
      <sheetName val="xxj617"/>
      <sheetName val="sng_855"/>
      <sheetName val="vea 374"/>
      <sheetName val="hfb024"/>
      <sheetName val="paj825"/>
      <sheetName val="Summary"/>
      <sheetName val="OCTUBRE"/>
      <sheetName val="Hoja2"/>
      <sheetName val="Cuadr."/>
      <sheetName val="PUNITARIOS PARA 241201 2S.xls"/>
      <sheetName val="OBRAS SES"/>
      <sheetName val="PREACTA_61"/>
      <sheetName val="A_P_U1"/>
      <sheetName val="A_P_U"/>
      <sheetName val="PLAN DE INVERSION ANTICIPO"/>
      <sheetName val="inv mensual"/>
      <sheetName val="borrador flujo inv"/>
      <sheetName val="social-ambiental"/>
      <sheetName val="AU"/>
      <sheetName val="PERSONAL"/>
      <sheetName val="Tarifa MT"/>
      <sheetName val="Bajadas"/>
      <sheetName val="TABLA_2008"/>
      <sheetName val="2,2,6,1 Pilotes 0,30"/>
      <sheetName val="APU NO PREVISTO"/>
      <sheetName val="PPTA (3)"/>
      <sheetName val="PPTA (2)"/>
      <sheetName val="PPTA"/>
      <sheetName val="BALANCE"/>
      <sheetName val="ITEMS NO REVISTOS"/>
      <sheetName val="APU ELECTRICOS"/>
      <sheetName val="NARIÑO"/>
      <sheetName val="CONT_ADI"/>
      <sheetName val="SALARIOS"/>
      <sheetName val="Requisición1"/>
      <sheetName val="devdics"/>
      <sheetName val="DEST. MEDIOS"/>
      <sheetName val="COMBUASF"/>
      <sheetName val="BALCRUDO"/>
      <sheetName val="CARGASPROC."/>
      <sheetName val="G L P  FINAL"/>
      <sheetName val="SUB_APU"/>
      <sheetName val="ESTADO_VÍA-CRIT_TECNICO"/>
      <sheetName val="glvc"/>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c2_5y2_613"/>
      <sheetName val="PREACTA_62"/>
      <sheetName val="TABLA_20082"/>
      <sheetName val="c2_5y2_612"/>
      <sheetName val="TABLA_20081"/>
      <sheetName val="c2_5y2_611"/>
      <sheetName val="CHINCHINA FINAL . A CEROS"/>
      <sheetName val="Memoria de calculo"/>
      <sheetName val="materiales"/>
      <sheetName val="otros"/>
      <sheetName val="Proveedores y acreedore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row r="48">
          <cell r="E48">
            <v>0</v>
          </cell>
        </row>
      </sheetData>
      <sheetData sheetId="174"/>
      <sheetData sheetId="175"/>
      <sheetData sheetId="176">
        <row r="48">
          <cell r="E48">
            <v>0</v>
          </cell>
        </row>
      </sheetData>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sheetData sheetId="206"/>
      <sheetData sheetId="207"/>
      <sheetData sheetId="208"/>
      <sheetData sheetId="209"/>
      <sheetData sheetId="210"/>
      <sheetData sheetId="211"/>
      <sheetData sheetId="212">
        <row r="48">
          <cell r="E48">
            <v>0</v>
          </cell>
        </row>
      </sheetData>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sheetData sheetId="319"/>
      <sheetData sheetId="320"/>
      <sheetData sheetId="321"/>
      <sheetData sheetId="322"/>
      <sheetData sheetId="323"/>
      <sheetData sheetId="324"/>
      <sheetData sheetId="325"/>
      <sheetData sheetId="326" refreshError="1"/>
      <sheetData sheetId="32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2)"/>
      <sheetName val="Mayo11"/>
      <sheetName val="Mayo12"/>
      <sheetName val="Mayo18"/>
      <sheetName val="Mayo19"/>
      <sheetName val="Hoja1"/>
      <sheetName val="Mayo21"/>
      <sheetName val="RESUM TTES"/>
      <sheetName val="Expl-1"/>
      <sheetName val="Expl-2"/>
      <sheetName val="Expl-3"/>
      <sheetName val="Expl-4"/>
      <sheetName val="Expl-5"/>
      <sheetName val="Hoja3"/>
      <sheetName val="Hoja3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N1">
            <v>1990</v>
          </cell>
        </row>
      </sheetData>
      <sheetData sheetId="14"/>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uadro p. Capital Vs estimado"/>
      <sheetName val="CRA.MODI"/>
      <sheetName val="1,01"/>
      <sheetName val="PROGR_2"/>
      <sheetName val="PROGR_3"/>
      <sheetName val="UNIT."/>
      <sheetName val="Lista APU"/>
      <sheetName val="A__P__U_"/>
      <sheetName val="ACTA_DE_MODIFICACION__(2)"/>
      <sheetName val="ESTADO RED"/>
      <sheetName val="Listas"/>
      <sheetName val="AASHTO"/>
      <sheetName val="INV"/>
      <sheetName val="glvc"/>
      <sheetName val="c2.5y2.6"/>
      <sheetName val="A__P__U_1"/>
      <sheetName val="ACTA_DE_MODIFICACION__(2)1"/>
      <sheetName val="EQUIPO"/>
      <sheetName val="ELECTRICO"/>
      <sheetName val="Vuelt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sheetData sheetId="33">
        <row r="6">
          <cell r="A6" t="str">
            <v>UNIDAD ADMINISTRATIVA ESPECIAL DE LA AERONAUTICA CIVIL</v>
          </cell>
        </row>
      </sheetData>
      <sheetData sheetId="34" refreshError="1"/>
      <sheetData sheetId="35"/>
      <sheetData sheetId="36" refreshError="1"/>
      <sheetData sheetId="37" refreshError="1"/>
      <sheetData sheetId="38" refreshError="1"/>
      <sheetData sheetId="39" refreshError="1"/>
      <sheetData sheetId="40"/>
      <sheetData sheetId="41">
        <row r="6">
          <cell r="A6" t="str">
            <v>UNIDAD ADMINISTRATIVA ESPECIAL DE LA AERONAUTICA CIVIL</v>
          </cell>
        </row>
      </sheetData>
      <sheetData sheetId="42" refreshError="1"/>
      <sheetData sheetId="43" refreshError="1"/>
      <sheetData sheetId="4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 val="ITEMS"/>
      <sheetName val="TARIFAS"/>
    </sheetNames>
    <sheetDataSet>
      <sheetData sheetId="0" refreshError="1">
        <row r="74">
          <cell r="E74">
            <v>0.06</v>
          </cell>
        </row>
      </sheetData>
      <sheetData sheetId="1" refreshError="1"/>
      <sheetData sheetId="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Resumen APU"/>
      <sheetName val="ARMENIA_CLUB DE TIRO"/>
      <sheetName val="Mes a Mes"/>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ARMENIA-CLUB DE TIRO"/>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5:H48"/>
  <sheetViews>
    <sheetView showGridLines="0" tabSelected="1" view="pageBreakPreview" topLeftCell="A28" zoomScaleNormal="55" zoomScaleSheetLayoutView="100" workbookViewId="0">
      <selection activeCell="C29" sqref="C29"/>
    </sheetView>
  </sheetViews>
  <sheetFormatPr baseColWidth="10" defaultColWidth="11.42578125" defaultRowHeight="12.75" x14ac:dyDescent="0.2"/>
  <cols>
    <col min="1" max="1" width="5.42578125" style="1" customWidth="1"/>
    <col min="2" max="2" width="11.42578125" style="1"/>
    <col min="3" max="3" width="81.5703125" style="1" customWidth="1"/>
    <col min="4" max="4" width="17" style="1" customWidth="1"/>
    <col min="5" max="5" width="19" style="1" bestFit="1" customWidth="1"/>
    <col min="6" max="258" width="11.42578125" style="1"/>
    <col min="259" max="259" width="79.5703125" style="1" customWidth="1"/>
    <col min="260" max="260" width="17" style="1" customWidth="1"/>
    <col min="261" max="261" width="19" style="1" bestFit="1" customWidth="1"/>
    <col min="262" max="514" width="11.42578125" style="1"/>
    <col min="515" max="515" width="79.5703125" style="1" customWidth="1"/>
    <col min="516" max="516" width="17" style="1" customWidth="1"/>
    <col min="517" max="517" width="19" style="1" bestFit="1" customWidth="1"/>
    <col min="518" max="770" width="11.42578125" style="1"/>
    <col min="771" max="771" width="79.5703125" style="1" customWidth="1"/>
    <col min="772" max="772" width="17" style="1" customWidth="1"/>
    <col min="773" max="773" width="19" style="1" bestFit="1" customWidth="1"/>
    <col min="774" max="1026" width="11.42578125" style="1"/>
    <col min="1027" max="1027" width="79.5703125" style="1" customWidth="1"/>
    <col min="1028" max="1028" width="17" style="1" customWidth="1"/>
    <col min="1029" max="1029" width="19" style="1" bestFit="1" customWidth="1"/>
    <col min="1030" max="1282" width="11.42578125" style="1"/>
    <col min="1283" max="1283" width="79.5703125" style="1" customWidth="1"/>
    <col min="1284" max="1284" width="17" style="1" customWidth="1"/>
    <col min="1285" max="1285" width="19" style="1" bestFit="1" customWidth="1"/>
    <col min="1286" max="1538" width="11.42578125" style="1"/>
    <col min="1539" max="1539" width="79.5703125" style="1" customWidth="1"/>
    <col min="1540" max="1540" width="17" style="1" customWidth="1"/>
    <col min="1541" max="1541" width="19" style="1" bestFit="1" customWidth="1"/>
    <col min="1542" max="1794" width="11.42578125" style="1"/>
    <col min="1795" max="1795" width="79.5703125" style="1" customWidth="1"/>
    <col min="1796" max="1796" width="17" style="1" customWidth="1"/>
    <col min="1797" max="1797" width="19" style="1" bestFit="1" customWidth="1"/>
    <col min="1798" max="2050" width="11.42578125" style="1"/>
    <col min="2051" max="2051" width="79.5703125" style="1" customWidth="1"/>
    <col min="2052" max="2052" width="17" style="1" customWidth="1"/>
    <col min="2053" max="2053" width="19" style="1" bestFit="1" customWidth="1"/>
    <col min="2054" max="2306" width="11.42578125" style="1"/>
    <col min="2307" max="2307" width="79.5703125" style="1" customWidth="1"/>
    <col min="2308" max="2308" width="17" style="1" customWidth="1"/>
    <col min="2309" max="2309" width="19" style="1" bestFit="1" customWidth="1"/>
    <col min="2310" max="2562" width="11.42578125" style="1"/>
    <col min="2563" max="2563" width="79.5703125" style="1" customWidth="1"/>
    <col min="2564" max="2564" width="17" style="1" customWidth="1"/>
    <col min="2565" max="2565" width="19" style="1" bestFit="1" customWidth="1"/>
    <col min="2566" max="2818" width="11.42578125" style="1"/>
    <col min="2819" max="2819" width="79.5703125" style="1" customWidth="1"/>
    <col min="2820" max="2820" width="17" style="1" customWidth="1"/>
    <col min="2821" max="2821" width="19" style="1" bestFit="1" customWidth="1"/>
    <col min="2822" max="3074" width="11.42578125" style="1"/>
    <col min="3075" max="3075" width="79.5703125" style="1" customWidth="1"/>
    <col min="3076" max="3076" width="17" style="1" customWidth="1"/>
    <col min="3077" max="3077" width="19" style="1" bestFit="1" customWidth="1"/>
    <col min="3078" max="3330" width="11.42578125" style="1"/>
    <col min="3331" max="3331" width="79.5703125" style="1" customWidth="1"/>
    <col min="3332" max="3332" width="17" style="1" customWidth="1"/>
    <col min="3333" max="3333" width="19" style="1" bestFit="1" customWidth="1"/>
    <col min="3334" max="3586" width="11.42578125" style="1"/>
    <col min="3587" max="3587" width="79.5703125" style="1" customWidth="1"/>
    <col min="3588" max="3588" width="17" style="1" customWidth="1"/>
    <col min="3589" max="3589" width="19" style="1" bestFit="1" customWidth="1"/>
    <col min="3590" max="3842" width="11.42578125" style="1"/>
    <col min="3843" max="3843" width="79.5703125" style="1" customWidth="1"/>
    <col min="3844" max="3844" width="17" style="1" customWidth="1"/>
    <col min="3845" max="3845" width="19" style="1" bestFit="1" customWidth="1"/>
    <col min="3846" max="4098" width="11.42578125" style="1"/>
    <col min="4099" max="4099" width="79.5703125" style="1" customWidth="1"/>
    <col min="4100" max="4100" width="17" style="1" customWidth="1"/>
    <col min="4101" max="4101" width="19" style="1" bestFit="1" customWidth="1"/>
    <col min="4102" max="4354" width="11.42578125" style="1"/>
    <col min="4355" max="4355" width="79.5703125" style="1" customWidth="1"/>
    <col min="4356" max="4356" width="17" style="1" customWidth="1"/>
    <col min="4357" max="4357" width="19" style="1" bestFit="1" customWidth="1"/>
    <col min="4358" max="4610" width="11.42578125" style="1"/>
    <col min="4611" max="4611" width="79.5703125" style="1" customWidth="1"/>
    <col min="4612" max="4612" width="17" style="1" customWidth="1"/>
    <col min="4613" max="4613" width="19" style="1" bestFit="1" customWidth="1"/>
    <col min="4614" max="4866" width="11.42578125" style="1"/>
    <col min="4867" max="4867" width="79.5703125" style="1" customWidth="1"/>
    <col min="4868" max="4868" width="17" style="1" customWidth="1"/>
    <col min="4869" max="4869" width="19" style="1" bestFit="1" customWidth="1"/>
    <col min="4870" max="5122" width="11.42578125" style="1"/>
    <col min="5123" max="5123" width="79.5703125" style="1" customWidth="1"/>
    <col min="5124" max="5124" width="17" style="1" customWidth="1"/>
    <col min="5125" max="5125" width="19" style="1" bestFit="1" customWidth="1"/>
    <col min="5126" max="5378" width="11.42578125" style="1"/>
    <col min="5379" max="5379" width="79.5703125" style="1" customWidth="1"/>
    <col min="5380" max="5380" width="17" style="1" customWidth="1"/>
    <col min="5381" max="5381" width="19" style="1" bestFit="1" customWidth="1"/>
    <col min="5382" max="5634" width="11.42578125" style="1"/>
    <col min="5635" max="5635" width="79.5703125" style="1" customWidth="1"/>
    <col min="5636" max="5636" width="17" style="1" customWidth="1"/>
    <col min="5637" max="5637" width="19" style="1" bestFit="1" customWidth="1"/>
    <col min="5638" max="5890" width="11.42578125" style="1"/>
    <col min="5891" max="5891" width="79.5703125" style="1" customWidth="1"/>
    <col min="5892" max="5892" width="17" style="1" customWidth="1"/>
    <col min="5893" max="5893" width="19" style="1" bestFit="1" customWidth="1"/>
    <col min="5894" max="6146" width="11.42578125" style="1"/>
    <col min="6147" max="6147" width="79.5703125" style="1" customWidth="1"/>
    <col min="6148" max="6148" width="17" style="1" customWidth="1"/>
    <col min="6149" max="6149" width="19" style="1" bestFit="1" customWidth="1"/>
    <col min="6150" max="6402" width="11.42578125" style="1"/>
    <col min="6403" max="6403" width="79.5703125" style="1" customWidth="1"/>
    <col min="6404" max="6404" width="17" style="1" customWidth="1"/>
    <col min="6405" max="6405" width="19" style="1" bestFit="1" customWidth="1"/>
    <col min="6406" max="6658" width="11.42578125" style="1"/>
    <col min="6659" max="6659" width="79.5703125" style="1" customWidth="1"/>
    <col min="6660" max="6660" width="17" style="1" customWidth="1"/>
    <col min="6661" max="6661" width="19" style="1" bestFit="1" customWidth="1"/>
    <col min="6662" max="6914" width="11.42578125" style="1"/>
    <col min="6915" max="6915" width="79.5703125" style="1" customWidth="1"/>
    <col min="6916" max="6916" width="17" style="1" customWidth="1"/>
    <col min="6917" max="6917" width="19" style="1" bestFit="1" customWidth="1"/>
    <col min="6918" max="7170" width="11.42578125" style="1"/>
    <col min="7171" max="7171" width="79.5703125" style="1" customWidth="1"/>
    <col min="7172" max="7172" width="17" style="1" customWidth="1"/>
    <col min="7173" max="7173" width="19" style="1" bestFit="1" customWidth="1"/>
    <col min="7174" max="7426" width="11.42578125" style="1"/>
    <col min="7427" max="7427" width="79.5703125" style="1" customWidth="1"/>
    <col min="7428" max="7428" width="17" style="1" customWidth="1"/>
    <col min="7429" max="7429" width="19" style="1" bestFit="1" customWidth="1"/>
    <col min="7430" max="7682" width="11.42578125" style="1"/>
    <col min="7683" max="7683" width="79.5703125" style="1" customWidth="1"/>
    <col min="7684" max="7684" width="17" style="1" customWidth="1"/>
    <col min="7685" max="7685" width="19" style="1" bestFit="1" customWidth="1"/>
    <col min="7686" max="7938" width="11.42578125" style="1"/>
    <col min="7939" max="7939" width="79.5703125" style="1" customWidth="1"/>
    <col min="7940" max="7940" width="17" style="1" customWidth="1"/>
    <col min="7941" max="7941" width="19" style="1" bestFit="1" customWidth="1"/>
    <col min="7942" max="8194" width="11.42578125" style="1"/>
    <col min="8195" max="8195" width="79.5703125" style="1" customWidth="1"/>
    <col min="8196" max="8196" width="17" style="1" customWidth="1"/>
    <col min="8197" max="8197" width="19" style="1" bestFit="1" customWidth="1"/>
    <col min="8198" max="8450" width="11.42578125" style="1"/>
    <col min="8451" max="8451" width="79.5703125" style="1" customWidth="1"/>
    <col min="8452" max="8452" width="17" style="1" customWidth="1"/>
    <col min="8453" max="8453" width="19" style="1" bestFit="1" customWidth="1"/>
    <col min="8454" max="8706" width="11.42578125" style="1"/>
    <col min="8707" max="8707" width="79.5703125" style="1" customWidth="1"/>
    <col min="8708" max="8708" width="17" style="1" customWidth="1"/>
    <col min="8709" max="8709" width="19" style="1" bestFit="1" customWidth="1"/>
    <col min="8710" max="8962" width="11.42578125" style="1"/>
    <col min="8963" max="8963" width="79.5703125" style="1" customWidth="1"/>
    <col min="8964" max="8964" width="17" style="1" customWidth="1"/>
    <col min="8965" max="8965" width="19" style="1" bestFit="1" customWidth="1"/>
    <col min="8966" max="9218" width="11.42578125" style="1"/>
    <col min="9219" max="9219" width="79.5703125" style="1" customWidth="1"/>
    <col min="9220" max="9220" width="17" style="1" customWidth="1"/>
    <col min="9221" max="9221" width="19" style="1" bestFit="1" customWidth="1"/>
    <col min="9222" max="9474" width="11.42578125" style="1"/>
    <col min="9475" max="9475" width="79.5703125" style="1" customWidth="1"/>
    <col min="9476" max="9476" width="17" style="1" customWidth="1"/>
    <col min="9477" max="9477" width="19" style="1" bestFit="1" customWidth="1"/>
    <col min="9478" max="9730" width="11.42578125" style="1"/>
    <col min="9731" max="9731" width="79.5703125" style="1" customWidth="1"/>
    <col min="9732" max="9732" width="17" style="1" customWidth="1"/>
    <col min="9733" max="9733" width="19" style="1" bestFit="1" customWidth="1"/>
    <col min="9734" max="9986" width="11.42578125" style="1"/>
    <col min="9987" max="9987" width="79.5703125" style="1" customWidth="1"/>
    <col min="9988" max="9988" width="17" style="1" customWidth="1"/>
    <col min="9989" max="9989" width="19" style="1" bestFit="1" customWidth="1"/>
    <col min="9990" max="10242" width="11.42578125" style="1"/>
    <col min="10243" max="10243" width="79.5703125" style="1" customWidth="1"/>
    <col min="10244" max="10244" width="17" style="1" customWidth="1"/>
    <col min="10245" max="10245" width="19" style="1" bestFit="1" customWidth="1"/>
    <col min="10246" max="10498" width="11.42578125" style="1"/>
    <col min="10499" max="10499" width="79.5703125" style="1" customWidth="1"/>
    <col min="10500" max="10500" width="17" style="1" customWidth="1"/>
    <col min="10501" max="10501" width="19" style="1" bestFit="1" customWidth="1"/>
    <col min="10502" max="10754" width="11.42578125" style="1"/>
    <col min="10755" max="10755" width="79.5703125" style="1" customWidth="1"/>
    <col min="10756" max="10756" width="17" style="1" customWidth="1"/>
    <col min="10757" max="10757" width="19" style="1" bestFit="1" customWidth="1"/>
    <col min="10758" max="11010" width="11.42578125" style="1"/>
    <col min="11011" max="11011" width="79.5703125" style="1" customWidth="1"/>
    <col min="11012" max="11012" width="17" style="1" customWidth="1"/>
    <col min="11013" max="11013" width="19" style="1" bestFit="1" customWidth="1"/>
    <col min="11014" max="11266" width="11.42578125" style="1"/>
    <col min="11267" max="11267" width="79.5703125" style="1" customWidth="1"/>
    <col min="11268" max="11268" width="17" style="1" customWidth="1"/>
    <col min="11269" max="11269" width="19" style="1" bestFit="1" customWidth="1"/>
    <col min="11270" max="11522" width="11.42578125" style="1"/>
    <col min="11523" max="11523" width="79.5703125" style="1" customWidth="1"/>
    <col min="11524" max="11524" width="17" style="1" customWidth="1"/>
    <col min="11525" max="11525" width="19" style="1" bestFit="1" customWidth="1"/>
    <col min="11526" max="11778" width="11.42578125" style="1"/>
    <col min="11779" max="11779" width="79.5703125" style="1" customWidth="1"/>
    <col min="11780" max="11780" width="17" style="1" customWidth="1"/>
    <col min="11781" max="11781" width="19" style="1" bestFit="1" customWidth="1"/>
    <col min="11782" max="12034" width="11.42578125" style="1"/>
    <col min="12035" max="12035" width="79.5703125" style="1" customWidth="1"/>
    <col min="12036" max="12036" width="17" style="1" customWidth="1"/>
    <col min="12037" max="12037" width="19" style="1" bestFit="1" customWidth="1"/>
    <col min="12038" max="12290" width="11.42578125" style="1"/>
    <col min="12291" max="12291" width="79.5703125" style="1" customWidth="1"/>
    <col min="12292" max="12292" width="17" style="1" customWidth="1"/>
    <col min="12293" max="12293" width="19" style="1" bestFit="1" customWidth="1"/>
    <col min="12294" max="12546" width="11.42578125" style="1"/>
    <col min="12547" max="12547" width="79.5703125" style="1" customWidth="1"/>
    <col min="12548" max="12548" width="17" style="1" customWidth="1"/>
    <col min="12549" max="12549" width="19" style="1" bestFit="1" customWidth="1"/>
    <col min="12550" max="12802" width="11.42578125" style="1"/>
    <col min="12803" max="12803" width="79.5703125" style="1" customWidth="1"/>
    <col min="12804" max="12804" width="17" style="1" customWidth="1"/>
    <col min="12805" max="12805" width="19" style="1" bestFit="1" customWidth="1"/>
    <col min="12806" max="13058" width="11.42578125" style="1"/>
    <col min="13059" max="13059" width="79.5703125" style="1" customWidth="1"/>
    <col min="13060" max="13060" width="17" style="1" customWidth="1"/>
    <col min="13061" max="13061" width="19" style="1" bestFit="1" customWidth="1"/>
    <col min="13062" max="13314" width="11.42578125" style="1"/>
    <col min="13315" max="13315" width="79.5703125" style="1" customWidth="1"/>
    <col min="13316" max="13316" width="17" style="1" customWidth="1"/>
    <col min="13317" max="13317" width="19" style="1" bestFit="1" customWidth="1"/>
    <col min="13318" max="13570" width="11.42578125" style="1"/>
    <col min="13571" max="13571" width="79.5703125" style="1" customWidth="1"/>
    <col min="13572" max="13572" width="17" style="1" customWidth="1"/>
    <col min="13573" max="13573" width="19" style="1" bestFit="1" customWidth="1"/>
    <col min="13574" max="13826" width="11.42578125" style="1"/>
    <col min="13827" max="13827" width="79.5703125" style="1" customWidth="1"/>
    <col min="13828" max="13828" width="17" style="1" customWidth="1"/>
    <col min="13829" max="13829" width="19" style="1" bestFit="1" customWidth="1"/>
    <col min="13830" max="14082" width="11.42578125" style="1"/>
    <col min="14083" max="14083" width="79.5703125" style="1" customWidth="1"/>
    <col min="14084" max="14084" width="17" style="1" customWidth="1"/>
    <col min="14085" max="14085" width="19" style="1" bestFit="1" customWidth="1"/>
    <col min="14086" max="14338" width="11.42578125" style="1"/>
    <col min="14339" max="14339" width="79.5703125" style="1" customWidth="1"/>
    <col min="14340" max="14340" width="17" style="1" customWidth="1"/>
    <col min="14341" max="14341" width="19" style="1" bestFit="1" customWidth="1"/>
    <col min="14342" max="14594" width="11.42578125" style="1"/>
    <col min="14595" max="14595" width="79.5703125" style="1" customWidth="1"/>
    <col min="14596" max="14596" width="17" style="1" customWidth="1"/>
    <col min="14597" max="14597" width="19" style="1" bestFit="1" customWidth="1"/>
    <col min="14598" max="14850" width="11.42578125" style="1"/>
    <col min="14851" max="14851" width="79.5703125" style="1" customWidth="1"/>
    <col min="14852" max="14852" width="17" style="1" customWidth="1"/>
    <col min="14853" max="14853" width="19" style="1" bestFit="1" customWidth="1"/>
    <col min="14854" max="15106" width="11.42578125" style="1"/>
    <col min="15107" max="15107" width="79.5703125" style="1" customWidth="1"/>
    <col min="15108" max="15108" width="17" style="1" customWidth="1"/>
    <col min="15109" max="15109" width="19" style="1" bestFit="1" customWidth="1"/>
    <col min="15110" max="15362" width="11.42578125" style="1"/>
    <col min="15363" max="15363" width="79.5703125" style="1" customWidth="1"/>
    <col min="15364" max="15364" width="17" style="1" customWidth="1"/>
    <col min="15365" max="15365" width="19" style="1" bestFit="1" customWidth="1"/>
    <col min="15366" max="15618" width="11.42578125" style="1"/>
    <col min="15619" max="15619" width="79.5703125" style="1" customWidth="1"/>
    <col min="15620" max="15620" width="17" style="1" customWidth="1"/>
    <col min="15621" max="15621" width="19" style="1" bestFit="1" customWidth="1"/>
    <col min="15622" max="15874" width="11.42578125" style="1"/>
    <col min="15875" max="15875" width="79.5703125" style="1" customWidth="1"/>
    <col min="15876" max="15876" width="17" style="1" customWidth="1"/>
    <col min="15877" max="15877" width="19" style="1" bestFit="1" customWidth="1"/>
    <col min="15878" max="16130" width="11.42578125" style="1"/>
    <col min="16131" max="16131" width="79.5703125" style="1" customWidth="1"/>
    <col min="16132" max="16132" width="17" style="1" customWidth="1"/>
    <col min="16133" max="16133" width="19" style="1" bestFit="1" customWidth="1"/>
    <col min="16134" max="16384" width="11.42578125" style="1"/>
  </cols>
  <sheetData>
    <row r="5" spans="2:5" ht="52.5" customHeight="1" x14ac:dyDescent="0.2">
      <c r="B5" s="42" t="s">
        <v>0</v>
      </c>
      <c r="C5" s="42"/>
      <c r="D5" s="42"/>
      <c r="E5" s="42"/>
    </row>
    <row r="6" spans="2:5" ht="15" x14ac:dyDescent="0.2">
      <c r="B6" s="2" t="s">
        <v>1</v>
      </c>
      <c r="C6" s="2"/>
      <c r="D6" s="2" t="s">
        <v>2</v>
      </c>
      <c r="E6" s="2" t="s">
        <v>3</v>
      </c>
    </row>
    <row r="7" spans="2:5" ht="15.75" x14ac:dyDescent="0.2">
      <c r="B7" s="3">
        <v>1</v>
      </c>
      <c r="C7" s="4" t="s">
        <v>4</v>
      </c>
      <c r="D7" s="5"/>
      <c r="E7" s="6"/>
    </row>
    <row r="8" spans="2:5" ht="15.75" x14ac:dyDescent="0.2">
      <c r="B8" s="3">
        <v>1.1000000000000001</v>
      </c>
      <c r="C8" s="7" t="s">
        <v>5</v>
      </c>
      <c r="D8" s="8">
        <v>1</v>
      </c>
      <c r="E8" s="9"/>
    </row>
    <row r="9" spans="2:5" ht="15.75" x14ac:dyDescent="0.2">
      <c r="B9" s="2">
        <v>2</v>
      </c>
      <c r="C9" s="2" t="s">
        <v>6</v>
      </c>
      <c r="D9" s="8"/>
      <c r="E9" s="10"/>
    </row>
    <row r="10" spans="2:5" ht="15" x14ac:dyDescent="0.2">
      <c r="B10" s="11" t="s">
        <v>7</v>
      </c>
      <c r="C10" s="4" t="s">
        <v>8</v>
      </c>
      <c r="D10" s="12">
        <v>8.3299999999999999E-2</v>
      </c>
      <c r="E10" s="6"/>
    </row>
    <row r="11" spans="2:5" ht="15" x14ac:dyDescent="0.2">
      <c r="B11" s="11" t="s">
        <v>9</v>
      </c>
      <c r="C11" s="4" t="s">
        <v>10</v>
      </c>
      <c r="D11" s="12">
        <v>8.3299999999999999E-2</v>
      </c>
      <c r="E11" s="6"/>
    </row>
    <row r="12" spans="2:5" ht="15" x14ac:dyDescent="0.2">
      <c r="B12" s="11" t="s">
        <v>11</v>
      </c>
      <c r="C12" s="4" t="s">
        <v>12</v>
      </c>
      <c r="D12" s="12">
        <v>0.01</v>
      </c>
      <c r="E12" s="6"/>
    </row>
    <row r="13" spans="2:5" ht="15" x14ac:dyDescent="0.2">
      <c r="B13" s="11" t="s">
        <v>13</v>
      </c>
      <c r="C13" s="4" t="s">
        <v>14</v>
      </c>
      <c r="D13" s="12">
        <v>8.5000000000000006E-2</v>
      </c>
      <c r="E13" s="6"/>
    </row>
    <row r="14" spans="2:5" ht="15" x14ac:dyDescent="0.2">
      <c r="B14" s="11" t="s">
        <v>15</v>
      </c>
      <c r="C14" s="4" t="s">
        <v>16</v>
      </c>
      <c r="D14" s="12">
        <v>0.12</v>
      </c>
      <c r="E14" s="6"/>
    </row>
    <row r="15" spans="2:5" ht="15" x14ac:dyDescent="0.2">
      <c r="B15" s="11" t="s">
        <v>17</v>
      </c>
      <c r="C15" s="4" t="s">
        <v>18</v>
      </c>
      <c r="D15" s="12">
        <v>0.04</v>
      </c>
      <c r="E15" s="6"/>
    </row>
    <row r="16" spans="2:5" ht="15" x14ac:dyDescent="0.2">
      <c r="B16" s="11" t="s">
        <v>19</v>
      </c>
      <c r="C16" s="4" t="s">
        <v>20</v>
      </c>
      <c r="D16" s="12">
        <v>0.03</v>
      </c>
      <c r="E16" s="6"/>
    </row>
    <row r="17" spans="2:6" ht="15" x14ac:dyDescent="0.2">
      <c r="B17" s="11" t="s">
        <v>21</v>
      </c>
      <c r="C17" s="4" t="s">
        <v>22</v>
      </c>
      <c r="D17" s="12">
        <v>0.02</v>
      </c>
      <c r="E17" s="6"/>
    </row>
    <row r="18" spans="2:6" ht="15" x14ac:dyDescent="0.2">
      <c r="B18" s="11" t="s">
        <v>23</v>
      </c>
      <c r="C18" s="4" t="s">
        <v>24</v>
      </c>
      <c r="D18" s="12">
        <v>0.04</v>
      </c>
      <c r="E18" s="6"/>
    </row>
    <row r="19" spans="2:6" ht="15" x14ac:dyDescent="0.2">
      <c r="B19" s="11" t="s">
        <v>25</v>
      </c>
      <c r="C19" s="4" t="s">
        <v>26</v>
      </c>
      <c r="D19" s="12">
        <v>0.05</v>
      </c>
      <c r="E19" s="6"/>
    </row>
    <row r="20" spans="2:6" ht="15" x14ac:dyDescent="0.2">
      <c r="B20" s="11" t="s">
        <v>27</v>
      </c>
      <c r="C20" s="4" t="s">
        <v>28</v>
      </c>
      <c r="D20" s="12">
        <v>0.01</v>
      </c>
      <c r="E20" s="6"/>
    </row>
    <row r="21" spans="2:6" ht="15" x14ac:dyDescent="0.2">
      <c r="B21" s="11" t="s">
        <v>29</v>
      </c>
      <c r="C21" s="4" t="s">
        <v>30</v>
      </c>
      <c r="D21" s="12">
        <v>6.9599999999999995E-2</v>
      </c>
      <c r="E21" s="6"/>
      <c r="F21" s="13"/>
    </row>
    <row r="22" spans="2:6" ht="15" x14ac:dyDescent="0.2">
      <c r="B22" s="11" t="s">
        <v>31</v>
      </c>
      <c r="C22" s="4" t="s">
        <v>32</v>
      </c>
      <c r="D22" s="12">
        <v>1.4999999999999999E-2</v>
      </c>
      <c r="E22" s="6"/>
    </row>
    <row r="23" spans="2:6" ht="15" x14ac:dyDescent="0.2">
      <c r="B23" s="11" t="s">
        <v>33</v>
      </c>
      <c r="C23" s="4" t="s">
        <v>34</v>
      </c>
      <c r="D23" s="12">
        <v>0.01</v>
      </c>
      <c r="E23" s="6"/>
    </row>
    <row r="24" spans="2:6" ht="45" x14ac:dyDescent="0.2">
      <c r="B24" s="11" t="s">
        <v>35</v>
      </c>
      <c r="C24" s="4" t="s">
        <v>36</v>
      </c>
      <c r="D24" s="12">
        <v>5.7099999999999998E-2</v>
      </c>
      <c r="E24" s="6"/>
    </row>
    <row r="25" spans="2:6" ht="15.75" x14ac:dyDescent="0.2">
      <c r="B25" s="2"/>
      <c r="C25" s="2" t="s">
        <v>37</v>
      </c>
      <c r="D25" s="8">
        <f>SUM(D10:D24)</f>
        <v>0.72330000000000017</v>
      </c>
      <c r="E25" s="10"/>
    </row>
    <row r="26" spans="2:6" ht="19.5" x14ac:dyDescent="0.2">
      <c r="B26" s="14"/>
      <c r="C26" s="15" t="s">
        <v>38</v>
      </c>
      <c r="D26" s="16"/>
      <c r="E26" s="16">
        <f>+D8+D25</f>
        <v>1.7233000000000001</v>
      </c>
    </row>
    <row r="27" spans="2:6" ht="15.75" x14ac:dyDescent="0.2">
      <c r="B27" s="2">
        <v>3</v>
      </c>
      <c r="C27" s="2" t="s">
        <v>39</v>
      </c>
      <c r="D27" s="8"/>
      <c r="E27" s="10"/>
    </row>
    <row r="28" spans="2:6" ht="15" x14ac:dyDescent="0.2">
      <c r="B28" s="17">
        <v>3.1</v>
      </c>
      <c r="C28" s="4" t="s">
        <v>40</v>
      </c>
      <c r="D28" s="18">
        <v>0.05</v>
      </c>
      <c r="E28" s="19"/>
    </row>
    <row r="29" spans="2:6" ht="30" x14ac:dyDescent="0.2">
      <c r="B29" s="20"/>
      <c r="C29" s="2" t="s">
        <v>41</v>
      </c>
      <c r="D29" s="8">
        <f>SUM(D28:D28)</f>
        <v>0.05</v>
      </c>
      <c r="E29" s="21"/>
    </row>
    <row r="30" spans="2:6" ht="19.5" x14ac:dyDescent="0.2">
      <c r="B30" s="14"/>
      <c r="C30" s="15" t="s">
        <v>38</v>
      </c>
      <c r="D30" s="8"/>
      <c r="E30" s="16">
        <f>+D29</f>
        <v>0.05</v>
      </c>
    </row>
    <row r="31" spans="2:6" ht="30" x14ac:dyDescent="0.2">
      <c r="B31" s="22">
        <v>4</v>
      </c>
      <c r="C31" s="23" t="s">
        <v>42</v>
      </c>
      <c r="D31" s="24"/>
      <c r="E31" s="25"/>
    </row>
    <row r="32" spans="2:6" ht="15" x14ac:dyDescent="0.2">
      <c r="B32" s="17">
        <v>4.0999999999999996</v>
      </c>
      <c r="C32" s="4" t="s">
        <v>43</v>
      </c>
      <c r="D32" s="18">
        <v>5.3E-3</v>
      </c>
      <c r="E32" s="19"/>
    </row>
    <row r="33" spans="2:8" ht="15" x14ac:dyDescent="0.2">
      <c r="B33" s="17">
        <v>4.2</v>
      </c>
      <c r="C33" s="4" t="s">
        <v>44</v>
      </c>
      <c r="D33" s="18">
        <v>9.9500000000000005E-3</v>
      </c>
      <c r="E33" s="19"/>
    </row>
    <row r="34" spans="2:8" ht="15" x14ac:dyDescent="0.2">
      <c r="B34" s="17">
        <v>4.3</v>
      </c>
      <c r="C34" s="4" t="s">
        <v>45</v>
      </c>
      <c r="D34" s="18">
        <v>0.02</v>
      </c>
      <c r="E34" s="19"/>
    </row>
    <row r="35" spans="2:8" ht="15" x14ac:dyDescent="0.2">
      <c r="B35" s="17">
        <v>4.5</v>
      </c>
      <c r="C35" s="4" t="s">
        <v>53</v>
      </c>
      <c r="D35" s="18">
        <v>0.01</v>
      </c>
      <c r="E35" s="19"/>
    </row>
    <row r="36" spans="2:8" ht="15" x14ac:dyDescent="0.2">
      <c r="B36" s="17">
        <v>4.5999999999999996</v>
      </c>
      <c r="C36" s="4" t="s">
        <v>46</v>
      </c>
      <c r="D36" s="18">
        <v>0.15</v>
      </c>
      <c r="E36" s="19"/>
    </row>
    <row r="37" spans="2:8" ht="30" x14ac:dyDescent="0.2">
      <c r="B37" s="20"/>
      <c r="C37" s="23" t="s">
        <v>47</v>
      </c>
      <c r="D37" s="8">
        <f>SUM(D32:D36)</f>
        <v>0.19525000000000001</v>
      </c>
      <c r="E37" s="21"/>
    </row>
    <row r="38" spans="2:8" ht="19.5" x14ac:dyDescent="0.2">
      <c r="B38" s="26"/>
      <c r="C38" s="15" t="s">
        <v>38</v>
      </c>
      <c r="D38" s="27"/>
      <c r="E38" s="28">
        <f>+D37</f>
        <v>0.19525000000000001</v>
      </c>
    </row>
    <row r="39" spans="2:8" ht="15.75" x14ac:dyDescent="0.2">
      <c r="B39" s="29">
        <v>5</v>
      </c>
      <c r="C39" s="29" t="s">
        <v>48</v>
      </c>
      <c r="D39" s="5"/>
      <c r="E39" s="30"/>
    </row>
    <row r="40" spans="2:8" ht="15.75" x14ac:dyDescent="0.2">
      <c r="B40" s="31">
        <v>5.0999999999999996</v>
      </c>
      <c r="C40" s="32" t="s">
        <v>49</v>
      </c>
      <c r="D40" s="5">
        <f>(E26+E30+E38)*0.12</f>
        <v>0.23622599999999999</v>
      </c>
      <c r="E40" s="6"/>
    </row>
    <row r="41" spans="2:8" ht="19.5" x14ac:dyDescent="0.2">
      <c r="B41" s="14"/>
      <c r="C41" s="15" t="s">
        <v>38</v>
      </c>
      <c r="D41" s="33">
        <f>SUM(D40)</f>
        <v>0.23622599999999999</v>
      </c>
      <c r="E41" s="16">
        <f>+D41</f>
        <v>0.23622599999999999</v>
      </c>
    </row>
    <row r="42" spans="2:8" ht="16.5" x14ac:dyDescent="0.25">
      <c r="B42" s="34">
        <v>6</v>
      </c>
      <c r="C42" s="35" t="s">
        <v>50</v>
      </c>
      <c r="D42" s="36">
        <f>ROUND((D8+D25+D29+D37+D41),3)/100</f>
        <v>2.205E-2</v>
      </c>
      <c r="E42" s="37">
        <f>ROUND((E26+E30+E38+E41),2)</f>
        <v>2.2000000000000002</v>
      </c>
      <c r="H42" s="38"/>
    </row>
    <row r="43" spans="2:8" ht="16.5" x14ac:dyDescent="0.2">
      <c r="B43" s="39"/>
    </row>
    <row r="44" spans="2:8" ht="16.5" x14ac:dyDescent="0.2">
      <c r="B44" s="39"/>
    </row>
    <row r="45" spans="2:8" ht="16.5" x14ac:dyDescent="0.2">
      <c r="B45" s="39"/>
    </row>
    <row r="46" spans="2:8" ht="16.5" x14ac:dyDescent="0.2">
      <c r="B46" s="39"/>
    </row>
    <row r="47" spans="2:8" x14ac:dyDescent="0.2">
      <c r="C47" s="40" t="s">
        <v>51</v>
      </c>
    </row>
    <row r="48" spans="2:8" x14ac:dyDescent="0.2">
      <c r="C48" s="41" t="s">
        <v>52</v>
      </c>
    </row>
  </sheetData>
  <mergeCells count="1">
    <mergeCell ref="B5:E5"/>
  </mergeCells>
  <pageMargins left="0.7" right="0.7" top="0.75" bottom="0.75" header="0.3" footer="0.3"/>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F.M</vt:lpstr>
      <vt:lpstr>F.M!Área_de_impresión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MICROSOFT</cp:lastModifiedBy>
  <dcterms:created xsi:type="dcterms:W3CDTF">2025-09-25T16:55:55Z</dcterms:created>
  <dcterms:modified xsi:type="dcterms:W3CDTF">2025-10-02T22:09:35Z</dcterms:modified>
</cp:coreProperties>
</file>