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D:\HOSMIL\ESTRUCTURACION\25. INSUMOS GASTROENTEROLOGIA\ANEXOS\"/>
    </mc:Choice>
  </mc:AlternateContent>
  <xr:revisionPtr revIDLastSave="0" documentId="13_ncr:1_{6601EE49-0A81-4A6E-87FA-E0F0BE102F6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ULARIO PRECIOS REFERENCIA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8" l="1"/>
  <c r="O8" i="8"/>
  <c r="N7" i="8"/>
  <c r="O7" i="8" s="1"/>
  <c r="P7" i="8" s="1"/>
  <c r="I7" i="8" l="1"/>
  <c r="J7" i="8" s="1"/>
  <c r="I6" i="8"/>
  <c r="J6" i="8" s="1"/>
  <c r="N6" i="8"/>
  <c r="O6" i="8" s="1"/>
  <c r="P6" i="8" l="1"/>
</calcChain>
</file>

<file path=xl/sharedStrings.xml><?xml version="1.0" encoding="utf-8"?>
<sst xmlns="http://schemas.openxmlformats.org/spreadsheetml/2006/main" count="24" uniqueCount="21">
  <si>
    <t>ÍTEM</t>
  </si>
  <si>
    <t>CANTIDAD</t>
  </si>
  <si>
    <t xml:space="preserve">UNIDAD DE MEDIDA </t>
  </si>
  <si>
    <t>VALOR UNITARIO DE REFERENCIA ANTES DE IVA</t>
  </si>
  <si>
    <t>VALOR IVA (Según Aplique)</t>
  </si>
  <si>
    <t>VALOR UNITARIO DE REFERENCIA INCLUIDO IVA (Según Aplique)</t>
  </si>
  <si>
    <t>VALOR DE LA OFERTA PRESENTADA</t>
  </si>
  <si>
    <t>VALOR TOTAL INCLUIDO TODOS LOS RUBROS PRESUPUESTALES</t>
  </si>
  <si>
    <t>VALOR UNITARIO OFERTADO INCLUIDO IVA (Según Aplique)</t>
  </si>
  <si>
    <t>CUMPLE/NO CUMPLE</t>
  </si>
  <si>
    <t>DESCRIPCIÓN DEL BIEN  Y CARACTERÍSTICAS TÉCNICAS REQUERIDAS</t>
  </si>
  <si>
    <t>ESPECIFICACIÒN TÈCNICA</t>
  </si>
  <si>
    <t>UNIDAD</t>
  </si>
  <si>
    <t>PORCENTAJE IVA</t>
  </si>
  <si>
    <t>BALÓN INTRAGÁSTRICO CON KIT DE RETIRO</t>
  </si>
  <si>
    <t>BALÓN INTRAGÁSTRICO CON KIT DE RETIRO UTILIZADO PARA PACIENTES CON SOBREPESO</t>
  </si>
  <si>
    <t>KIT DE RETIRO COMPATIBLE CON BALÓN INTRAGÁSTRICO</t>
  </si>
  <si>
    <t>KIT DE RETIRO COMPATIBLE CON BALÓN INTRAGÁSTRICO UTILIZADO PARA PACIENTES CON SOBREPESO</t>
  </si>
  <si>
    <t>KIT</t>
  </si>
  <si>
    <t>LOTE 3: BALONES INTRAGÁSTRICOS</t>
  </si>
  <si>
    <r>
      <t xml:space="preserve">ESTE VALOR DEBE INCLUIRLO COMO RESPUESTA A LA </t>
    </r>
    <r>
      <rPr>
        <b/>
        <sz val="10"/>
        <color rgb="FFFF0000"/>
        <rFont val="Arial Narrow"/>
        <family val="2"/>
      </rPr>
      <t xml:space="preserve">PREGUNTA Nro 2 </t>
    </r>
    <r>
      <rPr>
        <b/>
        <sz val="10"/>
        <color theme="1"/>
        <rFont val="Arial Narrow"/>
        <family val="2"/>
      </rPr>
      <t xml:space="preserve">DEL CUESTIONARIO ECONOMICO DEL SECOP II; CORRESPONDIENTE AL LOTE 3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</si>
</sst>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b/>
      <sz val="10"/>
      <color rgb="FFFF0000"/>
      <name val="Arial Narrow"/>
      <family val="2"/>
    </font>
    <font>
      <sz val="7"/>
      <color rgb="FF000000"/>
      <name val="Arial Narrow"/>
      <family val="2"/>
    </font>
    <font>
      <sz val="7"/>
      <color rgb="FF00000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2" fillId="0" borderId="0"/>
  </cellStyleXfs>
  <cellXfs count="3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3" fontId="4" fillId="0" borderId="1" xfId="0" applyNumberFormat="1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43" fontId="8" fillId="0" borderId="1" xfId="0" applyNumberFormat="1" applyFont="1" applyBorder="1" applyAlignment="1">
      <alignment horizontal="center" vertical="center" wrapText="1"/>
    </xf>
    <xf numFmtId="43" fontId="5" fillId="5" borderId="1" xfId="0" applyNumberFormat="1" applyFont="1" applyFill="1" applyBorder="1" applyAlignment="1">
      <alignment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6" fillId="7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3" fontId="5" fillId="5" borderId="3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9" fontId="11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</cellXfs>
  <cellStyles count="4">
    <cellStyle name="Millares 2" xfId="1" xr:uid="{00000000-0005-0000-0000-000000000000}"/>
    <cellStyle name="Normal" xfId="0" builtinId="0"/>
    <cellStyle name="Normal 2" xfId="3" xr:uid="{00000000-0005-0000-0000-000003000000}"/>
    <cellStyle name="Normal 65" xfId="2" xr:uid="{00000000-0005-0000-0000-000004000000}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923925</xdr:colOff>
      <xdr:row>7</xdr:row>
      <xdr:rowOff>228600</xdr:rowOff>
    </xdr:from>
    <xdr:to>
      <xdr:col>16</xdr:col>
      <xdr:colOff>714375</xdr:colOff>
      <xdr:row>8</xdr:row>
      <xdr:rowOff>104775</xdr:rowOff>
    </xdr:to>
    <xdr:cxnSp macro="">
      <xdr:nvCxnSpPr>
        <xdr:cNvPr id="2" name="Conector recto de flecha 1">
          <a:extLst>
            <a:ext uri="{FF2B5EF4-FFF2-40B4-BE49-F238E27FC236}">
              <a16:creationId xmlns:a16="http://schemas.microsoft.com/office/drawing/2014/main" id="{2C888005-B006-40D2-A947-8AF7D06171AA}"/>
            </a:ext>
          </a:extLst>
        </xdr:cNvPr>
        <xdr:cNvCxnSpPr/>
      </xdr:nvCxnSpPr>
      <xdr:spPr>
        <a:xfrm flipH="1" flipV="1">
          <a:off x="17202150" y="9915525"/>
          <a:ext cx="1562100" cy="20002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E5F89-48FE-496F-B934-F52C5336A691}">
  <dimension ref="B2:T10"/>
  <sheetViews>
    <sheetView tabSelected="1" topLeftCell="E1" zoomScale="85" zoomScaleNormal="85" workbookViewId="0">
      <selection activeCell="T6" sqref="T6"/>
    </sheetView>
  </sheetViews>
  <sheetFormatPr baseColWidth="10" defaultRowHeight="12.75" x14ac:dyDescent="0.2"/>
  <cols>
    <col min="1" max="2" width="11.42578125" style="2"/>
    <col min="3" max="3" width="29.85546875" style="2" customWidth="1"/>
    <col min="4" max="4" width="44" style="2" customWidth="1"/>
    <col min="5" max="7" width="11.42578125" style="2"/>
    <col min="8" max="8" width="14.140625" style="2" customWidth="1"/>
    <col min="9" max="9" width="14.85546875" style="2" customWidth="1"/>
    <col min="10" max="10" width="15.140625" style="2" customWidth="1"/>
    <col min="11" max="11" width="11.42578125" style="2"/>
    <col min="12" max="12" width="17.140625" style="2" customWidth="1"/>
    <col min="13" max="13" width="14.5703125" style="2" customWidth="1"/>
    <col min="14" max="14" width="14.28515625" style="2" customWidth="1"/>
    <col min="15" max="15" width="15.140625" style="2" customWidth="1"/>
    <col min="16" max="16384" width="11.42578125" style="2"/>
  </cols>
  <sheetData>
    <row r="2" spans="2:20" x14ac:dyDescent="0.2">
      <c r="L2" s="16" t="s">
        <v>6</v>
      </c>
      <c r="M2" s="16"/>
      <c r="N2" s="16"/>
      <c r="O2" s="16"/>
    </row>
    <row r="3" spans="2:20" ht="25.5" customHeight="1" x14ac:dyDescent="0.2">
      <c r="B3" s="37" t="s">
        <v>0</v>
      </c>
      <c r="C3" s="21" t="s">
        <v>10</v>
      </c>
      <c r="D3" s="21" t="s">
        <v>11</v>
      </c>
      <c r="E3" s="21" t="s">
        <v>2</v>
      </c>
      <c r="F3" s="21" t="s">
        <v>13</v>
      </c>
      <c r="G3" s="21" t="s">
        <v>1</v>
      </c>
      <c r="H3" s="19" t="s">
        <v>3</v>
      </c>
      <c r="I3" s="19" t="s">
        <v>4</v>
      </c>
      <c r="J3" s="19" t="s">
        <v>5</v>
      </c>
      <c r="L3" s="17" t="s">
        <v>3</v>
      </c>
      <c r="M3" s="23" t="s">
        <v>13</v>
      </c>
      <c r="N3" s="17" t="s">
        <v>4</v>
      </c>
      <c r="O3" s="17" t="s">
        <v>8</v>
      </c>
      <c r="P3" s="17" t="s">
        <v>9</v>
      </c>
    </row>
    <row r="4" spans="2:20" ht="32.25" customHeight="1" x14ac:dyDescent="0.2">
      <c r="B4" s="37"/>
      <c r="C4" s="21"/>
      <c r="D4" s="21"/>
      <c r="E4" s="21"/>
      <c r="F4" s="21"/>
      <c r="G4" s="21"/>
      <c r="H4" s="20"/>
      <c r="I4" s="20"/>
      <c r="J4" s="20"/>
      <c r="L4" s="18"/>
      <c r="M4" s="24"/>
      <c r="N4" s="18"/>
      <c r="O4" s="18"/>
      <c r="P4" s="18"/>
    </row>
    <row r="5" spans="2:20" ht="37.5" customHeight="1" x14ac:dyDescent="0.2">
      <c r="B5" s="22" t="s">
        <v>19</v>
      </c>
      <c r="C5" s="22"/>
      <c r="D5" s="22"/>
    </row>
    <row r="6" spans="2:20" ht="50.25" customHeight="1" x14ac:dyDescent="0.2">
      <c r="B6" s="3">
        <v>1</v>
      </c>
      <c r="C6" s="13" t="s">
        <v>14</v>
      </c>
      <c r="D6" s="13" t="s">
        <v>15</v>
      </c>
      <c r="E6" s="14" t="s">
        <v>12</v>
      </c>
      <c r="F6" s="14">
        <v>0</v>
      </c>
      <c r="G6" s="4">
        <v>1</v>
      </c>
      <c r="H6" s="9">
        <v>3550500</v>
      </c>
      <c r="I6" s="9">
        <f>+ROUND(H6*F6,2)</f>
        <v>0</v>
      </c>
      <c r="J6" s="10">
        <f>+H6+I6</f>
        <v>3550500</v>
      </c>
      <c r="L6" s="5"/>
      <c r="M6" s="6"/>
      <c r="N6" s="7">
        <f>+L6*M6</f>
        <v>0</v>
      </c>
      <c r="O6" s="5">
        <f>+L6+N6</f>
        <v>0</v>
      </c>
      <c r="P6" s="1" t="str">
        <f>+IF(O6&gt;J6,"RECHAZADO","CUMPLE")</f>
        <v>CUMPLE</v>
      </c>
    </row>
    <row r="7" spans="2:20" ht="50.25" customHeight="1" thickBot="1" x14ac:dyDescent="0.25">
      <c r="B7" s="3">
        <v>2</v>
      </c>
      <c r="C7" s="13" t="s">
        <v>16</v>
      </c>
      <c r="D7" s="13" t="s">
        <v>17</v>
      </c>
      <c r="E7" s="14" t="s">
        <v>18</v>
      </c>
      <c r="F7" s="15">
        <v>0.19</v>
      </c>
      <c r="G7" s="4">
        <v>1</v>
      </c>
      <c r="H7" s="9">
        <v>526000</v>
      </c>
      <c r="I7" s="9">
        <f>+ROUND(H7*F7,2)</f>
        <v>99940</v>
      </c>
      <c r="J7" s="10">
        <f>+H7+I7</f>
        <v>625940</v>
      </c>
      <c r="L7" s="5"/>
      <c r="M7" s="6"/>
      <c r="N7" s="7">
        <f>+L7*M7</f>
        <v>0</v>
      </c>
      <c r="O7" s="5">
        <f>+L7+N7</f>
        <v>0</v>
      </c>
      <c r="P7" s="1" t="str">
        <f>+IF(O7&gt;J7,"RECHAZADO","CUMPLE")</f>
        <v>CUMPLE</v>
      </c>
    </row>
    <row r="8" spans="2:20" ht="25.5" customHeight="1" x14ac:dyDescent="0.2">
      <c r="B8" s="34" t="s">
        <v>7</v>
      </c>
      <c r="C8" s="35"/>
      <c r="D8" s="35"/>
      <c r="E8" s="35"/>
      <c r="F8" s="35"/>
      <c r="G8" s="35"/>
      <c r="H8" s="35"/>
      <c r="I8" s="36"/>
      <c r="J8" s="12">
        <f>SUM(J6:J7)</f>
        <v>4176440</v>
      </c>
      <c r="O8" s="8">
        <f>SUM(O6:O7)</f>
        <v>0</v>
      </c>
      <c r="R8" s="25" t="s">
        <v>20</v>
      </c>
      <c r="S8" s="26"/>
      <c r="T8" s="27"/>
    </row>
    <row r="9" spans="2:20" ht="25.5" customHeight="1" x14ac:dyDescent="0.2">
      <c r="J9" s="11"/>
      <c r="R9" s="28"/>
      <c r="S9" s="29"/>
      <c r="T9" s="30"/>
    </row>
    <row r="10" spans="2:20" ht="33.75" customHeight="1" thickBot="1" x14ac:dyDescent="0.25">
      <c r="R10" s="31"/>
      <c r="S10" s="32"/>
      <c r="T10" s="33"/>
    </row>
  </sheetData>
  <mergeCells count="18">
    <mergeCell ref="F3:F4"/>
    <mergeCell ref="B5:D5"/>
    <mergeCell ref="M3:M4"/>
    <mergeCell ref="R8:T10"/>
    <mergeCell ref="B8:I8"/>
    <mergeCell ref="B3:B4"/>
    <mergeCell ref="C3:C4"/>
    <mergeCell ref="E3:E4"/>
    <mergeCell ref="G3:G4"/>
    <mergeCell ref="P3:P4"/>
    <mergeCell ref="D3:D4"/>
    <mergeCell ref="L2:O2"/>
    <mergeCell ref="O3:O4"/>
    <mergeCell ref="H3:H4"/>
    <mergeCell ref="I3:I4"/>
    <mergeCell ref="J3:J4"/>
    <mergeCell ref="L3:L4"/>
    <mergeCell ref="N3:N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PRECIOS REFERENCIA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Daniel Alberto Rivera Canchila</dc:creator>
  <cp:lastModifiedBy>user</cp:lastModifiedBy>
  <cp:lastPrinted>2023-03-08T20:40:14Z</cp:lastPrinted>
  <dcterms:created xsi:type="dcterms:W3CDTF">2023-02-28T18:09:21Z</dcterms:created>
  <dcterms:modified xsi:type="dcterms:W3CDTF">2025-10-30T21:52:41Z</dcterms:modified>
</cp:coreProperties>
</file>