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a\OneDrive\Documentos\SAP\SAP GUI\"/>
    </mc:Choice>
  </mc:AlternateContent>
  <xr:revisionPtr revIDLastSave="0" documentId="8_{96F0529F-FC15-4C46-924F-336F3C500DAC}" xr6:coauthVersionLast="47" xr6:coauthVersionMax="47" xr10:uidLastSave="{00000000-0000-0000-0000-000000000000}"/>
  <bookViews>
    <workbookView xWindow="-120" yWindow="-120" windowWidth="20730" windowHeight="11040" xr2:uid="{7D6B0D4E-BA09-4200-8120-F1ECD7B94076}"/>
  </bookViews>
  <sheets>
    <sheet name="COP_VF" sheetId="1" r:id="rId1"/>
    <sheet name="CDP_COP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1" l="1"/>
  <c r="L23" i="1"/>
  <c r="M23" i="1"/>
  <c r="J23" i="1"/>
  <c r="K22" i="1"/>
  <c r="L22" i="1"/>
  <c r="M22" i="1"/>
  <c r="J22" i="1"/>
  <c r="N23" i="1"/>
  <c r="N21" i="1"/>
  <c r="N20" i="1"/>
  <c r="N22" i="1" s="1"/>
  <c r="N15" i="1"/>
  <c r="M15" i="1"/>
  <c r="L15" i="1"/>
  <c r="K15" i="1"/>
  <c r="J15" i="1"/>
  <c r="N7" i="1"/>
  <c r="M7" i="1"/>
  <c r="L7" i="1"/>
  <c r="K7" i="1"/>
  <c r="J7" i="1"/>
</calcChain>
</file>

<file path=xl/sharedStrings.xml><?xml version="1.0" encoding="utf-8"?>
<sst xmlns="http://schemas.openxmlformats.org/spreadsheetml/2006/main" count="68" uniqueCount="22">
  <si>
    <t>VF 2026</t>
  </si>
  <si>
    <t>VF 2027</t>
  </si>
  <si>
    <t>TOTAL VF</t>
  </si>
  <si>
    <t>Pesos Corrientes 2025</t>
  </si>
  <si>
    <t>Apropiacion 2025</t>
  </si>
  <si>
    <t>Vías seguras para Puente Aranda</t>
  </si>
  <si>
    <t>Conservación del espacio público para Puente Aranda</t>
  </si>
  <si>
    <t>O230117459920242528</t>
  </si>
  <si>
    <t>O230117459920242464</t>
  </si>
  <si>
    <t>Total Contratación</t>
  </si>
  <si>
    <t>Apropiación 2025</t>
  </si>
  <si>
    <t>Totales</t>
  </si>
  <si>
    <t>CONFIS  2-2025-54942  del 07.10.2025</t>
  </si>
  <si>
    <t>Info. Financiera - Presupuestal COP-VFO</t>
  </si>
  <si>
    <t>Info. Financiera - Presupuestal Interventoría-VFO</t>
  </si>
  <si>
    <t>CÓDIGO</t>
  </si>
  <si>
    <t>VALOR</t>
  </si>
  <si>
    <t>Total</t>
  </si>
  <si>
    <t>RUBRO PRESUPUESTAL</t>
  </si>
  <si>
    <t>NOMBRE</t>
  </si>
  <si>
    <t>NUMERO CDP</t>
  </si>
  <si>
    <t>VIGENCIA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</si>
</sst>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Aptos Narrow"/>
      <family val="2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6" fontId="2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6" fontId="2" fillId="0" borderId="3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4" fillId="0" borderId="0" xfId="0" applyNumberFormat="1" applyFont="1" applyFill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0" fillId="0" borderId="0" xfId="0" applyNumberForma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6" fontId="4" fillId="0" borderId="16" xfId="0" applyNumberFormat="1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077B2-141E-4A59-A08F-507E0BE674A7}">
  <dimension ref="B1:N26"/>
  <sheetViews>
    <sheetView tabSelected="1" topLeftCell="A2" workbookViewId="0">
      <selection activeCell="H11" sqref="H11:N14"/>
    </sheetView>
  </sheetViews>
  <sheetFormatPr baseColWidth="10" defaultRowHeight="15" x14ac:dyDescent="0.25"/>
  <cols>
    <col min="1" max="1" width="2" customWidth="1"/>
    <col min="2" max="2" width="16.28515625" bestFit="1" customWidth="1"/>
    <col min="3" max="4" width="12.7109375" bestFit="1" customWidth="1"/>
    <col min="5" max="5" width="13.7109375" bestFit="1" customWidth="1"/>
    <col min="6" max="6" width="14.7109375" customWidth="1"/>
    <col min="7" max="7" width="2.5703125" customWidth="1"/>
    <col min="8" max="8" width="17.7109375" customWidth="1"/>
    <col min="9" max="9" width="18.42578125" customWidth="1"/>
    <col min="10" max="10" width="12.28515625" customWidth="1"/>
    <col min="11" max="11" width="12" bestFit="1" customWidth="1"/>
    <col min="12" max="12" width="15.140625" customWidth="1"/>
    <col min="13" max="13" width="12.85546875" bestFit="1" customWidth="1"/>
    <col min="14" max="14" width="14.5703125" customWidth="1"/>
  </cols>
  <sheetData>
    <row r="1" spans="2:14" x14ac:dyDescent="0.25">
      <c r="B1" s="13" t="s">
        <v>13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2:14" ht="15.75" thickBot="1" x14ac:dyDescent="0.3"/>
    <row r="3" spans="2:14" ht="15.75" customHeight="1" thickBot="1" x14ac:dyDescent="0.3">
      <c r="B3" s="4" t="s">
        <v>4</v>
      </c>
      <c r="C3" s="7" t="s">
        <v>3</v>
      </c>
      <c r="D3" s="6"/>
      <c r="E3" s="6"/>
      <c r="F3" s="8"/>
      <c r="G3" s="2"/>
      <c r="H3" s="31" t="s">
        <v>18</v>
      </c>
      <c r="I3" s="32"/>
      <c r="J3" s="17" t="s">
        <v>10</v>
      </c>
      <c r="K3" s="18" t="s">
        <v>3</v>
      </c>
      <c r="L3" s="19"/>
      <c r="M3" s="19"/>
      <c r="N3" s="20"/>
    </row>
    <row r="4" spans="2:14" ht="15.75" thickBot="1" x14ac:dyDescent="0.3">
      <c r="B4" s="5"/>
      <c r="C4" s="3" t="s">
        <v>0</v>
      </c>
      <c r="D4" s="3" t="s">
        <v>1</v>
      </c>
      <c r="E4" s="3" t="s">
        <v>2</v>
      </c>
      <c r="F4" s="3" t="s">
        <v>9</v>
      </c>
      <c r="G4" s="2"/>
      <c r="H4" s="33" t="s">
        <v>15</v>
      </c>
      <c r="I4" s="33" t="s">
        <v>19</v>
      </c>
      <c r="J4" s="21"/>
      <c r="K4" s="10" t="s">
        <v>0</v>
      </c>
      <c r="L4" s="10" t="s">
        <v>1</v>
      </c>
      <c r="M4" s="10" t="s">
        <v>2</v>
      </c>
      <c r="N4" s="11" t="s">
        <v>9</v>
      </c>
    </row>
    <row r="5" spans="2:14" ht="37.5" customHeight="1" thickBot="1" x14ac:dyDescent="0.3">
      <c r="B5" s="14">
        <v>4292950292</v>
      </c>
      <c r="C5" s="9">
        <v>7411707000</v>
      </c>
      <c r="D5" s="9">
        <v>7628121000</v>
      </c>
      <c r="E5" s="9">
        <v>15039828000</v>
      </c>
      <c r="F5" s="9">
        <v>19332778292</v>
      </c>
      <c r="G5" s="2"/>
      <c r="H5" s="22" t="s">
        <v>7</v>
      </c>
      <c r="I5" s="22" t="s">
        <v>5</v>
      </c>
      <c r="J5" s="12">
        <v>3483989093</v>
      </c>
      <c r="K5" s="12">
        <v>6370407000</v>
      </c>
      <c r="L5" s="12">
        <v>6556221000</v>
      </c>
      <c r="M5" s="12">
        <v>12926628000</v>
      </c>
      <c r="N5" s="12">
        <v>16410617093</v>
      </c>
    </row>
    <row r="6" spans="2:14" ht="36.75" thickBot="1" x14ac:dyDescent="0.3">
      <c r="B6" s="23"/>
      <c r="C6" s="23"/>
      <c r="D6" s="23"/>
      <c r="E6" s="23"/>
      <c r="F6" s="24"/>
      <c r="G6" s="2"/>
      <c r="H6" s="22" t="s">
        <v>8</v>
      </c>
      <c r="I6" s="22" t="s">
        <v>6</v>
      </c>
      <c r="J6" s="12">
        <v>808961199</v>
      </c>
      <c r="K6" s="12">
        <v>1041300000</v>
      </c>
      <c r="L6" s="12">
        <v>1071900000</v>
      </c>
      <c r="M6" s="12">
        <v>2113200000</v>
      </c>
      <c r="N6" s="12">
        <v>2922161199</v>
      </c>
    </row>
    <row r="7" spans="2:14" ht="15.75" thickBot="1" x14ac:dyDescent="0.3">
      <c r="B7" s="2"/>
      <c r="C7" s="2"/>
      <c r="D7" s="2"/>
      <c r="E7" s="2"/>
      <c r="F7" s="2"/>
      <c r="G7" s="2"/>
      <c r="H7" s="25" t="s">
        <v>11</v>
      </c>
      <c r="I7" s="26"/>
      <c r="J7" s="9">
        <f>SUM(J5:J6)</f>
        <v>4292950292</v>
      </c>
      <c r="K7" s="9">
        <f t="shared" ref="K7:N7" si="0">SUM(K5:K6)</f>
        <v>7411707000</v>
      </c>
      <c r="L7" s="9">
        <f t="shared" si="0"/>
        <v>7628121000</v>
      </c>
      <c r="M7" s="9">
        <f t="shared" si="0"/>
        <v>15039828000</v>
      </c>
      <c r="N7" s="9">
        <f t="shared" si="0"/>
        <v>19332778292</v>
      </c>
    </row>
    <row r="8" spans="2:14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B9" s="1" t="s">
        <v>14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 ht="15.75" thickBot="1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2:14" ht="15.75" thickBot="1" x14ac:dyDescent="0.3">
      <c r="B11" s="4" t="s">
        <v>10</v>
      </c>
      <c r="C11" s="7" t="s">
        <v>3</v>
      </c>
      <c r="D11" s="6"/>
      <c r="E11" s="6"/>
      <c r="F11" s="8"/>
      <c r="G11" s="2"/>
      <c r="H11" s="31" t="s">
        <v>18</v>
      </c>
      <c r="I11" s="32"/>
      <c r="J11" s="17" t="s">
        <v>10</v>
      </c>
      <c r="K11" s="18" t="s">
        <v>3</v>
      </c>
      <c r="L11" s="19"/>
      <c r="M11" s="19"/>
      <c r="N11" s="20"/>
    </row>
    <row r="12" spans="2:14" ht="15.75" thickBot="1" x14ac:dyDescent="0.3">
      <c r="B12" s="5"/>
      <c r="C12" s="3" t="s">
        <v>0</v>
      </c>
      <c r="D12" s="3" t="s">
        <v>1</v>
      </c>
      <c r="E12" s="3" t="s">
        <v>2</v>
      </c>
      <c r="F12" s="3" t="s">
        <v>9</v>
      </c>
      <c r="G12" s="2"/>
      <c r="H12" s="33" t="s">
        <v>15</v>
      </c>
      <c r="I12" s="33" t="s">
        <v>19</v>
      </c>
      <c r="J12" s="21"/>
      <c r="K12" s="10" t="s">
        <v>0</v>
      </c>
      <c r="L12" s="10" t="s">
        <v>1</v>
      </c>
      <c r="M12" s="10" t="s">
        <v>2</v>
      </c>
      <c r="N12" s="11" t="s">
        <v>9</v>
      </c>
    </row>
    <row r="13" spans="2:14" ht="24.75" thickBot="1" x14ac:dyDescent="0.3">
      <c r="B13" s="14">
        <v>449994477</v>
      </c>
      <c r="C13" s="9">
        <v>823523000</v>
      </c>
      <c r="D13" s="9">
        <v>847569000</v>
      </c>
      <c r="E13" s="9">
        <v>1671092000</v>
      </c>
      <c r="F13" s="9">
        <v>2121086477</v>
      </c>
      <c r="G13" s="2"/>
      <c r="H13" s="22" t="s">
        <v>7</v>
      </c>
      <c r="I13" s="22" t="s">
        <v>5</v>
      </c>
      <c r="J13" s="12">
        <v>360109899</v>
      </c>
      <c r="K13" s="12">
        <v>707823000</v>
      </c>
      <c r="L13" s="12">
        <v>728469000</v>
      </c>
      <c r="M13" s="12">
        <v>1436292000</v>
      </c>
      <c r="N13" s="12">
        <v>1796401899</v>
      </c>
    </row>
    <row r="14" spans="2:14" ht="36.75" thickBot="1" x14ac:dyDescent="0.3">
      <c r="B14" s="2"/>
      <c r="C14" s="2"/>
      <c r="D14" s="2"/>
      <c r="E14" s="2"/>
      <c r="F14" s="2"/>
      <c r="G14" s="2"/>
      <c r="H14" s="22" t="s">
        <v>8</v>
      </c>
      <c r="I14" s="22" t="s">
        <v>6</v>
      </c>
      <c r="J14" s="12">
        <v>89884578</v>
      </c>
      <c r="K14" s="12">
        <v>115700000</v>
      </c>
      <c r="L14" s="12">
        <v>119100000</v>
      </c>
      <c r="M14" s="12">
        <v>234800000</v>
      </c>
      <c r="N14" s="12">
        <v>324684578</v>
      </c>
    </row>
    <row r="15" spans="2:14" ht="15.75" thickBot="1" x14ac:dyDescent="0.3">
      <c r="B15" s="2"/>
      <c r="C15" s="2"/>
      <c r="D15" s="2"/>
      <c r="E15" s="2"/>
      <c r="F15" s="2"/>
      <c r="G15" s="2"/>
      <c r="H15" s="25" t="s">
        <v>11</v>
      </c>
      <c r="I15" s="26"/>
      <c r="J15" s="9">
        <f>SUM(J13:J14)</f>
        <v>449994477</v>
      </c>
      <c r="K15" s="9">
        <f t="shared" ref="K15:N15" si="1">SUM(K13:K14)</f>
        <v>823523000</v>
      </c>
      <c r="L15" s="9">
        <f t="shared" si="1"/>
        <v>847569000</v>
      </c>
      <c r="M15" s="9">
        <f t="shared" si="1"/>
        <v>1671092000</v>
      </c>
      <c r="N15" s="9">
        <f t="shared" si="1"/>
        <v>2121086477</v>
      </c>
    </row>
    <row r="16" spans="2:14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2:14" ht="15.75" thickBot="1" x14ac:dyDescent="0.3">
      <c r="B17" s="2"/>
      <c r="C17" s="2"/>
      <c r="D17" s="2"/>
      <c r="E17" s="2"/>
      <c r="F17" s="2"/>
      <c r="G17" s="2"/>
      <c r="H17" s="2"/>
      <c r="I17" s="2"/>
      <c r="J17" s="27" t="s">
        <v>12</v>
      </c>
      <c r="K17" s="27"/>
      <c r="L17" s="27"/>
      <c r="M17" s="27"/>
      <c r="N17" s="27"/>
    </row>
    <row r="18" spans="2:14" ht="15.75" thickBot="1" x14ac:dyDescent="0.3">
      <c r="B18" s="2"/>
      <c r="C18" s="2"/>
      <c r="D18" s="2"/>
      <c r="E18" s="2"/>
      <c r="F18" s="2"/>
      <c r="G18" s="2"/>
      <c r="H18" s="31" t="s">
        <v>18</v>
      </c>
      <c r="I18" s="32"/>
      <c r="J18" s="17" t="s">
        <v>10</v>
      </c>
      <c r="K18" s="18" t="s">
        <v>3</v>
      </c>
      <c r="L18" s="19"/>
      <c r="M18" s="19"/>
      <c r="N18" s="20"/>
    </row>
    <row r="19" spans="2:14" ht="15.75" thickBot="1" x14ac:dyDescent="0.3">
      <c r="B19" s="2"/>
      <c r="C19" s="2"/>
      <c r="D19" s="2"/>
      <c r="E19" s="2"/>
      <c r="F19" s="2"/>
      <c r="G19" s="2"/>
      <c r="H19" s="33" t="s">
        <v>15</v>
      </c>
      <c r="I19" s="33" t="s">
        <v>19</v>
      </c>
      <c r="J19" s="21"/>
      <c r="K19" s="10" t="s">
        <v>0</v>
      </c>
      <c r="L19" s="10" t="s">
        <v>1</v>
      </c>
      <c r="M19" s="10" t="s">
        <v>2</v>
      </c>
      <c r="N19" s="11" t="s">
        <v>9</v>
      </c>
    </row>
    <row r="20" spans="2:14" ht="24.75" thickBot="1" x14ac:dyDescent="0.3">
      <c r="B20" s="2"/>
      <c r="C20" s="2"/>
      <c r="D20" s="2"/>
      <c r="E20" s="2"/>
      <c r="F20" s="2"/>
      <c r="G20" s="2"/>
      <c r="H20" s="22" t="s">
        <v>7</v>
      </c>
      <c r="I20" s="22" t="s">
        <v>5</v>
      </c>
      <c r="J20" s="12">
        <v>3844098992</v>
      </c>
      <c r="K20" s="12">
        <v>7078230000</v>
      </c>
      <c r="L20" s="12">
        <v>7284690000</v>
      </c>
      <c r="M20" s="12">
        <v>14362920000</v>
      </c>
      <c r="N20" s="12">
        <f>+J20+M20</f>
        <v>18207018992</v>
      </c>
    </row>
    <row r="21" spans="2:14" ht="36.75" thickBot="1" x14ac:dyDescent="0.3">
      <c r="B21" s="2"/>
      <c r="C21" s="2"/>
      <c r="D21" s="2"/>
      <c r="E21" s="2"/>
      <c r="F21" s="2"/>
      <c r="G21" s="2"/>
      <c r="H21" s="28" t="s">
        <v>8</v>
      </c>
      <c r="I21" s="28" t="s">
        <v>6</v>
      </c>
      <c r="J21" s="15">
        <v>898845777</v>
      </c>
      <c r="K21" s="15">
        <v>1157000000</v>
      </c>
      <c r="L21" s="15">
        <v>1191000000</v>
      </c>
      <c r="M21" s="15">
        <v>2348000000</v>
      </c>
      <c r="N21" s="15">
        <f>+J21+M21</f>
        <v>3246845777</v>
      </c>
    </row>
    <row r="22" spans="2:14" ht="15.75" thickBot="1" x14ac:dyDescent="0.3">
      <c r="B22" s="2"/>
      <c r="C22" s="2"/>
      <c r="D22" s="2"/>
      <c r="E22" s="2"/>
      <c r="F22" s="2"/>
      <c r="G22" s="2"/>
      <c r="H22" s="25" t="s">
        <v>11</v>
      </c>
      <c r="I22" s="26"/>
      <c r="J22" s="29">
        <f>SUM(J20:J21)</f>
        <v>4742944769</v>
      </c>
      <c r="K22" s="29">
        <f t="shared" ref="K22:M22" si="2">SUM(K20:K21)</f>
        <v>8235230000</v>
      </c>
      <c r="L22" s="29">
        <f t="shared" si="2"/>
        <v>8475690000</v>
      </c>
      <c r="M22" s="29">
        <f t="shared" si="2"/>
        <v>16710920000</v>
      </c>
      <c r="N22" s="29">
        <f>+N20+N21</f>
        <v>21453864769</v>
      </c>
    </row>
    <row r="23" spans="2:14" x14ac:dyDescent="0.25">
      <c r="B23" s="2"/>
      <c r="C23" s="2"/>
      <c r="D23" s="2"/>
      <c r="E23" s="2"/>
      <c r="F23" s="2"/>
      <c r="G23" s="2"/>
      <c r="H23" s="2"/>
      <c r="I23" s="2"/>
      <c r="J23" s="30">
        <f>+J7+J15</f>
        <v>4742944769</v>
      </c>
      <c r="K23" s="30">
        <f t="shared" ref="K23:M23" si="3">+K7+K15</f>
        <v>8235230000</v>
      </c>
      <c r="L23" s="30">
        <f t="shared" si="3"/>
        <v>8475690000</v>
      </c>
      <c r="M23" s="30">
        <f t="shared" si="3"/>
        <v>16710920000</v>
      </c>
      <c r="N23" s="30">
        <f>+F5+F13</f>
        <v>21453864769</v>
      </c>
    </row>
    <row r="26" spans="2:14" x14ac:dyDescent="0.25">
      <c r="L26" s="16"/>
    </row>
  </sheetData>
  <mergeCells count="19">
    <mergeCell ref="H22:I22"/>
    <mergeCell ref="H3:I3"/>
    <mergeCell ref="H11:I11"/>
    <mergeCell ref="H18:I18"/>
    <mergeCell ref="J11:J12"/>
    <mergeCell ref="K11:N11"/>
    <mergeCell ref="H15:I15"/>
    <mergeCell ref="J17:N17"/>
    <mergeCell ref="J18:J19"/>
    <mergeCell ref="K18:N18"/>
    <mergeCell ref="K3:N3"/>
    <mergeCell ref="H7:I7"/>
    <mergeCell ref="B1:N1"/>
    <mergeCell ref="B9:N9"/>
    <mergeCell ref="B11:B12"/>
    <mergeCell ref="C11:F11"/>
    <mergeCell ref="J3:J4"/>
    <mergeCell ref="C3:F3"/>
    <mergeCell ref="B3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3DD7B-D65A-474D-B87B-ECA3D588FC79}">
  <dimension ref="B1:F6"/>
  <sheetViews>
    <sheetView workbookViewId="0">
      <selection activeCell="D7" sqref="D7"/>
    </sheetView>
  </sheetViews>
  <sheetFormatPr baseColWidth="10" defaultRowHeight="15" x14ac:dyDescent="0.25"/>
  <cols>
    <col min="1" max="1" width="7.140625" customWidth="1"/>
    <col min="2" max="2" width="11.5703125" customWidth="1"/>
    <col min="3" max="3" width="17.5703125" customWidth="1"/>
    <col min="4" max="4" width="21.85546875" customWidth="1"/>
    <col min="5" max="5" width="20.140625" customWidth="1"/>
    <col min="6" max="6" width="16.85546875" customWidth="1"/>
  </cols>
  <sheetData>
    <row r="1" spans="2:6" ht="15.75" thickBot="1" x14ac:dyDescent="0.3"/>
    <row r="2" spans="2:6" ht="15.75" thickBot="1" x14ac:dyDescent="0.3">
      <c r="B2" s="48" t="s">
        <v>21</v>
      </c>
      <c r="C2" s="41" t="s">
        <v>20</v>
      </c>
      <c r="D2" s="34" t="s">
        <v>18</v>
      </c>
      <c r="E2" s="34"/>
      <c r="F2" s="37" t="s">
        <v>16</v>
      </c>
    </row>
    <row r="3" spans="2:6" ht="15.75" thickBot="1" x14ac:dyDescent="0.3">
      <c r="B3" s="49"/>
      <c r="C3" s="42"/>
      <c r="D3" s="36" t="s">
        <v>15</v>
      </c>
      <c r="E3" s="35" t="s">
        <v>19</v>
      </c>
      <c r="F3" s="38"/>
    </row>
    <row r="4" spans="2:6" ht="24.75" thickBot="1" x14ac:dyDescent="0.3">
      <c r="B4" s="48">
        <v>2025</v>
      </c>
      <c r="C4" s="41">
        <v>1397</v>
      </c>
      <c r="D4" s="39" t="s">
        <v>7</v>
      </c>
      <c r="E4" s="39" t="s">
        <v>5</v>
      </c>
      <c r="F4" s="40">
        <v>3483989093</v>
      </c>
    </row>
    <row r="5" spans="2:6" ht="36.75" thickBot="1" x14ac:dyDescent="0.3">
      <c r="B5" s="49"/>
      <c r="C5" s="43"/>
      <c r="D5" s="44" t="s">
        <v>8</v>
      </c>
      <c r="E5" s="44" t="s">
        <v>6</v>
      </c>
      <c r="F5" s="40">
        <v>808961199</v>
      </c>
    </row>
    <row r="6" spans="2:6" ht="15.75" thickBot="1" x14ac:dyDescent="0.3">
      <c r="B6" s="45" t="s">
        <v>17</v>
      </c>
      <c r="C6" s="46"/>
      <c r="D6" s="46"/>
      <c r="E6" s="47"/>
      <c r="F6" s="40">
        <v>4292950292</v>
      </c>
    </row>
  </sheetData>
  <mergeCells count="7">
    <mergeCell ref="B2:B3"/>
    <mergeCell ref="B4:B5"/>
    <mergeCell ref="B6:E6"/>
    <mergeCell ref="D2:E2"/>
    <mergeCell ref="C2:C3"/>
    <mergeCell ref="F2:F3"/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COP_VF</vt:lpstr>
      <vt:lpstr>CDP_COP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Torres Moreno</dc:creator>
  <cp:lastModifiedBy>Diana Carolina Torres Moreno</cp:lastModifiedBy>
  <dcterms:created xsi:type="dcterms:W3CDTF">2025-12-11T13:30:25Z</dcterms:created>
  <dcterms:modified xsi:type="dcterms:W3CDTF">2025-12-11T15:21:16Z</dcterms:modified>
</cp:coreProperties>
</file>