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G:\Mi unidad\INNOVATIVE PROJECTS\PROCESOS\2025\EN PROCESO\CIUDAD BOLIVAR PMC 015\FORMATOS FDLCB-PMC-015-2025\DILIGENCIADOS\FIRMADOS\"/>
    </mc:Choice>
  </mc:AlternateContent>
  <xr:revisionPtr revIDLastSave="0" documentId="13_ncr:1_{F9EF1E1C-0832-4805-B323-F87F8CA2DA5B}" xr6:coauthVersionLast="47" xr6:coauthVersionMax="47" xr10:uidLastSave="{00000000-0000-0000-0000-000000000000}"/>
  <bookViews>
    <workbookView xWindow="-120" yWindow="-120" windowWidth="29040" windowHeight="15840" xr2:uid="{00000000-000D-0000-FFFF-FFFF00000000}"/>
  </bookViews>
  <sheets>
    <sheet name="ESTUDIO DE MERCADO" sheetId="19" r:id="rId1"/>
    <sheet name="Antiguo" sheetId="12" state="hidden" r:id="rId2"/>
    <sheet name="Hoja2" sheetId="20" state="hidden" r:id="rId3"/>
    <sheet name="Hoja12" sheetId="18" state="hidden" r:id="rId4"/>
    <sheet name="elementos cotizaci x grup origi" sheetId="6" state="hidden" r:id="rId5"/>
  </sheets>
  <definedNames>
    <definedName name="_xlnm._FilterDatabase" localSheetId="1" hidden="1">Antiguo!$B$6:$H$33</definedName>
    <definedName name="_xlnm._FilterDatabase" localSheetId="4" hidden="1">'elementos cotizaci x grup origi'!$B$6:$I$366</definedName>
    <definedName name="_xlnm._FilterDatabase" localSheetId="2" hidden="1">Hoja2!$B$1:$I$18</definedName>
  </definedNames>
  <calcPr calcId="191029"/>
  <pivotCaches>
    <pivotCache cacheId="0" r:id="rId6"/>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3" i="12" l="1"/>
  <c r="G33" i="12"/>
  <c r="F33" i="12"/>
  <c r="H13" i="12" l="1"/>
  <c r="G34" i="12" s="1"/>
  <c r="G13" i="12"/>
  <c r="F13" i="12"/>
  <c r="H366"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3" authorId="0" shapeId="0" xr:uid="{92D37A2B-C38E-4CD0-816F-5B5D1BC00743}">
      <text>
        <r>
          <rPr>
            <b/>
            <sz val="9"/>
            <color indexed="81"/>
            <rFont val="Tahoma"/>
            <charset val="1"/>
          </rPr>
          <t>USER:</t>
        </r>
        <r>
          <rPr>
            <sz val="9"/>
            <color indexed="81"/>
            <rFont val="Tahoma"/>
            <charset val="1"/>
          </rPr>
          <t xml:space="preserve">
POR FAVOR AJUSTAR CON LAS MODIFICACIONES QUE SE REALICEN EN EL DOCUMENTO DE ESTUDIO DE MERCADO</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<sst xmlns="http://schemas.openxmlformats.org/spreadsheetml/2006/main" count="2407" uniqueCount="435">
  <si>
    <t xml:space="preserve">SECRETARIA DE GOBIERNO                                                                                                                                                                                                                                                                                                                                                                                              ALCALDIA LOCAL DE CUIDAD BOLIVAR </t>
  </si>
  <si>
    <t>LISTA DE NECESIDADES A COTIZAR</t>
  </si>
  <si>
    <t>PROVEEDOR:</t>
  </si>
  <si>
    <t>DIRECCIÓN:</t>
  </si>
  <si>
    <t>NIT:</t>
  </si>
  <si>
    <t>TELEFONO:</t>
  </si>
  <si>
    <t>ITEM</t>
  </si>
  <si>
    <t>ELEMENTO Y/O PRODUCTO</t>
  </si>
  <si>
    <t>DESCRIPCIÓN / ESPECIFICACIÓN TÉCNICA</t>
  </si>
  <si>
    <t>UNIDAD DE MEDIDA</t>
  </si>
  <si>
    <t>CANTIDAD A COTIZAR</t>
  </si>
  <si>
    <t xml:space="preserve">VALOR UNITARIO IVA INCLUIDO </t>
  </si>
  <si>
    <t>VALOR TOTAL IVA INCLUIDO</t>
  </si>
  <si>
    <t xml:space="preserve">TOTAL </t>
  </si>
  <si>
    <t>Nota: Señor Oferente, para la presentación de la cotización, usted deberá diligenciar los datos de la empresa que representa, con la respectiva firma que acredite la veracidad de la misma.</t>
  </si>
  <si>
    <t xml:space="preserve">PROFESIONAL QUE REALIZO LA COTIZACION: </t>
  </si>
  <si>
    <t xml:space="preserve">FECHA: </t>
  </si>
  <si>
    <t>Objeto: “”</t>
  </si>
  <si>
    <t>Papel</t>
  </si>
  <si>
    <t>CAJA X 10</t>
  </si>
  <si>
    <t xml:space="preserve">Sobres </t>
  </si>
  <si>
    <t>UNID</t>
  </si>
  <si>
    <t xml:space="preserve">Cintas </t>
  </si>
  <si>
    <t>Cinta adhesiva de empaque en rollo 48 mm x 100 mts</t>
  </si>
  <si>
    <t>Cinta adhesiva para enmascarar 48 mm x 40 mts</t>
  </si>
  <si>
    <t xml:space="preserve">Bolígrafos </t>
  </si>
  <si>
    <t xml:space="preserve">Grapas </t>
  </si>
  <si>
    <t>Clip mariposa gigante x 12 Alambre metálico</t>
  </si>
  <si>
    <t xml:space="preserve">Bandas Elásticas </t>
  </si>
  <si>
    <t>CAJA</t>
  </si>
  <si>
    <t xml:space="preserve">Bisturí </t>
  </si>
  <si>
    <t>Bisturí 18mm plástico Cuchilla corrediza y cambiable Con bloqueo de cuchilla</t>
  </si>
  <si>
    <t xml:space="preserve">Borradores </t>
  </si>
  <si>
    <t>Borrador de nata No tóxico Medidas aproximadas 5.5 a 6.3 cm * 0.8 a 1 en el espesor * 1.9 a 2.3 cm. largo 5.5.</t>
  </si>
  <si>
    <t>Borrador para tablero Elaborado en felpa sintética, fieltro o paño chalet. La base debe ser en madera o plástico</t>
  </si>
  <si>
    <t>DVD</t>
  </si>
  <si>
    <t xml:space="preserve">Corrector </t>
  </si>
  <si>
    <t xml:space="preserve">Marcadores </t>
  </si>
  <si>
    <t>Unidad</t>
  </si>
  <si>
    <t xml:space="preserve">Pegante </t>
  </si>
  <si>
    <t xml:space="preserve">Resaltadores </t>
  </si>
  <si>
    <t>Saca ganchos para grapa Acero cromado combinado con plástico ABS</t>
  </si>
  <si>
    <t>Tabla planillera Oficio Tamaño : 35 cm alto x 23 cm largo - tamaño oficio Clip : 8 cm alto x 20 cm largo Tabla de plástico con bordes redondos.</t>
  </si>
  <si>
    <t>Tajalápiz</t>
  </si>
  <si>
    <t>Tajalápiz Metal, con cuchilla de acero inoxidable 1 orificio para minas de 2mm</t>
  </si>
  <si>
    <t xml:space="preserve">Tijeras </t>
  </si>
  <si>
    <t>Tijera de acero inoxidable  mango en plástico y fibra de vidrio Entre 17 - 21 cms de largo</t>
  </si>
  <si>
    <t xml:space="preserve">Tableros </t>
  </si>
  <si>
    <t>UND</t>
  </si>
  <si>
    <t>Tableros</t>
  </si>
  <si>
    <t>CAJA X 12</t>
  </si>
  <si>
    <t>Perforadora</t>
  </si>
  <si>
    <t xml:space="preserve">Cosedoras </t>
  </si>
  <si>
    <t xml:space="preserve">Huelleros </t>
  </si>
  <si>
    <t>Libro de actas 400 folios Papel bond mínimo entre 56 a 60g, tapa en cartón plastificado 32 a 34 cm largo por 20 a 23 de ancho para registro 400 folios rayados</t>
  </si>
  <si>
    <t xml:space="preserve">Memorias </t>
  </si>
  <si>
    <t>Memoria USB 16 Gigabytes</t>
  </si>
  <si>
    <t>Pegante en barra sin componentes tóxicos Forma redonda, cierre hermético Mínimo 40 g</t>
  </si>
  <si>
    <t>Guantes de Nitrilo</t>
  </si>
  <si>
    <t>Tapabocas</t>
  </si>
  <si>
    <t>UNIDAD</t>
  </si>
  <si>
    <t>Papel Kraft</t>
  </si>
  <si>
    <t>PLIEGO</t>
  </si>
  <si>
    <t>Sobre de Felpa para CD paquete</t>
  </si>
  <si>
    <t>Pegante líquido 225g unidad</t>
  </si>
  <si>
    <t>PAQUETE</t>
  </si>
  <si>
    <t>ROLLO</t>
  </si>
  <si>
    <t>Cinta adhesiva para enmascarar multipropósito 12 mm x 40 mts</t>
  </si>
  <si>
    <t>Grapas</t>
  </si>
  <si>
    <t>Marcador Borrable</t>
  </si>
  <si>
    <t>Cinta adhesiva para enmascarar multipropósito 48 mm x 40 mts</t>
  </si>
  <si>
    <t>Guantes</t>
  </si>
  <si>
    <t>Plástico Oficio Tamaño : 35 cm alto x 23 cm largo - tamaño oficio Clip : 8 cm alto x 20 cm largo Tabla de plástico con bordes redondos.</t>
  </si>
  <si>
    <t>Borrador de nata No tóxico Medidas aproximadas 5.5 a 6.3 cm * 0.8 a 1 en el espesor *
1.9 a 2.3 cm. largo 5.5.</t>
  </si>
  <si>
    <t>Tijera de acero inoxidable mango en plástico y fibra de vidrio Entre 17 - 21 cms de largo</t>
  </si>
  <si>
    <t>Tableros 120X80</t>
  </si>
  <si>
    <t>Tablero Acrílico Blanco Borrable 120 X 80cm + Porta borrador,
• Fórmica blanca.
• Con cuadrícula tenue para facilitar la escritura.
• Incluye borrador y repisa porta marcadores.
• Tamaño 120 cm x 80 cm aprox. Con accesorios para colgar o empotrar en pared.</t>
  </si>
  <si>
    <t>Tableros 60X80</t>
  </si>
  <si>
    <t>Tablero borrable y Cartelera en corcho, tamaño 60 x 80 cm, marco en madera, superficie grano fino productos que protege el medio ambiente, de fácil colgado en la pared.</t>
  </si>
  <si>
    <t>Cosedora metálica de alta resistencia, para gancho estándar 26/6</t>
  </si>
  <si>
    <t>Huellero dactilar color negro, libre de cloro, no se decolora, no tóxico, tinta de secado rápido y no se corre. Para mínimo 2000 huellas</t>
  </si>
  <si>
    <t>Memorias</t>
  </si>
  <si>
    <t>Memoria USB 16 Gigabytes, interfaz: USB 2.0. o más. Compatible con: Windows 10, Windows 8.1, Windows 8, Windows 7 (SP1), Windows Vista (SP2), Mac OS X v.10.8.x+, Linux v.2.6.x+, Chrome OS, con garantía mínima de 1 año. Marca reconocida en el mercado nacional.</t>
  </si>
  <si>
    <t>Papel Kraft, 60 grs, 70 cm x 100 cm,</t>
  </si>
  <si>
    <t>Tablero Magnético</t>
  </si>
  <si>
    <t>Tablero Magnético 45x60 cm Aluminio- color  Blanco, Plateado - con marco Superficie del tablero de acero laqueado Notas magnéticas pueden ser pegadas a el tablero con imanes Superficie de tablero para escritura y borrado en seco, adecuado para escribir con marcadores borrables Marco de aluminio con tapas extremas plásticas de color gris claro Bandeja para marcadores (30 cm) con tapas de extremos, para guardar una variedad de marcadores para tablero Puede ser montado tanto horizontal como verticalmente Montura de pared esquinera oculta</t>
  </si>
  <si>
    <t>Mínimo de 3 x 5 cms Colores surtidos, paquete X 100 hojas</t>
  </si>
  <si>
    <t>Pistola Silicona Grande 60W 110V-240V, Calidad Superior. Extención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</si>
  <si>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Rollo Papel Kraft 60cm X 5 Kilos -130 Mts - 60 Gr</t>
  </si>
  <si>
    <t>KILO</t>
  </si>
  <si>
    <t>Cuaderno</t>
  </si>
  <si>
    <t>Cuaderno Cosido Mediano Cuadriculado Book - 50 Hojas</t>
  </si>
  <si>
    <t>Rollo Contact x 20 metros transparente</t>
  </si>
  <si>
    <t>Silicona liquida 250 mililitros Silicona liquida fría.</t>
  </si>
  <si>
    <t>Material: Cartón Kraft corrugado de pared sencilla Calibre 920K
Acabado: El cartón corrugado debe tener acabo liso, suave, libre de  partículas abrasivas u otras imperfecciones.
Diseño: Debe presentar abertura frontal de nevera o puerta que facilita su manipulación y consulta en el lugar almacenamiento, no debe presentar  perforaciones</t>
  </si>
  <si>
    <t>Ambiente</t>
  </si>
  <si>
    <t xml:space="preserve">Pinturas </t>
  </si>
  <si>
    <t>Fortalecimiento</t>
  </si>
  <si>
    <t>IVC</t>
  </si>
  <si>
    <t>Portales</t>
  </si>
  <si>
    <t>COMPONENTE</t>
  </si>
  <si>
    <t>Colores</t>
  </si>
  <si>
    <t>Papel Bond</t>
  </si>
  <si>
    <t>Papel bond para plotter pliegos de 1000 mm x 700mm, de gramaje de 75 grs</t>
  </si>
  <si>
    <t>Guantes fabricados en carnaza y/o cuero vaqueta de calibre 2.4 mm y cosidos con hilo 5-S-, 5-M, 5-L</t>
  </si>
  <si>
    <t>Plástico Oficio Tamaño : 35 cm alto x 23 cm largo - tamaño oficio Clip : 8 cm alto x 20
cm largo Tabla de plástico con bordes redondos.</t>
  </si>
  <si>
    <t>Borrador para tablero Elaborado en felpa sintética, fieltro o paño chalet. La base debe
ser en madera o plástico</t>
  </si>
  <si>
    <t>Corrector</t>
  </si>
  <si>
    <t>Pegante</t>
  </si>
  <si>
    <t>Tijeras</t>
  </si>
  <si>
    <t>Temperas</t>
  </si>
  <si>
    <t>Pegante en barra sin componentes tóxicos Forma redonda, cierre hermético Mínimo 40
g</t>
  </si>
  <si>
    <t>Crayolas</t>
  </si>
  <si>
    <t>Vinilos</t>
  </si>
  <si>
    <t>Pistola Silicona Grande 60W 110V-240V, Calidad Superior. Extención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</si>
  <si>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Cartulinas</t>
  </si>
  <si>
    <t>Papel Fotográfico</t>
  </si>
  <si>
    <t>Tamaño del papel A4, Tipo de papel Fotográfico Cantidad de hojas 20
Gramaje 180 g Formato de venta Resma x20 Hojas Unidades por pack 20.</t>
  </si>
  <si>
    <t>Pliego 60gr X 25 Unidades</t>
  </si>
  <si>
    <t>Material: Cartón Kraft corrugado de pared sencilla Calibre 920K
Acabado: El cartón corrugado debe tener acabo liso, suave, libre de  partículas abrasivas u otras imperfecciones.
Diseño: Debe presentar abertura frontal de nevera o puerta que facilita su
manipulación y consulta en el lugar almacenamiento, no debe presentar  perforaciones</t>
  </si>
  <si>
    <t>Tablero Acrílico Blanco Borrable 120 X 80cm + Porta borrador,
• Fórmica blanca.
• Con cuadrícula tenue para facilitar la escritura.
• Incluye borrador y repisa porta marcadores. 
• Tamaño 120 cm x 80 cm aprox. Con accesorios para colgar o empotrar en pared.</t>
  </si>
  <si>
    <t xml:space="preserve">Temperas </t>
  </si>
  <si>
    <t xml:space="preserve">Plástico Oficio Tamaño : 35 cm alto x 23 cm largo - tamaño oficio Clip : 8 cm alto x 20 cm largo Tabla de plástico con bordes redondos.Unidad </t>
  </si>
  <si>
    <t xml:space="preserve">carpeta legajadora oficio plástica </t>
  </si>
  <si>
    <t>Pistola Silicona Grande 60W 110V-240V, Calidad Superior. Extención,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</si>
  <si>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Papel periódico pliego 70cmx100cm</t>
  </si>
  <si>
    <t>Rollo</t>
  </si>
  <si>
    <t>Rotulo Sticker Autoadhesivo Safari 2.5 Cm X 500</t>
  </si>
  <si>
    <t>Resaltador fluorescente de punta biselada (tipo cincel), ideal para subrayar textos con precisión en líneas delgadas o anchas según el ángulo de uso. Set de 4 a 6 colores surtidos: amarillo, verde, rosado, naranja, azul y morado. Tintas brillantes, resistentes a la decoloración y de secado rápido.inta a base de agua, no tóxica, segura para uso escolar y comunitario. No atraviesa el papel.	Tapa a presión, con clip de sujeción. Diseño ergonómico con cuerpo grueso de fácil agarre, ideal para adultos y niños.</t>
  </si>
  <si>
    <t>Carpeta, Archivador A-z Plastificado Tamaño Carta Pappyer.</t>
  </si>
  <si>
    <t>Grapadora Cosedora Metálica De Pinza Estandar + Ganchos Kit</t>
  </si>
  <si>
    <t>Papelografo</t>
  </si>
  <si>
    <t>Papel grande y resistente, ideal para exposiciones y trabajos grupales.
Tamaño estándar: 70 cm x 100 cm.</t>
  </si>
  <si>
    <t xml:space="preserve">Tamaño 15 x 15 cm (6" x 6") – también puede usarse en otros 
Tamaño  10 x 10 cm 
 Tamaño 20 x 20 cm según el nivel del grupo y tipo de figura a realizar.
Papel liviano (entre 60 y 80 g/m²), flexible, resistente al plegado, que mantenga los dobleces sin romperse.
Suave al tacto, superficie lisa, sin recubrimientos brillantes. Opcional: una cara de color y otra blanca para mayor orientación en figuras complejas.
Colores	Surtido de colores sólidos (mínimo 10 diferentes), también puede incluir estampados con motivos naturales o ecológicos.
Tipo Block </t>
  </si>
  <si>
    <t>block</t>
  </si>
  <si>
    <t>set</t>
  </si>
  <si>
    <t>Acuarelas</t>
  </si>
  <si>
    <t>estuche</t>
  </si>
  <si>
    <t>Tamaño carta (21.6 cm x 27.9 cm) o A4 (21 cm x 29.7 cm), según disponibilidad, 300 g/m², Mínimo 10 a 20 hojas por block</t>
  </si>
  <si>
    <t>Rollo 45 cm x 5 metros (medida estándar, transparente brillante</t>
  </si>
  <si>
    <t>Corte decorativo en forma de zig-zag, Ace ro inoxidable, resistente al óxido y al desgaste. Plástico ergonómico, preferiblemente con revestimiento antideslizante y diseño ambidiestro (para zurdos y diestros). ntre 14 cm y 18 cm de largo (tamaño escolar o estándar). punta rendondeada</t>
  </si>
  <si>
    <t xml:space="preserve">Lupa </t>
  </si>
  <si>
    <t>Sobres</t>
  </si>
  <si>
    <t>Material: Cartón Kraft corrugado de pared sencilla Calibre 920K
Acabado: El cartón corrugado debe tener acabo liso, suave, libre de partículas
abrasivas u otras imperfecciones.
Diseño: Debe presentar abertura frontal de nevera o puerta que facilita su
manipulación y consulta en el lugar almacenamiento, no debe presentar perforaciones</t>
  </si>
  <si>
    <t>CARTULINA Pulpas: Mecánica sin blanqueamiento. Valor pH: Debido a la naturaleza de los materiales empleados para la fabricación de estas cartulinas, el pH tiende hacia la acidez, por lo que su uso debe ser específicamente para archivos de gestión y para series de mediano tiempo d</t>
  </si>
  <si>
    <t xml:space="preserve">Talonario </t>
  </si>
  <si>
    <t xml:space="preserve">Como soportes de asistencia técnica talonarios por 200  -original y dos copias - Papel Químico autocopiantes - tamaño oficio </t>
  </si>
  <si>
    <t>UNIDAD BLOCK X 50 HOJAS</t>
  </si>
  <si>
    <t>BLOCK X 50 HOJAS</t>
  </si>
  <si>
    <t>carpeta legajadora oficio plástica</t>
  </si>
  <si>
    <t>Paquetes de fichas bibliográficas (colores: azul, blanco, amarillo, verde y rosado: 3 paquetes de cada color)</t>
  </si>
  <si>
    <t xml:space="preserve">	Cuadernos A5 con hojas ecológicas, portada personalizada. Diseño aportado por la Alcaldia de Ciudad Bolivar</t>
  </si>
  <si>
    <t>Marcador permanente Tinta indeleble a base de alcohol de secado rápido, calor y humedad, para escribir sobre cualquier superficie Longitud de cuerpo entre 120 - 155 mm, diámetro 12 - 18 mm negro</t>
  </si>
  <si>
    <t>Marcador borrable desechable Borrable a base de alcohol, no mancha, para escribir sobre tableros porcelanizados o cualquier superficie lisa Longitud de cuerpo entre 115 - 155 mm y diámetro entre 12 - 18 mm Punta gruesa biselada con trazo de 1,5 mm a 5,8 mm negro, azul, rojo, o verde Caja x10</t>
  </si>
  <si>
    <t>Papel bond 75g oficio  con la NTC 4436:1998 y la NTC 5397. Resmas de 500 hojas Caja x10</t>
  </si>
  <si>
    <t>Papel bond 75g carta con la NTC 4436:1998 y la NTC 5397. Resmas de 500 hojas Caja x10</t>
  </si>
  <si>
    <t>Sobre de felpa para CD de 12 cm, con doble bolsillo Caja X100</t>
  </si>
  <si>
    <t>Sobre de manila carta  de 75 g, medidas aproximadas 22,5 x 29 cms Tipo solapa universal Paquete x100</t>
  </si>
  <si>
    <t>Tablero Corcho 140X 100CM</t>
  </si>
  <si>
    <t>*</t>
  </si>
  <si>
    <t>Cuaderno 18 cm x 23 cm con logo ALCB</t>
  </si>
  <si>
    <t>Banderitas paquete  x100 colores surtidos</t>
  </si>
  <si>
    <t>Tempera (vinilo), en frasco de 80 c.c c/u, colores primarios Blanco,azul,amarillo, verde, negro</t>
  </si>
  <si>
    <t>Cinta adhesiva Transparente 12 mm x 40 mts</t>
  </si>
  <si>
    <t>Bolígrafo plástico,Cuerpo color mate, Clip metálico,Cuerpo Lateral: 55 x 7 mm - Cuerpo Posterior: 70 x 7 mm - Frente al Clip: 50 x 7 mm,Punta con acabado metalizado , Tinta negra, Medidas: 14.5 cm, Impresión Tampografía Tinta Plástica, Sistema retráctil. Unidad</t>
  </si>
  <si>
    <t>Caja</t>
  </si>
  <si>
    <t>unidad</t>
  </si>
  <si>
    <t>caja</t>
  </si>
  <si>
    <t>paquete</t>
  </si>
  <si>
    <t>rollo</t>
  </si>
  <si>
    <t>CAJA x 12</t>
  </si>
  <si>
    <t xml:space="preserve">UNIDAD </t>
  </si>
  <si>
    <t>UNIDAD X 12</t>
  </si>
  <si>
    <t>UNIDADX12</t>
  </si>
  <si>
    <t>UNIDAD/PAQUETEX100</t>
  </si>
  <si>
    <t>CAJAX100/UNIDAD</t>
  </si>
  <si>
    <t>CAJAX12/UNIDAD</t>
  </si>
  <si>
    <t>UNIDAD/SET</t>
  </si>
  <si>
    <t>UNIDAD/CAJAX12</t>
  </si>
  <si>
    <t>Separa fuente</t>
  </si>
  <si>
    <t>Huertas Urban</t>
  </si>
  <si>
    <t>Educ Ambiental</t>
  </si>
  <si>
    <t>Pyba</t>
  </si>
  <si>
    <t>Exten Agrop</t>
  </si>
  <si>
    <t>Arbolado</t>
  </si>
  <si>
    <t>Ambiente Educ Ambiental</t>
  </si>
  <si>
    <t>Ambiente Arbolado</t>
  </si>
  <si>
    <t>BLOCK</t>
  </si>
  <si>
    <t>Block iris tamaño carta (21,5 x 28 cm) y  tamaño oficio (22 x 33 cm), 90 g/m² a 120 g/m², ideal para uso con lápices, colores, marcadores, micropuntas, crayones y témperas de bajo contenido de agua, Mínimo 40 hojas por block.</t>
  </si>
  <si>
    <t>Papel cilueta negros, amarillos, azul, rojo y verde.</t>
  </si>
  <si>
    <t>Carpeta para Archivo Material: Cartulina de 400 gr/m² +/- 3%, con tela de mapas o cinta textil. autoadhesiva Cartulina Pulpas: Mecánica sin blanqueamiento.
Valor pH: Debido a la naturaleza de los materiales empleados para la fabricación de estas cartulinas, el pH tiende hacia la acidez, por lo que su uso debe ser
específicamente para archivos de gestión y para series de mediano tiempo de</t>
  </si>
  <si>
    <t>Cinta Magica Medidas aproximadas 18mm a 20 mm x 31 a 34m</t>
  </si>
  <si>
    <t>Cuaderno argollados x100 r1-2</t>
  </si>
  <si>
    <t xml:space="preserve">Ganchos </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</si>
  <si>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t>
  </si>
  <si>
    <t xml:space="preserve">Marcador Punta Fina Permanente, Negro X 12 para diferentes superficies papel, plástico, metal secado rápido y resiste a la decoloración </t>
  </si>
  <si>
    <t>Marcador Permanete Cuerpo y tapa en polipropileno Color negro, verde, azul o rojo Tinta indeleble a base de alcohol de secado rápido, para escribir sobre cualquier superficie Longitud de cuerpo entre 127,9 - 143 mm, diámetro 10 - 16,3 mm. Trazo entre 0,6 mm a 1,8 mm Cierre hermético, Caja X 10 Unds.</t>
  </si>
  <si>
    <t>Papel Periodico</t>
  </si>
  <si>
    <t>Pliego</t>
  </si>
  <si>
    <t xml:space="preserve">Papel seda Pliegos de 50 x 70 cm o tamaños de 20 x 30 cm, Surtido de colores vivos (mínimo 10 tonos diferentes), también disponible en tonos tierra , Paquetes de 50 o 100 hojas (surtido o por color). </t>
  </si>
  <si>
    <t>Perforadora 2 Huecos, 150 Hojas: Con regla indicadora, discos protectores de plásticos, diámetro de perforación 6-7mm, base en ABS, palanca ergonómica, depósito para papel perforado, pinner y cortadores</t>
  </si>
  <si>
    <t>Pistola Silicona</t>
  </si>
  <si>
    <t>Plastilina</t>
  </si>
  <si>
    <t>Regla Plastica de 50 cm</t>
  </si>
  <si>
    <t>Reglas</t>
  </si>
  <si>
    <t xml:space="preserve">Regla Metalica </t>
  </si>
  <si>
    <t>Resaltador desechable Amarillo, verde, naranja, rosado o celeste Filtrona en felpa acrílica o resina termoplástica Punta biselada Caja x 10</t>
  </si>
  <si>
    <t>Pinceles #2 x Docena Caja (13)</t>
  </si>
  <si>
    <t>Grapa Caja  para grapadora industrial</t>
  </si>
  <si>
    <t>Bolígrafo negro Cuerpo plástico o polietileno translucido o color negro; punta metálica, con tapa, redondo, rectangular o hexagonal Caja x6</t>
  </si>
  <si>
    <t>GUANTE NITRILO AZUL 4.5G SIN TALCO DIFERENTES TALLAS Tallas S, M, L y XL Sin talco,
Elaborado 100% vinilo. Caja x 100 pares.</t>
  </si>
  <si>
    <t>Papel bond 75g carta con la NTC 4436:1998 y la NTC 5397. Resmas de 500 hojas, Caja x 10 resmas</t>
  </si>
  <si>
    <t xml:space="preserve">Marcador Tinta acrílica a base de agua, no tóxica, de secado rápido y resistente al agua una vez seca.Punta fina (0.7 mm) o punta media (1-2 mm), según la actividad. Ideal para detalles y trazos definidos en superficies como piedra, madera, papel, cartón.por Caja </t>
  </si>
  <si>
    <t>Grapa metálica con recubrimiento galvanizado. Dimensiones: Long pata 5.90-6.30 mm,
long. Barra 106.0 – 107.0 mm, número de grapas x barra 209 Unds / Caja X 5000  Und</t>
  </si>
  <si>
    <t>Marcador permanente Tinta indeleble a base de alcohol de secado rápido, calor y humedad, para escribir sobre cualquier superficie Longitud de cuerpo entre 120 - 155 mm, diámetro 12 - 18 mm negro, verde, azul o rojo, Caja x 20 Unds</t>
  </si>
  <si>
    <t>Notas autoadhesivas medianas de 7.5 cms x 7.5 cms Colores surtidos, paquete x 100
Unds</t>
  </si>
  <si>
    <t>Lápiz mina roja de madera reforestada o resina sintética, Borrador no tóxico. Color rojo mina semi dura, Longitud 17.8 - 19.7 cms y diámetro de mínimo 7,2mm Forma redonda, triangular o hexagonal Borrador asegurado encasquillo de metal o plástico sin bordes afilados ni
cortantes, Caja x 12 Unds</t>
  </si>
  <si>
    <t>Gancho legajador Plástico, paquete x 100 Unds</t>
  </si>
  <si>
    <t>Tempera (vinilo), en frasco de 80 c.c c/u, empaque x 6 Unds, colores primarios Blanco,
negros, amarillos, azul, rojo y verde.</t>
  </si>
  <si>
    <t>Sobre de manila carta de 75 g, medidas aproximadas 22,5 x 29 cms. Tipo solapa
universal, paquete x 100 Unds</t>
  </si>
  <si>
    <t>Resaltador desechable Amarillo, verde, naranja, rosado o celeste Filtrona en felpa
acrílica o resina termoplástica Punta biselada, Caja x 10 Unds.</t>
  </si>
  <si>
    <t>Caja de crayolas surtidas x 12 Und</t>
  </si>
  <si>
    <t>Caja de colores  X 12 Und , 17 cm de largo</t>
  </si>
  <si>
    <t>Resaltador desechable Amarillo, verde, naranja, rosado o celeste Filtrona en felpa acrílica o resina termoplástica Punta biselada, Caja x 10 Unds.</t>
  </si>
  <si>
    <t xml:space="preserve">Tempera (vinilo), en frasco de 80 c.c c/u, empaque x 6 Unds, colores primarios Blanco, negros, amarillos, azul, rojo y verde. </t>
  </si>
  <si>
    <t xml:space="preserve">Caja de colores  X 12 Und , 17 cm de largo </t>
  </si>
  <si>
    <t>Estuche plástico resistente con tapa (tipo paleta), con mínimo 12 colores surtidos (puede variar según proveedor), Tonos básicos y secUndarios: rojo, azul, amarillo, verde, naranja, morado, marrón, negro, blanco, rosado, celeste y gris, No tóxicas, seguras para uso infantil y comunitario</t>
  </si>
  <si>
    <t>Lupa Aumento: 5x a 10x (ideal para uso educativo y observación de detalles) Diámetro de lente: 50 mm o superior (según disponibilidad) Material de lente: Acrílico óptico de alta calidad o vidrio templado (transparente, sin distorsión) Estructura: Mango ergonómico en plástico ABS resistente o metálico con recubrimiento antideslizante. Presentación: Individual, con fUnda protectora o empaque individual (opcional)</t>
  </si>
  <si>
    <t>Sobre de manila carta de 75 g, medidas aproximadas 22,5 x 29 cms. Tipo solapa universal, paquete x 100 Unds</t>
  </si>
  <si>
    <t>Clip mariposa gigante, Alambre metálico bajo carbono, con recubrimiento de cinc electrolítico (galvánico) Caja X 50 Und</t>
  </si>
  <si>
    <t>Sobre de felpa para CD de 12 cm, con doble bolsillo, Caja x 100 Unds</t>
  </si>
  <si>
    <t>Clip estándar pequeño, Alambre con un recubrimiento superficial galvanizado que le da buena presentación y evita la oxidación, dimensión: Diámetro 0.80-0.81 mm, longitud 31.5 – 32.5 mm, ancho 7.6-8.0 mm. Caja X 100 Und</t>
  </si>
  <si>
    <t>Silicona Barra Transparente Gruesa Diametro: 11.2Mm Largo: 30Cm Cantidad: 25 Barras (1Kilo)</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</si>
  <si>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</si>
  <si>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t>
  </si>
  <si>
    <t>Bandas de Caucho Bandas elásticas, Caja de 18 Unidades, 90 mm x 2mm</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</si>
  <si>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t>
  </si>
  <si>
    <t>Bolígrafo negro Cuerpo plástico o polietileno translucido o color negro; punta metálica, con tapa, redondo, rectangular o hexagonal, Caja X 12 Unidades</t>
  </si>
  <si>
    <t>Caja colores 24 Unidades colores surtidos</t>
  </si>
  <si>
    <t>Pinceles en madera punta redonda #2 x Caja12 Unidades</t>
  </si>
  <si>
    <t>Vinilo Grande Caja X 10 Unidades Colores Surtidos
- Elemento: Vinilos x 10 Unidades
- Cantidad: 150 gr . C/u
- Colores Disponibles: amarillo, naranja, rosa, verde, verde limón, rojo, blanco, negro, azul oscuro, cafe, morado</t>
  </si>
  <si>
    <t>Papel cartulina de distintos colores Bristol, pliego 216 gr/m2 o superior x 30 Unidades</t>
  </si>
  <si>
    <t>Plastilina En Barra  Surtida 55gr Caja X 12 Unidades plastilina en barra de 55gramos x 12 Unidades
12 barras de plastilina peso 55 gramos por cada barra colores surtidos  incluye blanco, negro y los colores primarios</t>
  </si>
  <si>
    <t>Set de Pinceles con variedad de pinceles: redondos, planos, angulares y de detalle. Tamaños pequeños, medianos y grandes (números entre 0 y 12 aprox.).
Cerdas sintéticas suaves (nylon o poliéster), duraderas, con buena retención de pintura. Opcional: mezcla de cerdas naturales para técnicas específicas.
Mango corto o mediano, ergonómico, en madera barnizada o plástico resistente. Ideal para control en lienzos o superficies pequeñas. De aluminio niquelado, anticorrosivo, firmemente sujeta para evitar desprendimiento de las cerdas.
Presentación	Set de mínimo 6 a 12 Unidades, en estuche de tela, cartón o tubo plástico reutilizable.</t>
  </si>
  <si>
    <t>Corrector 8 mm 7 a 12 ml Largo del lápiz entre 1268 y 137 mm Diámetro de la punta metálica entre 0,8 y 1 mm, Caja x 12 Unds</t>
  </si>
  <si>
    <t>Tinta Para Sello</t>
  </si>
  <si>
    <t>Borradores Para Tablero</t>
  </si>
  <si>
    <t xml:space="preserve">Dvd </t>
  </si>
  <si>
    <t>Notas Autoadhesivas</t>
  </si>
  <si>
    <t xml:space="preserve">Saca Ganchos </t>
  </si>
  <si>
    <t>Lápiz Mina Roja</t>
  </si>
  <si>
    <t>Lápiz Mina Negra</t>
  </si>
  <si>
    <t>Libro De Actas</t>
  </si>
  <si>
    <t>Gancho Legajador Plástico</t>
  </si>
  <si>
    <t xml:space="preserve">Bioseguridad </t>
  </si>
  <si>
    <t xml:space="preserve">Pinceles </t>
  </si>
  <si>
    <t>Saca Ganchos</t>
  </si>
  <si>
    <t>Pegante En Barra</t>
  </si>
  <si>
    <t>Pinceles</t>
  </si>
  <si>
    <t>Block Hojas Iris</t>
  </si>
  <si>
    <t>Silicona</t>
  </si>
  <si>
    <t>Carpetas Para Archivo</t>
  </si>
  <si>
    <t>Cajas Para Archivo</t>
  </si>
  <si>
    <t>Carpeta</t>
  </si>
  <si>
    <t>Stickers</t>
  </si>
  <si>
    <t>Archivador - Az</t>
  </si>
  <si>
    <t>Papel Para Origami</t>
  </si>
  <si>
    <t>Papel Seda</t>
  </si>
  <si>
    <t>Papel Contact</t>
  </si>
  <si>
    <t>Tijeras Zigzag</t>
  </si>
  <si>
    <t>Borrador De Tablero</t>
  </si>
  <si>
    <t>Clip Mariposa</t>
  </si>
  <si>
    <t xml:space="preserve">Formato Dado De Alta De Paciente </t>
  </si>
  <si>
    <t xml:space="preserve">Formato Hoja De Anestesia </t>
  </si>
  <si>
    <t xml:space="preserve">Formato Entrega Satisfactoria De Paciente </t>
  </si>
  <si>
    <t xml:space="preserve">Formato Eutanacia </t>
  </si>
  <si>
    <t xml:space="preserve">Formato Consentimiento Informado </t>
  </si>
  <si>
    <t xml:space="preserve">Formato Formula  Medica </t>
  </si>
  <si>
    <t xml:space="preserve">Formato Historia Clinica </t>
  </si>
  <si>
    <t xml:space="preserve">Formato Historia Clinica Esterilizaciones </t>
  </si>
  <si>
    <t>Formato Historia Clinica Urgencias</t>
  </si>
  <si>
    <t xml:space="preserve">Formato Retiro De Puntos Y Seguimiento </t>
  </si>
  <si>
    <t xml:space="preserve">Formato Recomedaciones Post Quirugicas </t>
  </si>
  <si>
    <t xml:space="preserve">Formato Historia Clinica Brigadas Medico Veterinarias </t>
  </si>
  <si>
    <t xml:space="preserve">Formato Carnets De Vacunación </t>
  </si>
  <si>
    <t xml:space="preserve">Formato De Adopciones </t>
  </si>
  <si>
    <t>Papel Periódico</t>
  </si>
  <si>
    <t>Fichas Bibliograficas</t>
  </si>
  <si>
    <t>Bitacoras De Campo</t>
  </si>
  <si>
    <t>Tablas Planillera</t>
  </si>
  <si>
    <t>Paquete</t>
  </si>
  <si>
    <t>Unid</t>
  </si>
  <si>
    <t>Kilo</t>
  </si>
  <si>
    <t>Block</t>
  </si>
  <si>
    <t>Block de papel blanco cuadriculado Carta (8.5" x 11") / 216 mm x 279 mm, 75 – 90 g/m² (resistente para escritura con lápiz, lapicero o micropunta), 50 a 80 hojas por block (según presentación), Unidad</t>
  </si>
  <si>
    <t>Caja X 50</t>
  </si>
  <si>
    <t>Ambiente PYBA</t>
  </si>
  <si>
    <t>Ambiente Exten Agropecuaria</t>
  </si>
  <si>
    <t>Ambiente Separación fuente</t>
  </si>
  <si>
    <t>Ambiente Huertas Urbanas</t>
  </si>
  <si>
    <t>Tinta para Sellos, 28 cc, color negro, Alta definición, tinta acuosa libre de aceites. Envase plástico de alta resistencia. Frasco dispensador flexible. (28cc). Secado rápido
de 25 Segúndos</t>
  </si>
  <si>
    <t>Formato Papel bond 75g carta con la NTC 4436:1998 y la NTC 5397. Especificaciones de impresión Según ALCB</t>
  </si>
  <si>
    <t>Formato Papel bond 75g oficio con la NTC 4436:1998 y la NTC 5397. Especificacines de Impresión según ALCB</t>
  </si>
  <si>
    <t>Total general</t>
  </si>
  <si>
    <t>Suma de CANTIDAD A COTIZAR</t>
  </si>
  <si>
    <t>Perforadora:
• Capacidad máxima: 70 hojas de 80 g
• Guías de papel ajustables
• Diámetro de la perforación: 6 mm</t>
  </si>
  <si>
    <t>Tabla Planillera de plástico Oficio Tamaño: 35 cm alto x 23 cm largo - tamaño oficio Clip: 8 cm alto x 20 cm largo Tabla de plástico con bordes redondos.</t>
  </si>
  <si>
    <t xml:space="preserve">Carpeta legajadora oficio plástica </t>
  </si>
  <si>
    <t>Tablero Cartelera en corcho, tamaño 60 x 80 cm, marco en madera, superficie grano fino productos que protege el medio ambiente, de fácil colgado en la pared.</t>
  </si>
  <si>
    <t>Propiedades físicas, químicas y biológicas. Laboratorios certificados.</t>
  </si>
  <si>
    <t>Análisis de pH, CE, MO, N, P, K, Ca, Mg, S, Fe, Zn, Cu, Mn, B, CIC, saturación de bases, con interpretación técnica y recomendaciones.</t>
  </si>
  <si>
    <t>Informe con listado de cultivos viables por zona de muestreo, considerando compatibilidad edafoclimática y productividad esperada.</t>
  </si>
  <si>
    <t>Textura, densidad aparente, retención de humedad, capacidad de campo, punto de marchitez, fracción arcillosa.</t>
  </si>
  <si>
    <t>Documento técnico final con interpretación de resultados, mapas, zonificación y recomendaciones de manejo y fertilización.</t>
  </si>
  <si>
    <t>ALT – GPT, creatinina, cuadro hemático, parcial de orina.</t>
  </si>
  <si>
    <t>Prueba serológica de bloqueo.</t>
  </si>
  <si>
    <t>Detección por técnica ELISA.</t>
  </si>
  <si>
    <t>Técnica serológica específica.</t>
  </si>
  <si>
    <t>Detección del síndrome respiratorio y reproductivo porcino.</t>
  </si>
  <si>
    <t>Baerman, Dennis y McMaster para larvas pulmonares, parásitos hepáticos y gastrointestinales.</t>
  </si>
  <si>
    <t>ALT – GPT, creatinina, cuadro hemático.</t>
  </si>
  <si>
    <t>Cuadro hemático, BUN, creatinina, parcial de orina, GGT, Na, K, Cl.</t>
  </si>
  <si>
    <t>ALT – GPT, bilirrubina total/directa/indirecta, FALK, proteínas totales, AST – GOT, albúmina, colesterol, GGT, glucosa.</t>
  </si>
  <si>
    <t>Colesterol total, triglicéridos, LDL, HDL.</t>
  </si>
  <si>
    <t>CPK total, cuadro hemático, LDH, magnesio y potasio.</t>
  </si>
  <si>
    <t>BUN, cuadro hemático, creatinina, fibrinógeno, McMaster, bilirrubinas, proteínas totales/diferenciadas.</t>
  </si>
  <si>
    <t>Estudio histopatológico de tejidos.</t>
  </si>
  <si>
    <t>Evaluación patológica de tejidos.</t>
  </si>
  <si>
    <t xml:space="preserve">Concentración de beta-hidroxibutirato </t>
  </si>
  <si>
    <t xml:space="preserve">Unidad </t>
  </si>
  <si>
    <t>pH, Sedimentación/flotabilidad, TRAM, microscopía</t>
  </si>
  <si>
    <t>2. Señor Oferente, para la presentación de la cotización, usted deberá diligenciar los datos de la empresa que representa, con la respectiva firma que acredite la veracidad de la misma.</t>
  </si>
  <si>
    <t>Nota: 1. Todos los Items Incluye la Gestión inteegral de la muestra: la toma( zona rural localidad ciudad bolivar), el transporte, el análisis y entrega de resultados técnicos</t>
  </si>
  <si>
    <t>Análisis de suelos completo</t>
  </si>
  <si>
    <t>Diagnóstico de fertilidad del suelo</t>
  </si>
  <si>
    <t>Recomendación de cultivos según análisis de suelos</t>
  </si>
  <si>
    <t>Análisis físico de suelos</t>
  </si>
  <si>
    <t>Informe consolidado técnico-productivo</t>
  </si>
  <si>
    <t>Exámenes prequirúrgicos porcino 1</t>
  </si>
  <si>
    <t>Mycoplasma hyopneumoniae – ELISA</t>
  </si>
  <si>
    <t>Circovirus porcino tipo 2 (PCV-2) – ELISA</t>
  </si>
  <si>
    <t>Parvovirus porcino – Inhibición de hemaglutinación</t>
  </si>
  <si>
    <t>PRRS – ELISA indirecta</t>
  </si>
  <si>
    <t>Paquete sanitario</t>
  </si>
  <si>
    <t>Perfil prequirúrgico 1</t>
  </si>
  <si>
    <t>Perfil prequirúrgico 2</t>
  </si>
  <si>
    <t>Perfil renal</t>
  </si>
  <si>
    <t>Perfil hepático</t>
  </si>
  <si>
    <t>Perfil lipídico</t>
  </si>
  <si>
    <t>Perfil cardíaco</t>
  </si>
  <si>
    <t>Perfil neonatal grandes</t>
  </si>
  <si>
    <t>Histopatologías – Biopsia</t>
  </si>
  <si>
    <t>Patologías – Biopsia</t>
  </si>
  <si>
    <t>Pruebas de beta-hidroxibutirato (BHBH) en sangre, leche u orina.</t>
  </si>
  <si>
    <t>Medición del pH urinario para la detección de acidosis ruminal subclínica en bovinos.</t>
  </si>
  <si>
    <t>Objeto: Prestar el servicio de análisis de laboratorio, incluyendo la gestión integral de las muestras y la entrega de resultados técnicos y certificados correspondientes al análisis de muestras de suelos agrícolas y al análisis de muestras biológicas y clínicas de animales en el marco del cumplimiento de las metas del proyecto 2240 Ciudad Bolívar Camina Segura en ser, Sostenible, Activa y Participativa en Estrategias Ambientales y Agropecuarias y del  Plan de Desarrollo Local Ciudad Bolívar Camina Segura, vigencia 2025.</t>
  </si>
  <si>
    <t>SUBTOTAL COMPONENTE 1</t>
  </si>
  <si>
    <t>COMPONENTE 2 - SERVICIO DE LABORATORIO PARA MUESTRAS ANIMALES</t>
  </si>
  <si>
    <t>COMPONENTE 1 - SERVICIO DE LABORATORIO PARA ANÁLISIS DE SUELOS</t>
  </si>
  <si>
    <t>SUBTOTAL COMPONENTE 2</t>
  </si>
  <si>
    <t>PORCINO</t>
  </si>
  <si>
    <t>OVINO</t>
  </si>
  <si>
    <t>BOVINOS</t>
  </si>
  <si>
    <t>Cerdo</t>
  </si>
  <si>
    <t xml:space="preserve">ovajas </t>
  </si>
  <si>
    <t>vacas</t>
  </si>
  <si>
    <t>DIA</t>
  </si>
  <si>
    <t>Alquiler de Tarima de 6 mts X 7.20 mts de 20 cms a 1 mts de altura (por día). Incluye transporte montaje y desmontaje. Estructuras en perfecto estado, el montaje y desmontaje deben tener minimo 12 horas de diferencia oara garantizar el correcto funcionamiento de la misma durante el eveneto</t>
  </si>
  <si>
    <t xml:space="preserve">CONJUNTOS MUSICALES </t>
  </si>
  <si>
    <t>SERVICIO DIA</t>
  </si>
  <si>
    <t>Locutor o presentador de ceremonias, debe tener experiencia certificada por mas de cinco (5) años, además serán los moderadores para entrega de premios y animación del publico asistente</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</si>
  <si>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Alta complejidad</t>
  </si>
  <si>
    <t xml:space="preserve">ALMUERZOS </t>
  </si>
  <si>
    <t xml:space="preserve">Una (1) Entrada (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 incluye transporte de entrega.
</t>
  </si>
  <si>
    <t xml:space="preserve">PLACAS DE RECONOCIMIENTO </t>
  </si>
  <si>
    <t>Alquiler de Sonido 6000 a 8000 watts: Compuesto por 6 cabinas auto potenciadas (3 x lado), dos bajos, consola de amplificación de 24 canales, módulo lectura o conectividad de bluetooth, mp3, CD y USB Instalado, incluye cableado, acometidas eléctricas, 6 micrófonos alámbricos condensadores con base, ingeniero de sonido y todos los elementos requeridos para su operación. Sujeto a Render de sonido, un micrófono inalámbrico, presentador.</t>
  </si>
  <si>
    <t>CANTIDAD</t>
  </si>
  <si>
    <t>ALQUILER DE UNA TARIMA 6 X 7.20 mts</t>
  </si>
  <si>
    <t xml:space="preserve"> MAESTRO DE CEREMONIAS </t>
  </si>
  <si>
    <t xml:space="preserve">SONIDO TIPO 2 </t>
  </si>
  <si>
    <t>APOYO LOGÍSTICO</t>
  </si>
  <si>
    <t>Bachiller que resida en la localidad de Ciudad Bolívar. Experiencia como apoyo logístico mínimo en 2 eventos</t>
  </si>
  <si>
    <t>Valor base unitario</t>
  </si>
  <si>
    <t>% Administración de recurso</t>
  </si>
  <si>
    <t>PROPUESTA ECONÓMICA</t>
  </si>
  <si>
    <t xml:space="preserve">SECRETARIA DE GOBIERNO  
ALCALDIA LOCAL DE CUIDAD BOLIVAR </t>
  </si>
  <si>
    <t>LUGAR PARA CELEBRACIÓN DIA DEL COMUNAL</t>
  </si>
  <si>
    <t>TARJETAS DE INVITACIÓN + MANILLAS DE IDENTIFICACIÓN</t>
  </si>
  <si>
    <t>PERSONA/DÍA</t>
  </si>
  <si>
    <t>BONOS SORTEO</t>
  </si>
  <si>
    <t>HIDRATACIÓN TIPO UNO</t>
  </si>
  <si>
    <t xml:space="preserve">Agua para el consumo humano en botella plástica 
reciclable (material 100% biodegradables en 
procesos de compostaje, biodegradables en 
proceso natural o que cuenten con contenido de 
materia prima 100% reciclada) – Presentación de 
mínimo 1000 mililitros. </t>
  </si>
  <si>
    <t>Invitaciones: Tamaño ½ carta en papel propalcote de 115 grs, a dos tintas, con información del día, fecha, hora y lugar del evento, con logos institucionales y con numeración, el contratista ganador deberá garantizar la distribución y entrega de dichas invitaciones a los dignatarios, la invitación debe venir acompañada de dos (2) manillas que deben portar todos los asistentes al momento del ingreso al sitio y durante todo el evento (las manillas serán entregadas por los apoyos logísticos al momento del ingreso al sitio de la celebración).
NOTA: Estos elementos deben ser ingresados al almacén del FDLCB y la información contenida en las mismas debe ser revisada y avalada por la oficina de prensa del FDLCB y el apoyo a la supervisión designado para el proceso.</t>
  </si>
  <si>
    <t>Dos grupos musicales crossover que ambiente la actividad, con mínimo 8 integrantes deben contar con los instrumentos necesarios para el desarrollo del evento. El servicio comprende de 2 hora a 3 horas cada uno, el tipo de música a contratar debe ser socializada durante mesa de trabajo con el apoyo a la supervisión antes del evento.</t>
  </si>
  <si>
    <t xml:space="preserve"> PLAN DE CONTINGENCIA ALTA COMPLEJIDAD</t>
  </si>
  <si>
    <t xml:space="preserve">TOTAL OFERTA </t>
  </si>
  <si>
    <t xml:space="preserve">NOTA 1: </t>
  </si>
  <si>
    <t>Para diligenciar la propuesta economica tener en cuenta que se debe revisar el Anexo tecnico de cada una de las especificaciones de los productos.</t>
  </si>
  <si>
    <t xml:space="preserve">NOTA 2: </t>
  </si>
  <si>
    <t xml:space="preserve">NOTA 3: </t>
  </si>
  <si>
    <t xml:space="preserve">NOTA 4: </t>
  </si>
  <si>
    <t xml:space="preserve">NOTA 5: </t>
  </si>
  <si>
    <t xml:space="preserve">NOTA 6: </t>
  </si>
  <si>
    <t>El diligenciamiento de la propuesta económica debe hacerse con valores enteros, sin decimales ni valores ocultos. En caso que la entidad identifique valores con decimales o valores ocultos, aplicara la regla de redondeo que consiste en: los valores que contengan decimales menores o iguales a 0,49 serán aproximados al entero inmediatamente anterior; los valores que contengan decimales mayores o iguales a 0,50 serán aproximados al entero inmediatamente siguiente. En el caso en que los valores ajustados bajo esta regla superen el "Total valor estimado por la entidad", la propuesta será rechazada.</t>
  </si>
  <si>
    <t xml:space="preserve">NOTA 7: </t>
  </si>
  <si>
    <t>En caso que sea necesario, la entidad se reserva el derecho a hacer correcciones aritméticas en las fórmulas u operaciones matematicas, valores de la propuesta que seran aceptados por los proponentes.  En el caso en que los valores ajustados bajo esta regla superen el "Total valor estimado por la entidad", la propuesta será rechazada.</t>
  </si>
  <si>
    <t xml:space="preserve">NOTA 8 </t>
  </si>
  <si>
    <t>NOTA 10:</t>
  </si>
  <si>
    <t>VALOR TOTAL OFERTADO
(IVA INCLUIDO)</t>
  </si>
  <si>
    <t>VALOR UNITARIO OFERTADO
(IVA INCLUIDO)</t>
  </si>
  <si>
    <t>Para presentar la propuesta de forma correcta, se deberá diligenciar la columna F denominada "VALOR UNITARIO OFERTADO (Iva incluido )” y la columna G denominada "VALOR TOTAL OFERTADO ( Iva incluido), la cual hace parte del anexo "ANEXO PROPUESTA ECONOMICA".   los valores ofertados, deben incluir impuestos, IVA INCLUIDO, tasas y contribuciones a que haya lugar, así como todos los costos directos e indirectos relacionados con la suscripción, ejecución y liquidación del contrato.</t>
  </si>
  <si>
    <t>El valor total del proponente no podrá sobrepasar el " Valor de los precios techos unitarios del Estudio de Mercado de la entidad", en caso de soprepasar dicho valor, la propuesta será rechazada</t>
  </si>
  <si>
    <t>NOTA 9</t>
  </si>
  <si>
    <t>Se deja constancia que los valores establecidos para todos los elementos y servicios contratados incluyen la totalidad de los impuestos aplicables, según la normativa fiscal vigente.
En particular, se aclara que los valores correspondientes a refrigerios, almuerzos y demas que contengan elementos de canasta familiar, incluyen el impuesto al consumo (impoconsumo), así como cualquier otro tributo que recaiga sobre este tipo de bienes y servicios.
Asimismo, se informa que en los valores techos establecidos por la entidad, se encuentran incluidos los gastos de administración, la utilidad y cualquier otro costo asociado a la prestación de los servicios o suministro de los elementos contratados.
Esta nota tiene como finalidad dejar expresa constancia del carácter integral de los valores ofertados, para efectos contables, presupuestales y contractuales.</t>
  </si>
  <si>
    <t xml:space="preserve">REPRESENTANTE LEGAL </t>
  </si>
  <si>
    <t xml:space="preserve">FIRMA </t>
  </si>
  <si>
    <t>NIT</t>
  </si>
  <si>
    <t xml:space="preserve">DRECCIÓN </t>
  </si>
  <si>
    <t xml:space="preserve">TELEFONO </t>
  </si>
  <si>
    <t>NOMBRE O RAZON SOCIAL DEL PROPONENTE</t>
  </si>
  <si>
    <r>
      <t xml:space="preserve">El proponente deberá diligenciar los datos completos de la empresa y firmar en el anexo propuesta economica, el cual es el que debe presentar el proponente finalmente, como </t>
    </r>
    <r>
      <rPr>
        <b/>
        <sz val="11"/>
        <color theme="1"/>
        <rFont val="Garamond"/>
        <family val="1"/>
      </rPr>
      <t>“ANEXO OFERTA ECONÓMICA”,</t>
    </r>
    <r>
      <rPr>
        <sz val="11"/>
        <color theme="1"/>
        <rFont val="Garamond"/>
        <family val="1"/>
      </rPr>
      <t xml:space="preserve"> en caso de no presentarse firmada, la propuesta será rechazada</t>
    </r>
  </si>
  <si>
    <t>El ítem No. 7 corresponde a  un valor inmodificable e inofertable y comprende la entrega de bono sorteo, de los cuales se deben entregar ($500.00) netos. E FDLCB se permitio realizar el calculo tributario correspondiente al 26% con el fin de determinar el valor techo unitario y total, este valor comprende todos los gastos directos e indirectos, tales , impuestos, tasas y retribuciones a que haya lugar y puedan llegar a generarse de acuerdo a la normatividad fiscal vigente.</t>
  </si>
  <si>
    <r>
      <t xml:space="preserve">Se debera hacer entrega de 6 premios del componente de bonos  por un valor de $ 500.000 Libres (El valor techo establecido contempla 26% de carga tributaria)
</t>
    </r>
    <r>
      <rPr>
        <b/>
        <sz val="12"/>
        <color rgb="FF000000"/>
        <rFont val="Garamond"/>
        <family val="1"/>
      </rPr>
      <t>Item no ofertable</t>
    </r>
  </si>
  <si>
    <t>El porcentaje de administración (8%) se pagará sobre los bienes o servicios no ofertables e inmodificables que incurran en la administración del recurso, es decir ítems no consumibles que estén contemplados dentro del cuadro de ítems proyectados del FORMATO OFERTA ECONOMICA antes de impuestos, gravámenes y/o tasas de estos bienes o servicios, este porcentaje será calculado sobre los ítems 1 y 7 antes de impuestos, es decir el valor base para la determinación del porcentaje corresponde a   $2.515.676 unitariamente y $5.015.676 total, este porcentaje debera ser ofertado en Valor unitario y total en las casillas dispuestas en el presente documento para tal fin.</t>
  </si>
  <si>
    <t>El item No. 1  corresponde a un valor inmodificable e inofertable. Se deja constancia que el valor techo unitario establecido se toma de la resolución de aproveechamiento económico del IDRD de la secretaria distrital de culturan recreación y deporte, tabla coliseos cubiertos y teatrinos y contempla un porcentaje de 26% de impuestos tasas y retribuciones que puedan generarse en la ejecucion del contrato.</t>
  </si>
  <si>
    <t>El item No. 13 corresponde a un porcentaje de administración (8%) el cual el proponente debera ofertarse sobre los bienes o servicios no ofertables e inmodificables que incurran en la administración del recurso, es decir ítems no consumibles que estén contemplados dentro del cuadro de ítems proyectados del FORMATO OFERTA ECONOMICA antes de impuestos, gravámenes y/o tasas de estos bienes o servicios, este porcentaje será calculado sobre los ítems 1 y 7  antes de impuestos, es decir el valor base para la determinación del porcentaje corresponde a  $ 2.515.676 unitariamente y $5.015.676 total. y no podra sobrepasar el valor techo unitario y el valor total establecido por la entidad en el estudio de mercado. ESTE ITEM DEBE OFERTARSE EN PESOS. TANTO EN VALOR UNITARIO COMO EN EL TOTAL EN LAS CASILLAS DISPUESTAS EN ESTE DOCUMENTO PARA TAL FIN.</t>
  </si>
  <si>
    <t xml:space="preserve">placas, souvenir, menciones para entregar en reconocimiento a las juntas más antiguas, las más activas o las que cuenten con más mujeres en su directiva. ASOJUNTAS presentara el diseño, el cual será aprobado por el área de presa de la ALCB, de acuerdo con el Manual establecido para tal fin, con medidas de 20*30, en madera y aluminio, rectangular. </t>
  </si>
  <si>
    <t xml:space="preserve">EL PRESUPUESTO OFICIAL PARA LA PRESENTE CONTRATACION CORRESPONDE A LA SUMA DE SESENTA Y TRES MILLONES SETECIENTOS TREINTA Y TRES MIL CUATROCIENTOS OCHENTA Y CUATRO PESOS ($63.733.484) M/CTE. </t>
  </si>
  <si>
    <t>Objeto: “PRESTAR LOS SERVICIOS LOGISTICOS PARA LA CELEBRACIÓN DEL DÍA DE LA ACCIÓN COMUNAL DE LOS MIEMBROS DE LAS JUNTAS COMUNALES DE LA LOCALIDAD DE CIUDAD BOLÍVAR, EN EL MARCO DEL PLAN DE DESARROLLO LOCAL PARA LA VIGENCIA 2025”.</t>
  </si>
  <si>
    <t>El espacio debe tener una capacidad  minima para 1000 personas, debe ser un lugar cubierto (coliseo) ubicado dentro de la localidad de Ciudad Bolivar, este sitio debe estar articulado con instituciones distritales. Debe tener buena iluminacion, buena ambientacion y acustica, debe contar con rutas de acceso y salidas visibles y debidamente señalizadas, contar con extintores y demas alementos de seguridad para este tipo de espacios, contar con espacios diferenciados como baños catering y demas debe contar con sillas o gradas para la acomodacion de los asistentes.(Alquiler dia minimo 12 horas)</t>
  </si>
  <si>
    <t>JAIRO ENRIQUE CALDERON RODRIGUEZ</t>
  </si>
  <si>
    <t>INNOVATIVE PROJECTS S.A.S</t>
  </si>
  <si>
    <t>900803347-1</t>
  </si>
  <si>
    <t>Transversal 71b No 7c-48</t>
  </si>
  <si>
    <t>3024559652 - 3015562161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</si>
</sst>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 #,##0;\-&quot;$&quot;\ #,##0"/>
    <numFmt numFmtId="42" formatCode="_-&quot;$&quot;\ * #,##0_-;\-&quot;$&quot;\ * #,##0_-;_-&quot;$&quot;\ * &quot;-&quot;_-;_-@_-"/>
    <numFmt numFmtId="44" formatCode="_-&quot;$&quot;\ * #,##0.00_-;\-&quot;$&quot;\ * #,##0.00_-;_-&quot;$&quot;\ * &quot;-&quot;??_-;_-@_-"/>
    <numFmt numFmtId="43" formatCode="_-* #,##0.00_-;\-* #,##0.00_-;_-* &quot;-&quot;??_-;_-@_-"/>
    <numFmt numFmtId="164" formatCode="_-&quot;$&quot;* #,##0_-;\-&quot;$&quot;* #,##0_-;_-&quot;$&quot;* &quot;-&quot;_-;_-@_-"/>
    <numFmt numFmtId="165" formatCode="_-&quot;$&quot;\ * #,##0_-;\-&quot;$&quot;\ * #,##0_-;_-&quot;$&quot;\ * &quot;-&quot;??_-;_-@_-"/>
    <numFmt numFmtId="166" formatCode="&quot;$&quot;\ #,##0"/>
    <numFmt numFmtId="170" formatCode="_-&quot;$&quot;\ * #,##0.00_-;\-&quot;$&quot;\ * #,##0.00_-;_-&quot;$&quot;\ * &quot;-&quot;??_-;_-@_-"/>
    <numFmt numFmtId="171" formatCode="_-* #,##0.00_-;\-* #,##0.00_-;_-* &quot;-&quot;??_-;_-@_-"/>
  </numFmts>
  <fonts count="48">
    <font>
      <sz val="11"/>
      <color theme="1"/>
      <name val="Calibri"/>
      <charset val="134"/>
      <scheme val="minor"/>
    </font>
    <font>
      <sz val="11"/>
      <color theme="1"/>
      <name val="Calibri"/>
      <family val="2"/>
      <scheme val="minor"/>
    </font>
    <font>
      <sz val="11"/>
      <color theme="1"/>
      <name val="Calibri"/>
      <family val="2"/>
      <scheme val="minor"/>
    </font>
    <font>
      <sz val="11"/>
      <color theme="1"/>
      <name val="Century Gothic"/>
      <family val="2"/>
    </font>
    <font>
      <b/>
      <sz val="14"/>
      <name val="Century Gothic"/>
      <family val="2"/>
    </font>
    <font>
      <sz val="14"/>
      <name val="Century Gothic"/>
      <family val="2"/>
    </font>
    <font>
      <b/>
      <sz val="14"/>
      <color theme="1"/>
      <name val="Century Gothic"/>
      <family val="2"/>
    </font>
    <font>
      <sz val="14"/>
      <color theme="1"/>
      <name val="Century Gothic"/>
      <family val="2"/>
    </font>
    <font>
      <b/>
      <sz val="11"/>
      <color rgb="FF000000"/>
      <name val="Century Gothic"/>
      <family val="2"/>
    </font>
    <font>
      <sz val="10"/>
      <color rgb="FF000000"/>
      <name val="Garamond"/>
      <family val="1"/>
    </font>
    <font>
      <sz val="11"/>
      <color theme="1"/>
      <name val="Garamond"/>
      <family val="1"/>
    </font>
    <font>
      <sz val="10"/>
      <color theme="1"/>
      <name val="Garamond"/>
      <family val="1"/>
    </font>
    <font>
      <b/>
      <sz val="24"/>
      <color theme="1"/>
      <name val="Century Gothic"/>
      <family val="2"/>
    </font>
    <font>
      <sz val="24"/>
      <color theme="1"/>
      <name val="Century Gothic"/>
      <family val="2"/>
    </font>
    <font>
      <b/>
      <sz val="11"/>
      <color theme="1"/>
      <name val="Century Gothic"/>
      <family val="2"/>
    </font>
    <font>
      <sz val="11"/>
      <color theme="1"/>
      <name val="Calibri"/>
      <family val="2"/>
      <scheme val="minor"/>
    </font>
    <font>
      <u/>
      <sz val="11"/>
      <color theme="10"/>
      <name val="Calibri"/>
      <family val="2"/>
      <scheme val="minor"/>
    </font>
    <font>
      <sz val="12"/>
      <color theme="1"/>
      <name val="Calibri"/>
      <family val="2"/>
      <scheme val="minor"/>
    </font>
    <font>
      <sz val="8"/>
      <color theme="1"/>
      <name val="Times New Roman"/>
      <family val="1"/>
    </font>
    <font>
      <sz val="9"/>
      <color theme="1"/>
      <name val="Garamond"/>
      <family val="1"/>
    </font>
    <font>
      <sz val="9"/>
      <color theme="1"/>
      <name val="Times New Roman"/>
      <family val="1"/>
    </font>
    <font>
      <sz val="11"/>
      <color theme="1"/>
      <name val="Garamond"/>
      <family val="1"/>
    </font>
    <font>
      <b/>
      <sz val="11"/>
      <color rgb="FF000000"/>
      <name val="Garamond"/>
      <family val="1"/>
    </font>
    <font>
      <sz val="11"/>
      <name val="Century Gothic"/>
      <family val="2"/>
    </font>
    <font>
      <sz val="11"/>
      <color rgb="FF000000"/>
      <name val="Century Gothic"/>
      <family val="2"/>
    </font>
    <font>
      <sz val="10"/>
      <name val="Century Gothic"/>
      <family val="2"/>
    </font>
    <font>
      <sz val="11"/>
      <color rgb="FF000000"/>
      <name val="Calibri"/>
      <family val="2"/>
      <scheme val="minor"/>
    </font>
    <font>
      <sz val="12"/>
      <color rgb="FF000000"/>
      <name val="Century Gothic"/>
      <family val="2"/>
    </font>
    <font>
      <sz val="12"/>
      <color theme="1"/>
      <name val="Century Gothic"/>
      <family val="2"/>
    </font>
    <font>
      <sz val="14"/>
      <name val="Garamond"/>
      <family val="1"/>
    </font>
    <font>
      <sz val="9"/>
      <name val="Arial Narrow"/>
      <family val="2"/>
    </font>
    <font>
      <sz val="8"/>
      <name val="Calibri"/>
      <family val="2"/>
      <scheme val="minor"/>
    </font>
    <font>
      <b/>
      <sz val="11"/>
      <color theme="1"/>
      <name val="Garamond"/>
      <family val="1"/>
    </font>
    <font>
      <b/>
      <sz val="12"/>
      <name val="Century Gothic"/>
      <family val="2"/>
    </font>
    <font>
      <sz val="12"/>
      <name val="Century Gothic"/>
      <family val="2"/>
    </font>
    <font>
      <b/>
      <sz val="12"/>
      <color rgb="FF000000"/>
      <name val="Garamond"/>
      <family val="1"/>
    </font>
    <font>
      <b/>
      <sz val="12"/>
      <color theme="1"/>
      <name val="Garamond"/>
      <family val="1"/>
    </font>
    <font>
      <sz val="12"/>
      <color rgb="FF000000"/>
      <name val="Garamond"/>
      <family val="1"/>
    </font>
    <font>
      <sz val="12"/>
      <color theme="1"/>
      <name val="Garamond"/>
      <family val="1"/>
    </font>
    <font>
      <sz val="12"/>
      <name val="Garamond"/>
      <family val="1"/>
    </font>
    <font>
      <b/>
      <sz val="12"/>
      <name val="Garamond"/>
      <family val="1"/>
    </font>
    <font>
      <sz val="11"/>
      <color theme="1"/>
      <name val="Calibri"/>
      <family val="2"/>
      <scheme val="minor"/>
    </font>
    <font>
      <sz val="11"/>
      <color theme="0"/>
      <name val="Century Gothic"/>
      <family val="2"/>
    </font>
    <font>
      <sz val="10"/>
      <name val="Garamond"/>
      <family val="1"/>
    </font>
    <font>
      <b/>
      <sz val="11"/>
      <name val="Garamond"/>
      <family val="1"/>
    </font>
    <font>
      <sz val="11"/>
      <name val="Garamond"/>
      <family val="1"/>
    </font>
    <font>
      <sz val="9"/>
      <color indexed="81"/>
      <name val="Tahoma"/>
      <charset val="1"/>
    </font>
    <font>
      <b/>
      <sz val="9"/>
      <color indexed="81"/>
      <name val="Tahoma"/>
      <charset val="1"/>
    </font>
  </fonts>
  <fills count="12">
    <fill>
      <patternFill patternType="none"/>
    </fill>
    <fill>
      <patternFill patternType="gray125"/>
    </fill>
    <fill>
      <patternFill patternType="solid">
        <fgColor theme="0" tint="-0.14996795556505021"/>
        <bgColor indexed="64"/>
      </patternFill>
    </fill>
    <fill>
      <patternFill patternType="solid">
        <fgColor theme="0"/>
        <bgColor indexed="64"/>
      </patternFill>
    </fill>
    <fill>
      <patternFill patternType="solid">
        <fgColor rgb="FFFF0000"/>
        <bgColor indexed="64"/>
      </patternFill>
    </fill>
    <fill>
      <patternFill patternType="solid">
        <fgColor theme="5" tint="0.79998168889431442"/>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rgb="FFCEF6FE"/>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style="thin">
        <color auto="1"/>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medium">
        <color auto="1"/>
      </right>
      <top/>
      <bottom style="medium">
        <color auto="1"/>
      </bottom>
      <diagonal/>
    </border>
    <border>
      <left style="medium">
        <color indexed="64"/>
      </left>
      <right style="thin">
        <color indexed="64"/>
      </right>
      <top style="thin">
        <color indexed="64"/>
      </top>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s>
  <cellStyleXfs count="71">
    <xf numFmtId="0" fontId="0" fillId="0" borderId="0"/>
    <xf numFmtId="44" fontId="15" fillId="0" borderId="0" applyFont="0" applyFill="0" applyBorder="0" applyAlignment="0" applyProtection="0"/>
    <xf numFmtId="0" fontId="16" fillId="0" borderId="0" applyNumberFormat="0" applyFill="0" applyBorder="0" applyAlignment="0" applyProtection="0"/>
    <xf numFmtId="164" fontId="17"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5"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7" fillId="0" borderId="0"/>
    <xf numFmtId="9" fontId="17"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5"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3" fontId="41" fillId="0" borderId="0" applyFont="0" applyFill="0" applyBorder="0" applyAlignment="0" applyProtection="0"/>
    <xf numFmtId="0" fontId="2" fillId="0" borderId="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0" fontId="1" fillId="0" borderId="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9" fontId="1" fillId="0" borderId="0" applyFont="0" applyFill="0" applyBorder="0" applyAlignment="0" applyProtection="0"/>
    <xf numFmtId="171" fontId="1" fillId="0" borderId="0" applyFont="0" applyFill="0" applyBorder="0" applyAlignment="0" applyProtection="0"/>
    <xf numFmtId="0" fontId="1" fillId="0" borderId="0"/>
    <xf numFmtId="170" fontId="1" fillId="0" borderId="0" applyFont="0" applyFill="0" applyBorder="0" applyAlignment="0" applyProtection="0"/>
    <xf numFmtId="170" fontId="17" fillId="0" borderId="0" applyFont="0" applyFill="0" applyBorder="0" applyAlignment="0" applyProtection="0"/>
    <xf numFmtId="170" fontId="1" fillId="0" borderId="0" applyFont="0" applyFill="0" applyBorder="0" applyAlignment="0" applyProtection="0"/>
    <xf numFmtId="0" fontId="1" fillId="0" borderId="0"/>
    <xf numFmtId="170" fontId="1" fillId="0" borderId="0" applyFont="0" applyFill="0" applyBorder="0" applyAlignment="0" applyProtection="0"/>
  </cellStyleXfs>
  <cellXfs count="152">
    <xf numFmtId="0" fontId="0" fillId="0" borderId="0" xfId="0"/>
    <xf numFmtId="165" fontId="3" fillId="0" borderId="0" xfId="1" applyNumberFormat="1" applyFont="1" applyAlignment="1">
      <alignment vertical="center"/>
    </xf>
    <xf numFmtId="0" fontId="8" fillId="2" borderId="4" xfId="0" applyFont="1" applyFill="1" applyBorder="1" applyAlignment="1">
      <alignment horizontal="center" vertical="center" wrapText="1"/>
    </xf>
    <xf numFmtId="0" fontId="10" fillId="0" borderId="8" xfId="0" applyFont="1" applyBorder="1" applyAlignment="1">
      <alignment horizontal="center" vertical="center"/>
    </xf>
    <xf numFmtId="0" fontId="11" fillId="0" borderId="1" xfId="0" applyFont="1" applyBorder="1" applyAlignment="1">
      <alignment horizontal="center" vertical="center" wrapText="1"/>
    </xf>
    <xf numFmtId="166" fontId="10" fillId="3" borderId="1" xfId="1" applyNumberFormat="1" applyFont="1" applyFill="1" applyBorder="1" applyAlignment="1" applyProtection="1">
      <alignment horizontal="center" vertical="center"/>
      <protection locked="0"/>
    </xf>
    <xf numFmtId="0" fontId="9" fillId="0" borderId="1" xfId="0" applyFont="1" applyBorder="1" applyAlignment="1">
      <alignment horizontal="center" vertical="center" wrapText="1"/>
    </xf>
    <xf numFmtId="0" fontId="11" fillId="0" borderId="1" xfId="0" applyFont="1" applyBorder="1" applyAlignment="1">
      <alignment horizontal="left" vertical="center" wrapText="1"/>
    </xf>
    <xf numFmtId="166" fontId="10" fillId="0" borderId="9" xfId="1" applyNumberFormat="1" applyFont="1" applyBorder="1" applyAlignment="1">
      <alignment horizontal="center" vertical="center"/>
    </xf>
    <xf numFmtId="0" fontId="8" fillId="0" borderId="0" xfId="0" applyFont="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164" fontId="3" fillId="0" borderId="0" xfId="0" applyNumberFormat="1" applyFont="1" applyAlignment="1">
      <alignment vertical="center"/>
    </xf>
    <xf numFmtId="0" fontId="14" fillId="0" borderId="0" xfId="0" applyFont="1" applyAlignment="1">
      <alignment horizontal="center" vertical="center"/>
    </xf>
    <xf numFmtId="0" fontId="14" fillId="0" borderId="0" xfId="0" applyFont="1" applyAlignment="1">
      <alignment vertical="center"/>
    </xf>
    <xf numFmtId="42" fontId="3" fillId="0" borderId="0" xfId="0" applyNumberFormat="1" applyFont="1" applyAlignment="1">
      <alignment vertical="center"/>
    </xf>
    <xf numFmtId="0" fontId="18" fillId="0" borderId="1" xfId="0" applyFont="1" applyBorder="1" applyAlignment="1">
      <alignment horizontal="left" vertical="center" wrapText="1"/>
    </xf>
    <xf numFmtId="0" fontId="3" fillId="0" borderId="0" xfId="0" applyFont="1" applyAlignment="1">
      <alignment vertical="center"/>
    </xf>
    <xf numFmtId="0" fontId="10" fillId="0" borderId="3" xfId="0" applyFont="1" applyBorder="1" applyAlignment="1">
      <alignment horizontal="center" vertical="center"/>
    </xf>
    <xf numFmtId="0" fontId="20" fillId="0" borderId="1" xfId="0" applyFont="1" applyBorder="1" applyAlignment="1">
      <alignment horizontal="center" vertical="center" wrapText="1"/>
    </xf>
    <xf numFmtId="0" fontId="20" fillId="4" borderId="1" xfId="0" applyFont="1" applyFill="1" applyBorder="1" applyAlignment="1">
      <alignment horizontal="center" vertical="center" wrapText="1"/>
    </xf>
    <xf numFmtId="0" fontId="20" fillId="4" borderId="1" xfId="0" applyFont="1" applyFill="1" applyBorder="1" applyAlignment="1">
      <alignment horizontal="left" vertical="center" wrapText="1"/>
    </xf>
    <xf numFmtId="0" fontId="19" fillId="4" borderId="1" xfId="0" applyFont="1" applyFill="1" applyBorder="1" applyAlignment="1">
      <alignment horizontal="center" vertical="center" wrapText="1"/>
    </xf>
    <xf numFmtId="166" fontId="21" fillId="3" borderId="1" xfId="1" applyNumberFormat="1" applyFont="1" applyFill="1" applyBorder="1" applyAlignment="1" applyProtection="1">
      <alignment horizontal="center" vertical="center"/>
      <protection locked="0"/>
    </xf>
    <xf numFmtId="0" fontId="10" fillId="0" borderId="1" xfId="0" applyFont="1" applyBorder="1" applyAlignment="1">
      <alignment horizontal="center" vertical="center"/>
    </xf>
    <xf numFmtId="0" fontId="19" fillId="4" borderId="1" xfId="0" applyFont="1" applyFill="1" applyBorder="1" applyAlignment="1">
      <alignment horizontal="left" vertical="center"/>
    </xf>
    <xf numFmtId="0" fontId="22" fillId="2" borderId="4"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1" xfId="0" applyFont="1" applyBorder="1" applyAlignment="1">
      <alignment horizontal="center" vertical="center" wrapText="1"/>
    </xf>
    <xf numFmtId="0" fontId="14" fillId="0" borderId="0" xfId="0" applyFont="1" applyAlignment="1">
      <alignment horizontal="left" vertical="center" wrapText="1"/>
    </xf>
    <xf numFmtId="0" fontId="21" fillId="4" borderId="1" xfId="0" applyFont="1" applyFill="1" applyBorder="1" applyAlignment="1">
      <alignment horizontal="left" vertical="center" wrapText="1"/>
    </xf>
    <xf numFmtId="0" fontId="21" fillId="4" borderId="1" xfId="0" applyFont="1" applyFill="1" applyBorder="1" applyAlignment="1">
      <alignment horizontal="center" vertical="center" wrapText="1"/>
    </xf>
    <xf numFmtId="0" fontId="23" fillId="5" borderId="12" xfId="0" applyFont="1" applyFill="1" applyBorder="1" applyAlignment="1">
      <alignment horizontal="center" vertical="center" wrapText="1"/>
    </xf>
    <xf numFmtId="1" fontId="24" fillId="5" borderId="13" xfId="0" applyNumberFormat="1" applyFont="1" applyFill="1" applyBorder="1" applyAlignment="1">
      <alignment horizontal="center" vertical="center" shrinkToFit="1"/>
    </xf>
    <xf numFmtId="0" fontId="0" fillId="0" borderId="1" xfId="0" applyBorder="1" applyAlignment="1">
      <alignment horizontal="center" vertical="top"/>
    </xf>
    <xf numFmtId="0" fontId="25" fillId="0" borderId="2" xfId="1" applyNumberFormat="1" applyFont="1" applyBorder="1" applyAlignment="1">
      <alignment horizontal="center" vertical="top" wrapText="1"/>
    </xf>
    <xf numFmtId="0" fontId="0" fillId="3" borderId="1" xfId="0" applyFill="1" applyBorder="1" applyAlignment="1">
      <alignment horizontal="center" vertical="top"/>
    </xf>
    <xf numFmtId="0" fontId="26" fillId="3" borderId="1" xfId="0" applyFont="1" applyFill="1" applyBorder="1" applyAlignment="1">
      <alignment horizontal="center" vertical="top" wrapText="1"/>
    </xf>
    <xf numFmtId="0" fontId="11" fillId="6" borderId="1"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27" fillId="0" borderId="12" xfId="0" applyFont="1" applyBorder="1" applyAlignment="1">
      <alignment vertical="top"/>
    </xf>
    <xf numFmtId="0" fontId="28" fillId="3" borderId="2" xfId="0" applyFont="1" applyFill="1" applyBorder="1" applyAlignment="1">
      <alignment horizontal="center" vertical="center" wrapText="1"/>
    </xf>
    <xf numFmtId="0" fontId="27" fillId="0" borderId="12" xfId="0" applyFont="1" applyBorder="1" applyAlignment="1">
      <alignment vertical="top" wrapText="1"/>
    </xf>
    <xf numFmtId="0" fontId="28" fillId="3" borderId="2" xfId="0" applyFont="1" applyFill="1" applyBorder="1" applyAlignment="1">
      <alignment horizontal="center" vertical="center"/>
    </xf>
    <xf numFmtId="0" fontId="28" fillId="0" borderId="2" xfId="0" applyFont="1" applyBorder="1" applyAlignment="1">
      <alignment horizontal="center" vertical="center"/>
    </xf>
    <xf numFmtId="0" fontId="27" fillId="4" borderId="12" xfId="0" applyFont="1" applyFill="1" applyBorder="1" applyAlignment="1">
      <alignment vertical="top" wrapText="1"/>
    </xf>
    <xf numFmtId="0" fontId="28" fillId="4" borderId="2" xfId="0" applyFont="1" applyFill="1" applyBorder="1" applyAlignment="1">
      <alignment horizontal="center" vertical="center"/>
    </xf>
    <xf numFmtId="0" fontId="29" fillId="3" borderId="1" xfId="0" applyFont="1" applyFill="1" applyBorder="1" applyAlignment="1">
      <alignment horizontal="center" vertical="center" wrapText="1"/>
    </xf>
    <xf numFmtId="0" fontId="29" fillId="3" borderId="2" xfId="0" applyFont="1" applyFill="1" applyBorder="1" applyAlignment="1">
      <alignment horizontal="center" vertical="center" wrapText="1"/>
    </xf>
    <xf numFmtId="0" fontId="30" fillId="3" borderId="1" xfId="0" applyFont="1" applyFill="1" applyBorder="1" applyAlignment="1">
      <alignment horizontal="center" vertical="center" wrapText="1"/>
    </xf>
    <xf numFmtId="0" fontId="3" fillId="0" borderId="2" xfId="0" applyFont="1" applyBorder="1" applyAlignment="1">
      <alignment horizontal="center" vertical="center"/>
    </xf>
    <xf numFmtId="0" fontId="30" fillId="3" borderId="4" xfId="0" applyFont="1" applyFill="1" applyBorder="1" applyAlignment="1">
      <alignment horizontal="center" vertical="center" wrapText="1"/>
    </xf>
    <xf numFmtId="1" fontId="24" fillId="5" borderId="12" xfId="0" applyNumberFormat="1" applyFont="1" applyFill="1" applyBorder="1" applyAlignment="1">
      <alignment horizontal="center" vertical="center" shrinkToFit="1"/>
    </xf>
    <xf numFmtId="0" fontId="0" fillId="0" borderId="3" xfId="0" applyBorder="1" applyAlignment="1">
      <alignment horizontal="center" vertical="top"/>
    </xf>
    <xf numFmtId="0" fontId="10" fillId="6" borderId="3" xfId="0" applyFont="1" applyFill="1" applyBorder="1" applyAlignment="1">
      <alignment horizontal="center" vertical="center"/>
    </xf>
    <xf numFmtId="0" fontId="28" fillId="3" borderId="0" xfId="0" applyFont="1" applyFill="1" applyAlignment="1">
      <alignment horizontal="center" vertical="center"/>
    </xf>
    <xf numFmtId="0" fontId="28" fillId="4" borderId="0" xfId="0" applyFont="1" applyFill="1" applyAlignment="1">
      <alignment horizontal="center" vertical="center"/>
    </xf>
    <xf numFmtId="0" fontId="29" fillId="3" borderId="1" xfId="0" applyFont="1" applyFill="1" applyBorder="1" applyAlignment="1">
      <alignment horizontal="center" vertical="center"/>
    </xf>
    <xf numFmtId="0" fontId="10" fillId="0" borderId="1" xfId="0" applyFont="1" applyBorder="1" applyAlignment="1">
      <alignment horizontal="left" vertical="center" wrapText="1"/>
    </xf>
    <xf numFmtId="0" fontId="21" fillId="4" borderId="1" xfId="0" applyFont="1" applyFill="1" applyBorder="1" applyAlignment="1">
      <alignment horizontal="left" vertical="center"/>
    </xf>
    <xf numFmtId="166" fontId="10" fillId="4" borderId="1" xfId="1" applyNumberFormat="1" applyFont="1" applyFill="1" applyBorder="1" applyAlignment="1" applyProtection="1">
      <alignment horizontal="center" vertical="center"/>
      <protection locked="0"/>
    </xf>
    <xf numFmtId="0" fontId="3" fillId="0" borderId="1" xfId="0" applyFont="1" applyBorder="1" applyAlignment="1">
      <alignment horizontal="center" vertical="center"/>
    </xf>
    <xf numFmtId="0" fontId="3" fillId="0" borderId="0" xfId="0" applyFont="1" applyAlignment="1">
      <alignment vertical="center" wrapText="1"/>
    </xf>
    <xf numFmtId="0" fontId="0" fillId="0" borderId="0" xfId="0" pivotButton="1"/>
    <xf numFmtId="0" fontId="0" fillId="0" borderId="1" xfId="0" applyBorder="1" applyAlignment="1">
      <alignment horizontal="left" vertical="center" wrapText="1"/>
    </xf>
    <xf numFmtId="0" fontId="0" fillId="0" borderId="1" xfId="0" applyBorder="1" applyAlignment="1">
      <alignment vertical="center"/>
    </xf>
    <xf numFmtId="0" fontId="0" fillId="0" borderId="1" xfId="0" applyBorder="1" applyAlignment="1">
      <alignment horizontal="center" vertical="center"/>
    </xf>
    <xf numFmtId="0" fontId="0" fillId="7" borderId="1" xfId="0" applyFill="1" applyBorder="1" applyAlignment="1">
      <alignment vertical="center"/>
    </xf>
    <xf numFmtId="0" fontId="0" fillId="7" borderId="1" xfId="0" applyFill="1" applyBorder="1" applyAlignment="1">
      <alignment horizontal="center" vertical="center"/>
    </xf>
    <xf numFmtId="166" fontId="10" fillId="7" borderId="9" xfId="1" applyNumberFormat="1" applyFont="1" applyFill="1" applyBorder="1" applyAlignment="1">
      <alignment horizontal="center" vertical="center"/>
    </xf>
    <xf numFmtId="0" fontId="11" fillId="7" borderId="1" xfId="0" applyFont="1" applyFill="1" applyBorder="1" applyAlignment="1">
      <alignment horizontal="center" vertical="center" wrapText="1"/>
    </xf>
    <xf numFmtId="0" fontId="11" fillId="7" borderId="4" xfId="0" applyFont="1" applyFill="1" applyBorder="1" applyAlignment="1">
      <alignment horizontal="center" vertical="center" wrapText="1"/>
    </xf>
    <xf numFmtId="166" fontId="10" fillId="7" borderId="1" xfId="1" applyNumberFormat="1" applyFont="1" applyFill="1" applyBorder="1" applyAlignment="1">
      <alignment horizontal="center" vertical="center"/>
    </xf>
    <xf numFmtId="166" fontId="11" fillId="7" borderId="1" xfId="0" applyNumberFormat="1" applyFont="1" applyFill="1" applyBorder="1" applyAlignment="1">
      <alignment horizontal="center" vertical="center" wrapText="1"/>
    </xf>
    <xf numFmtId="0" fontId="20" fillId="0" borderId="4" xfId="0" applyFont="1" applyBorder="1" applyAlignment="1">
      <alignment horizontal="center" vertical="center" wrapText="1"/>
    </xf>
    <xf numFmtId="0" fontId="0" fillId="0" borderId="4" xfId="0" applyBorder="1" applyAlignment="1">
      <alignment horizontal="left" vertical="center" wrapText="1"/>
    </xf>
    <xf numFmtId="0" fontId="0" fillId="0" borderId="4" xfId="0" applyBorder="1" applyAlignment="1">
      <alignment vertical="center"/>
    </xf>
    <xf numFmtId="166" fontId="10" fillId="0" borderId="2" xfId="1" applyNumberFormat="1" applyFont="1" applyBorder="1" applyAlignment="1">
      <alignment horizontal="center" vertical="center"/>
    </xf>
    <xf numFmtId="0" fontId="0" fillId="8" borderId="1" xfId="0" applyFill="1" applyBorder="1" applyAlignment="1">
      <alignment horizontal="left" vertical="center" wrapText="1"/>
    </xf>
    <xf numFmtId="0" fontId="0" fillId="4" borderId="1" xfId="0" applyFill="1" applyBorder="1" applyAlignment="1">
      <alignment horizontal="left" vertical="center" wrapText="1"/>
    </xf>
    <xf numFmtId="0" fontId="0" fillId="4" borderId="1" xfId="0" applyFill="1" applyBorder="1" applyAlignment="1">
      <alignment vertical="center"/>
    </xf>
    <xf numFmtId="0" fontId="0" fillId="4" borderId="1" xfId="0" applyFill="1" applyBorder="1" applyAlignment="1">
      <alignment horizontal="center" vertical="center"/>
    </xf>
    <xf numFmtId="0" fontId="32" fillId="9" borderId="1" xfId="0" applyFont="1" applyFill="1" applyBorder="1" applyAlignment="1">
      <alignment vertical="center"/>
    </xf>
    <xf numFmtId="0" fontId="11" fillId="9" borderId="1" xfId="0" applyFont="1" applyFill="1" applyBorder="1" applyAlignment="1">
      <alignment horizontal="center" vertical="center" wrapText="1"/>
    </xf>
    <xf numFmtId="166" fontId="34" fillId="10" borderId="1" xfId="0" applyNumberFormat="1" applyFont="1" applyFill="1" applyBorder="1" applyAlignment="1">
      <alignment horizontal="center" vertical="center"/>
    </xf>
    <xf numFmtId="0" fontId="0" fillId="9" borderId="1" xfId="0" applyFill="1" applyBorder="1" applyAlignment="1">
      <alignment horizontal="center" vertical="center"/>
    </xf>
    <xf numFmtId="166" fontId="33" fillId="9" borderId="1" xfId="0" applyNumberFormat="1" applyFont="1" applyFill="1" applyBorder="1" applyAlignment="1">
      <alignment horizontal="center" vertical="center"/>
    </xf>
    <xf numFmtId="0" fontId="35" fillId="7" borderId="19" xfId="0" applyFont="1" applyFill="1" applyBorder="1" applyAlignment="1">
      <alignment horizontal="center" vertical="center" wrapText="1"/>
    </xf>
    <xf numFmtId="0" fontId="35" fillId="7" borderId="4" xfId="0" applyFont="1" applyFill="1" applyBorder="1" applyAlignment="1">
      <alignment horizontal="center" vertical="center" wrapText="1"/>
    </xf>
    <xf numFmtId="166" fontId="40" fillId="7" borderId="1" xfId="0" applyNumberFormat="1" applyFont="1" applyFill="1" applyBorder="1" applyAlignment="1">
      <alignment horizontal="center" vertical="center" wrapText="1"/>
    </xf>
    <xf numFmtId="0" fontId="42" fillId="0" borderId="0" xfId="0" applyFont="1" applyAlignment="1">
      <alignment vertical="center"/>
    </xf>
    <xf numFmtId="0" fontId="35" fillId="11" borderId="1" xfId="0" applyFont="1" applyFill="1" applyBorder="1" applyAlignment="1">
      <alignment horizontal="center" vertical="center"/>
    </xf>
    <xf numFmtId="0" fontId="36" fillId="11" borderId="1" xfId="0" applyFont="1" applyFill="1" applyBorder="1" applyAlignment="1">
      <alignment horizontal="center" vertical="center" wrapText="1"/>
    </xf>
    <xf numFmtId="0" fontId="37" fillId="11" borderId="1" xfId="0" applyFont="1" applyFill="1" applyBorder="1" applyAlignment="1">
      <alignment horizontal="justify" vertical="center" wrapText="1"/>
    </xf>
    <xf numFmtId="0" fontId="38" fillId="11" borderId="1" xfId="16" applyFont="1" applyFill="1" applyBorder="1" applyAlignment="1">
      <alignment horizontal="center" vertical="center" wrapText="1"/>
    </xf>
    <xf numFmtId="0" fontId="35" fillId="3" borderId="1" xfId="0" applyFont="1" applyFill="1" applyBorder="1" applyAlignment="1">
      <alignment horizontal="center" vertical="center"/>
    </xf>
    <xf numFmtId="0" fontId="36" fillId="3" borderId="1" xfId="0" applyFont="1" applyFill="1" applyBorder="1" applyAlignment="1">
      <alignment horizontal="center" vertical="center" wrapText="1"/>
    </xf>
    <xf numFmtId="5" fontId="38" fillId="3" borderId="1" xfId="0" applyNumberFormat="1" applyFont="1" applyFill="1" applyBorder="1" applyAlignment="1">
      <alignment vertical="center" wrapText="1"/>
    </xf>
    <xf numFmtId="0" fontId="35" fillId="0" borderId="1" xfId="0" applyFont="1" applyBorder="1" applyAlignment="1">
      <alignment horizontal="center" vertical="center"/>
    </xf>
    <xf numFmtId="0" fontId="36" fillId="0" borderId="1" xfId="0" applyFont="1" applyBorder="1" applyAlignment="1">
      <alignment horizontal="center" vertical="center" wrapText="1"/>
    </xf>
    <xf numFmtId="0" fontId="37" fillId="0" borderId="1" xfId="0" applyFont="1" applyBorder="1" applyAlignment="1">
      <alignment horizontal="justify" vertical="center" wrapText="1"/>
    </xf>
    <xf numFmtId="0" fontId="38" fillId="0" borderId="1" xfId="16" applyFont="1" applyBorder="1" applyAlignment="1">
      <alignment horizontal="center" vertical="center" wrapText="1"/>
    </xf>
    <xf numFmtId="5" fontId="38" fillId="0" borderId="1" xfId="0" applyNumberFormat="1" applyFont="1" applyBorder="1" applyAlignment="1">
      <alignment horizontal="center" vertical="center" wrapText="1"/>
    </xf>
    <xf numFmtId="0" fontId="37" fillId="0" borderId="1" xfId="0" applyFont="1" applyBorder="1" applyAlignment="1">
      <alignment horizontal="left" vertical="center" wrapText="1"/>
    </xf>
    <xf numFmtId="0" fontId="40" fillId="0" borderId="1" xfId="0" applyFont="1" applyBorder="1" applyAlignment="1">
      <alignment horizontal="center" vertical="center" wrapText="1"/>
    </xf>
    <xf numFmtId="0" fontId="39" fillId="0" borderId="1" xfId="0" applyFont="1" applyBorder="1" applyAlignment="1">
      <alignment horizontal="left" vertical="center" wrapText="1"/>
    </xf>
    <xf numFmtId="5" fontId="38" fillId="0" borderId="1" xfId="0" applyNumberFormat="1" applyFont="1" applyBorder="1" applyAlignment="1">
      <alignment vertical="center" wrapText="1"/>
    </xf>
    <xf numFmtId="9" fontId="38" fillId="0" borderId="1" xfId="16" applyNumberFormat="1" applyFont="1" applyBorder="1" applyAlignment="1">
      <alignment horizontal="center" vertical="center" wrapText="1"/>
    </xf>
    <xf numFmtId="0" fontId="32" fillId="0" borderId="1" xfId="0" applyFont="1" applyBorder="1" applyAlignment="1">
      <alignment vertical="center" wrapText="1"/>
    </xf>
    <xf numFmtId="0" fontId="44" fillId="0" borderId="0" xfId="0" applyFont="1" applyAlignment="1">
      <alignment vertical="center" wrapText="1"/>
    </xf>
    <xf numFmtId="0" fontId="10" fillId="0" borderId="0" xfId="0" applyFont="1" applyAlignment="1">
      <alignment vertical="center" wrapText="1"/>
    </xf>
    <xf numFmtId="0" fontId="10" fillId="0" borderId="21" xfId="16" applyFont="1" applyBorder="1" applyAlignment="1">
      <alignment horizontal="center" vertical="center" wrapText="1"/>
    </xf>
    <xf numFmtId="0" fontId="10" fillId="0" borderId="5" xfId="16" applyFont="1" applyBorder="1" applyAlignment="1">
      <alignment horizontal="center" vertical="center"/>
    </xf>
    <xf numFmtId="166" fontId="45" fillId="11" borderId="1" xfId="0" applyNumberFormat="1" applyFont="1" applyFill="1" applyBorder="1" applyAlignment="1">
      <alignment horizontal="center" vertical="center"/>
    </xf>
    <xf numFmtId="166" fontId="45" fillId="11" borderId="20" xfId="32" applyNumberFormat="1" applyFont="1" applyFill="1" applyBorder="1" applyAlignment="1">
      <alignment horizontal="center" vertical="center" wrapText="1"/>
    </xf>
    <xf numFmtId="166" fontId="43" fillId="0" borderId="20" xfId="32" applyNumberFormat="1" applyFont="1" applyFill="1" applyBorder="1" applyAlignment="1">
      <alignment horizontal="center" vertical="center" wrapText="1"/>
    </xf>
    <xf numFmtId="166" fontId="3" fillId="0" borderId="0" xfId="0" applyNumberFormat="1" applyFont="1" applyAlignment="1">
      <alignment horizontal="center" vertical="center"/>
    </xf>
    <xf numFmtId="0" fontId="6" fillId="0" borderId="2"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3" xfId="0" applyFont="1" applyBorder="1" applyAlignment="1">
      <alignment horizontal="center" vertical="center" wrapText="1"/>
    </xf>
    <xf numFmtId="0" fontId="4"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10" fillId="0" borderId="1" xfId="0" applyFont="1" applyBorder="1" applyAlignment="1">
      <alignment horizontal="left" vertical="center" wrapText="1"/>
    </xf>
    <xf numFmtId="0" fontId="44" fillId="0" borderId="2" xfId="0" applyFont="1" applyBorder="1" applyAlignment="1">
      <alignment horizontal="center" vertical="center" wrapText="1"/>
    </xf>
    <xf numFmtId="0" fontId="44" fillId="0" borderId="14" xfId="0" applyFont="1" applyBorder="1" applyAlignment="1">
      <alignment horizontal="center" vertical="center" wrapText="1"/>
    </xf>
    <xf numFmtId="0" fontId="10" fillId="0" borderId="2" xfId="0" applyFont="1" applyBorder="1" applyAlignment="1">
      <alignment horizontal="left" vertical="center" wrapText="1"/>
    </xf>
    <xf numFmtId="0" fontId="10" fillId="0" borderId="14" xfId="0" applyFont="1" applyBorder="1" applyAlignment="1">
      <alignment horizontal="left" vertical="center" wrapText="1"/>
    </xf>
    <xf numFmtId="0" fontId="10" fillId="0" borderId="3" xfId="0" applyFont="1" applyBorder="1" applyAlignment="1">
      <alignment horizontal="left" vertical="center" wrapText="1"/>
    </xf>
    <xf numFmtId="0" fontId="12" fillId="3" borderId="5" xfId="0" applyFont="1" applyFill="1" applyBorder="1" applyAlignment="1">
      <alignment horizontal="center" vertical="center"/>
    </xf>
    <xf numFmtId="0" fontId="12" fillId="3" borderId="6" xfId="0" applyFont="1" applyFill="1" applyBorder="1" applyAlignment="1">
      <alignment horizontal="center" vertical="center"/>
    </xf>
    <xf numFmtId="0" fontId="12" fillId="3" borderId="18" xfId="0" applyFont="1" applyFill="1" applyBorder="1" applyAlignment="1">
      <alignment horizontal="center" vertical="center"/>
    </xf>
    <xf numFmtId="166" fontId="13" fillId="0" borderId="10" xfId="1" applyNumberFormat="1" applyFont="1" applyBorder="1" applyAlignment="1">
      <alignment horizontal="center" vertical="center"/>
    </xf>
    <xf numFmtId="166" fontId="13" fillId="0" borderId="11" xfId="1" applyNumberFormat="1" applyFont="1" applyBorder="1" applyAlignment="1">
      <alignment horizontal="center" vertical="center"/>
    </xf>
    <xf numFmtId="0" fontId="14" fillId="0" borderId="0" xfId="0" applyFont="1" applyAlignment="1">
      <alignment horizontal="left" vertical="center" wrapText="1"/>
    </xf>
    <xf numFmtId="0" fontId="5" fillId="2"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2" xfId="0" applyFont="1" applyBorder="1" applyAlignment="1">
      <alignment horizontal="left" vertical="center"/>
    </xf>
    <xf numFmtId="0" fontId="6" fillId="0" borderId="3" xfId="0" applyFont="1" applyBorder="1" applyAlignment="1">
      <alignment horizontal="left" vertical="center"/>
    </xf>
    <xf numFmtId="0" fontId="8" fillId="7" borderId="2" xfId="0" applyFont="1" applyFill="1" applyBorder="1" applyAlignment="1">
      <alignment horizontal="center" vertical="center" wrapText="1"/>
    </xf>
    <xf numFmtId="0" fontId="8" fillId="7" borderId="14" xfId="0" applyFont="1" applyFill="1" applyBorder="1" applyAlignment="1">
      <alignment horizontal="center" vertical="center" wrapText="1"/>
    </xf>
    <xf numFmtId="0" fontId="32" fillId="7" borderId="15" xfId="0" applyFont="1" applyFill="1" applyBorder="1" applyAlignment="1">
      <alignment horizontal="center" vertical="center"/>
    </xf>
    <xf numFmtId="0" fontId="32" fillId="7" borderId="16" xfId="0" applyFont="1" applyFill="1" applyBorder="1" applyAlignment="1">
      <alignment horizontal="center" vertical="center"/>
    </xf>
    <xf numFmtId="0" fontId="32" fillId="7" borderId="17" xfId="0" applyFont="1" applyFill="1" applyBorder="1" applyAlignment="1">
      <alignment horizontal="center" vertical="center"/>
    </xf>
    <xf numFmtId="0" fontId="8" fillId="7" borderId="1" xfId="0" applyFont="1" applyFill="1" applyBorder="1" applyAlignment="1">
      <alignment horizontal="center" vertical="center" wrapText="1"/>
    </xf>
    <xf numFmtId="0" fontId="32" fillId="7" borderId="4" xfId="0" applyFont="1" applyFill="1" applyBorder="1" applyAlignment="1">
      <alignment horizontal="center" vertical="center"/>
    </xf>
    <xf numFmtId="0" fontId="12" fillId="3" borderId="7" xfId="0" applyFont="1" applyFill="1" applyBorder="1" applyAlignment="1">
      <alignment horizontal="center" vertical="center"/>
    </xf>
    <xf numFmtId="14" fontId="10" fillId="0" borderId="21" xfId="16" applyNumberFormat="1" applyFont="1" applyBorder="1" applyAlignment="1">
      <alignment horizontal="center" vertical="center"/>
    </xf>
    <xf numFmtId="0" fontId="10" fillId="0" borderId="21" xfId="16" applyFont="1" applyBorder="1" applyAlignment="1">
      <alignment horizontal="center" vertical="center"/>
    </xf>
    <xf numFmtId="0" fontId="10" fillId="0" borderId="21" xfId="0" applyFont="1" applyBorder="1" applyAlignment="1">
      <alignment horizontal="center" vertical="center"/>
    </xf>
  </cellXfs>
  <cellStyles count="71">
    <cellStyle name="Hyperlink" xfId="2" xr:uid="{00000000-0005-0000-0000-000000000000}"/>
    <cellStyle name="Millares" xfId="32" builtinId="3"/>
    <cellStyle name="Millares 2" xfId="64" xr:uid="{7B99B093-6954-45AD-8C3A-927FB1A14E9A}"/>
    <cellStyle name="Moneda" xfId="1" builtinId="4"/>
    <cellStyle name="Moneda [0] 2" xfId="3" xr:uid="{00000000-0005-0000-0000-000002000000}"/>
    <cellStyle name="Moneda 10" xfId="4" xr:uid="{00000000-0005-0000-0000-000003000000}"/>
    <cellStyle name="Moneda 10 2" xfId="20" xr:uid="{00000000-0005-0000-0000-000004000000}"/>
    <cellStyle name="Moneda 10 2 2" xfId="51" xr:uid="{F41A2749-0E12-42B7-BC38-3CE1EF7FB5F8}"/>
    <cellStyle name="Moneda 10 3" xfId="36" xr:uid="{7AA18936-937F-4ACD-AD65-1AA18BD3F960}"/>
    <cellStyle name="Moneda 11" xfId="5" xr:uid="{00000000-0005-0000-0000-000005000000}"/>
    <cellStyle name="Moneda 11 2" xfId="21" xr:uid="{00000000-0005-0000-0000-000006000000}"/>
    <cellStyle name="Moneda 11 2 2" xfId="52" xr:uid="{825E9EB8-5DD9-4A42-8D91-69FD490B2BCC}"/>
    <cellStyle name="Moneda 11 3" xfId="37" xr:uid="{9DACDFC2-1638-41F8-A87F-9D89067BD86A}"/>
    <cellStyle name="Moneda 12" xfId="19" xr:uid="{00000000-0005-0000-0000-000007000000}"/>
    <cellStyle name="Moneda 12 2" xfId="50" xr:uid="{EFF33EAD-FA1C-4277-8662-5287E92035BC}"/>
    <cellStyle name="Moneda 13" xfId="66" xr:uid="{632EF93B-A97A-46B7-B9B8-990903CB88F8}"/>
    <cellStyle name="Moneda 14" xfId="34" xr:uid="{E5101505-B421-4788-A6CC-4DC2F1A4F5E4}"/>
    <cellStyle name="Moneda 15" xfId="49" xr:uid="{0282FC5C-7FC8-4507-9882-26C2D2284B1C}"/>
    <cellStyle name="Moneda 16" xfId="70" xr:uid="{7FADBABE-77D5-4E7B-BB85-B1E6137B4C11}"/>
    <cellStyle name="Moneda 17" xfId="35" xr:uid="{A4090B02-7C47-4161-ABCC-872F4E04CB29}"/>
    <cellStyle name="Moneda 2" xfId="6" xr:uid="{00000000-0005-0000-0000-000008000000}"/>
    <cellStyle name="Moneda 2 2" xfId="7" xr:uid="{00000000-0005-0000-0000-000009000000}"/>
    <cellStyle name="Moneda 2 2 2" xfId="23" xr:uid="{00000000-0005-0000-0000-00000A000000}"/>
    <cellStyle name="Moneda 2 2 2 2" xfId="54" xr:uid="{9258ADC6-56BD-4DA0-9423-A9EB40E8AE8C}"/>
    <cellStyle name="Moneda 2 2 3" xfId="39" xr:uid="{DC356607-0E9E-4D55-AE7E-148462854307}"/>
    <cellStyle name="Moneda 2 3" xfId="22" xr:uid="{00000000-0005-0000-0000-00000B000000}"/>
    <cellStyle name="Moneda 2 3 2" xfId="53" xr:uid="{4D6AB2FA-E83A-4179-8097-2E015E062EF7}"/>
    <cellStyle name="Moneda 2 4" xfId="67" xr:uid="{917A017E-414A-48B9-947F-9B29212B22D7}"/>
    <cellStyle name="Moneda 2 5" xfId="38" xr:uid="{4659A2B0-0291-4450-8355-69FE47482933}"/>
    <cellStyle name="Moneda 3" xfId="8" xr:uid="{00000000-0005-0000-0000-00000C000000}"/>
    <cellStyle name="Moneda 3 2" xfId="9" xr:uid="{00000000-0005-0000-0000-00000D000000}"/>
    <cellStyle name="Moneda 3 2 2" xfId="25" xr:uid="{00000000-0005-0000-0000-00000E000000}"/>
    <cellStyle name="Moneda 3 2 2 2" xfId="56" xr:uid="{C5286C51-B61B-4F4F-87A2-80ABEBF7C1C1}"/>
    <cellStyle name="Moneda 3 2 3" xfId="41" xr:uid="{18233619-E621-4053-82AA-0DCA6712BA50}"/>
    <cellStyle name="Moneda 3 3" xfId="24" xr:uid="{00000000-0005-0000-0000-00000F000000}"/>
    <cellStyle name="Moneda 3 3 2" xfId="55" xr:uid="{65DF5A65-7FA4-46E8-8B8A-E97CF2838475}"/>
    <cellStyle name="Moneda 3 4" xfId="40" xr:uid="{5CE8B270-EDE7-4D88-9C5F-E8326AC445BF}"/>
    <cellStyle name="Moneda 4" xfId="10" xr:uid="{00000000-0005-0000-0000-000010000000}"/>
    <cellStyle name="Moneda 4 2" xfId="26" xr:uid="{00000000-0005-0000-0000-000011000000}"/>
    <cellStyle name="Moneda 4 2 2" xfId="57" xr:uid="{28A3897A-6381-4A39-A16B-926E46926E3A}"/>
    <cellStyle name="Moneda 4 3" xfId="42" xr:uid="{4DAB136E-080B-455E-B0B8-46D5E3BAB644}"/>
    <cellStyle name="Moneda 5" xfId="11" xr:uid="{00000000-0005-0000-0000-000012000000}"/>
    <cellStyle name="Moneda 5 2" xfId="27" xr:uid="{00000000-0005-0000-0000-000013000000}"/>
    <cellStyle name="Moneda 5 2 2" xfId="58" xr:uid="{41A5349E-4F44-4344-8740-F3DA832E0094}"/>
    <cellStyle name="Moneda 5 3" xfId="43" xr:uid="{6EC69221-FBD9-4972-8589-E828B356A9DC}"/>
    <cellStyle name="Moneda 6" xfId="12" xr:uid="{00000000-0005-0000-0000-000014000000}"/>
    <cellStyle name="Moneda 6 2" xfId="28" xr:uid="{00000000-0005-0000-0000-000015000000}"/>
    <cellStyle name="Moneda 6 2 2" xfId="59" xr:uid="{5F59B12B-C261-4086-AA4A-487C024640D2}"/>
    <cellStyle name="Moneda 6 3" xfId="44" xr:uid="{577422D6-DA52-473A-B205-B087C99B6CBF}"/>
    <cellStyle name="Moneda 7" xfId="13" xr:uid="{00000000-0005-0000-0000-000016000000}"/>
    <cellStyle name="Moneda 7 2" xfId="29" xr:uid="{00000000-0005-0000-0000-000017000000}"/>
    <cellStyle name="Moneda 7 2 2" xfId="60" xr:uid="{1C8E1620-08EF-4AC2-A64D-799DA0493A1D}"/>
    <cellStyle name="Moneda 7 3" xfId="68" xr:uid="{C8F23001-2C82-4F9B-AD77-D16ACEF1A378}"/>
    <cellStyle name="Moneda 7 4" xfId="45" xr:uid="{08860473-F441-432E-AAFC-CCCE059D26DA}"/>
    <cellStyle name="Moneda 8" xfId="14" xr:uid="{00000000-0005-0000-0000-000018000000}"/>
    <cellStyle name="Moneda 8 2" xfId="30" xr:uid="{00000000-0005-0000-0000-000019000000}"/>
    <cellStyle name="Moneda 8 2 2" xfId="61" xr:uid="{8E7E6662-253E-4E24-9A37-2E6567785298}"/>
    <cellStyle name="Moneda 8 3" xfId="46" xr:uid="{44204DD0-E9C9-43AD-BBDD-AF66C91FA83D}"/>
    <cellStyle name="Moneda 9" xfId="15" xr:uid="{00000000-0005-0000-0000-00001A000000}"/>
    <cellStyle name="Moneda 9 2" xfId="31" xr:uid="{00000000-0005-0000-0000-00001B000000}"/>
    <cellStyle name="Moneda 9 2 2" xfId="62" xr:uid="{59A4F154-B56B-4981-AB9A-20DC9D159993}"/>
    <cellStyle name="Moneda 9 3" xfId="47" xr:uid="{14D2C1CA-2624-4BE9-8816-1096B5ED1E31}"/>
    <cellStyle name="Normal" xfId="0" builtinId="0"/>
    <cellStyle name="Normal 2" xfId="16" xr:uid="{00000000-0005-0000-0000-00001D000000}"/>
    <cellStyle name="Normal 2 2" xfId="17" xr:uid="{00000000-0005-0000-0000-00001E000000}"/>
    <cellStyle name="Normal 2 3" xfId="69" xr:uid="{83342BC5-5C23-4109-B89C-7FB4C300E844}"/>
    <cellStyle name="Normal 2 4" xfId="48" xr:uid="{CFB61ED4-BAC2-4AB2-AEBD-B9CAF9250D2E}"/>
    <cellStyle name="Normal 3" xfId="33" xr:uid="{2C9B4E81-8CB5-4D5D-9D6F-64A05EE8DFC6}"/>
    <cellStyle name="Normal 3 2" xfId="65" xr:uid="{FC2D7BF7-9FC2-4231-9A33-E2F7E0C9FA5A}"/>
    <cellStyle name="Porcentaje 2" xfId="18" xr:uid="{00000000-0005-0000-0000-00001F000000}"/>
    <cellStyle name="Porcentaje 3" xfId="63" xr:uid="{68D3D8D2-0023-4725-BA82-5ED625153EA8}"/>
  </cellStyles>
  <dxfs count="1">
    <dxf>
      <fill>
        <patternFill patternType="solid">
          <fgColor rgb="FF00B050"/>
          <bgColor rgb="FF000000"/>
        </patternFill>
      </fill>
    </dxf>
  </dxfs>
  <tableStyles count="0" defaultTableStyle="TableStyleMedium2" defaultPivotStyle="PivotStyleLight16"/>
  <colors>
    <mruColors>
      <color rgb="FFCEF6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06/relationships/rdRichValueStructure" Target="richData/rdrichvaluestructure.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17/06/relationships/rdRichValue" Target="richData/rdrichvalu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microsoft.com/office/2022/10/relationships/richValueRel" Target="richData/richValueRel.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17/06/relationships/rdRichValueTypes" Target="richData/rdRichValueTypes.xml"/></Relationships>
</file>

<file path=xl/pivotCache/_rels/pivotCacheDefinition1.xml.rels><?xml version="1.0" encoding="UTF-8" standalone="yes"?>
<Relationships xmlns="http://schemas.openxmlformats.org/package/2006/relationships"><Relationship Id="rId2" Type="http://schemas.openxmlformats.org/officeDocument/2006/relationships/externalLinkPath" Target="file:///C:\Users\lixca\Downloads\FORMATO_DE_SOLICITUD_DE_COTIZACION%20INDIVIDUAL.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Felixx Ivan Manrique Torres" refreshedDate="45770.791957175927" createdVersion="8" refreshedVersion="8" minRefreshableVersion="3" recordCount="342" xr:uid="{00000000-000A-0000-FFFF-FFFF00000000}">
  <cacheSource type="worksheet">
    <worksheetSource ref="B6:G348" sheet="GENERAL LOTE 1" r:id="rId2"/>
  </cacheSource>
  <cacheFields count="6">
    <cacheField name="ITEM" numFmtId="0">
      <sharedItems containsSemiMixedTypes="0" containsString="0" containsNumber="1" containsInteger="1" minValue="1" maxValue="342"/>
    </cacheField>
    <cacheField name="COMPONENTE" numFmtId="0">
      <sharedItems/>
    </cacheField>
    <cacheField name="ELEMENTO Y/O PRODUCTO" numFmtId="0">
      <sharedItems count="85">
        <s v="Papel"/>
        <s v="Sobres "/>
        <s v="Tinta Para Sello"/>
        <s v="Cintas "/>
        <s v="Bolígrafos "/>
        <s v="Grapas "/>
        <s v="Ganchos "/>
        <s v="Bandas Elásticas "/>
        <s v="Bisturí "/>
        <s v="Borradores "/>
        <s v="Borradores Para Tablero"/>
        <s v="Corrector "/>
        <s v="Marcador Borrable"/>
        <s v="Marcadores "/>
        <s v="Notas Autoadhesivas"/>
        <s v="Pegante "/>
        <s v="Resaltadores "/>
        <s v="Saca Ganchos "/>
        <s v="Tablas Planillera"/>
        <s v="Tajalápiz"/>
        <s v="Tijeras "/>
        <s v="Tableros "/>
        <s v="Tableros"/>
        <s v="Lápiz Mina Roja"/>
        <s v="Perforadora"/>
        <s v="Cosedoras "/>
        <s v="Lápiz Mina Negra"/>
        <s v="Cuaderno"/>
        <s v="Huelleros "/>
        <s v="Libro De Actas"/>
        <s v="Gancho Legajador Plástico"/>
        <s v="Pinceles "/>
        <s v="Temperas"/>
        <s v="Reglas"/>
        <s v="Grapas"/>
        <s v="Colores"/>
        <s v="Papel Bond"/>
        <s v="Corrector"/>
        <s v="Tijeras"/>
        <s v="Pinceles"/>
        <s v="Crayolas"/>
        <s v="Tablero Magnético"/>
        <s v="Block Hojas Iris"/>
        <s v="Vinilos"/>
        <s v="Pistola Silicona"/>
        <s v="Papel Kraft"/>
        <s v="Silicona"/>
        <s v="Cartulinas"/>
        <s v="Papel Fotográfico"/>
        <s v="Papel Contact"/>
        <s v="Carpetas Para Archivo"/>
        <s v="Cajas Para Archivo"/>
        <s v="Temperas "/>
        <s v="Carpeta"/>
        <s v="Papel Periodico"/>
        <s v="Stickers"/>
        <s v="Plastilina"/>
        <s v="Archivador - Az"/>
        <s v="Papelografo"/>
        <s v="Papel Para Origami"/>
        <s v="Papel Seda"/>
        <s v="Acuarelas"/>
        <s v="Tijeras Zigzag"/>
        <s v="Borrador De Tablero"/>
        <s v="Lupa "/>
        <s v="Clip Mariposa"/>
        <s v="Sobres"/>
        <s v="Formato Dado De Alta De Paciente "/>
        <s v="Formato Hoja De Anestesia "/>
        <s v="Formato Entrega Satisfactoria De Paciente "/>
        <s v="Formato Eutanacia "/>
        <s v="Formato Consentimiento Informado "/>
        <s v="Formato Formula  Medica "/>
        <s v="Formato Historia Clinica "/>
        <s v="Formato Historia Clinica Esterilizaciones "/>
        <s v="Formato Historia Clinica Urgencias"/>
        <s v="Formato Retiro De Puntos Y Seguimiento "/>
        <s v="Formato Recomedaciones Post Quirugicas "/>
        <s v="Formato Historia Clinica Brigadas Medico Veterinarias "/>
        <s v="Formato Carnets De Vacunación "/>
        <s v="Formato De Adopciones "/>
        <s v="Talonario "/>
        <s v="Papel Periódico"/>
        <s v="Fichas Bibliograficas"/>
        <s v="Bitacoras De Campo"/>
      </sharedItems>
    </cacheField>
    <cacheField name="DESCRIPCIÓN / ESPECIFICACIÓN TÉCNICA" numFmtId="0">
      <sharedItems count="99" longText="1">
        <s v="Papel bond 75g carta con la NTC 4436:1998 y la NTC 5397. Resmas de 500 hojas, Caja x 10 resmas"/>
        <s v="Sobre de manila carta de 75 g, medidas aproximadas 22,5 x 29 cms. Tipo solapa universal, paquete x 100 Unds"/>
        <s v="Tinta para Sellos, 28 cc, color negro, Alta definición, tinta acuosa libre de aceites. Envase plástico de alta resistencia. Frasco dispensador flexible. (28cc). Secado rápido_x000a_de 25 Segúndos"/>
        <s v="Cinta adhesiva de empaque en rollo 48 mm x 100 mts"/>
        <s v="Cinta adhesiva para enmascarar multipropósito 48 mm x 40 mts"/>
        <s v="Bolígrafo negro Cuerpo plástico o polietileno translucido o color negro; punta metálica, con tapa, redondo, rectangular o hexagonal, Caja X 12 Unidades"/>
        <s v="Grapa metálica con recubrimiento galvanizado. Dimensiones: Long pata 5.90-6.30 mm,_x000a_long. Barra 106.0 – 107.0 mm, número de grapas x barra 209 Unds / Caja X 5000  Und"/>
        <s v="Clip estándar pequeño, Alambre con un recubrimiento superficial galvanizado que le da buena presentación y evita la oxidación, dimensión: Diámetro 0.80-0.81 mm, longitud 31.5 – 32.5 mm, ancho 7.6-8.0 mm. Caja X 100 Und"/>
        <s v="Clip mariposa gigante x 12 Alambre metálico"/>
        <s v="Bandas de Caucho Bandas elásticas, Caja de 18 Unidades, 90 mm x 2mm"/>
        <s v="Bisturí 18mm plástico Cuchilla corrediza y cambiable Con bloqueo de cuchilla"/>
        <s v="Block de papel blanco cuadriculado Carta (8.5&quot; x 11&quot;) / 216 mm x 279 mm, 75 – 90 g/m² (resistente para escritura con lápiz, lapicero o micropunta), 50 a 80 hojas por block (según presentación), Unidad"/>
        <s v="Borrador de nata No tóxico Medidas aproximadas 5.5 a 6.3 cm * 0.8 a 1 en el espesor * 1.9 a 2.3 cm. largo 5.5."/>
        <s v="Borrador para tablero Elaborado en felpa sintética, fieltro o paño chalet. La base debe_x000a_ser en madera o plástico"/>
        <s v="Corrector 8 mm 7 a 12 ml Largo del lápiz entre 1268 y 137 mm Diámetro de la punta metálica entre 0,8 y 1 mm, Caja x 12 Unds"/>
        <s v="Marcador borrable desechable Borrable a base de alcohol, no mancha, para escribir sobre tableros porcelanizados o cualquier superficie lisa Longitud de cuerpo entre 115 - 155 mm y diámetro entre 12 - 18 mm Punta gruesa biselada con trazo de 1,5 mm a 5,8 mm negro, azul, rojo, o verde Caja x10"/>
        <s v="Marcador permanente Tinta indeleble a base de alcohol de secado rápido, calor y humedad, para escribir sobre cualquier superficie Longitud de cuerpo entre 120 - 155 mm, diámetro 12 - 18 mm negro, verde, azul o rojo, Caja x 20 Unds"/>
        <s v="Notas autoadhesivas medianas de 7.5 cms x 7.5 cms Colores surtidos, paquete x 100_x000a_Unds"/>
        <s v="Pegante líquido 225g unidad"/>
        <s v="Resaltador desechable Amarillo, verde, naranja, rosado o celeste Filtrona en felpa acrílica o resina termoplástica Punta biselada, Caja x 10 Unds."/>
        <s v="Saca ganchos para grapa Acero cromado combinado con plástico ABS"/>
        <s v="Sobre de felpa para CD de 12 cm, con doble bolsillo, Caja x 100 Unds"/>
        <s v="Tabla planillera Oficio Tamaño : 35 cm alto x 23 cm largo - tamaño oficio Clip : 8 cm alto x 20 cm largo Tabla de plástico con bordes redondos."/>
        <s v="Tajalápiz Metal, con cuchilla de acero inoxidable 1 orificio para minas de 2mm"/>
        <s v="Tijera de acero inoxidable mango en plástico y fibra de vidrio Entre 17 - 21 cms de largo"/>
        <s v="Tablero Acrílico Blanco Borrable 120 X 80cm + Porta borrador,_x000a_• Fórmica blanca._x000a_• Con cuadrícula tenue para facilitar la escritura._x000a_• Incluye borrador y repisa porta marcadores._x000a_• Tamaño 120 cm x 80 cm aprox. Con accesorios para colgar o empotrar en pared."/>
        <s v="Tablero Corcho 140X 100CM"/>
        <s v="Lápiz mina roja de madera reforestada o resina sintética, Borrador no tóxico. Color rojo mina semi dura, Longitud 17.8 - 19.7 cms y diámetro de mínimo 7,2mm Forma redonda, triangular o hexagonal Borrador asegurado encasquillo de metal o plástico sin bordes afilados ni_x000a_cortantes, Caja x 12 Unds"/>
        <s v="Perforadora 2 Huecos, 150 Hojas: Con regla indicadora, discos protectores de plásticos, diámetro de perforación 6-7mm, base en ABS, palanca ergonómica, depósito para papel perforado, pinner y cortadores"/>
        <s v="Grapadora Cosedora Metálica De Pinza Estandar + Ganchos Kit"/>
        <s v="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
        <s v="Cuaderno 18 cm x 23 cm con logo ALCB"/>
        <s v="Huellero dactilar color negro, libre de cloro, no se decolora, no tóxico, tinta de secado rápido y no se corre. Para mínimo 2000 huellas"/>
        <s v="Banderitas paquete  x100 colores surtidos"/>
        <s v="Libro de actas 400 folios Papel bond mínimo entre 56 a 60g, tapa en cartón plastificado 32 a 34 cm largo por 20 a 23 de ancho para registro 400 folios rayados"/>
        <s v="Pegante en barra sin componentes tóxicos Forma redonda, cierre hermético Mínimo 40 g"/>
        <s v="Gancho legajador Plástico, paquete x 100 Unds"/>
        <s v="Pinceles #2 x Docena Caja (13)"/>
        <s v="Tempera (vinilo), en frasco de 80 c.c c/u, empaque x 6 Unds, colores primarios Blanco, negros, amarillos, azul, rojo y verde. "/>
        <s v="Papel cilueta negros, amarillos, azul, rojo y verde."/>
        <s v="Cinta adhesiva para enmascarar multipropósito 12 mm x 40 mts"/>
        <s v="Grapa Caja  para grapadora industrial"/>
        <s v="Bolígrafo plástico,Cuerpo color mate, Clip metálico,Cuerpo Lateral: 55 x 7 mm - Cuerpo Posterior: 70 x 7 mm - Frente al Clip: 50 x 7 mm,Punta con acabado metalizado , Tinta negra, Medidas: 14.5 cm, Impresión Tampografía Tinta Plástica, Sistema retráctil. Unidad"/>
        <s v="Marcador permanente Tinta indeleble a base de alcohol de secado rápido, calor y humedad, para escribir sobre cualquier superficie Longitud de cuerpo entre 120 - 155 mm, diámetro 12 - 18 mm negro"/>
        <s v="Marcador Punta Fina Permanente, Negro X 12 para diferentes superficies papel, plástico, metal secado rápido y resiste a la decoloración "/>
        <s v="Regla Metalica "/>
        <s v="Caja colores 24 Unidades colores surtidos"/>
        <s v="Papel bond para plotter pliegos de 1000 mm x 700mm, de gramaje de 75 grs"/>
        <s v="Marcador Permanete Cuerpo y tapa en polipropileno Color negro, verde, azul o rojo Tinta indeleble a base de alcohol de secado rápido, para escribir sobre cualquier superficie Longitud de cuerpo entre 127,9 - 143 mm, diámetro 10 - 16,3 mm. Trazo entre 0,6 mm a 1,8 mm Cierre hermético, Caja X 10 Unds."/>
        <s v="Cosedora metálica de alta resistencia, para gancho estándar 26/6"/>
        <s v="Pinceles en madera punta redonda #2 x Caja12 Unidades"/>
        <s v="Papel Kraft, 60 grs, 70 cm x 100 cm,"/>
        <s v="Caja de crayolas surtidas x 12 Und"/>
        <s v="Tablero Magnético 45x60 cm Aluminio- color  Blanco, Plateado - con marco Superficie del tablero de acero laqueado Notas magnéticas pueden ser pegadas a el tablero con imanes Superficie de tablero para escritura y borrado en seco, adecuado para escribir con marcadores borrables Marco de aluminio con tapas extremas plásticas de color gris claro Bandeja para marcadores (30 cm) con tapas de extremos, para guardar una variedad de marcadores para tablero Puede ser montado tanto horizontal como verticalmente Montura de pared esquinera oculta"/>
        <s v="Block iris tamaño carta (21,5 x 28 cm) y  tamaño oficio (22 x 33 cm), 90 g/m² a 120 g/m², ideal para uso con lápices, colores, marcadores, micropuntas, crayones y témperas de bajo contenido de agua, Mínimo 40 hojas por block."/>
        <s v="Cinta Magica Medidas aproximadas 18mm a 20 mm x 31 a 34m"/>
        <s v="Cinta adhesiva Transparente 12 mm x 40 mts"/>
        <s v="Mínimo de 3 x 5 cms Colores surtidos, paquete X 100 hojas"/>
        <s v="Regla Plastica de 50 cm"/>
        <s v="Vinilo Grande Caja X 10 Unidades Colores Surtidos_x000a_- Elemento: Vinilos x 10 Unidades_x000a_- Cantidad: 150 gr . C/u_x000a_- Colores Disponibles: amarillo, naranja, rosa, verde, verde limón, rojo, blanco, negro, azul oscuro, cafe, morado"/>
        <s v="Pistola Silicona Grande 60W 110V-240V, Calidad Superior. Extención, material: PVC + Cobre. Con polo a tierra, para uso electrodoméstico de alto consumo como hornos, ventiladores, planchas y dispositivos de mediano y bajo consumo, Número de salidas: 3 salidas con polo a tierra, longitud: 4.5 Metros (incluida clavija), calibre: 14/ 3 AWG y Cubierta: SPT-3."/>
        <s v="Rollo Papel Kraft 60cm X 5 Kilos -130 Mts - 60 Gr"/>
        <s v="Caja de colores  X 12 Und , 17 cm de largo"/>
        <s v="Silicona Barra Transparente Gruesa Diametro: 11.2Mm Largo: 30Cm Cantidad: 25 Barras (1Kilo)"/>
        <s v="Cartulina Bristol Octavo Colores, Paquete X 100 Und_x000a_Cartulina Bristol ideal para todo uso en la escuela, la oficina y la industrial_x000a_Puedes escoger paquete de 100 octavos en colores surtidos o los 100 en un solo color Características_x000a_- Tamaño Octavo 25 CM X 35 CM_x000a_- Gramaje 150 gramos_x000a_- Colores Blanco - Amarillo - Azul - Verde - Rosado o Surtido_x000a_- Con tu compra enviamos 100 Unidades tamaño octavo"/>
        <s v="Cuaderno Cosido Mediano Cuadriculado Book - 50 Hojas"/>
        <s v="Perforadora:_x000a_• Capacidad máxima: 70 hojas de 80 g_x000a_• Guías de papel ajustables_x000a_• Diámetro de la perforación: 6 mm"/>
        <s v="Tamaño del papel A4, Tipo de papel Fotográfico Cantidad de hojas 20_x000a_Gramaje 180 g Formato de venta Resma x20 Hojas Unidades por pack 20."/>
        <s v="Rollo Contact x 20 metros transparente"/>
        <s v="Silicona liquida 250 mililitros Silicona liquida fría."/>
        <s v="Papel cartulina de distintos colores Bristol, pliego 216 gr/m2 o superior x 30 Unidades"/>
        <s v="Pliego 60gr X 25 Unidades"/>
        <s v="Carpeta para Archivo Material: Cartulina de 400 gr/m² +/- 3%, con tela de mapas o cinta textil. autoadhesiva Cartulina Pulpas: Mecánica sin blanqueamiento._x000a_Valor pH: Debido a la naturaleza de los materiales empleados para la fabricación de estas cartulinas, el pH tiende hacia la acidez, por lo que su uso debe ser_x000a_específicamente para archivos de gestión y para series de mediano tiempo de"/>
        <s v="Material: Cartón Kraft corrugado de pared sencilla Calibre 920K_x000a_Acabado: El cartón corrugado debe tener acabo liso, suave, libre de  partículas abrasivas u otras imperfecciones._x000a_Diseño: Debe presentar abertura frontal de nevera o puerta que facilita su_x000a_manipulación y consulta en el lugar almacenamiento, no debe presentar  perforaciones"/>
        <s v="Tabla Planillera de plástico Oficio Tamaño: 35 cm alto x 23 cm largo - tamaño oficio Clip: 8 cm alto x 20 cm largo Tabla de plástico con bordes redondos."/>
        <s v="Tablero Cartelera en corcho, tamaño 60 x 80 cm, marco en madera, superficie grano fino productos que protege el medio ambiente, de fácil colgado en la pared."/>
        <s v="Carpeta legajadora oficio plástica "/>
        <s v="Papel periódico pliego 70cmx100cm"/>
        <s v="Rotulo Sticker Autoadhesivo Safari 2.5 Cm X 500"/>
        <s v="Resaltador fluorescente de punta biselada (tipo cincel), ideal para subrayar textos con precisión en líneas delgadas o anchas según el ángulo de uso. Set de 4 a 6 colores surtidos: amarillo, verde, rosado, naranja, azul y morado. Tintas brillantes, resistentes a la decoloración y de secado rápido.inta a base de agua, no tóxica, segura para uso escolar y comunitario. No atraviesa el papel._x0009_Tapa a presión, con clip de sujeción. Diseño ergonómico con cuerpo grueso de fácil agarre, ideal para adultos y niños."/>
        <s v="Plastilina En Barra  Surtida 55gr Caja X 12 Unidades plastilina en barra de 55gramos x 12 Unidades_x000a_12 barras de plastilina peso 55 gramos por cada barra colores surtidos  incluye blanco, negro y los colores primarios"/>
        <s v="Carpeta, Archivador A-z Plastificado Tamaño Carta Pappyer."/>
        <s v="Cuaderno argollados x100 r1-2"/>
        <s v="Papel grande y resistente, ideal para exposiciones y trabajos grupales._x000a_Tamaño estándar: 70 cm x 100 cm."/>
        <s v="Tamaño 15 x 15 cm (6&quot; x 6&quot;) – también puede usarse en otros _x000a_Tamaño  10 x 10 cm _x000a_ Tamaño 20 x 20 cm según el nivel del grupo y tipo de figura a realizar._x000a_Papel liviano (entre 60 y 80 g/m²), flexible, resistente al plegado, que mantenga los dobleces sin romperse._x000a_Suave al tacto, superficie lisa, sin recubrimientos brillantes. Opcional: una cara de color y otra blanca para mayor orientación en figuras complejas._x000a_Colores_x0009_Surtido de colores sólidos (mínimo 10 diferentes), también puede incluir estampados con motivos naturales o ecológicos._x000a_Tipo Block "/>
        <s v="Set de Pinceles con variedad de pinceles: redondos, planos, angulares y de detalle. Tamaños pequeños, medianos y grandes (números entre 0 y 12 aprox.)._x000a_Cerdas sintéticas suaves (nylon o poliéster), duraderas, con buena retención de pintura. Opcional: mezcla de cerdas naturales para técnicas específicas._x000a_Mango corto o mediano, ergonómico, en madera barnizada o plástico resistente. Ideal para control en lienzos o superficies pequeñas. De aluminio niquelado, anticorrosivo, firmemente sujeta para evitar desprendimiento de las cerdas._x000a_Presentación_x0009_Set de mínimo 6 a 12 Unidades, en estuche de tela, cartón o tubo plástico reutilizable."/>
        <s v="Marcador Tinta acrílica a base de agua, no tóxica, de secado rápido y resistente al agua una vez seca.Punta fina (0.7 mm) o punta media (1-2 mm), según la actividad. Ideal para detalles y trazos definidos en superficies como piedra, madera, papel, cartón.por Caja "/>
        <s v="Papel seda Pliegos de 50 x 70 cm o tamaños de 20 x 30 cm, Surtido de colores vivos (mínimo 10 tonos diferentes), también disponible en tonos tierra , Paquetes de 50 o 100 hojas (surtido o por color). "/>
        <s v="Estuche plástico resistente con tapa (tipo paleta), con mínimo 12 colores surtidos (puede variar según proveedor), Tonos básicos y secUndarios: rojo, azul, amarillo, verde, naranja, morado, marrón, negro, blanco, rosado, celeste y gris, No tóxicas, seguras para uso infantil y comunitario"/>
        <s v="Tamaño carta (21.6 cm x 27.9 cm) o A4 (21 cm x 29.7 cm), según disponibilidad, 300 g/m², Mínimo 10 a 20 hojas por block"/>
        <s v="Rollo 45 cm x 5 metros (medida estándar, transparente brillante"/>
        <s v="Corte decorativo en forma de zig-zag, Ace ro inoxidable, resistente al óxido y al desgaste. Plástico ergonómico, preferiblemente con revestimiento antideslizante y diseño ambidiestro (para zurdos y diestros). ntre 14 cm y 18 cm de largo (tamaño escolar o estándar). punta rendondeada"/>
        <s v="Lupa Aumento: 5x a 10x (ideal para uso educativo y observación de detalles) Diámetro de lente: 50 mm o superior (según disponibilidad) Material de lente: Acrílico óptico de alta calidad o vidrio templado (transparente, sin distorsión) Estructura: Mango ergonómico en plástico ABS resistente o metálico con recubrimiento antideslizante. Presentación: Individual, con fUnda protectora o empaque individual (opcional)"/>
        <s v="Clip mariposa gigante, Alambre metálico bajo carbono, con recubrimiento de cinc electrolítico (galvánico) Caja X 50 Und"/>
        <s v="Formato Papel bond 75g carta con la NTC 4436:1998 y la NTC 5397. Especificaciones de impresión Según ALCB"/>
        <s v="CARTULINA Pulpas: Mecánica sin blanqueamiento. Valor pH: Debido a la naturaleza de los materiales empleados para la fabricación de estas cartulinas, el pH tiende hacia la acidez, por lo que su uso debe ser específicamente para archivos de gestión y para series de mediano tiempo d"/>
        <s v="Como soportes de asistencia técnica talonarios por 200  -original y dos copias - Papel Químico autocopiantes - tamaño oficio "/>
        <s v="Paquetes de fichas bibliográficas (colores: azul, blanco, amarillo, verde y rosado: 3 paquetes de cada color)"/>
        <s v="_x0009_Cuadernos A5 con hojas ecológicas, portada personalizada. Diseño aportado por la Alcaldia de Ciudad Bolivar"/>
      </sharedItems>
    </cacheField>
    <cacheField name="UNIDAD DE MEDIDA" numFmtId="0">
      <sharedItems/>
    </cacheField>
    <cacheField name="CANTIDAD A COTIZAR" numFmtId="0">
      <sharedItems containsSemiMixedTypes="0" containsString="0" containsNumber="1" containsInteger="1" minValue="1" maxValue="600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42">
  <r>
    <n v="1"/>
    <s v="Fortalecimiento"/>
    <x v="0"/>
    <x v="0"/>
    <s v="Caja"/>
    <n v="175"/>
  </r>
  <r>
    <n v="2"/>
    <s v="Fortalecimiento"/>
    <x v="0"/>
    <x v="0"/>
    <s v="Caja"/>
    <n v="80"/>
  </r>
  <r>
    <n v="3"/>
    <s v="Fortalecimiento"/>
    <x v="1"/>
    <x v="1"/>
    <s v="Paquete"/>
    <n v="42"/>
  </r>
  <r>
    <n v="4"/>
    <s v="Fortalecimiento"/>
    <x v="2"/>
    <x v="2"/>
    <s v="Unid"/>
    <n v="21"/>
  </r>
  <r>
    <n v="5"/>
    <s v="Fortalecimiento"/>
    <x v="3"/>
    <x v="3"/>
    <s v="Rollo"/>
    <n v="200"/>
  </r>
  <r>
    <n v="6"/>
    <s v="Fortalecimiento"/>
    <x v="3"/>
    <x v="4"/>
    <s v="Rollo"/>
    <n v="150"/>
  </r>
  <r>
    <n v="7"/>
    <s v="Fortalecimiento"/>
    <x v="4"/>
    <x v="5"/>
    <s v="Caja"/>
    <n v="350"/>
  </r>
  <r>
    <n v="8"/>
    <s v="Fortalecimiento"/>
    <x v="5"/>
    <x v="6"/>
    <s v="Caja"/>
    <n v="250"/>
  </r>
  <r>
    <n v="9"/>
    <s v="Fortalecimiento"/>
    <x v="6"/>
    <x v="7"/>
    <s v="Caja"/>
    <n v="250"/>
  </r>
  <r>
    <n v="10"/>
    <s v="Fortalecimiento"/>
    <x v="6"/>
    <x v="8"/>
    <s v="Caja"/>
    <n v="250"/>
  </r>
  <r>
    <n v="11"/>
    <s v="Fortalecimiento"/>
    <x v="7"/>
    <x v="9"/>
    <s v="Caja"/>
    <n v="150"/>
  </r>
  <r>
    <n v="12"/>
    <s v="Fortalecimiento"/>
    <x v="8"/>
    <x v="10"/>
    <s v="Unid"/>
    <n v="80"/>
  </r>
  <r>
    <n v="13"/>
    <s v="Fortalecimiento"/>
    <x v="0"/>
    <x v="11"/>
    <s v="Block"/>
    <n v="200"/>
  </r>
  <r>
    <n v="14"/>
    <s v="Fortalecimiento"/>
    <x v="9"/>
    <x v="12"/>
    <s v="Unid"/>
    <n v="300"/>
  </r>
  <r>
    <n v="15"/>
    <s v="Fortalecimiento"/>
    <x v="10"/>
    <x v="13"/>
    <s v="Unid"/>
    <n v="48"/>
  </r>
  <r>
    <n v="16"/>
    <s v="Fortalecimiento"/>
    <x v="11"/>
    <x v="14"/>
    <s v="Caja"/>
    <n v="156"/>
  </r>
  <r>
    <n v="17"/>
    <s v="Fortalecimiento"/>
    <x v="12"/>
    <x v="15"/>
    <s v="Caja"/>
    <n v="45"/>
  </r>
  <r>
    <n v="18"/>
    <s v="Fortalecimiento"/>
    <x v="13"/>
    <x v="16"/>
    <s v="Caja"/>
    <n v="50"/>
  </r>
  <r>
    <n v="19"/>
    <s v="Fortalecimiento"/>
    <x v="14"/>
    <x v="17"/>
    <s v="Paquete"/>
    <n v="300"/>
  </r>
  <r>
    <n v="20"/>
    <s v="Fortalecimiento"/>
    <x v="15"/>
    <x v="18"/>
    <s v="Unid"/>
    <n v="50"/>
  </r>
  <r>
    <n v="21"/>
    <s v="Fortalecimiento"/>
    <x v="16"/>
    <x v="19"/>
    <s v="Caja"/>
    <n v="60"/>
  </r>
  <r>
    <n v="22"/>
    <s v="Fortalecimiento"/>
    <x v="17"/>
    <x v="20"/>
    <s v="Unid"/>
    <n v="60"/>
  </r>
  <r>
    <n v="23"/>
    <s v="Fortalecimiento"/>
    <x v="1"/>
    <x v="21"/>
    <s v="Paquete"/>
    <n v="10"/>
  </r>
  <r>
    <n v="24"/>
    <s v="Fortalecimiento"/>
    <x v="18"/>
    <x v="22"/>
    <s v="Unid"/>
    <n v="100"/>
  </r>
  <r>
    <n v="25"/>
    <s v="Fortalecimiento"/>
    <x v="19"/>
    <x v="23"/>
    <s v="Unid"/>
    <n v="250"/>
  </r>
  <r>
    <n v="26"/>
    <s v="Fortalecimiento"/>
    <x v="20"/>
    <x v="24"/>
    <s v="Unid"/>
    <n v="100"/>
  </r>
  <r>
    <n v="27"/>
    <s v="Fortalecimiento"/>
    <x v="21"/>
    <x v="25"/>
    <s v="Unid"/>
    <n v="13"/>
  </r>
  <r>
    <n v="28"/>
    <s v="Fortalecimiento"/>
    <x v="22"/>
    <x v="26"/>
    <s v="Unid"/>
    <n v="13"/>
  </r>
  <r>
    <n v="29"/>
    <s v="Fortalecimiento"/>
    <x v="23"/>
    <x v="27"/>
    <s v="Caja"/>
    <n v="100"/>
  </r>
  <r>
    <n v="30"/>
    <s v="Fortalecimiento"/>
    <x v="24"/>
    <x v="28"/>
    <s v="Unid"/>
    <n v="100"/>
  </r>
  <r>
    <n v="31"/>
    <s v="Fortalecimiento"/>
    <x v="25"/>
    <x v="29"/>
    <s v="Unid"/>
    <n v="150"/>
  </r>
  <r>
    <n v="32"/>
    <s v="Fortalecimiento"/>
    <x v="26"/>
    <x v="30"/>
    <s v="Caja"/>
    <n v="160"/>
  </r>
  <r>
    <n v="33"/>
    <s v="Fortalecimiento"/>
    <x v="27"/>
    <x v="31"/>
    <s v="Unid"/>
    <n v="100"/>
  </r>
  <r>
    <n v="34"/>
    <s v="Fortalecimiento"/>
    <x v="28"/>
    <x v="32"/>
    <s v="Unid"/>
    <n v="70"/>
  </r>
  <r>
    <n v="35"/>
    <s v="Fortalecimiento"/>
    <x v="14"/>
    <x v="33"/>
    <s v="Paquete"/>
    <n v="350"/>
  </r>
  <r>
    <n v="36"/>
    <s v="Fortalecimiento"/>
    <x v="29"/>
    <x v="34"/>
    <s v="Unid"/>
    <n v="120"/>
  </r>
  <r>
    <n v="37"/>
    <s v="Fortalecimiento"/>
    <x v="29"/>
    <x v="34"/>
    <s v="Unid"/>
    <n v="100"/>
  </r>
  <r>
    <n v="38"/>
    <s v="Fortalecimiento"/>
    <x v="15"/>
    <x v="35"/>
    <s v="Unid"/>
    <n v="105"/>
  </r>
  <r>
    <n v="39"/>
    <s v="Fortalecimiento"/>
    <x v="30"/>
    <x v="36"/>
    <s v="Caja"/>
    <n v="20"/>
  </r>
  <r>
    <n v="40"/>
    <s v="Fortalecimiento"/>
    <x v="31"/>
    <x v="37"/>
    <s v="Caja"/>
    <n v="100"/>
  </r>
  <r>
    <n v="41"/>
    <s v="Fortalecimiento"/>
    <x v="32"/>
    <x v="38"/>
    <s v="Caja"/>
    <n v="100"/>
  </r>
  <r>
    <n v="42"/>
    <s v="Fortalecimiento"/>
    <x v="0"/>
    <x v="39"/>
    <s v="Pliego"/>
    <n v="500"/>
  </r>
  <r>
    <n v="43"/>
    <s v="Portales"/>
    <x v="7"/>
    <x v="9"/>
    <s v="Caja"/>
    <n v="44"/>
  </r>
  <r>
    <n v="44"/>
    <s v="Portales"/>
    <x v="8"/>
    <x v="10"/>
    <s v="Unid"/>
    <n v="40"/>
  </r>
  <r>
    <n v="45"/>
    <s v="Portales"/>
    <x v="0"/>
    <x v="11"/>
    <s v="Block"/>
    <n v="35"/>
  </r>
  <r>
    <n v="46"/>
    <s v="Portales"/>
    <x v="9"/>
    <x v="12"/>
    <s v="Unid"/>
    <n v="34"/>
  </r>
  <r>
    <n v="47"/>
    <s v="Portales"/>
    <x v="10"/>
    <x v="13"/>
    <s v="Unid"/>
    <n v="23"/>
  </r>
  <r>
    <n v="48"/>
    <s v="Portales"/>
    <x v="3"/>
    <x v="40"/>
    <s v="Rollo"/>
    <n v="81"/>
  </r>
  <r>
    <n v="49"/>
    <s v="Portales"/>
    <x v="3"/>
    <x v="3"/>
    <s v="Rollo"/>
    <n v="16"/>
  </r>
  <r>
    <n v="50"/>
    <s v="Portales"/>
    <x v="3"/>
    <x v="40"/>
    <s v="Rollo"/>
    <n v="40"/>
  </r>
  <r>
    <n v="51"/>
    <s v="Portales"/>
    <x v="6"/>
    <x v="7"/>
    <s v="Caja"/>
    <n v="47"/>
  </r>
  <r>
    <n v="52"/>
    <s v="Portales"/>
    <x v="6"/>
    <x v="8"/>
    <s v="Caja"/>
    <n v="34"/>
  </r>
  <r>
    <n v="53"/>
    <s v="Portales"/>
    <x v="5"/>
    <x v="41"/>
    <s v="Caja"/>
    <n v="96"/>
  </r>
  <r>
    <n v="54"/>
    <s v="Portales"/>
    <x v="28"/>
    <x v="32"/>
    <s v="Unid"/>
    <n v="14"/>
  </r>
  <r>
    <n v="55"/>
    <s v="Portales"/>
    <x v="11"/>
    <x v="14"/>
    <s v="Caja"/>
    <n v="106"/>
  </r>
  <r>
    <n v="56"/>
    <s v="Portales"/>
    <x v="19"/>
    <x v="23"/>
    <s v="Unid"/>
    <n v="26"/>
  </r>
  <r>
    <n v="57"/>
    <s v="Portales"/>
    <x v="26"/>
    <x v="30"/>
    <s v="Caja"/>
    <n v="2"/>
  </r>
  <r>
    <n v="58"/>
    <s v="Portales"/>
    <x v="17"/>
    <x v="20"/>
    <s v="Unid"/>
    <n v="23"/>
  </r>
  <r>
    <n v="59"/>
    <s v="Portales"/>
    <x v="20"/>
    <x v="24"/>
    <s v="Unid"/>
    <n v="21"/>
  </r>
  <r>
    <n v="60"/>
    <s v="Portales"/>
    <x v="1"/>
    <x v="21"/>
    <s v="Paquete"/>
    <n v="12"/>
  </r>
  <r>
    <n v="61"/>
    <s v="Portales"/>
    <x v="1"/>
    <x v="1"/>
    <s v="Paquete"/>
    <n v="650"/>
  </r>
  <r>
    <n v="62"/>
    <s v="Portales"/>
    <x v="0"/>
    <x v="0"/>
    <s v="Caja"/>
    <n v="149"/>
  </r>
  <r>
    <n v="63"/>
    <s v="Portales"/>
    <x v="0"/>
    <x v="0"/>
    <s v="Caja"/>
    <n v="281"/>
  </r>
  <r>
    <n v="64"/>
    <s v="Portales"/>
    <x v="4"/>
    <x v="42"/>
    <s v="Unid"/>
    <n v="91"/>
  </r>
  <r>
    <n v="65"/>
    <s v="Portales"/>
    <x v="12"/>
    <x v="15"/>
    <s v="Caja"/>
    <n v="13"/>
  </r>
  <r>
    <n v="66"/>
    <s v="Portales"/>
    <x v="13"/>
    <x v="43"/>
    <s v="Unid"/>
    <n v="31"/>
  </r>
  <r>
    <n v="67"/>
    <s v="Portales"/>
    <x v="13"/>
    <x v="43"/>
    <s v="Unid"/>
    <n v="42"/>
  </r>
  <r>
    <n v="68"/>
    <s v="Portales"/>
    <x v="15"/>
    <x v="18"/>
    <s v="Unid"/>
    <n v="30"/>
  </r>
  <r>
    <n v="69"/>
    <s v="Portales"/>
    <x v="16"/>
    <x v="19"/>
    <s v="Caja"/>
    <n v="2"/>
  </r>
  <r>
    <n v="70"/>
    <s v="Portales"/>
    <x v="14"/>
    <x v="17"/>
    <s v="Paquete"/>
    <n v="15"/>
  </r>
  <r>
    <n v="71"/>
    <s v="Portales"/>
    <x v="23"/>
    <x v="27"/>
    <s v="Caja"/>
    <n v="94"/>
  </r>
  <r>
    <n v="72"/>
    <s v="Portales"/>
    <x v="30"/>
    <x v="36"/>
    <s v="Caja"/>
    <n v="20"/>
  </r>
  <r>
    <n v="73"/>
    <s v="Portales"/>
    <x v="32"/>
    <x v="38"/>
    <s v="Caja"/>
    <n v="17"/>
  </r>
  <r>
    <n v="74"/>
    <s v="Portales"/>
    <x v="31"/>
    <x v="37"/>
    <s v="Caja"/>
    <n v="70"/>
  </r>
  <r>
    <n v="75"/>
    <s v="IVC"/>
    <x v="0"/>
    <x v="0"/>
    <s v="Caja"/>
    <n v="5"/>
  </r>
  <r>
    <n v="76"/>
    <s v="IVC"/>
    <x v="0"/>
    <x v="0"/>
    <s v="Caja"/>
    <n v="50"/>
  </r>
  <r>
    <n v="77"/>
    <s v="IVC"/>
    <x v="3"/>
    <x v="40"/>
    <s v="Rollo"/>
    <n v="10"/>
  </r>
  <r>
    <n v="78"/>
    <s v="IVC"/>
    <x v="3"/>
    <x v="3"/>
    <s v="Rollo"/>
    <n v="10"/>
  </r>
  <r>
    <n v="79"/>
    <s v="IVC"/>
    <x v="4"/>
    <x v="5"/>
    <s v="Caja"/>
    <n v="6"/>
  </r>
  <r>
    <n v="80"/>
    <s v="IVC"/>
    <x v="26"/>
    <x v="30"/>
    <s v="Caja"/>
    <n v="6"/>
  </r>
  <r>
    <n v="81"/>
    <s v="IVC"/>
    <x v="9"/>
    <x v="12"/>
    <s v="Unid"/>
    <n v="20"/>
  </r>
  <r>
    <n v="82"/>
    <s v="IVC"/>
    <x v="16"/>
    <x v="19"/>
    <s v="Caja"/>
    <n v="2"/>
  </r>
  <r>
    <n v="83"/>
    <s v="IVC"/>
    <x v="18"/>
    <x v="22"/>
    <s v="Unid"/>
    <n v="13"/>
  </r>
  <r>
    <n v="84"/>
    <s v="IVC"/>
    <x v="7"/>
    <x v="9"/>
    <s v="Caja"/>
    <n v="10"/>
  </r>
  <r>
    <n v="85"/>
    <s v="IVC"/>
    <x v="11"/>
    <x v="14"/>
    <s v="Caja"/>
    <n v="15"/>
  </r>
  <r>
    <n v="86"/>
    <s v="IVC"/>
    <x v="28"/>
    <x v="32"/>
    <s v="Unid"/>
    <n v="10"/>
  </r>
  <r>
    <n v="87"/>
    <s v="IVC"/>
    <x v="3"/>
    <x v="4"/>
    <s v="Rollo"/>
    <n v="10"/>
  </r>
  <r>
    <n v="88"/>
    <s v="IVC"/>
    <x v="14"/>
    <x v="33"/>
    <s v="Paquete"/>
    <n v="30"/>
  </r>
  <r>
    <n v="89"/>
    <s v="IVC"/>
    <x v="6"/>
    <x v="7"/>
    <s v="Caja"/>
    <n v="10"/>
  </r>
  <r>
    <n v="90"/>
    <s v="IVC"/>
    <x v="6"/>
    <x v="8"/>
    <s v="Caja"/>
    <n v="10"/>
  </r>
  <r>
    <n v="91"/>
    <s v="IVC"/>
    <x v="13"/>
    <x v="44"/>
    <s v="Caja"/>
    <n v="2"/>
  </r>
  <r>
    <n v="92"/>
    <s v="IVC"/>
    <x v="25"/>
    <x v="29"/>
    <s v="Unid"/>
    <n v="15"/>
  </r>
  <r>
    <n v="93"/>
    <s v="IVC"/>
    <x v="24"/>
    <x v="28"/>
    <s v="Unid"/>
    <n v="10"/>
  </r>
  <r>
    <n v="94"/>
    <s v="IVC"/>
    <x v="20"/>
    <x v="24"/>
    <s v="Unid"/>
    <n v="10"/>
  </r>
  <r>
    <n v="95"/>
    <s v="IVC"/>
    <x v="19"/>
    <x v="23"/>
    <s v="Unid"/>
    <n v="30"/>
  </r>
  <r>
    <n v="96"/>
    <s v="IVC"/>
    <x v="33"/>
    <x v="45"/>
    <s v="Unid"/>
    <n v="10"/>
  </r>
  <r>
    <n v="97"/>
    <s v="Ambiente Separación fuente"/>
    <x v="0"/>
    <x v="0"/>
    <s v="Caja"/>
    <n v="10"/>
  </r>
  <r>
    <n v="98"/>
    <s v="Ambiente Separación fuente"/>
    <x v="1"/>
    <x v="1"/>
    <s v="Paquete"/>
    <n v="10"/>
  </r>
  <r>
    <n v="99"/>
    <s v="Ambiente Separación fuente"/>
    <x v="2"/>
    <x v="2"/>
    <s v="Unid"/>
    <n v="5"/>
  </r>
  <r>
    <n v="100"/>
    <s v="Ambiente Separación fuente"/>
    <x v="3"/>
    <x v="3"/>
    <s v="Rollo"/>
    <n v="8"/>
  </r>
  <r>
    <n v="101"/>
    <s v="Ambiente Separación fuente"/>
    <x v="3"/>
    <x v="40"/>
    <s v="Rollo"/>
    <n v="8"/>
  </r>
  <r>
    <n v="102"/>
    <s v="Ambiente Separación fuente"/>
    <x v="4"/>
    <x v="5"/>
    <s v="Caja"/>
    <n v="3"/>
  </r>
  <r>
    <n v="103"/>
    <s v="Ambiente Separación fuente"/>
    <x v="34"/>
    <x v="6"/>
    <s v="Caja"/>
    <n v="5"/>
  </r>
  <r>
    <n v="104"/>
    <s v="Ambiente Separación fuente"/>
    <x v="35"/>
    <x v="46"/>
    <s v="Caja"/>
    <n v="20"/>
  </r>
  <r>
    <n v="105"/>
    <s v="Ambiente Separación fuente"/>
    <x v="36"/>
    <x v="47"/>
    <s v="Pliego"/>
    <n v="10"/>
  </r>
  <r>
    <n v="106"/>
    <s v="Ambiente Separación fuente"/>
    <x v="12"/>
    <x v="15"/>
    <s v="Caja"/>
    <n v="8"/>
  </r>
  <r>
    <n v="107"/>
    <s v="Ambiente Separación fuente"/>
    <x v="3"/>
    <x v="4"/>
    <s v="Rollo"/>
    <n v="8"/>
  </r>
  <r>
    <n v="108"/>
    <s v="Ambiente Separación fuente"/>
    <x v="24"/>
    <x v="28"/>
    <s v="Unid"/>
    <n v="2"/>
  </r>
  <r>
    <n v="109"/>
    <s v="Ambiente Separación fuente"/>
    <x v="18"/>
    <x v="22"/>
    <s v="Unid"/>
    <n v="10"/>
  </r>
  <r>
    <n v="110"/>
    <s v="Ambiente Separación fuente"/>
    <x v="13"/>
    <x v="48"/>
    <s v="Caja"/>
    <n v="8"/>
  </r>
  <r>
    <n v="111"/>
    <s v="Ambiente Separación fuente"/>
    <x v="16"/>
    <x v="19"/>
    <s v="Caja"/>
    <n v="8"/>
  </r>
  <r>
    <n v="112"/>
    <s v="Ambiente Separación fuente"/>
    <x v="30"/>
    <x v="36"/>
    <s v="Caja"/>
    <n v="8"/>
  </r>
  <r>
    <n v="113"/>
    <s v="Ambiente Separación fuente"/>
    <x v="8"/>
    <x v="10"/>
    <s v="Unid"/>
    <n v="10"/>
  </r>
  <r>
    <n v="114"/>
    <s v="Ambiente Separación fuente"/>
    <x v="0"/>
    <x v="11"/>
    <s v="Block"/>
    <n v="30"/>
  </r>
  <r>
    <n v="115"/>
    <s v="Ambiente Separación fuente"/>
    <x v="9"/>
    <x v="12"/>
    <s v="Unid"/>
    <n v="20"/>
  </r>
  <r>
    <n v="116"/>
    <s v="Ambiente Separación fuente"/>
    <x v="10"/>
    <x v="13"/>
    <s v="Unid"/>
    <n v="3"/>
  </r>
  <r>
    <n v="117"/>
    <s v="Ambiente Separación fuente"/>
    <x v="37"/>
    <x v="14"/>
    <s v="Caja"/>
    <n v="5"/>
  </r>
  <r>
    <n v="118"/>
    <s v="Ambiente Separación fuente"/>
    <x v="12"/>
    <x v="15"/>
    <s v="Caja"/>
    <n v="8"/>
  </r>
  <r>
    <n v="119"/>
    <s v="Ambiente Separación fuente"/>
    <x v="13"/>
    <x v="16"/>
    <s v="Caja"/>
    <n v="8"/>
  </r>
  <r>
    <n v="120"/>
    <s v="Ambiente Separación fuente"/>
    <x v="14"/>
    <x v="17"/>
    <s v="Paquete"/>
    <n v="5"/>
  </r>
  <r>
    <n v="121"/>
    <s v="Ambiente Separación fuente"/>
    <x v="15"/>
    <x v="18"/>
    <s v="Unid"/>
    <n v="5"/>
  </r>
  <r>
    <n v="122"/>
    <s v="Ambiente Separación fuente"/>
    <x v="17"/>
    <x v="20"/>
    <s v="Unid"/>
    <n v="4"/>
  </r>
  <r>
    <n v="123"/>
    <s v="Ambiente Separación fuente"/>
    <x v="19"/>
    <x v="23"/>
    <s v="Unid"/>
    <n v="10"/>
  </r>
  <r>
    <n v="124"/>
    <s v="Ambiente Separación fuente"/>
    <x v="38"/>
    <x v="24"/>
    <s v="Unid"/>
    <n v="10"/>
  </r>
  <r>
    <n v="125"/>
    <s v="Ambiente Separación fuente"/>
    <x v="21"/>
    <x v="25"/>
    <s v="Unid"/>
    <n v="5"/>
  </r>
  <r>
    <n v="126"/>
    <s v="Ambiente Separación fuente"/>
    <x v="32"/>
    <x v="38"/>
    <s v="Caja"/>
    <n v="15"/>
  </r>
  <r>
    <n v="127"/>
    <s v="Ambiente Separación fuente"/>
    <x v="23"/>
    <x v="27"/>
    <s v="Caja"/>
    <n v="3"/>
  </r>
  <r>
    <n v="128"/>
    <s v="Ambiente Separación fuente"/>
    <x v="25"/>
    <x v="49"/>
    <s v="Unid"/>
    <n v="2"/>
  </r>
  <r>
    <n v="129"/>
    <s v="Ambiente Separación fuente"/>
    <x v="26"/>
    <x v="30"/>
    <s v="Caja"/>
    <n v="10"/>
  </r>
  <r>
    <n v="130"/>
    <s v="Ambiente Separación fuente"/>
    <x v="15"/>
    <x v="35"/>
    <s v="Unid"/>
    <n v="5"/>
  </r>
  <r>
    <n v="131"/>
    <s v="Ambiente Separación fuente"/>
    <x v="39"/>
    <x v="50"/>
    <s v="Caja"/>
    <n v="10"/>
  </r>
  <r>
    <n v="132"/>
    <s v="Ambiente Separación fuente"/>
    <x v="0"/>
    <x v="51"/>
    <s v="Pliego"/>
    <n v="30"/>
  </r>
  <r>
    <n v="133"/>
    <s v="Ambiente Separación fuente"/>
    <x v="40"/>
    <x v="52"/>
    <s v="Caja"/>
    <n v="8"/>
  </r>
  <r>
    <n v="134"/>
    <s v="Ambiente Separación fuente"/>
    <x v="41"/>
    <x v="53"/>
    <s v="Unid"/>
    <n v="5"/>
  </r>
  <r>
    <n v="135"/>
    <s v="Ambiente Separación fuente"/>
    <x v="42"/>
    <x v="54"/>
    <s v="Unid"/>
    <n v="15"/>
  </r>
  <r>
    <n v="136"/>
    <s v="Ambiente Separación fuente"/>
    <x v="3"/>
    <x v="55"/>
    <s v="Rollo"/>
    <n v="5"/>
  </r>
  <r>
    <n v="137"/>
    <s v="Ambiente Separación fuente"/>
    <x v="3"/>
    <x v="56"/>
    <s v="Rollo"/>
    <n v="8"/>
  </r>
  <r>
    <n v="138"/>
    <s v="Ambiente Separación fuente"/>
    <x v="14"/>
    <x v="57"/>
    <s v="Paquete"/>
    <n v="8"/>
  </r>
  <r>
    <n v="139"/>
    <s v="Ambiente Separación fuente"/>
    <x v="33"/>
    <x v="58"/>
    <s v="Unid"/>
    <n v="5"/>
  </r>
  <r>
    <n v="140"/>
    <s v="Ambiente Separación fuente"/>
    <x v="43"/>
    <x v="59"/>
    <s v="Caja"/>
    <n v="20"/>
  </r>
  <r>
    <n v="141"/>
    <s v="Ambiente Separación fuente"/>
    <x v="44"/>
    <x v="60"/>
    <s v="Unid"/>
    <n v="5"/>
  </r>
  <r>
    <n v="142"/>
    <s v="Ambiente Separación fuente"/>
    <x v="45"/>
    <x v="61"/>
    <s v="Rollo"/>
    <n v="15"/>
  </r>
  <r>
    <n v="143"/>
    <s v="Ambiente Separación fuente"/>
    <x v="35"/>
    <x v="62"/>
    <s v="Caja"/>
    <n v="5"/>
  </r>
  <r>
    <n v="144"/>
    <s v="Ambiente Separación fuente"/>
    <x v="46"/>
    <x v="63"/>
    <s v="Kilo"/>
    <n v="5"/>
  </r>
  <r>
    <n v="145"/>
    <s v="Ambiente Separación fuente"/>
    <x v="47"/>
    <x v="64"/>
    <s v="Paquete"/>
    <n v="10"/>
  </r>
  <r>
    <n v="146"/>
    <s v="Ambiente Separación fuente"/>
    <x v="27"/>
    <x v="65"/>
    <s v="Unid"/>
    <n v="5"/>
  </r>
  <r>
    <n v="147"/>
    <s v="Ambiente Separación fuente"/>
    <x v="24"/>
    <x v="66"/>
    <s v="Unid"/>
    <n v="2"/>
  </r>
  <r>
    <n v="148"/>
    <s v="Ambiente Separación fuente"/>
    <x v="48"/>
    <x v="67"/>
    <s v="Paquete"/>
    <n v="8"/>
  </r>
  <r>
    <n v="149"/>
    <s v="Ambiente Separación fuente"/>
    <x v="49"/>
    <x v="68"/>
    <s v="Rollo"/>
    <n v="5"/>
  </r>
  <r>
    <n v="150"/>
    <s v="Ambiente Separación fuente"/>
    <x v="46"/>
    <x v="69"/>
    <s v="Kilo"/>
    <n v="5"/>
  </r>
  <r>
    <n v="151"/>
    <s v="Ambiente Separación fuente"/>
    <x v="47"/>
    <x v="70"/>
    <s v="Paquete"/>
    <n v="10"/>
  </r>
  <r>
    <n v="152"/>
    <s v="Ambiente Separación fuente"/>
    <x v="45"/>
    <x v="71"/>
    <s v="Paquete"/>
    <n v="10"/>
  </r>
  <r>
    <n v="153"/>
    <s v="Ambiente Separación fuente"/>
    <x v="50"/>
    <x v="72"/>
    <s v="Unid"/>
    <n v="10"/>
  </r>
  <r>
    <n v="154"/>
    <s v="Ambiente Separación fuente"/>
    <x v="51"/>
    <x v="73"/>
    <s v="Unid"/>
    <n v="10"/>
  </r>
  <r>
    <n v="155"/>
    <s v="Ambiente Huertas Urbanas"/>
    <x v="0"/>
    <x v="0"/>
    <s v="Caja"/>
    <n v="10"/>
  </r>
  <r>
    <n v="156"/>
    <s v="Ambiente Huertas Urbanas"/>
    <x v="3"/>
    <x v="3"/>
    <s v="Rollo"/>
    <n v="20"/>
  </r>
  <r>
    <n v="157"/>
    <s v="Ambiente Huertas Urbanas"/>
    <x v="3"/>
    <x v="40"/>
    <s v="Rollo"/>
    <n v="50"/>
  </r>
  <r>
    <n v="158"/>
    <s v="Ambiente Huertas Urbanas"/>
    <x v="4"/>
    <x v="5"/>
    <s v="Caja"/>
    <n v="40"/>
  </r>
  <r>
    <n v="159"/>
    <s v="Ambiente Huertas Urbanas"/>
    <x v="6"/>
    <x v="7"/>
    <s v="Caja"/>
    <n v="10"/>
  </r>
  <r>
    <n v="160"/>
    <s v="Ambiente Huertas Urbanas"/>
    <x v="12"/>
    <x v="15"/>
    <s v="Caja"/>
    <n v="8"/>
  </r>
  <r>
    <n v="161"/>
    <s v="Ambiente Huertas Urbanas"/>
    <x v="3"/>
    <x v="4"/>
    <s v="Rollo"/>
    <n v="30"/>
  </r>
  <r>
    <n v="162"/>
    <s v="Ambiente Huertas Urbanas"/>
    <x v="18"/>
    <x v="74"/>
    <s v="Unid"/>
    <n v="100"/>
  </r>
  <r>
    <n v="163"/>
    <s v="Ambiente Huertas Urbanas"/>
    <x v="16"/>
    <x v="19"/>
    <s v="Caja"/>
    <n v="10"/>
  </r>
  <r>
    <n v="164"/>
    <s v="Ambiente Huertas Urbanas"/>
    <x v="8"/>
    <x v="10"/>
    <s v="Unid"/>
    <n v="5"/>
  </r>
  <r>
    <n v="165"/>
    <s v="Ambiente Huertas Urbanas"/>
    <x v="0"/>
    <x v="11"/>
    <s v="Block"/>
    <n v="20"/>
  </r>
  <r>
    <n v="166"/>
    <s v="Ambiente Huertas Urbanas"/>
    <x v="9"/>
    <x v="12"/>
    <s v="Unid"/>
    <n v="100"/>
  </r>
  <r>
    <n v="167"/>
    <s v="Ambiente Huertas Urbanas"/>
    <x v="11"/>
    <x v="14"/>
    <s v="Caja"/>
    <n v="6"/>
  </r>
  <r>
    <n v="168"/>
    <s v="Ambiente Huertas Urbanas"/>
    <x v="12"/>
    <x v="15"/>
    <s v="Caja"/>
    <n v="10"/>
  </r>
  <r>
    <n v="169"/>
    <s v="Ambiente Huertas Urbanas"/>
    <x v="14"/>
    <x v="17"/>
    <s v="Paquete"/>
    <n v="5"/>
  </r>
  <r>
    <n v="170"/>
    <s v="Ambiente Huertas Urbanas"/>
    <x v="15"/>
    <x v="18"/>
    <s v="Unid"/>
    <n v="12"/>
  </r>
  <r>
    <n v="171"/>
    <s v="Ambiente Huertas Urbanas"/>
    <x v="19"/>
    <x v="23"/>
    <s v="Unid"/>
    <n v="40"/>
  </r>
  <r>
    <n v="172"/>
    <s v="Ambiente Huertas Urbanas"/>
    <x v="20"/>
    <x v="24"/>
    <s v="Unid"/>
    <n v="20"/>
  </r>
  <r>
    <n v="173"/>
    <s v="Ambiente Huertas Urbanas"/>
    <x v="21"/>
    <x v="25"/>
    <s v="Unid"/>
    <n v="2"/>
  </r>
  <r>
    <n v="174"/>
    <s v="Ambiente Huertas Urbanas"/>
    <x v="21"/>
    <x v="75"/>
    <s v="Unid"/>
    <n v="5"/>
  </r>
  <r>
    <n v="175"/>
    <s v="Ambiente Huertas Urbanas"/>
    <x v="52"/>
    <x v="38"/>
    <s v="Caja"/>
    <n v="10"/>
  </r>
  <r>
    <n v="176"/>
    <s v="Ambiente Huertas Urbanas"/>
    <x v="23"/>
    <x v="27"/>
    <s v="Caja"/>
    <n v="100"/>
  </r>
  <r>
    <n v="177"/>
    <s v="Ambiente Huertas Urbanas"/>
    <x v="26"/>
    <x v="30"/>
    <s v="Caja"/>
    <n v="120"/>
  </r>
  <r>
    <n v="178"/>
    <s v="Ambiente Huertas Urbanas"/>
    <x v="15"/>
    <x v="35"/>
    <s v="Unid"/>
    <n v="30"/>
  </r>
  <r>
    <n v="179"/>
    <s v="Ambiente Huertas Urbanas"/>
    <x v="31"/>
    <x v="50"/>
    <s v="Caja"/>
    <n v="5"/>
  </r>
  <r>
    <n v="180"/>
    <s v="Ambiente Huertas Urbanas"/>
    <x v="40"/>
    <x v="52"/>
    <s v="Caja"/>
    <n v="40"/>
  </r>
  <r>
    <n v="181"/>
    <s v="Ambiente Huertas Urbanas"/>
    <x v="3"/>
    <x v="56"/>
    <s v="Rollo"/>
    <n v="30"/>
  </r>
  <r>
    <n v="182"/>
    <s v="Ambiente Huertas Urbanas"/>
    <x v="14"/>
    <x v="57"/>
    <s v="Paquete"/>
    <n v="10"/>
  </r>
  <r>
    <n v="183"/>
    <s v="Ambiente Huertas Urbanas"/>
    <x v="33"/>
    <x v="58"/>
    <s v="Unid"/>
    <n v="50"/>
  </r>
  <r>
    <n v="184"/>
    <s v="Ambiente Huertas Urbanas"/>
    <x v="43"/>
    <x v="59"/>
    <s v="Caja"/>
    <n v="10"/>
  </r>
  <r>
    <n v="185"/>
    <s v="Ambiente Huertas Urbanas"/>
    <x v="45"/>
    <x v="61"/>
    <s v="Rollo"/>
    <n v="140"/>
  </r>
  <r>
    <n v="186"/>
    <s v="Ambiente Huertas Urbanas"/>
    <x v="35"/>
    <x v="62"/>
    <s v="Caja"/>
    <n v="120"/>
  </r>
  <r>
    <n v="187"/>
    <s v="Ambiente Huertas Urbanas"/>
    <x v="47"/>
    <x v="64"/>
    <s v="Paquete"/>
    <n v="120"/>
  </r>
  <r>
    <n v="188"/>
    <s v="Ambiente Huertas Urbanas"/>
    <x v="27"/>
    <x v="65"/>
    <s v="Unid"/>
    <n v="120"/>
  </r>
  <r>
    <n v="189"/>
    <s v="Ambiente Huertas Urbanas"/>
    <x v="49"/>
    <x v="68"/>
    <s v="Rollo"/>
    <n v="8"/>
  </r>
  <r>
    <n v="190"/>
    <s v="Ambiente Huertas Urbanas"/>
    <x v="47"/>
    <x v="70"/>
    <s v="Paquete"/>
    <n v="50"/>
  </r>
  <r>
    <n v="191"/>
    <s v="Ambiente Huertas Urbanas"/>
    <x v="50"/>
    <x v="72"/>
    <s v="Unid"/>
    <n v="20"/>
  </r>
  <r>
    <n v="192"/>
    <s v="Ambiente Educ Ambiental"/>
    <x v="0"/>
    <x v="0"/>
    <s v="Caja"/>
    <n v="5"/>
  </r>
  <r>
    <n v="193"/>
    <s v="Ambiente Educ Ambiental"/>
    <x v="4"/>
    <x v="42"/>
    <s v="Unid"/>
    <n v="100"/>
  </r>
  <r>
    <n v="194"/>
    <s v="Ambiente Educ Ambiental"/>
    <x v="0"/>
    <x v="11"/>
    <s v="Block"/>
    <n v="250"/>
  </r>
  <r>
    <n v="195"/>
    <s v="Ambiente Educ Ambiental"/>
    <x v="18"/>
    <x v="74"/>
    <s v="Unid"/>
    <n v="50"/>
  </r>
  <r>
    <n v="196"/>
    <s v="Ambiente Educ Ambiental"/>
    <x v="13"/>
    <x v="16"/>
    <s v="Caja"/>
    <n v="15"/>
  </r>
  <r>
    <n v="197"/>
    <s v="Ambiente Educ Ambiental"/>
    <x v="53"/>
    <x v="76"/>
    <s v="Unid"/>
    <n v="50"/>
  </r>
  <r>
    <n v="198"/>
    <s v="Ambiente Educ Ambiental"/>
    <x v="9"/>
    <x v="12"/>
    <s v="Unid"/>
    <n v="50"/>
  </r>
  <r>
    <n v="199"/>
    <s v="Ambiente Educ Ambiental"/>
    <x v="19"/>
    <x v="23"/>
    <s v="Unid"/>
    <n v="50"/>
  </r>
  <r>
    <n v="200"/>
    <s v="Ambiente Educ Ambiental"/>
    <x v="23"/>
    <x v="27"/>
    <s v="Caja"/>
    <n v="100"/>
  </r>
  <r>
    <n v="201"/>
    <s v="Ambiente Educ Ambiental"/>
    <x v="44"/>
    <x v="60"/>
    <s v="Unid"/>
    <n v="100"/>
  </r>
  <r>
    <n v="202"/>
    <s v="Ambiente Educ Ambiental"/>
    <x v="8"/>
    <x v="10"/>
    <s v="Unid"/>
    <n v="10"/>
  </r>
  <r>
    <n v="203"/>
    <s v="Ambiente Educ Ambiental"/>
    <x v="54"/>
    <x v="77"/>
    <s v="Unid"/>
    <n v="200"/>
  </r>
  <r>
    <n v="204"/>
    <s v="Ambiente Educ Ambiental"/>
    <x v="3"/>
    <x v="40"/>
    <s v="Rollo"/>
    <n v="50"/>
  </r>
  <r>
    <n v="205"/>
    <s v="Ambiente Educ Ambiental"/>
    <x v="55"/>
    <x v="78"/>
    <s v="Unid"/>
    <n v="1"/>
  </r>
  <r>
    <n v="206"/>
    <s v="Ambiente Educ Ambiental"/>
    <x v="38"/>
    <x v="24"/>
    <s v="Unid"/>
    <n v="50"/>
  </r>
  <r>
    <n v="207"/>
    <s v="Ambiente Educ Ambiental"/>
    <x v="12"/>
    <x v="15"/>
    <s v="Caja"/>
    <n v="50"/>
  </r>
  <r>
    <n v="208"/>
    <s v="Ambiente Educ Ambiental"/>
    <x v="23"/>
    <x v="27"/>
    <s v="Caja"/>
    <n v="1"/>
  </r>
  <r>
    <n v="209"/>
    <s v="Ambiente Educ Ambiental"/>
    <x v="47"/>
    <x v="64"/>
    <s v="Paquete"/>
    <n v="3"/>
  </r>
  <r>
    <n v="210"/>
    <s v="Ambiente Educ Ambiental"/>
    <x v="45"/>
    <x v="61"/>
    <s v="Rollo"/>
    <n v="200"/>
  </r>
  <r>
    <n v="211"/>
    <s v="Ambiente Educ Ambiental"/>
    <x v="15"/>
    <x v="18"/>
    <s v="Unid"/>
    <n v="50"/>
  </r>
  <r>
    <n v="212"/>
    <s v="Ambiente Educ Ambiental"/>
    <x v="6"/>
    <x v="7"/>
    <s v="Caja"/>
    <n v="1"/>
  </r>
  <r>
    <n v="213"/>
    <s v="Ambiente Educ Ambiental"/>
    <x v="35"/>
    <x v="62"/>
    <s v="Caja"/>
    <n v="300"/>
  </r>
  <r>
    <n v="214"/>
    <s v="Ambiente Educ Ambiental"/>
    <x v="16"/>
    <x v="79"/>
    <s v="Caja"/>
    <n v="50"/>
  </r>
  <r>
    <n v="215"/>
    <s v="Ambiente Educ Ambiental"/>
    <x v="56"/>
    <x v="80"/>
    <s v="Caja"/>
    <n v="50"/>
  </r>
  <r>
    <n v="216"/>
    <s v="Ambiente Educ Ambiental"/>
    <x v="57"/>
    <x v="81"/>
    <s v="Unid"/>
    <n v="50"/>
  </r>
  <r>
    <n v="217"/>
    <s v="Ambiente Educ Ambiental"/>
    <x v="15"/>
    <x v="35"/>
    <s v="Unid"/>
    <n v="100"/>
  </r>
  <r>
    <n v="218"/>
    <s v="Ambiente Educ Ambiental"/>
    <x v="27"/>
    <x v="82"/>
    <s v="Unid"/>
    <n v="50"/>
  </r>
  <r>
    <n v="219"/>
    <s v="Ambiente Educ Ambiental"/>
    <x v="25"/>
    <x v="29"/>
    <s v="Unid"/>
    <n v="50"/>
  </r>
  <r>
    <n v="220"/>
    <s v="Ambiente Educ Ambiental"/>
    <x v="58"/>
    <x v="83"/>
    <s v="Unid"/>
    <n v="15"/>
  </r>
  <r>
    <n v="221"/>
    <s v="Ambiente Educ Ambiental"/>
    <x v="59"/>
    <x v="84"/>
    <s v="Unid"/>
    <n v="50"/>
  </r>
  <r>
    <n v="222"/>
    <s v="Ambiente Educ Ambiental"/>
    <x v="31"/>
    <x v="85"/>
    <s v="Caja"/>
    <n v="50"/>
  </r>
  <r>
    <n v="223"/>
    <s v="Ambiente Educ Ambiental"/>
    <x v="42"/>
    <x v="54"/>
    <s v="Unid"/>
    <n v="20"/>
  </r>
  <r>
    <n v="224"/>
    <s v="Ambiente Educ Ambiental"/>
    <x v="13"/>
    <x v="86"/>
    <s v="Caja"/>
    <n v="20"/>
  </r>
  <r>
    <n v="225"/>
    <s v="Ambiente Educ Ambiental"/>
    <x v="60"/>
    <x v="87"/>
    <s v="Paquete"/>
    <n v="15"/>
  </r>
  <r>
    <n v="226"/>
    <s v="Ambiente Educ Ambiental"/>
    <x v="61"/>
    <x v="88"/>
    <s v="Caja"/>
    <n v="50"/>
  </r>
  <r>
    <n v="227"/>
    <s v="Ambiente Educ Ambiental"/>
    <x v="0"/>
    <x v="89"/>
    <s v="Block"/>
    <n v="50"/>
  </r>
  <r>
    <n v="228"/>
    <s v="Ambiente Educ Ambiental"/>
    <x v="14"/>
    <x v="17"/>
    <s v="Paquete"/>
    <n v="50"/>
  </r>
  <r>
    <n v="229"/>
    <s v="Ambiente Educ Ambiental"/>
    <x v="49"/>
    <x v="90"/>
    <s v="Rollo"/>
    <n v="50"/>
  </r>
  <r>
    <n v="230"/>
    <s v="Ambiente Educ Ambiental"/>
    <x v="40"/>
    <x v="52"/>
    <s v="Caja"/>
    <n v="20"/>
  </r>
  <r>
    <n v="231"/>
    <s v="Ambiente Educ Ambiental"/>
    <x v="62"/>
    <x v="91"/>
    <s v="Unid"/>
    <n v="20"/>
  </r>
  <r>
    <n v="232"/>
    <s v="Ambiente Educ Ambiental"/>
    <x v="63"/>
    <x v="13"/>
    <s v="Unid"/>
    <n v="15"/>
  </r>
  <r>
    <n v="233"/>
    <s v="Ambiente Educ Ambiental"/>
    <x v="64"/>
    <x v="92"/>
    <s v="Unid"/>
    <n v="10"/>
  </r>
  <r>
    <n v="234"/>
    <s v="Ambiente PYBA"/>
    <x v="0"/>
    <x v="0"/>
    <s v="Caja"/>
    <n v="2"/>
  </r>
  <r>
    <n v="235"/>
    <s v="Ambiente PYBA"/>
    <x v="0"/>
    <x v="0"/>
    <s v="Caja"/>
    <n v="2"/>
  </r>
  <r>
    <n v="236"/>
    <s v="Ambiente PYBA"/>
    <x v="1"/>
    <x v="1"/>
    <s v="Paquete"/>
    <n v="10"/>
  </r>
  <r>
    <n v="237"/>
    <s v="Ambiente PYBA"/>
    <x v="2"/>
    <x v="2"/>
    <s v="Unid"/>
    <n v="1"/>
  </r>
  <r>
    <n v="238"/>
    <s v="Ambiente PYBA"/>
    <x v="3"/>
    <x v="3"/>
    <s v="Rollo"/>
    <n v="5"/>
  </r>
  <r>
    <n v="239"/>
    <s v="Ambiente PYBA"/>
    <x v="3"/>
    <x v="40"/>
    <s v="Rollo"/>
    <n v="5"/>
  </r>
  <r>
    <n v="240"/>
    <s v="Ambiente PYBA"/>
    <x v="4"/>
    <x v="5"/>
    <s v="Caja"/>
    <n v="2"/>
  </r>
  <r>
    <n v="241"/>
    <s v="Ambiente PYBA"/>
    <x v="34"/>
    <x v="6"/>
    <s v="Caja"/>
    <n v="2"/>
  </r>
  <r>
    <n v="242"/>
    <s v="Ambiente PYBA"/>
    <x v="6"/>
    <x v="7"/>
    <s v="Caja"/>
    <n v="5"/>
  </r>
  <r>
    <n v="243"/>
    <s v="Ambiente PYBA"/>
    <x v="65"/>
    <x v="93"/>
    <s v="Caja"/>
    <n v="5"/>
  </r>
  <r>
    <n v="244"/>
    <s v="Ambiente PYBA"/>
    <x v="12"/>
    <x v="15"/>
    <s v="Caja"/>
    <n v="2"/>
  </r>
  <r>
    <n v="245"/>
    <s v="Ambiente PYBA"/>
    <x v="3"/>
    <x v="4"/>
    <s v="Rollo"/>
    <n v="5"/>
  </r>
  <r>
    <n v="246"/>
    <s v="Ambiente PYBA"/>
    <x v="24"/>
    <x v="28"/>
    <s v="Unid"/>
    <n v="1"/>
  </r>
  <r>
    <n v="247"/>
    <s v="Ambiente PYBA"/>
    <x v="18"/>
    <x v="74"/>
    <s v="Unid"/>
    <n v="8"/>
  </r>
  <r>
    <n v="248"/>
    <s v="Ambiente PYBA"/>
    <x v="13"/>
    <x v="48"/>
    <s v="Caja"/>
    <n v="2"/>
  </r>
  <r>
    <n v="249"/>
    <s v="Ambiente PYBA"/>
    <x v="16"/>
    <x v="19"/>
    <s v="Caja"/>
    <n v="2"/>
  </r>
  <r>
    <n v="250"/>
    <s v="Ambiente PYBA"/>
    <x v="30"/>
    <x v="36"/>
    <s v="Caja"/>
    <n v="10"/>
  </r>
  <r>
    <n v="251"/>
    <s v="Ambiente PYBA"/>
    <x v="8"/>
    <x v="10"/>
    <s v="Unid"/>
    <n v="8"/>
  </r>
  <r>
    <n v="252"/>
    <s v="Ambiente PYBA"/>
    <x v="0"/>
    <x v="11"/>
    <s v="Block"/>
    <n v="5"/>
  </r>
  <r>
    <n v="253"/>
    <s v="Ambiente PYBA"/>
    <x v="9"/>
    <x v="12"/>
    <s v="Unid"/>
    <n v="8"/>
  </r>
  <r>
    <n v="254"/>
    <s v="Ambiente PYBA"/>
    <x v="10"/>
    <x v="13"/>
    <s v="Unid"/>
    <n v="1"/>
  </r>
  <r>
    <n v="255"/>
    <s v="Ambiente PYBA"/>
    <x v="37"/>
    <x v="14"/>
    <s v="Caja"/>
    <n v="1"/>
  </r>
  <r>
    <n v="256"/>
    <s v="Ambiente PYBA"/>
    <x v="12"/>
    <x v="15"/>
    <s v="Caja"/>
    <n v="1"/>
  </r>
  <r>
    <n v="257"/>
    <s v="Ambiente PYBA"/>
    <x v="13"/>
    <x v="16"/>
    <s v="Caja"/>
    <n v="1"/>
  </r>
  <r>
    <n v="258"/>
    <s v="Ambiente PYBA"/>
    <x v="14"/>
    <x v="17"/>
    <s v="Paquete"/>
    <n v="2"/>
  </r>
  <r>
    <n v="259"/>
    <s v="Ambiente PYBA"/>
    <x v="15"/>
    <x v="18"/>
    <s v="Unid"/>
    <n v="2"/>
  </r>
  <r>
    <n v="260"/>
    <s v="Ambiente PYBA"/>
    <x v="17"/>
    <x v="20"/>
    <s v="Unid"/>
    <n v="2"/>
  </r>
  <r>
    <n v="261"/>
    <s v="Ambiente PYBA"/>
    <x v="66"/>
    <x v="21"/>
    <s v="Paquete"/>
    <n v="1"/>
  </r>
  <r>
    <n v="262"/>
    <s v="Ambiente PYBA"/>
    <x v="19"/>
    <x v="23"/>
    <s v="Unid"/>
    <n v="1"/>
  </r>
  <r>
    <n v="263"/>
    <s v="Ambiente PYBA"/>
    <x v="38"/>
    <x v="24"/>
    <s v="Unid"/>
    <n v="2"/>
  </r>
  <r>
    <n v="264"/>
    <s v="Ambiente PYBA"/>
    <x v="21"/>
    <x v="25"/>
    <s v="Unid"/>
    <n v="1"/>
  </r>
  <r>
    <n v="265"/>
    <s v="Ambiente PYBA"/>
    <x v="21"/>
    <x v="75"/>
    <s v="Unid"/>
    <n v="1"/>
  </r>
  <r>
    <n v="266"/>
    <s v="Ambiente PYBA"/>
    <x v="23"/>
    <x v="27"/>
    <s v="Caja"/>
    <n v="1"/>
  </r>
  <r>
    <n v="267"/>
    <s v="Ambiente PYBA"/>
    <x v="25"/>
    <x v="49"/>
    <s v="Unid"/>
    <n v="1"/>
  </r>
  <r>
    <n v="268"/>
    <s v="Ambiente PYBA"/>
    <x v="26"/>
    <x v="30"/>
    <s v="Caja"/>
    <n v="2"/>
  </r>
  <r>
    <n v="269"/>
    <s v="Ambiente PYBA"/>
    <x v="28"/>
    <x v="32"/>
    <s v="Unid"/>
    <n v="2"/>
  </r>
  <r>
    <n v="270"/>
    <s v="Ambiente PYBA"/>
    <x v="15"/>
    <x v="35"/>
    <s v="Unid"/>
    <n v="10"/>
  </r>
  <r>
    <n v="271"/>
    <s v="Ambiente PYBA"/>
    <x v="0"/>
    <x v="51"/>
    <s v="Paquete"/>
    <n v="2"/>
  </r>
  <r>
    <n v="272"/>
    <s v="Ambiente PYBA"/>
    <x v="41"/>
    <x v="53"/>
    <s v="Unid"/>
    <n v="1"/>
  </r>
  <r>
    <n v="273"/>
    <s v="Ambiente PYBA"/>
    <x v="3"/>
    <x v="55"/>
    <s v="Rollo"/>
    <n v="1"/>
  </r>
  <r>
    <n v="274"/>
    <s v="Ambiente PYBA"/>
    <x v="3"/>
    <x v="56"/>
    <s v="Rollo"/>
    <n v="5"/>
  </r>
  <r>
    <n v="275"/>
    <s v="Ambiente PYBA"/>
    <x v="14"/>
    <x v="17"/>
    <s v="Paquete"/>
    <n v="2"/>
  </r>
  <r>
    <n v="276"/>
    <s v="Ambiente PYBA"/>
    <x v="33"/>
    <x v="58"/>
    <s v="Unid"/>
    <n v="1"/>
  </r>
  <r>
    <n v="277"/>
    <s v="Ambiente PYBA"/>
    <x v="44"/>
    <x v="60"/>
    <s v="Unid"/>
    <n v="1"/>
  </r>
  <r>
    <n v="278"/>
    <s v="Ambiente PYBA"/>
    <x v="45"/>
    <x v="61"/>
    <s v="Rollo"/>
    <n v="5"/>
  </r>
  <r>
    <n v="279"/>
    <s v="Ambiente PYBA"/>
    <x v="46"/>
    <x v="63"/>
    <s v="Kilo"/>
    <n v="5"/>
  </r>
  <r>
    <n v="280"/>
    <s v="Ambiente PYBA"/>
    <x v="27"/>
    <x v="65"/>
    <s v="Unid"/>
    <n v="10"/>
  </r>
  <r>
    <n v="281"/>
    <s v="Ambiente PYBA"/>
    <x v="24"/>
    <x v="28"/>
    <s v="Unid"/>
    <n v="1"/>
  </r>
  <r>
    <n v="282"/>
    <s v="Ambiente PYBA"/>
    <x v="49"/>
    <x v="68"/>
    <s v="Rollo"/>
    <n v="1"/>
  </r>
  <r>
    <n v="283"/>
    <s v="Ambiente PYBA"/>
    <x v="46"/>
    <x v="69"/>
    <s v="Kilo"/>
    <n v="5"/>
  </r>
  <r>
    <n v="284"/>
    <s v="Ambiente PYBA"/>
    <x v="7"/>
    <x v="9"/>
    <s v="Caja"/>
    <n v="5"/>
  </r>
  <r>
    <n v="285"/>
    <s v="Ambiente PYBA"/>
    <x v="50"/>
    <x v="72"/>
    <s v="Unid"/>
    <n v="6000"/>
  </r>
  <r>
    <n v="286"/>
    <s v="Ambiente PYBA"/>
    <x v="51"/>
    <x v="73"/>
    <s v="Unid"/>
    <n v="1000"/>
  </r>
  <r>
    <n v="287"/>
    <s v="Ambiente PYBA"/>
    <x v="67"/>
    <x v="94"/>
    <s v="Unid"/>
    <n v="6000"/>
  </r>
  <r>
    <n v="288"/>
    <s v="Ambiente PYBA"/>
    <x v="68"/>
    <x v="94"/>
    <s v="Unid"/>
    <n v="6000"/>
  </r>
  <r>
    <n v="289"/>
    <s v="Ambiente PYBA"/>
    <x v="69"/>
    <x v="94"/>
    <s v="Unid"/>
    <n v="6000"/>
  </r>
  <r>
    <n v="290"/>
    <s v="Ambiente PYBA"/>
    <x v="70"/>
    <x v="94"/>
    <s v="Unid"/>
    <n v="2000"/>
  </r>
  <r>
    <n v="291"/>
    <s v="Ambiente PYBA"/>
    <x v="71"/>
    <x v="94"/>
    <s v="Unid"/>
    <n v="2000"/>
  </r>
  <r>
    <n v="292"/>
    <s v="Ambiente PYBA"/>
    <x v="72"/>
    <x v="94"/>
    <s v="Unid"/>
    <n v="6000"/>
  </r>
  <r>
    <n v="293"/>
    <s v="Ambiente PYBA"/>
    <x v="73"/>
    <x v="94"/>
    <s v="Unid"/>
    <n v="6000"/>
  </r>
  <r>
    <n v="294"/>
    <s v="Ambiente PYBA"/>
    <x v="74"/>
    <x v="94"/>
    <s v="Unid"/>
    <n v="6000"/>
  </r>
  <r>
    <n v="295"/>
    <s v="Ambiente PYBA"/>
    <x v="75"/>
    <x v="94"/>
    <s v="Unid"/>
    <n v="6000"/>
  </r>
  <r>
    <n v="296"/>
    <s v="Ambiente PYBA"/>
    <x v="76"/>
    <x v="94"/>
    <s v="Unid"/>
    <n v="6000"/>
  </r>
  <r>
    <n v="297"/>
    <s v="Ambiente PYBA"/>
    <x v="77"/>
    <x v="94"/>
    <s v="Unid"/>
    <n v="6000"/>
  </r>
  <r>
    <n v="298"/>
    <s v="Ambiente PYBA"/>
    <x v="78"/>
    <x v="94"/>
    <s v="Unid"/>
    <n v="6000"/>
  </r>
  <r>
    <n v="299"/>
    <s v="Ambiente PYBA"/>
    <x v="79"/>
    <x v="94"/>
    <s v="Unid"/>
    <n v="6000"/>
  </r>
  <r>
    <n v="300"/>
    <s v="Ambiente PYBA"/>
    <x v="80"/>
    <x v="94"/>
    <s v="Unid"/>
    <n v="500"/>
  </r>
  <r>
    <n v="301"/>
    <s v="Ambiente Exten Agropecuaria"/>
    <x v="51"/>
    <x v="73"/>
    <s v="Unid"/>
    <n v="5"/>
  </r>
  <r>
    <n v="302"/>
    <s v="Ambiente Exten Agropecuaria"/>
    <x v="50"/>
    <x v="95"/>
    <s v="Unid"/>
    <n v="10"/>
  </r>
  <r>
    <n v="303"/>
    <s v="Ambiente Exten Agropecuaria"/>
    <x v="27"/>
    <x v="65"/>
    <s v="Unid"/>
    <n v="12"/>
  </r>
  <r>
    <n v="304"/>
    <s v="Ambiente Exten Agropecuaria"/>
    <x v="26"/>
    <x v="30"/>
    <s v="Caja"/>
    <n v="1"/>
  </r>
  <r>
    <n v="305"/>
    <s v="Ambiente Exten Agropecuaria"/>
    <x v="18"/>
    <x v="74"/>
    <s v="Unid"/>
    <n v="8"/>
  </r>
  <r>
    <n v="306"/>
    <s v="Ambiente Exten Agropecuaria"/>
    <x v="12"/>
    <x v="15"/>
    <s v="Caja"/>
    <n v="1"/>
  </r>
  <r>
    <n v="307"/>
    <s v="Ambiente Exten Agropecuaria"/>
    <x v="81"/>
    <x v="96"/>
    <s v="Unid"/>
    <n v="4"/>
  </r>
  <r>
    <n v="308"/>
    <s v="Ambiente Exten Agropecuaria"/>
    <x v="0"/>
    <x v="0"/>
    <s v="Caja"/>
    <n v="1"/>
  </r>
  <r>
    <n v="309"/>
    <s v="Ambiente Exten Agropecuaria"/>
    <x v="12"/>
    <x v="15"/>
    <s v="Caja"/>
    <n v="2"/>
  </r>
  <r>
    <n v="310"/>
    <s v="Ambiente Exten Agropecuaria"/>
    <x v="4"/>
    <x v="5"/>
    <s v="Caja"/>
    <n v="2"/>
  </r>
  <r>
    <n v="311"/>
    <s v="Ambiente Arbolado"/>
    <x v="0"/>
    <x v="0"/>
    <s v="Caja"/>
    <n v="15"/>
  </r>
  <r>
    <n v="312"/>
    <s v="Ambiente Arbolado"/>
    <x v="4"/>
    <x v="42"/>
    <s v="Unid"/>
    <n v="80"/>
  </r>
  <r>
    <n v="313"/>
    <s v="Ambiente Arbolado"/>
    <x v="0"/>
    <x v="11"/>
    <s v="Block"/>
    <n v="5"/>
  </r>
  <r>
    <n v="314"/>
    <s v="Ambiente Arbolado"/>
    <x v="18"/>
    <x v="74"/>
    <s v="Unid"/>
    <n v="20"/>
  </r>
  <r>
    <n v="315"/>
    <s v="Ambiente Arbolado"/>
    <x v="13"/>
    <x v="16"/>
    <s v="Caja"/>
    <n v="4"/>
  </r>
  <r>
    <n v="316"/>
    <s v="Ambiente Arbolado"/>
    <x v="53"/>
    <x v="76"/>
    <s v="Unid"/>
    <n v="80"/>
  </r>
  <r>
    <n v="317"/>
    <s v="Ambiente Arbolado"/>
    <x v="13"/>
    <x v="16"/>
    <s v="Caja"/>
    <n v="30"/>
  </r>
  <r>
    <n v="318"/>
    <s v="Ambiente Arbolado"/>
    <x v="9"/>
    <x v="12"/>
    <s v="Unid"/>
    <n v="120"/>
  </r>
  <r>
    <n v="319"/>
    <s v="Ambiente Arbolado"/>
    <x v="19"/>
    <x v="23"/>
    <s v="Unid"/>
    <n v="120"/>
  </r>
  <r>
    <n v="320"/>
    <s v="Ambiente Arbolado"/>
    <x v="23"/>
    <x v="27"/>
    <s v="Caja"/>
    <n v="40"/>
  </r>
  <r>
    <n v="321"/>
    <s v="Ambiente Arbolado"/>
    <x v="44"/>
    <x v="60"/>
    <s v="Unid"/>
    <n v="50"/>
  </r>
  <r>
    <n v="322"/>
    <s v="Ambiente Arbolado"/>
    <x v="8"/>
    <x v="10"/>
    <s v="Unid"/>
    <n v="50"/>
  </r>
  <r>
    <n v="323"/>
    <s v="Ambiente Arbolado"/>
    <x v="82"/>
    <x v="77"/>
    <s v="Unid"/>
    <n v="100"/>
  </r>
  <r>
    <n v="324"/>
    <s v="Ambiente Arbolado"/>
    <x v="3"/>
    <x v="40"/>
    <s v="Rollo"/>
    <n v="80"/>
  </r>
  <r>
    <n v="325"/>
    <s v="Ambiente Arbolado"/>
    <x v="55"/>
    <x v="78"/>
    <s v="Unid"/>
    <n v="80"/>
  </r>
  <r>
    <n v="326"/>
    <s v="Ambiente Arbolado"/>
    <x v="38"/>
    <x v="24"/>
    <s v="Unid"/>
    <n v="50"/>
  </r>
  <r>
    <n v="327"/>
    <s v="Ambiente Arbolado"/>
    <x v="12"/>
    <x v="15"/>
    <s v="Caja"/>
    <n v="30"/>
  </r>
  <r>
    <n v="328"/>
    <s v="Ambiente Arbolado"/>
    <x v="47"/>
    <x v="64"/>
    <s v="Paquete"/>
    <n v="40"/>
  </r>
  <r>
    <n v="329"/>
    <s v="Ambiente Arbolado"/>
    <x v="15"/>
    <x v="18"/>
    <s v="Unid"/>
    <n v="80"/>
  </r>
  <r>
    <n v="330"/>
    <s v="Ambiente Arbolado"/>
    <x v="18"/>
    <x v="74"/>
    <s v="Unid"/>
    <n v="30"/>
  </r>
  <r>
    <n v="331"/>
    <s v="Ambiente Arbolado"/>
    <x v="6"/>
    <x v="7"/>
    <s v="Caja"/>
    <n v="3"/>
  </r>
  <r>
    <n v="332"/>
    <s v="Ambiente Arbolado"/>
    <x v="35"/>
    <x v="62"/>
    <s v="Caja"/>
    <n v="50"/>
  </r>
  <r>
    <n v="333"/>
    <s v="Ambiente Arbolado"/>
    <x v="16"/>
    <x v="79"/>
    <s v="Caja"/>
    <n v="50"/>
  </r>
  <r>
    <n v="334"/>
    <s v="Ambiente Arbolado"/>
    <x v="56"/>
    <x v="80"/>
    <s v="Caja"/>
    <n v="50"/>
  </r>
  <r>
    <n v="335"/>
    <s v="Ambiente Arbolado"/>
    <x v="57"/>
    <x v="81"/>
    <s v="Unid"/>
    <n v="40"/>
  </r>
  <r>
    <n v="336"/>
    <s v="Ambiente Arbolado"/>
    <x v="15"/>
    <x v="35"/>
    <s v="Unid"/>
    <n v="80"/>
  </r>
  <r>
    <n v="337"/>
    <s v="Ambiente Arbolado"/>
    <x v="27"/>
    <x v="82"/>
    <s v="Unid"/>
    <n v="30"/>
  </r>
  <r>
    <n v="338"/>
    <s v="Ambiente Arbolado"/>
    <x v="25"/>
    <x v="29"/>
    <s v="Unid"/>
    <n v="50"/>
  </r>
  <r>
    <n v="339"/>
    <s v="Ambiente Arbolado"/>
    <x v="83"/>
    <x v="97"/>
    <s v="Paquete"/>
    <n v="40"/>
  </r>
  <r>
    <n v="340"/>
    <s v="Ambiente Arbolado"/>
    <x v="14"/>
    <x v="17"/>
    <s v="Paquete"/>
    <n v="50"/>
  </r>
  <r>
    <n v="341"/>
    <s v="Ambiente Arbolado"/>
    <x v="49"/>
    <x v="90"/>
    <s v="Rollo"/>
    <n v="40"/>
  </r>
  <r>
    <n v="342"/>
    <s v="Ambiente Arbolado"/>
    <x v="84"/>
    <x v="98"/>
    <s v="Unid"/>
    <n v="5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TablaDinámica6" cacheId="0" applyNumberFormats="0" applyBorderFormats="0" applyFontFormats="0" applyPatternFormats="0" applyAlignmentFormats="0" applyWidthHeightFormats="1" dataCaption="Valores" updatedVersion="8" minRefreshableVersion="3" useAutoFormatting="1" itemPrintTitles="1" createdVersion="8" indent="0" compact="0" compactData="0" multipleFieldFilters="0">
  <location ref="A3:C124" firstHeaderRow="1" firstDataRow="1" firstDataCol="2"/>
  <pivotFields count="6">
    <pivotField compact="0" outline="0" showAll="0" defaultSubtotal="0"/>
    <pivotField compact="0" outline="0" showAll="0" defaultSubtotal="0"/>
    <pivotField axis="axisRow" compact="0" outline="0" showAll="0" defaultSubtotal="0">
      <items count="85">
        <item x="61"/>
        <item x="57"/>
        <item x="7"/>
        <item x="8"/>
        <item x="84"/>
        <item x="42"/>
        <item x="4"/>
        <item x="63"/>
        <item x="9"/>
        <item x="10"/>
        <item x="51"/>
        <item x="53"/>
        <item x="50"/>
        <item x="47"/>
        <item x="3"/>
        <item x="65"/>
        <item x="35"/>
        <item x="37"/>
        <item x="11"/>
        <item x="25"/>
        <item x="40"/>
        <item x="27"/>
        <item x="83"/>
        <item x="79"/>
        <item x="71"/>
        <item x="67"/>
        <item x="80"/>
        <item x="69"/>
        <item x="70"/>
        <item x="72"/>
        <item x="73"/>
        <item x="78"/>
        <item x="74"/>
        <item x="75"/>
        <item x="68"/>
        <item x="77"/>
        <item x="76"/>
        <item x="30"/>
        <item x="6"/>
        <item x="34"/>
        <item x="5"/>
        <item x="28"/>
        <item x="26"/>
        <item x="23"/>
        <item x="29"/>
        <item x="64"/>
        <item x="12"/>
        <item x="13"/>
        <item x="14"/>
        <item x="0"/>
        <item x="36"/>
        <item x="49"/>
        <item x="48"/>
        <item x="45"/>
        <item x="59"/>
        <item x="54"/>
        <item x="82"/>
        <item x="60"/>
        <item x="58"/>
        <item x="15"/>
        <item x="24"/>
        <item x="39"/>
        <item x="31"/>
        <item x="44"/>
        <item x="56"/>
        <item x="33"/>
        <item x="16"/>
        <item x="17"/>
        <item x="46"/>
        <item x="66"/>
        <item x="1"/>
        <item x="55"/>
        <item x="18"/>
        <item x="41"/>
        <item x="22"/>
        <item x="21"/>
        <item x="19"/>
        <item x="81"/>
        <item x="32"/>
        <item x="52"/>
        <item x="38"/>
        <item x="20"/>
        <item x="62"/>
        <item x="2"/>
        <item x="43"/>
      </items>
    </pivotField>
    <pivotField axis="axisRow" compact="0" outline="0" showAll="0" defaultSubtotal="0">
      <items count="99">
        <item x="98"/>
        <item x="9"/>
        <item x="33"/>
        <item x="10"/>
        <item x="11"/>
        <item x="54"/>
        <item x="5"/>
        <item x="42"/>
        <item x="12"/>
        <item x="13"/>
        <item x="46"/>
        <item x="62"/>
        <item x="52"/>
        <item x="76"/>
        <item x="72"/>
        <item x="81"/>
        <item x="64"/>
        <item x="95"/>
        <item x="3"/>
        <item x="40"/>
        <item x="4"/>
        <item x="56"/>
        <item x="55"/>
        <item x="7"/>
        <item x="8"/>
        <item x="93"/>
        <item x="96"/>
        <item x="14"/>
        <item x="91"/>
        <item x="49"/>
        <item x="31"/>
        <item x="82"/>
        <item x="65"/>
        <item x="88"/>
        <item x="94"/>
        <item x="36"/>
        <item x="41"/>
        <item x="6"/>
        <item x="29"/>
        <item x="32"/>
        <item x="30"/>
        <item x="27"/>
        <item x="34"/>
        <item x="92"/>
        <item x="15"/>
        <item x="43"/>
        <item x="16"/>
        <item x="48"/>
        <item x="44"/>
        <item x="86"/>
        <item x="73"/>
        <item x="57"/>
        <item x="17"/>
        <item x="0"/>
        <item x="47"/>
        <item x="70"/>
        <item x="39"/>
        <item x="83"/>
        <item x="51"/>
        <item x="77"/>
        <item x="87"/>
        <item x="97"/>
        <item x="35"/>
        <item x="18"/>
        <item x="28"/>
        <item x="66"/>
        <item x="37"/>
        <item x="50"/>
        <item x="60"/>
        <item x="80"/>
        <item x="71"/>
        <item x="45"/>
        <item x="58"/>
        <item x="19"/>
        <item x="79"/>
        <item x="90"/>
        <item x="68"/>
        <item x="61"/>
        <item x="78"/>
        <item x="20"/>
        <item x="85"/>
        <item x="63"/>
        <item x="69"/>
        <item x="21"/>
        <item x="1"/>
        <item x="74"/>
        <item x="22"/>
        <item x="25"/>
        <item x="75"/>
        <item x="26"/>
        <item x="53"/>
        <item x="23"/>
        <item x="84"/>
        <item x="89"/>
        <item x="67"/>
        <item x="38"/>
        <item x="24"/>
        <item x="2"/>
        <item x="59"/>
      </items>
    </pivotField>
    <pivotField compact="0" outline="0" showAll="0" defaultSubtotal="0"/>
    <pivotField dataField="1" compact="0" outline="0" showAll="0" defaultSubtotal="0"/>
  </pivotFields>
  <rowFields count="2">
    <field x="2"/>
    <field x="3"/>
  </rowFields>
  <rowItems count="121">
    <i>
      <x/>
      <x v="33"/>
    </i>
    <i>
      <x v="1"/>
      <x v="15"/>
    </i>
    <i>
      <x v="2"/>
      <x v="1"/>
    </i>
    <i>
      <x v="3"/>
      <x v="3"/>
    </i>
    <i>
      <x v="4"/>
      <x/>
    </i>
    <i>
      <x v="5"/>
      <x v="5"/>
    </i>
    <i>
      <x v="6"/>
      <x v="6"/>
    </i>
    <i r="1">
      <x v="7"/>
    </i>
    <i>
      <x v="7"/>
      <x v="9"/>
    </i>
    <i>
      <x v="8"/>
      <x v="8"/>
    </i>
    <i>
      <x v="9"/>
      <x v="9"/>
    </i>
    <i>
      <x v="10"/>
      <x v="50"/>
    </i>
    <i>
      <x v="11"/>
      <x v="13"/>
    </i>
    <i>
      <x v="12"/>
      <x v="14"/>
    </i>
    <i r="1">
      <x v="17"/>
    </i>
    <i>
      <x v="13"/>
      <x v="16"/>
    </i>
    <i r="1">
      <x v="55"/>
    </i>
    <i>
      <x v="14"/>
      <x v="18"/>
    </i>
    <i r="1">
      <x v="19"/>
    </i>
    <i r="1">
      <x v="20"/>
    </i>
    <i r="1">
      <x v="21"/>
    </i>
    <i r="1">
      <x v="22"/>
    </i>
    <i>
      <x v="15"/>
      <x v="25"/>
    </i>
    <i>
      <x v="16"/>
      <x v="10"/>
    </i>
    <i r="1">
      <x v="11"/>
    </i>
    <i>
      <x v="17"/>
      <x v="27"/>
    </i>
    <i>
      <x v="18"/>
      <x v="27"/>
    </i>
    <i>
      <x v="19"/>
      <x v="29"/>
    </i>
    <i r="1">
      <x v="38"/>
    </i>
    <i>
      <x v="20"/>
      <x v="12"/>
    </i>
    <i>
      <x v="21"/>
      <x v="30"/>
    </i>
    <i r="1">
      <x v="31"/>
    </i>
    <i r="1">
      <x v="32"/>
    </i>
    <i>
      <x v="22"/>
      <x v="61"/>
    </i>
    <i>
      <x v="23"/>
      <x v="34"/>
    </i>
    <i>
      <x v="24"/>
      <x v="34"/>
    </i>
    <i>
      <x v="25"/>
      <x v="34"/>
    </i>
    <i>
      <x v="26"/>
      <x v="34"/>
    </i>
    <i>
      <x v="27"/>
      <x v="34"/>
    </i>
    <i>
      <x v="28"/>
      <x v="34"/>
    </i>
    <i>
      <x v="29"/>
      <x v="34"/>
    </i>
    <i>
      <x v="30"/>
      <x v="34"/>
    </i>
    <i>
      <x v="31"/>
      <x v="34"/>
    </i>
    <i>
      <x v="32"/>
      <x v="34"/>
    </i>
    <i>
      <x v="33"/>
      <x v="34"/>
    </i>
    <i>
      <x v="34"/>
      <x v="34"/>
    </i>
    <i>
      <x v="35"/>
      <x v="34"/>
    </i>
    <i>
      <x v="36"/>
      <x v="34"/>
    </i>
    <i>
      <x v="37"/>
      <x v="35"/>
    </i>
    <i>
      <x v="38"/>
      <x v="23"/>
    </i>
    <i r="1">
      <x v="24"/>
    </i>
    <i>
      <x v="39"/>
      <x v="37"/>
    </i>
    <i>
      <x v="40"/>
      <x v="36"/>
    </i>
    <i r="1">
      <x v="37"/>
    </i>
    <i>
      <x v="41"/>
      <x v="39"/>
    </i>
    <i>
      <x v="42"/>
      <x v="40"/>
    </i>
    <i>
      <x v="43"/>
      <x v="41"/>
    </i>
    <i>
      <x v="44"/>
      <x v="42"/>
    </i>
    <i>
      <x v="45"/>
      <x v="43"/>
    </i>
    <i>
      <x v="46"/>
      <x v="44"/>
    </i>
    <i>
      <x v="47"/>
      <x v="45"/>
    </i>
    <i r="1">
      <x v="46"/>
    </i>
    <i r="1">
      <x v="47"/>
    </i>
    <i r="1">
      <x v="48"/>
    </i>
    <i r="1">
      <x v="49"/>
    </i>
    <i>
      <x v="48"/>
      <x v="2"/>
    </i>
    <i r="1">
      <x v="51"/>
    </i>
    <i r="1">
      <x v="52"/>
    </i>
    <i>
      <x v="49"/>
      <x v="4"/>
    </i>
    <i r="1">
      <x v="53"/>
    </i>
    <i r="1">
      <x v="56"/>
    </i>
    <i r="1">
      <x v="58"/>
    </i>
    <i r="1">
      <x v="93"/>
    </i>
    <i>
      <x v="50"/>
      <x v="54"/>
    </i>
    <i>
      <x v="51"/>
      <x v="75"/>
    </i>
    <i r="1">
      <x v="76"/>
    </i>
    <i>
      <x v="52"/>
      <x v="94"/>
    </i>
    <i>
      <x v="53"/>
      <x v="70"/>
    </i>
    <i r="1">
      <x v="77"/>
    </i>
    <i>
      <x v="54"/>
      <x v="92"/>
    </i>
    <i>
      <x v="55"/>
      <x v="59"/>
    </i>
    <i>
      <x v="56"/>
      <x v="59"/>
    </i>
    <i>
      <x v="57"/>
      <x v="60"/>
    </i>
    <i>
      <x v="58"/>
      <x v="57"/>
    </i>
    <i>
      <x v="59"/>
      <x v="62"/>
    </i>
    <i r="1">
      <x v="63"/>
    </i>
    <i>
      <x v="60"/>
      <x v="64"/>
    </i>
    <i r="1">
      <x v="65"/>
    </i>
    <i>
      <x v="61"/>
      <x v="67"/>
    </i>
    <i>
      <x v="62"/>
      <x v="66"/>
    </i>
    <i r="1">
      <x v="67"/>
    </i>
    <i r="1">
      <x v="80"/>
    </i>
    <i>
      <x v="63"/>
      <x v="68"/>
    </i>
    <i>
      <x v="64"/>
      <x v="69"/>
    </i>
    <i>
      <x v="65"/>
      <x v="71"/>
    </i>
    <i r="1">
      <x v="72"/>
    </i>
    <i>
      <x v="66"/>
      <x v="73"/>
    </i>
    <i r="1">
      <x v="74"/>
    </i>
    <i>
      <x v="67"/>
      <x v="79"/>
    </i>
    <i>
      <x v="68"/>
      <x v="81"/>
    </i>
    <i r="1">
      <x v="82"/>
    </i>
    <i>
      <x v="69"/>
      <x v="83"/>
    </i>
    <i>
      <x v="70"/>
      <x v="83"/>
    </i>
    <i r="1">
      <x v="84"/>
    </i>
    <i>
      <x v="71"/>
      <x v="78"/>
    </i>
    <i>
      <x v="72"/>
      <x v="85"/>
    </i>
    <i r="1">
      <x v="86"/>
    </i>
    <i>
      <x v="73"/>
      <x v="90"/>
    </i>
    <i>
      <x v="74"/>
      <x v="89"/>
    </i>
    <i>
      <x v="75"/>
      <x v="87"/>
    </i>
    <i r="1">
      <x v="88"/>
    </i>
    <i>
      <x v="76"/>
      <x v="91"/>
    </i>
    <i>
      <x v="77"/>
      <x v="26"/>
    </i>
    <i>
      <x v="78"/>
      <x v="95"/>
    </i>
    <i>
      <x v="79"/>
      <x v="95"/>
    </i>
    <i>
      <x v="80"/>
      <x v="96"/>
    </i>
    <i>
      <x v="81"/>
      <x v="96"/>
    </i>
    <i>
      <x v="82"/>
      <x v="28"/>
    </i>
    <i>
      <x v="83"/>
      <x v="97"/>
    </i>
    <i>
      <x v="84"/>
      <x v="98"/>
    </i>
    <i t="grand">
      <x/>
    </i>
  </rowItems>
  <colItems count="1">
    <i/>
  </colItems>
  <dataFields count="1">
    <dataField name="Suma de CANTIDAD A COTIZAR" fld="5"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2:H38"/>
  <sheetViews>
    <sheetView showGridLines="0" tabSelected="1" zoomScale="70" zoomScaleNormal="70" workbookViewId="0">
      <pane ySplit="4" topLeftCell="A24" activePane="bottomLeft" state="frozen"/>
      <selection activeCell="C1" sqref="C1"/>
      <selection pane="bottomLeft" activeCell="L16" sqref="L16"/>
    </sheetView>
  </sheetViews>
  <sheetFormatPr baseColWidth="10" defaultColWidth="11.42578125" defaultRowHeight="16.5"/>
  <cols>
    <col min="1" max="1" width="9.85546875" style="17" customWidth="1"/>
    <col min="2" max="2" width="47.42578125" style="17" customWidth="1"/>
    <col min="3" max="3" width="93.140625" style="17" customWidth="1"/>
    <col min="4" max="4" width="16.5703125" style="17" customWidth="1"/>
    <col min="5" max="5" width="16.85546875" style="17" customWidth="1"/>
    <col min="6" max="6" width="19.140625" style="116" customWidth="1"/>
    <col min="7" max="7" width="19.42578125" style="116" customWidth="1"/>
    <col min="8" max="16384" width="11.42578125" style="17"/>
  </cols>
  <sheetData>
    <row r="2" spans="1:8" ht="42" customHeight="1">
      <c r="A2" s="120" t="s">
        <v>385</v>
      </c>
      <c r="B2" s="120"/>
      <c r="C2" s="120"/>
      <c r="D2" s="120"/>
      <c r="E2" s="120"/>
      <c r="F2" s="120"/>
      <c r="G2" s="120"/>
    </row>
    <row r="3" spans="1:8" ht="28.5" customHeight="1">
      <c r="A3" s="121" t="s">
        <v>384</v>
      </c>
      <c r="B3" s="121"/>
      <c r="C3" s="121"/>
      <c r="D3" s="121"/>
      <c r="E3" s="121"/>
      <c r="F3" s="121"/>
      <c r="G3" s="121"/>
    </row>
    <row r="4" spans="1:8" ht="75" customHeight="1">
      <c r="A4" s="117" t="s">
        <v>428</v>
      </c>
      <c r="B4" s="118"/>
      <c r="C4" s="118"/>
      <c r="D4" s="118"/>
      <c r="E4" s="118"/>
      <c r="F4" s="118"/>
      <c r="G4" s="119"/>
      <c r="H4" s="90" t="s">
        <v>382</v>
      </c>
    </row>
    <row r="5" spans="1:8" ht="78.599999999999994" customHeight="1">
      <c r="A5" s="87" t="s">
        <v>6</v>
      </c>
      <c r="B5" s="88" t="s">
        <v>7</v>
      </c>
      <c r="C5" s="88" t="s">
        <v>8</v>
      </c>
      <c r="D5" s="88" t="s">
        <v>9</v>
      </c>
      <c r="E5" s="88" t="s">
        <v>376</v>
      </c>
      <c r="F5" s="89" t="s">
        <v>409</v>
      </c>
      <c r="G5" s="89" t="s">
        <v>408</v>
      </c>
    </row>
    <row r="6" spans="1:8" ht="134.1" customHeight="1">
      <c r="A6" s="91">
        <v>1</v>
      </c>
      <c r="B6" s="92" t="s">
        <v>386</v>
      </c>
      <c r="C6" s="93" t="s">
        <v>429</v>
      </c>
      <c r="D6" s="94" t="s">
        <v>366</v>
      </c>
      <c r="E6" s="94">
        <v>1</v>
      </c>
      <c r="F6" s="113">
        <v>2539752</v>
      </c>
      <c r="G6" s="114">
        <v>2539752</v>
      </c>
    </row>
    <row r="7" spans="1:8" ht="168.6" customHeight="1">
      <c r="A7" s="98">
        <v>2</v>
      </c>
      <c r="B7" s="99" t="s">
        <v>387</v>
      </c>
      <c r="C7" s="100" t="s">
        <v>392</v>
      </c>
      <c r="D7" s="101" t="s">
        <v>60</v>
      </c>
      <c r="E7" s="101">
        <v>450</v>
      </c>
      <c r="F7" s="84">
        <v>4800</v>
      </c>
      <c r="G7" s="115">
        <v>2160000</v>
      </c>
    </row>
    <row r="8" spans="1:8" ht="99.6" customHeight="1">
      <c r="A8" s="98">
        <v>3</v>
      </c>
      <c r="B8" s="99" t="s">
        <v>377</v>
      </c>
      <c r="C8" s="100" t="s">
        <v>367</v>
      </c>
      <c r="D8" s="101" t="s">
        <v>369</v>
      </c>
      <c r="E8" s="101">
        <v>1</v>
      </c>
      <c r="F8" s="84">
        <v>1800000</v>
      </c>
      <c r="G8" s="115">
        <v>1800000</v>
      </c>
    </row>
    <row r="9" spans="1:8" ht="108.95" customHeight="1">
      <c r="A9" s="98">
        <v>4</v>
      </c>
      <c r="B9" s="99" t="s">
        <v>368</v>
      </c>
      <c r="C9" s="100" t="s">
        <v>393</v>
      </c>
      <c r="D9" s="101" t="s">
        <v>369</v>
      </c>
      <c r="E9" s="101">
        <v>2</v>
      </c>
      <c r="F9" s="84">
        <v>2800000</v>
      </c>
      <c r="G9" s="115">
        <v>5600000</v>
      </c>
    </row>
    <row r="10" spans="1:8" ht="82.5" customHeight="1">
      <c r="A10" s="98">
        <v>5</v>
      </c>
      <c r="B10" s="99" t="s">
        <v>378</v>
      </c>
      <c r="C10" s="100" t="s">
        <v>370</v>
      </c>
      <c r="D10" s="102" t="s">
        <v>388</v>
      </c>
      <c r="E10" s="101">
        <v>2</v>
      </c>
      <c r="F10" s="84">
        <v>200000</v>
      </c>
      <c r="G10" s="115">
        <v>400000</v>
      </c>
    </row>
    <row r="11" spans="1:8" ht="123" customHeight="1">
      <c r="A11" s="98">
        <v>6</v>
      </c>
      <c r="B11" s="99" t="s">
        <v>394</v>
      </c>
      <c r="C11" s="103" t="s">
        <v>371</v>
      </c>
      <c r="D11" s="101" t="s">
        <v>369</v>
      </c>
      <c r="E11" s="101">
        <v>1</v>
      </c>
      <c r="F11" s="84">
        <v>6500000</v>
      </c>
      <c r="G11" s="115">
        <v>6500000</v>
      </c>
    </row>
    <row r="12" spans="1:8" ht="87.6" customHeight="1">
      <c r="A12" s="91">
        <v>7</v>
      </c>
      <c r="B12" s="92" t="s">
        <v>389</v>
      </c>
      <c r="C12" s="93" t="s">
        <v>422</v>
      </c>
      <c r="D12" s="94" t="s">
        <v>60</v>
      </c>
      <c r="E12" s="94">
        <v>6</v>
      </c>
      <c r="F12" s="113">
        <v>630000</v>
      </c>
      <c r="G12" s="114">
        <v>3780000</v>
      </c>
    </row>
    <row r="13" spans="1:8" ht="114.95" customHeight="1">
      <c r="A13" s="98">
        <v>8</v>
      </c>
      <c r="B13" s="104" t="s">
        <v>390</v>
      </c>
      <c r="C13" s="105" t="s">
        <v>391</v>
      </c>
      <c r="D13" s="101" t="s">
        <v>60</v>
      </c>
      <c r="E13" s="101">
        <v>900</v>
      </c>
      <c r="F13" s="84">
        <v>1900</v>
      </c>
      <c r="G13" s="115">
        <v>1710000</v>
      </c>
      <c r="H13" s="90">
        <v>500000</v>
      </c>
    </row>
    <row r="14" spans="1:8" ht="236.1" customHeight="1">
      <c r="A14" s="98">
        <v>9</v>
      </c>
      <c r="B14" s="99" t="s">
        <v>372</v>
      </c>
      <c r="C14" s="100" t="s">
        <v>373</v>
      </c>
      <c r="D14" s="101" t="s">
        <v>171</v>
      </c>
      <c r="E14" s="101">
        <v>900</v>
      </c>
      <c r="F14" s="84">
        <v>26000</v>
      </c>
      <c r="G14" s="115">
        <v>23400000</v>
      </c>
    </row>
    <row r="15" spans="1:8" ht="111" customHeight="1">
      <c r="A15" s="98">
        <v>10</v>
      </c>
      <c r="B15" s="99" t="s">
        <v>374</v>
      </c>
      <c r="C15" s="100" t="s">
        <v>426</v>
      </c>
      <c r="D15" s="101" t="s">
        <v>60</v>
      </c>
      <c r="E15" s="101">
        <v>16</v>
      </c>
      <c r="F15" s="84">
        <v>90000</v>
      </c>
      <c r="G15" s="115">
        <v>1440000</v>
      </c>
    </row>
    <row r="16" spans="1:8" ht="120.95" customHeight="1">
      <c r="A16" s="98">
        <v>11</v>
      </c>
      <c r="B16" s="104" t="s">
        <v>379</v>
      </c>
      <c r="C16" s="100" t="s">
        <v>375</v>
      </c>
      <c r="D16" s="101" t="s">
        <v>369</v>
      </c>
      <c r="E16" s="101">
        <v>1</v>
      </c>
      <c r="F16" s="84">
        <v>3000000</v>
      </c>
      <c r="G16" s="115">
        <v>3000000</v>
      </c>
    </row>
    <row r="17" spans="1:8" ht="74.099999999999994" customHeight="1">
      <c r="A17" s="98">
        <v>12</v>
      </c>
      <c r="B17" s="104" t="s">
        <v>380</v>
      </c>
      <c r="C17" s="106" t="s">
        <v>381</v>
      </c>
      <c r="D17" s="101" t="s">
        <v>369</v>
      </c>
      <c r="E17" s="101">
        <v>10</v>
      </c>
      <c r="F17" s="84">
        <v>109000</v>
      </c>
      <c r="G17" s="115">
        <v>1090000</v>
      </c>
    </row>
    <row r="18" spans="1:8" ht="116.45" customHeight="1">
      <c r="A18" s="95">
        <v>13</v>
      </c>
      <c r="B18" s="96" t="s">
        <v>383</v>
      </c>
      <c r="C18" s="97" t="s">
        <v>423</v>
      </c>
      <c r="D18" s="107">
        <v>0.08</v>
      </c>
      <c r="E18" s="107"/>
      <c r="F18" s="84">
        <v>201254</v>
      </c>
      <c r="G18" s="115">
        <v>401254</v>
      </c>
    </row>
    <row r="19" spans="1:8" ht="28.5" customHeight="1">
      <c r="A19" s="82" t="s">
        <v>395</v>
      </c>
      <c r="B19" s="82"/>
      <c r="C19" s="82"/>
      <c r="D19" s="83"/>
      <c r="E19" s="85"/>
      <c r="F19" s="86">
        <v>17902706</v>
      </c>
      <c r="G19" s="86">
        <v>53821006</v>
      </c>
    </row>
    <row r="20" spans="1:8">
      <c r="A20" s="9"/>
      <c r="B20" s="9"/>
      <c r="C20" s="9"/>
      <c r="D20" s="10"/>
      <c r="E20" s="11"/>
    </row>
    <row r="21" spans="1:8" ht="64.5" customHeight="1">
      <c r="A21" s="123" t="s">
        <v>427</v>
      </c>
      <c r="B21" s="124"/>
      <c r="C21" s="124"/>
      <c r="D21" s="124"/>
      <c r="E21" s="124"/>
      <c r="F21" s="124"/>
      <c r="G21" s="124"/>
      <c r="H21" s="109"/>
    </row>
    <row r="22" spans="1:8" ht="39" customHeight="1">
      <c r="A22" s="108" t="s">
        <v>396</v>
      </c>
      <c r="B22" s="125" t="s">
        <v>397</v>
      </c>
      <c r="C22" s="126"/>
      <c r="D22" s="126"/>
      <c r="E22" s="126"/>
      <c r="F22" s="126"/>
      <c r="G22" s="126"/>
      <c r="H22" s="110"/>
    </row>
    <row r="23" spans="1:8" ht="61.5" customHeight="1">
      <c r="A23" s="108" t="s">
        <v>398</v>
      </c>
      <c r="B23" s="125" t="s">
        <v>410</v>
      </c>
      <c r="C23" s="126"/>
      <c r="D23" s="126"/>
      <c r="E23" s="126"/>
      <c r="F23" s="126"/>
      <c r="G23" s="126"/>
      <c r="H23" s="110"/>
    </row>
    <row r="24" spans="1:8" ht="96.95" customHeight="1">
      <c r="A24" s="108" t="s">
        <v>399</v>
      </c>
      <c r="B24" s="125" t="s">
        <v>413</v>
      </c>
      <c r="C24" s="126"/>
      <c r="D24" s="126"/>
      <c r="E24" s="126"/>
      <c r="F24" s="126"/>
      <c r="G24" s="127"/>
      <c r="H24" s="110"/>
    </row>
    <row r="25" spans="1:8" ht="39" customHeight="1">
      <c r="A25" s="108" t="s">
        <v>400</v>
      </c>
      <c r="B25" s="125" t="s">
        <v>411</v>
      </c>
      <c r="C25" s="126"/>
      <c r="D25" s="126"/>
      <c r="E25" s="126"/>
      <c r="F25" s="126"/>
      <c r="G25" s="127"/>
      <c r="H25" s="110"/>
    </row>
    <row r="26" spans="1:8" ht="48" customHeight="1">
      <c r="A26" s="108" t="s">
        <v>401</v>
      </c>
      <c r="B26" s="122" t="s">
        <v>420</v>
      </c>
      <c r="C26" s="122"/>
      <c r="D26" s="122"/>
      <c r="E26" s="122"/>
      <c r="F26" s="122"/>
      <c r="G26" s="122"/>
      <c r="H26" s="110"/>
    </row>
    <row r="27" spans="1:8" ht="61.5" customHeight="1">
      <c r="A27" s="108" t="s">
        <v>402</v>
      </c>
      <c r="B27" s="122" t="s">
        <v>403</v>
      </c>
      <c r="C27" s="122"/>
      <c r="D27" s="122"/>
      <c r="E27" s="122"/>
      <c r="F27" s="122"/>
      <c r="G27" s="122"/>
      <c r="H27" s="110"/>
    </row>
    <row r="28" spans="1:8" ht="48" customHeight="1">
      <c r="A28" s="108" t="s">
        <v>404</v>
      </c>
      <c r="B28" s="122" t="s">
        <v>405</v>
      </c>
      <c r="C28" s="122"/>
      <c r="D28" s="122"/>
      <c r="E28" s="122"/>
      <c r="F28" s="122"/>
      <c r="G28" s="122"/>
      <c r="H28" s="110"/>
    </row>
    <row r="29" spans="1:8" ht="44.45" customHeight="1">
      <c r="A29" s="108" t="s">
        <v>406</v>
      </c>
      <c r="B29" s="122" t="s">
        <v>424</v>
      </c>
      <c r="C29" s="122"/>
      <c r="D29" s="122"/>
      <c r="E29" s="122"/>
      <c r="F29" s="122"/>
      <c r="G29" s="122"/>
      <c r="H29" s="110"/>
    </row>
    <row r="30" spans="1:8" ht="61.5" customHeight="1">
      <c r="A30" s="108" t="s">
        <v>412</v>
      </c>
      <c r="B30" s="122" t="s">
        <v>421</v>
      </c>
      <c r="C30" s="122"/>
      <c r="D30" s="122"/>
      <c r="E30" s="122"/>
      <c r="F30" s="122"/>
      <c r="G30" s="122"/>
      <c r="H30" s="110"/>
    </row>
    <row r="31" spans="1:8" ht="61.5" customHeight="1">
      <c r="A31" s="108" t="s">
        <v>407</v>
      </c>
      <c r="B31" s="122" t="s">
        <v>425</v>
      </c>
      <c r="C31" s="122"/>
      <c r="D31" s="122"/>
      <c r="E31" s="122"/>
      <c r="F31" s="122"/>
      <c r="G31" s="122"/>
      <c r="H31" s="110"/>
    </row>
    <row r="32" spans="1:8" ht="17.25" thickBot="1"/>
    <row r="33" spans="2:3" ht="31.5" customHeight="1" thickBot="1">
      <c r="B33" s="111" t="s">
        <v>414</v>
      </c>
      <c r="C33" s="151" t="s">
        <v>430</v>
      </c>
    </row>
    <row r="34" spans="2:3" ht="31.5" customHeight="1" thickBot="1">
      <c r="B34" s="112" t="s">
        <v>415</v>
      </c>
      <c r="C34" s="151" t="e" vm="1">
        <v>#VALUE!</v>
      </c>
    </row>
    <row r="35" spans="2:3" ht="31.5" customHeight="1" thickBot="1">
      <c r="B35" s="112" t="s">
        <v>419</v>
      </c>
      <c r="C35" s="151" t="s">
        <v>431</v>
      </c>
    </row>
    <row r="36" spans="2:3" ht="31.5" customHeight="1" thickBot="1">
      <c r="B36" s="112" t="s">
        <v>416</v>
      </c>
      <c r="C36" s="150" t="s">
        <v>432</v>
      </c>
    </row>
    <row r="37" spans="2:3" ht="31.5" customHeight="1" thickBot="1">
      <c r="B37" s="112" t="s">
        <v>417</v>
      </c>
      <c r="C37" s="150" t="s">
        <v>433</v>
      </c>
    </row>
    <row r="38" spans="2:3" ht="31.5" customHeight="1" thickBot="1">
      <c r="B38" s="112" t="s">
        <v>418</v>
      </c>
      <c r="C38" s="149" t="s">
        <v>434</v>
      </c>
    </row>
  </sheetData>
  <mergeCells count="14">
    <mergeCell ref="B28:G28"/>
    <mergeCell ref="B29:G29"/>
    <mergeCell ref="B31:G31"/>
    <mergeCell ref="B30:G30"/>
    <mergeCell ref="A21:G21"/>
    <mergeCell ref="B22:G22"/>
    <mergeCell ref="B23:G23"/>
    <mergeCell ref="B24:G24"/>
    <mergeCell ref="B25:G25"/>
    <mergeCell ref="A4:G4"/>
    <mergeCell ref="A2:G2"/>
    <mergeCell ref="A3:G3"/>
    <mergeCell ref="B26:G26"/>
    <mergeCell ref="B27:G27"/>
  </mergeCells>
  <dataValidations count="1">
    <dataValidation type="list" allowBlank="1" showInputMessage="1" showErrorMessage="1" sqref="D5 D7:D9 D11:D17 D19" xr:uid="{00000000-0002-0000-0000-000000000000}">
      <formula1>#REF!</formula1>
    </dataValidation>
  </dataValidations>
  <pageMargins left="0.7" right="0.7" top="0.75" bottom="0.75" header="0.3" footer="0.3"/>
  <pageSetup paperSize="9" scale="66"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H40"/>
  <sheetViews>
    <sheetView topLeftCell="A12" zoomScale="90" zoomScaleNormal="80" workbookViewId="0">
      <selection activeCell="C12" sqref="C12"/>
    </sheetView>
  </sheetViews>
  <sheetFormatPr baseColWidth="10" defaultColWidth="11.42578125" defaultRowHeight="16.5"/>
  <cols>
    <col min="1" max="1" width="3.5703125" style="17" customWidth="1"/>
    <col min="2" max="2" width="5.85546875" style="17" customWidth="1"/>
    <col min="3" max="3" width="60.5703125" style="17" customWidth="1"/>
    <col min="4" max="4" width="79.5703125" style="17" customWidth="1"/>
    <col min="5" max="5" width="14.140625" style="17" customWidth="1"/>
    <col min="6" max="6" width="12.42578125" style="17" customWidth="1"/>
    <col min="7" max="7" width="29.5703125" style="1" customWidth="1"/>
    <col min="8" max="8" width="33.42578125" style="17" customWidth="1"/>
    <col min="9" max="16384" width="11.42578125" style="17"/>
  </cols>
  <sheetData>
    <row r="2" spans="2:8" ht="42" customHeight="1">
      <c r="B2" s="120" t="s">
        <v>0</v>
      </c>
      <c r="C2" s="120"/>
      <c r="D2" s="134"/>
      <c r="E2" s="134"/>
      <c r="F2" s="134"/>
      <c r="G2" s="134"/>
      <c r="H2" s="134"/>
    </row>
    <row r="3" spans="2:8" ht="28.5" customHeight="1">
      <c r="B3" s="121" t="s">
        <v>1</v>
      </c>
      <c r="C3" s="121"/>
      <c r="D3" s="121"/>
      <c r="E3" s="121"/>
      <c r="F3" s="121"/>
      <c r="G3" s="121"/>
      <c r="H3" s="121"/>
    </row>
    <row r="4" spans="2:8" ht="35.25" customHeight="1">
      <c r="B4" s="135" t="s">
        <v>355</v>
      </c>
      <c r="C4" s="136"/>
      <c r="D4" s="136"/>
      <c r="E4" s="137" t="s">
        <v>2</v>
      </c>
      <c r="F4" s="138"/>
      <c r="G4" s="139" t="s">
        <v>3</v>
      </c>
      <c r="H4" s="140"/>
    </row>
    <row r="5" spans="2:8" ht="93" customHeight="1">
      <c r="B5" s="136"/>
      <c r="C5" s="136"/>
      <c r="D5" s="136"/>
      <c r="E5" s="137" t="s">
        <v>4</v>
      </c>
      <c r="F5" s="138"/>
      <c r="G5" s="137" t="s">
        <v>5</v>
      </c>
      <c r="H5" s="138"/>
    </row>
    <row r="6" spans="2:8" ht="37.35" customHeight="1">
      <c r="B6" s="2" t="s">
        <v>6</v>
      </c>
      <c r="C6" s="26" t="s">
        <v>7</v>
      </c>
      <c r="D6" s="26" t="s">
        <v>8</v>
      </c>
      <c r="E6" s="26" t="s">
        <v>9</v>
      </c>
      <c r="F6" s="26" t="s">
        <v>10</v>
      </c>
      <c r="G6" s="2" t="s">
        <v>11</v>
      </c>
      <c r="H6" s="2" t="s">
        <v>12</v>
      </c>
    </row>
    <row r="7" spans="2:8" ht="24.95" customHeight="1">
      <c r="B7" s="141" t="s">
        <v>358</v>
      </c>
      <c r="C7" s="142"/>
      <c r="D7" s="142"/>
      <c r="E7" s="142"/>
      <c r="F7" s="142"/>
      <c r="G7" s="142"/>
      <c r="H7" s="142"/>
    </row>
    <row r="8" spans="2:8">
      <c r="B8" s="19">
        <v>1</v>
      </c>
      <c r="C8" s="64" t="s">
        <v>333</v>
      </c>
      <c r="D8" s="64" t="s">
        <v>309</v>
      </c>
      <c r="E8" s="65" t="s">
        <v>38</v>
      </c>
      <c r="F8" s="66">
        <v>10</v>
      </c>
      <c r="G8" s="5"/>
      <c r="H8" s="8"/>
    </row>
    <row r="9" spans="2:8" ht="30">
      <c r="B9" s="19">
        <v>2</v>
      </c>
      <c r="C9" s="64" t="s">
        <v>334</v>
      </c>
      <c r="D9" s="64" t="s">
        <v>310</v>
      </c>
      <c r="E9" s="65" t="s">
        <v>38</v>
      </c>
      <c r="F9" s="66">
        <v>10</v>
      </c>
      <c r="G9" s="5"/>
      <c r="H9" s="8"/>
    </row>
    <row r="10" spans="2:8" ht="30">
      <c r="B10" s="19">
        <v>3</v>
      </c>
      <c r="C10" s="64" t="s">
        <v>335</v>
      </c>
      <c r="D10" s="64" t="s">
        <v>311</v>
      </c>
      <c r="E10" s="65" t="s">
        <v>38</v>
      </c>
      <c r="F10" s="66">
        <v>10</v>
      </c>
      <c r="G10" s="5"/>
      <c r="H10" s="8"/>
    </row>
    <row r="11" spans="2:8" ht="30">
      <c r="B11" s="19">
        <v>4</v>
      </c>
      <c r="C11" s="64" t="s">
        <v>336</v>
      </c>
      <c r="D11" s="64" t="s">
        <v>312</v>
      </c>
      <c r="E11" s="65" t="s">
        <v>38</v>
      </c>
      <c r="F11" s="66">
        <v>10</v>
      </c>
      <c r="G11" s="5"/>
      <c r="H11" s="8"/>
    </row>
    <row r="12" spans="2:8" ht="30">
      <c r="B12" s="19">
        <v>5</v>
      </c>
      <c r="C12" s="64" t="s">
        <v>337</v>
      </c>
      <c r="D12" s="64" t="s">
        <v>313</v>
      </c>
      <c r="E12" s="65" t="s">
        <v>38</v>
      </c>
      <c r="F12" s="66">
        <v>10</v>
      </c>
      <c r="G12" s="5"/>
      <c r="H12" s="8"/>
    </row>
    <row r="13" spans="2:8" ht="14.45" customHeight="1">
      <c r="B13" s="143" t="s">
        <v>356</v>
      </c>
      <c r="C13" s="144"/>
      <c r="D13" s="145"/>
      <c r="E13" s="67"/>
      <c r="F13" s="68">
        <f>SUM(F8:F12)</f>
        <v>50</v>
      </c>
      <c r="G13" s="68">
        <f>SUM(G8:G12)</f>
        <v>0</v>
      </c>
      <c r="H13" s="69">
        <f>SUM(H8:H12)</f>
        <v>0</v>
      </c>
    </row>
    <row r="14" spans="2:8" ht="14.45" customHeight="1">
      <c r="B14" s="146" t="s">
        <v>357</v>
      </c>
      <c r="C14" s="146"/>
      <c r="D14" s="146"/>
      <c r="E14" s="146"/>
      <c r="F14" s="146"/>
      <c r="G14" s="146"/>
      <c r="H14" s="146"/>
    </row>
    <row r="15" spans="2:8">
      <c r="B15" s="19">
        <v>1</v>
      </c>
      <c r="C15" s="64" t="s">
        <v>338</v>
      </c>
      <c r="D15" s="64" t="s">
        <v>314</v>
      </c>
      <c r="E15" s="65" t="s">
        <v>38</v>
      </c>
      <c r="F15" s="66">
        <v>6</v>
      </c>
      <c r="G15" s="5"/>
      <c r="H15" s="8"/>
    </row>
    <row r="16" spans="2:8">
      <c r="B16" s="19">
        <v>2</v>
      </c>
      <c r="C16" s="64" t="s">
        <v>339</v>
      </c>
      <c r="D16" s="64" t="s">
        <v>315</v>
      </c>
      <c r="E16" s="65" t="s">
        <v>38</v>
      </c>
      <c r="F16" s="66">
        <v>12</v>
      </c>
      <c r="G16" s="5"/>
      <c r="H16" s="8"/>
    </row>
    <row r="17" spans="2:8">
      <c r="B17" s="19">
        <v>3</v>
      </c>
      <c r="C17" s="64" t="s">
        <v>340</v>
      </c>
      <c r="D17" s="64" t="s">
        <v>316</v>
      </c>
      <c r="E17" s="65" t="s">
        <v>38</v>
      </c>
      <c r="F17" s="66">
        <v>30</v>
      </c>
      <c r="G17" s="5"/>
      <c r="H17" s="8"/>
    </row>
    <row r="18" spans="2:8">
      <c r="B18" s="19">
        <v>4</v>
      </c>
      <c r="C18" s="64" t="s">
        <v>341</v>
      </c>
      <c r="D18" s="64" t="s">
        <v>317</v>
      </c>
      <c r="E18" s="65" t="s">
        <v>38</v>
      </c>
      <c r="F18" s="66">
        <v>20</v>
      </c>
      <c r="G18" s="5"/>
      <c r="H18" s="8"/>
    </row>
    <row r="19" spans="2:8" ht="25.5" customHeight="1">
      <c r="B19" s="19">
        <v>5</v>
      </c>
      <c r="C19" s="64" t="s">
        <v>342</v>
      </c>
      <c r="D19" s="64" t="s">
        <v>318</v>
      </c>
      <c r="E19" s="65" t="s">
        <v>38</v>
      </c>
      <c r="F19" s="66">
        <v>12</v>
      </c>
      <c r="G19" s="5"/>
      <c r="H19" s="8"/>
    </row>
    <row r="20" spans="2:8" ht="30">
      <c r="B20" s="19">
        <v>6</v>
      </c>
      <c r="C20" s="64" t="s">
        <v>343</v>
      </c>
      <c r="D20" s="64" t="s">
        <v>319</v>
      </c>
      <c r="E20" s="65" t="s">
        <v>38</v>
      </c>
      <c r="F20" s="66">
        <v>20</v>
      </c>
      <c r="G20" s="5"/>
      <c r="H20" s="8"/>
    </row>
    <row r="21" spans="2:8">
      <c r="B21" s="19">
        <v>7</v>
      </c>
      <c r="C21" s="64" t="s">
        <v>344</v>
      </c>
      <c r="D21" s="64" t="s">
        <v>314</v>
      </c>
      <c r="E21" s="65" t="s">
        <v>38</v>
      </c>
      <c r="F21" s="66">
        <v>10</v>
      </c>
      <c r="G21" s="5"/>
      <c r="H21" s="8"/>
    </row>
    <row r="22" spans="2:8">
      <c r="B22" s="19">
        <v>8</v>
      </c>
      <c r="C22" s="64" t="s">
        <v>345</v>
      </c>
      <c r="D22" s="64" t="s">
        <v>320</v>
      </c>
      <c r="E22" s="65" t="s">
        <v>38</v>
      </c>
      <c r="F22" s="66">
        <v>10</v>
      </c>
      <c r="G22" s="5"/>
      <c r="H22" s="8"/>
    </row>
    <row r="23" spans="2:8">
      <c r="B23" s="19">
        <v>9</v>
      </c>
      <c r="C23" s="64" t="s">
        <v>346</v>
      </c>
      <c r="D23" s="64" t="s">
        <v>321</v>
      </c>
      <c r="E23" s="65" t="s">
        <v>38</v>
      </c>
      <c r="F23" s="66">
        <v>10</v>
      </c>
      <c r="G23" s="5"/>
      <c r="H23" s="8"/>
    </row>
    <row r="24" spans="2:8" ht="30">
      <c r="B24" s="19">
        <v>10</v>
      </c>
      <c r="C24" s="64" t="s">
        <v>347</v>
      </c>
      <c r="D24" s="64" t="s">
        <v>322</v>
      </c>
      <c r="E24" s="65" t="s">
        <v>38</v>
      </c>
      <c r="F24" s="66">
        <v>10</v>
      </c>
      <c r="G24" s="5"/>
      <c r="H24" s="8"/>
    </row>
    <row r="25" spans="2:8">
      <c r="B25" s="19">
        <v>11</v>
      </c>
      <c r="C25" s="64" t="s">
        <v>348</v>
      </c>
      <c r="D25" s="64" t="s">
        <v>323</v>
      </c>
      <c r="E25" s="65" t="s">
        <v>38</v>
      </c>
      <c r="F25" s="66">
        <v>6</v>
      </c>
      <c r="G25" s="5"/>
      <c r="H25" s="8"/>
    </row>
    <row r="26" spans="2:8">
      <c r="B26" s="19">
        <v>12</v>
      </c>
      <c r="C26" s="64" t="s">
        <v>349</v>
      </c>
      <c r="D26" s="64" t="s">
        <v>324</v>
      </c>
      <c r="E26" s="65" t="s">
        <v>38</v>
      </c>
      <c r="F26" s="66">
        <v>12</v>
      </c>
      <c r="G26" s="5"/>
      <c r="H26" s="8"/>
    </row>
    <row r="27" spans="2:8" ht="30">
      <c r="B27" s="19">
        <v>13</v>
      </c>
      <c r="C27" s="64" t="s">
        <v>350</v>
      </c>
      <c r="D27" s="64" t="s">
        <v>325</v>
      </c>
      <c r="E27" s="65" t="s">
        <v>38</v>
      </c>
      <c r="F27" s="66">
        <v>20</v>
      </c>
      <c r="G27" s="5"/>
      <c r="H27" s="8"/>
    </row>
    <row r="28" spans="2:8">
      <c r="B28" s="19">
        <v>14</v>
      </c>
      <c r="C28" s="64" t="s">
        <v>351</v>
      </c>
      <c r="D28" s="64" t="s">
        <v>326</v>
      </c>
      <c r="E28" s="65" t="s">
        <v>38</v>
      </c>
      <c r="F28" s="66">
        <v>14</v>
      </c>
      <c r="G28" s="5"/>
      <c r="H28" s="8"/>
    </row>
    <row r="29" spans="2:8">
      <c r="B29" s="19">
        <v>15</v>
      </c>
      <c r="C29" s="64" t="s">
        <v>352</v>
      </c>
      <c r="D29" s="64" t="s">
        <v>327</v>
      </c>
      <c r="E29" s="65" t="s">
        <v>38</v>
      </c>
      <c r="F29" s="66">
        <v>14</v>
      </c>
      <c r="G29" s="5"/>
      <c r="H29" s="8"/>
    </row>
    <row r="30" spans="2:8">
      <c r="B30" s="19">
        <v>16</v>
      </c>
      <c r="C30" s="64" t="s">
        <v>353</v>
      </c>
      <c r="D30" s="64" t="s">
        <v>328</v>
      </c>
      <c r="E30" s="65" t="s">
        <v>329</v>
      </c>
      <c r="F30" s="66">
        <v>6</v>
      </c>
      <c r="G30" s="5"/>
      <c r="H30" s="8"/>
    </row>
    <row r="31" spans="2:8" ht="30">
      <c r="B31" s="19">
        <v>17</v>
      </c>
      <c r="C31" s="64" t="s">
        <v>354</v>
      </c>
      <c r="D31" s="64" t="s">
        <v>330</v>
      </c>
      <c r="E31" s="65" t="s">
        <v>38</v>
      </c>
      <c r="F31" s="66">
        <v>6</v>
      </c>
      <c r="G31" s="5"/>
      <c r="H31" s="8"/>
    </row>
    <row r="32" spans="2:8">
      <c r="B32" s="74"/>
      <c r="C32" s="75"/>
      <c r="D32" s="75"/>
      <c r="E32" s="76"/>
      <c r="F32" s="66"/>
      <c r="G32" s="5"/>
      <c r="H32" s="77"/>
    </row>
    <row r="33" spans="2:8" ht="17.25" thickBot="1">
      <c r="B33" s="147" t="s">
        <v>359</v>
      </c>
      <c r="C33" s="147"/>
      <c r="D33" s="147"/>
      <c r="E33" s="71"/>
      <c r="F33" s="70">
        <f>SUM(F15:F31)</f>
        <v>218</v>
      </c>
      <c r="G33" s="73">
        <f>SUM(G15:G31)</f>
        <v>0</v>
      </c>
      <c r="H33" s="72">
        <f>SUM(H15:H31)</f>
        <v>0</v>
      </c>
    </row>
    <row r="34" spans="2:8" ht="30" customHeight="1" thickBot="1">
      <c r="B34" s="128" t="s">
        <v>13</v>
      </c>
      <c r="C34" s="129"/>
      <c r="D34" s="129"/>
      <c r="E34" s="129"/>
      <c r="F34" s="130"/>
      <c r="G34" s="131">
        <f>H13+H33</f>
        <v>0</v>
      </c>
      <c r="H34" s="132"/>
    </row>
    <row r="35" spans="2:8">
      <c r="B35" s="9"/>
      <c r="C35" s="9"/>
      <c r="D35" s="9"/>
      <c r="E35" s="10"/>
      <c r="F35" s="11"/>
      <c r="G35" s="10"/>
      <c r="H35" s="12"/>
    </row>
    <row r="36" spans="2:8" ht="13.7" customHeight="1">
      <c r="B36" s="133" t="s">
        <v>332</v>
      </c>
      <c r="C36" s="133"/>
      <c r="D36" s="133"/>
      <c r="E36" s="133"/>
      <c r="F36" s="133"/>
      <c r="G36" s="133"/>
      <c r="H36" s="29"/>
    </row>
    <row r="37" spans="2:8">
      <c r="C37" s="14" t="s">
        <v>331</v>
      </c>
      <c r="D37" s="14"/>
      <c r="E37" s="13"/>
      <c r="F37" s="13"/>
      <c r="H37" s="15"/>
    </row>
    <row r="38" spans="2:8">
      <c r="B38" s="14" t="s">
        <v>15</v>
      </c>
      <c r="C38" s="14"/>
      <c r="D38" s="62"/>
    </row>
    <row r="39" spans="2:8">
      <c r="B39" s="14" t="s">
        <v>16</v>
      </c>
      <c r="C39" s="14"/>
    </row>
    <row r="40" spans="2:8">
      <c r="G40" s="17"/>
    </row>
  </sheetData>
  <autoFilter ref="B6:H33" xr:uid="{00000000-0009-0000-0000-000001000000}"/>
  <mergeCells count="14">
    <mergeCell ref="B34:F34"/>
    <mergeCell ref="G34:H34"/>
    <mergeCell ref="B36:G36"/>
    <mergeCell ref="B2:H2"/>
    <mergeCell ref="B3:H3"/>
    <mergeCell ref="B4:D5"/>
    <mergeCell ref="E4:F4"/>
    <mergeCell ref="G4:H4"/>
    <mergeCell ref="E5:F5"/>
    <mergeCell ref="G5:H5"/>
    <mergeCell ref="B7:H7"/>
    <mergeCell ref="B13:D13"/>
    <mergeCell ref="B14:H14"/>
    <mergeCell ref="B33:D33"/>
  </mergeCells>
  <phoneticPr fontId="31" type="noConversion"/>
  <dataValidations count="1">
    <dataValidation type="list" allowBlank="1" showInputMessage="1" showErrorMessage="1" sqref="E8:E13 E15:E33" xr:uid="{00000000-0002-0000-0100-000000000000}">
      <formula1>#REF!</formula1>
    </dataValidation>
  </dataValidations>
  <pageMargins left="0.7" right="0.7" top="0.75" bottom="0.75" header="0.3" footer="0.3"/>
  <pageSetup paperSize="9" scale="6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filterMode="1"/>
  <dimension ref="B1:I18"/>
  <sheetViews>
    <sheetView workbookViewId="0">
      <selection activeCell="C8" sqref="C8"/>
    </sheetView>
  </sheetViews>
  <sheetFormatPr baseColWidth="10" defaultRowHeight="15"/>
  <cols>
    <col min="3" max="3" width="47.85546875" customWidth="1"/>
    <col min="4" max="4" width="40.140625" customWidth="1"/>
    <col min="5" max="7" width="12.85546875" customWidth="1"/>
  </cols>
  <sheetData>
    <row r="1" spans="2:9">
      <c r="E1" t="s">
        <v>363</v>
      </c>
      <c r="F1" t="s">
        <v>364</v>
      </c>
      <c r="G1" t="s">
        <v>365</v>
      </c>
    </row>
    <row r="2" spans="2:9">
      <c r="B2" s="19">
        <v>2</v>
      </c>
      <c r="C2" s="64" t="s">
        <v>339</v>
      </c>
      <c r="D2" s="64" t="s">
        <v>315</v>
      </c>
      <c r="E2" s="64" t="s">
        <v>360</v>
      </c>
      <c r="F2" s="64" t="s">
        <v>361</v>
      </c>
      <c r="G2" s="78" t="s">
        <v>362</v>
      </c>
      <c r="H2" s="65" t="s">
        <v>38</v>
      </c>
      <c r="I2" s="66">
        <v>12</v>
      </c>
    </row>
    <row r="3" spans="2:9" ht="30">
      <c r="B3" s="19">
        <v>5</v>
      </c>
      <c r="C3" s="64" t="s">
        <v>342</v>
      </c>
      <c r="D3" s="64" t="s">
        <v>318</v>
      </c>
      <c r="E3" s="78" t="s">
        <v>360</v>
      </c>
      <c r="F3" s="64" t="s">
        <v>361</v>
      </c>
      <c r="G3" s="78" t="s">
        <v>362</v>
      </c>
      <c r="H3" s="65" t="s">
        <v>38</v>
      </c>
      <c r="I3" s="66">
        <v>12</v>
      </c>
    </row>
    <row r="4" spans="2:9" ht="45">
      <c r="B4" s="19">
        <v>6</v>
      </c>
      <c r="C4" s="64" t="s">
        <v>343</v>
      </c>
      <c r="D4" s="64" t="s">
        <v>319</v>
      </c>
      <c r="E4" s="78" t="s">
        <v>360</v>
      </c>
      <c r="F4" s="78" t="s">
        <v>361</v>
      </c>
      <c r="G4" s="78" t="s">
        <v>362</v>
      </c>
      <c r="H4" s="65" t="s">
        <v>38</v>
      </c>
      <c r="I4" s="66">
        <v>20</v>
      </c>
    </row>
    <row r="5" spans="2:9" ht="30">
      <c r="B5" s="19">
        <v>9</v>
      </c>
      <c r="C5" s="64" t="s">
        <v>346</v>
      </c>
      <c r="D5" s="64" t="s">
        <v>321</v>
      </c>
      <c r="E5" s="78" t="s">
        <v>360</v>
      </c>
      <c r="F5" s="78" t="s">
        <v>361</v>
      </c>
      <c r="G5" s="78" t="s">
        <v>362</v>
      </c>
      <c r="H5" s="65" t="s">
        <v>38</v>
      </c>
      <c r="I5" s="66">
        <v>10</v>
      </c>
    </row>
    <row r="6" spans="2:9" ht="60">
      <c r="B6" s="19">
        <v>10</v>
      </c>
      <c r="C6" s="64" t="s">
        <v>347</v>
      </c>
      <c r="D6" s="64" t="s">
        <v>322</v>
      </c>
      <c r="E6" s="78" t="s">
        <v>360</v>
      </c>
      <c r="F6" s="78" t="s">
        <v>361</v>
      </c>
      <c r="G6" s="78" t="s">
        <v>362</v>
      </c>
      <c r="H6" s="65" t="s">
        <v>38</v>
      </c>
      <c r="I6" s="66">
        <v>10</v>
      </c>
    </row>
    <row r="7" spans="2:9">
      <c r="B7" s="19">
        <v>11</v>
      </c>
      <c r="C7" s="64" t="s">
        <v>348</v>
      </c>
      <c r="D7" s="64" t="s">
        <v>323</v>
      </c>
      <c r="E7" s="78" t="s">
        <v>360</v>
      </c>
      <c r="F7" s="78" t="s">
        <v>361</v>
      </c>
      <c r="G7" s="78" t="s">
        <v>362</v>
      </c>
      <c r="H7" s="65" t="s">
        <v>38</v>
      </c>
      <c r="I7" s="66">
        <v>6</v>
      </c>
    </row>
    <row r="8" spans="2:9" ht="30">
      <c r="B8" s="19">
        <v>12</v>
      </c>
      <c r="C8" s="64" t="s">
        <v>349</v>
      </c>
      <c r="D8" s="64" t="s">
        <v>324</v>
      </c>
      <c r="E8" s="78" t="s">
        <v>360</v>
      </c>
      <c r="F8" s="78" t="s">
        <v>361</v>
      </c>
      <c r="G8" s="78" t="s">
        <v>362</v>
      </c>
      <c r="H8" s="65" t="s">
        <v>38</v>
      </c>
      <c r="I8" s="66">
        <v>12</v>
      </c>
    </row>
    <row r="9" spans="2:9" ht="45">
      <c r="B9" s="19">
        <v>13</v>
      </c>
      <c r="C9" s="64" t="s">
        <v>350</v>
      </c>
      <c r="D9" s="64" t="s">
        <v>325</v>
      </c>
      <c r="E9" s="64" t="s">
        <v>360</v>
      </c>
      <c r="F9" s="64" t="s">
        <v>361</v>
      </c>
      <c r="G9" s="78" t="s">
        <v>362</v>
      </c>
      <c r="H9" s="65" t="s">
        <v>38</v>
      </c>
      <c r="I9" s="66">
        <v>20</v>
      </c>
    </row>
    <row r="10" spans="2:9">
      <c r="B10" s="19">
        <v>14</v>
      </c>
      <c r="C10" s="64" t="s">
        <v>351</v>
      </c>
      <c r="D10" s="64" t="s">
        <v>326</v>
      </c>
      <c r="E10" s="78" t="s">
        <v>360</v>
      </c>
      <c r="F10" s="78" t="s">
        <v>361</v>
      </c>
      <c r="G10" s="78" t="s">
        <v>362</v>
      </c>
      <c r="H10" s="65" t="s">
        <v>38</v>
      </c>
      <c r="I10" s="66">
        <v>14</v>
      </c>
    </row>
    <row r="11" spans="2:9">
      <c r="B11" s="19">
        <v>15</v>
      </c>
      <c r="C11" s="64" t="s">
        <v>352</v>
      </c>
      <c r="D11" s="64" t="s">
        <v>327</v>
      </c>
      <c r="E11" s="78" t="s">
        <v>360</v>
      </c>
      <c r="F11" s="78" t="s">
        <v>361</v>
      </c>
      <c r="G11" s="78" t="s">
        <v>362</v>
      </c>
      <c r="H11" s="65" t="s">
        <v>38</v>
      </c>
      <c r="I11" s="66">
        <v>14</v>
      </c>
    </row>
    <row r="12" spans="2:9" ht="30">
      <c r="B12" s="19">
        <v>16</v>
      </c>
      <c r="C12" s="64" t="s">
        <v>353</v>
      </c>
      <c r="D12" s="64" t="s">
        <v>328</v>
      </c>
      <c r="E12" s="64" t="s">
        <v>360</v>
      </c>
      <c r="F12" s="64" t="s">
        <v>361</v>
      </c>
      <c r="G12" s="78" t="s">
        <v>362</v>
      </c>
      <c r="H12" s="65" t="s">
        <v>329</v>
      </c>
      <c r="I12" s="66">
        <v>6</v>
      </c>
    </row>
    <row r="13" spans="2:9" ht="30">
      <c r="B13" s="19">
        <v>17</v>
      </c>
      <c r="C13" s="64" t="s">
        <v>354</v>
      </c>
      <c r="D13" s="64" t="s">
        <v>330</v>
      </c>
      <c r="E13" s="64" t="s">
        <v>360</v>
      </c>
      <c r="F13" s="64" t="s">
        <v>361</v>
      </c>
      <c r="G13" s="78" t="s">
        <v>362</v>
      </c>
      <c r="H13" s="65" t="s">
        <v>38</v>
      </c>
      <c r="I13" s="66">
        <v>6</v>
      </c>
    </row>
    <row r="14" spans="2:9" ht="30" hidden="1">
      <c r="B14" s="20">
        <v>1</v>
      </c>
      <c r="C14" s="79" t="s">
        <v>338</v>
      </c>
      <c r="D14" s="79" t="s">
        <v>314</v>
      </c>
      <c r="E14" s="79" t="s">
        <v>360</v>
      </c>
      <c r="F14" s="79" t="s">
        <v>361</v>
      </c>
      <c r="G14" s="79" t="s">
        <v>362</v>
      </c>
      <c r="H14" s="80" t="s">
        <v>38</v>
      </c>
      <c r="I14" s="81">
        <v>6</v>
      </c>
    </row>
    <row r="15" spans="2:9" hidden="1">
      <c r="B15" s="19">
        <v>3</v>
      </c>
      <c r="C15" s="64" t="s">
        <v>340</v>
      </c>
      <c r="D15" s="64" t="s">
        <v>316</v>
      </c>
      <c r="E15" s="78" t="s">
        <v>360</v>
      </c>
      <c r="F15" s="64" t="s">
        <v>361</v>
      </c>
      <c r="G15" s="64" t="s">
        <v>362</v>
      </c>
      <c r="H15" s="65" t="s">
        <v>38</v>
      </c>
      <c r="I15" s="66">
        <v>30</v>
      </c>
    </row>
    <row r="16" spans="2:9" hidden="1">
      <c r="B16" s="19">
        <v>4</v>
      </c>
      <c r="C16" s="64" t="s">
        <v>341</v>
      </c>
      <c r="D16" s="64" t="s">
        <v>317</v>
      </c>
      <c r="E16" s="78" t="s">
        <v>360</v>
      </c>
      <c r="F16" s="64" t="s">
        <v>361</v>
      </c>
      <c r="G16" s="64" t="s">
        <v>362</v>
      </c>
      <c r="H16" s="65" t="s">
        <v>38</v>
      </c>
      <c r="I16" s="66">
        <v>20</v>
      </c>
    </row>
    <row r="17" spans="2:9" ht="30" hidden="1">
      <c r="B17" s="20">
        <v>7</v>
      </c>
      <c r="C17" s="79" t="s">
        <v>344</v>
      </c>
      <c r="D17" s="79" t="s">
        <v>314</v>
      </c>
      <c r="E17" s="79" t="s">
        <v>360</v>
      </c>
      <c r="F17" s="79" t="s">
        <v>361</v>
      </c>
      <c r="G17" s="79" t="s">
        <v>362</v>
      </c>
      <c r="H17" s="80" t="s">
        <v>38</v>
      </c>
      <c r="I17" s="81">
        <v>10</v>
      </c>
    </row>
    <row r="18" spans="2:9" hidden="1">
      <c r="B18" s="20">
        <v>8</v>
      </c>
      <c r="C18" s="79" t="s">
        <v>345</v>
      </c>
      <c r="D18" s="79" t="s">
        <v>320</v>
      </c>
      <c r="E18" s="79" t="s">
        <v>360</v>
      </c>
      <c r="F18" s="79" t="s">
        <v>361</v>
      </c>
      <c r="G18" s="79" t="s">
        <v>362</v>
      </c>
      <c r="H18" s="80" t="s">
        <v>38</v>
      </c>
      <c r="I18" s="81">
        <v>10</v>
      </c>
    </row>
  </sheetData>
  <autoFilter ref="B1:I18" xr:uid="{00000000-0009-0000-0000-000002000000}">
    <filterColumn colId="5">
      <colorFilter dxfId="0"/>
    </filterColumn>
  </autoFilter>
  <dataValidations count="1">
    <dataValidation type="list" allowBlank="1" showInputMessage="1" showErrorMessage="1" sqref="H2:H18" xr:uid="{00000000-0002-0000-0200-000000000000}">
      <formula1>#REF!</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C124"/>
  <sheetViews>
    <sheetView topLeftCell="A76" zoomScale="40" zoomScaleNormal="40" workbookViewId="0">
      <selection activeCell="D106" sqref="D106"/>
    </sheetView>
  </sheetViews>
  <sheetFormatPr baseColWidth="10" defaultRowHeight="15"/>
  <cols>
    <col min="1" max="1" width="26.42578125" customWidth="1"/>
    <col min="2" max="2" width="255.5703125" bestFit="1" customWidth="1"/>
    <col min="3" max="3" width="26.85546875" bestFit="1" customWidth="1"/>
  </cols>
  <sheetData>
    <row r="3" spans="1:3">
      <c r="A3" s="63" t="s">
        <v>7</v>
      </c>
      <c r="B3" s="63" t="s">
        <v>8</v>
      </c>
      <c r="C3" t="s">
        <v>304</v>
      </c>
    </row>
    <row r="4" spans="1:3">
      <c r="A4" t="s">
        <v>136</v>
      </c>
      <c r="B4" t="s">
        <v>226</v>
      </c>
      <c r="C4">
        <v>50</v>
      </c>
    </row>
    <row r="5" spans="1:3">
      <c r="A5" t="s">
        <v>265</v>
      </c>
      <c r="B5" t="s">
        <v>129</v>
      </c>
      <c r="C5">
        <v>90</v>
      </c>
    </row>
    <row r="6" spans="1:3">
      <c r="A6" t="s">
        <v>28</v>
      </c>
      <c r="B6" t="s">
        <v>235</v>
      </c>
      <c r="C6">
        <v>209</v>
      </c>
    </row>
    <row r="7" spans="1:3">
      <c r="A7" t="s">
        <v>30</v>
      </c>
      <c r="B7" t="s">
        <v>31</v>
      </c>
      <c r="C7">
        <v>203</v>
      </c>
    </row>
    <row r="8" spans="1:3">
      <c r="A8" t="s">
        <v>288</v>
      </c>
      <c r="B8" t="s">
        <v>151</v>
      </c>
      <c r="C8">
        <v>50</v>
      </c>
    </row>
    <row r="9" spans="1:3">
      <c r="A9" t="s">
        <v>259</v>
      </c>
      <c r="B9" t="s">
        <v>188</v>
      </c>
      <c r="C9">
        <v>35</v>
      </c>
    </row>
    <row r="10" spans="1:3">
      <c r="A10" t="s">
        <v>25</v>
      </c>
      <c r="B10" t="s">
        <v>237</v>
      </c>
      <c r="C10">
        <v>403</v>
      </c>
    </row>
    <row r="11" spans="1:3">
      <c r="B11" t="s">
        <v>164</v>
      </c>
      <c r="C11">
        <v>271</v>
      </c>
    </row>
    <row r="12" spans="1:3">
      <c r="A12" t="s">
        <v>270</v>
      </c>
      <c r="B12" t="s">
        <v>106</v>
      </c>
      <c r="C12">
        <v>15</v>
      </c>
    </row>
    <row r="13" spans="1:3">
      <c r="A13" t="s">
        <v>32</v>
      </c>
      <c r="B13" t="s">
        <v>33</v>
      </c>
      <c r="C13">
        <v>652</v>
      </c>
    </row>
    <row r="14" spans="1:3">
      <c r="A14" t="s">
        <v>246</v>
      </c>
      <c r="B14" t="s">
        <v>106</v>
      </c>
      <c r="C14">
        <v>75</v>
      </c>
    </row>
    <row r="15" spans="1:3">
      <c r="A15" t="s">
        <v>262</v>
      </c>
      <c r="B15" t="s">
        <v>119</v>
      </c>
      <c r="C15">
        <v>1015</v>
      </c>
    </row>
    <row r="16" spans="1:3">
      <c r="A16" t="s">
        <v>263</v>
      </c>
      <c r="B16" t="s">
        <v>307</v>
      </c>
      <c r="C16">
        <v>130</v>
      </c>
    </row>
    <row r="17" spans="1:3">
      <c r="A17" t="s">
        <v>261</v>
      </c>
      <c r="B17" t="s">
        <v>190</v>
      </c>
      <c r="C17">
        <v>6030</v>
      </c>
    </row>
    <row r="18" spans="1:3">
      <c r="B18" t="s">
        <v>144</v>
      </c>
      <c r="C18">
        <v>10</v>
      </c>
    </row>
    <row r="19" spans="1:3">
      <c r="A19" t="s">
        <v>115</v>
      </c>
      <c r="B19" t="s">
        <v>233</v>
      </c>
      <c r="C19">
        <v>173</v>
      </c>
    </row>
    <row r="20" spans="1:3">
      <c r="B20" t="s">
        <v>241</v>
      </c>
      <c r="C20">
        <v>60</v>
      </c>
    </row>
    <row r="21" spans="1:3">
      <c r="A21" t="s">
        <v>22</v>
      </c>
      <c r="B21" t="s">
        <v>23</v>
      </c>
      <c r="C21">
        <v>259</v>
      </c>
    </row>
    <row r="22" spans="1:3">
      <c r="B22" t="s">
        <v>67</v>
      </c>
      <c r="C22">
        <v>324</v>
      </c>
    </row>
    <row r="23" spans="1:3">
      <c r="B23" t="s">
        <v>70</v>
      </c>
      <c r="C23">
        <v>203</v>
      </c>
    </row>
    <row r="24" spans="1:3">
      <c r="B24" t="s">
        <v>163</v>
      </c>
      <c r="C24">
        <v>43</v>
      </c>
    </row>
    <row r="25" spans="1:3">
      <c r="B25" t="s">
        <v>191</v>
      </c>
      <c r="C25">
        <v>6</v>
      </c>
    </row>
    <row r="26" spans="1:3">
      <c r="A26" t="s">
        <v>271</v>
      </c>
      <c r="B26" t="s">
        <v>229</v>
      </c>
      <c r="C26">
        <v>5</v>
      </c>
    </row>
    <row r="27" spans="1:3">
      <c r="A27" t="s">
        <v>101</v>
      </c>
      <c r="B27" t="s">
        <v>238</v>
      </c>
      <c r="C27">
        <v>20</v>
      </c>
    </row>
    <row r="28" spans="1:3">
      <c r="B28" t="s">
        <v>222</v>
      </c>
      <c r="C28">
        <v>475</v>
      </c>
    </row>
    <row r="29" spans="1:3">
      <c r="A29" t="s">
        <v>107</v>
      </c>
      <c r="B29" t="s">
        <v>244</v>
      </c>
      <c r="C29">
        <v>6</v>
      </c>
    </row>
    <row r="30" spans="1:3">
      <c r="A30" t="s">
        <v>36</v>
      </c>
      <c r="B30" t="s">
        <v>244</v>
      </c>
      <c r="C30">
        <v>283</v>
      </c>
    </row>
    <row r="31" spans="1:3">
      <c r="A31" t="s">
        <v>52</v>
      </c>
      <c r="B31" t="s">
        <v>79</v>
      </c>
      <c r="C31">
        <v>3</v>
      </c>
    </row>
    <row r="32" spans="1:3">
      <c r="B32" t="s">
        <v>130</v>
      </c>
      <c r="C32">
        <v>265</v>
      </c>
    </row>
    <row r="33" spans="1:3">
      <c r="A33" t="s">
        <v>112</v>
      </c>
      <c r="B33" t="s">
        <v>221</v>
      </c>
      <c r="C33">
        <v>68</v>
      </c>
    </row>
    <row r="34" spans="1:3">
      <c r="A34" t="s">
        <v>90</v>
      </c>
      <c r="B34" t="s">
        <v>160</v>
      </c>
      <c r="C34">
        <v>100</v>
      </c>
    </row>
    <row r="35" spans="1:3">
      <c r="B35" t="s">
        <v>192</v>
      </c>
      <c r="C35">
        <v>80</v>
      </c>
    </row>
    <row r="36" spans="1:3">
      <c r="B36" t="s">
        <v>91</v>
      </c>
      <c r="C36">
        <v>147</v>
      </c>
    </row>
    <row r="37" spans="1:3">
      <c r="A37" t="s">
        <v>287</v>
      </c>
      <c r="B37" t="s">
        <v>150</v>
      </c>
      <c r="C37">
        <v>40</v>
      </c>
    </row>
    <row r="38" spans="1:3">
      <c r="A38" t="s">
        <v>284</v>
      </c>
      <c r="B38" t="s">
        <v>301</v>
      </c>
      <c r="C38">
        <v>6000</v>
      </c>
    </row>
    <row r="39" spans="1:3">
      <c r="A39" t="s">
        <v>276</v>
      </c>
      <c r="B39" t="s">
        <v>301</v>
      </c>
      <c r="C39">
        <v>2000</v>
      </c>
    </row>
    <row r="40" spans="1:3">
      <c r="A40" t="s">
        <v>272</v>
      </c>
      <c r="B40" t="s">
        <v>301</v>
      </c>
      <c r="C40">
        <v>6000</v>
      </c>
    </row>
    <row r="41" spans="1:3">
      <c r="A41" t="s">
        <v>285</v>
      </c>
      <c r="B41" t="s">
        <v>301</v>
      </c>
      <c r="C41">
        <v>500</v>
      </c>
    </row>
    <row r="42" spans="1:3">
      <c r="A42" t="s">
        <v>274</v>
      </c>
      <c r="B42" t="s">
        <v>301</v>
      </c>
      <c r="C42">
        <v>6000</v>
      </c>
    </row>
    <row r="43" spans="1:3">
      <c r="A43" t="s">
        <v>275</v>
      </c>
      <c r="B43" t="s">
        <v>301</v>
      </c>
      <c r="C43">
        <v>2000</v>
      </c>
    </row>
    <row r="44" spans="1:3">
      <c r="A44" t="s">
        <v>277</v>
      </c>
      <c r="B44" t="s">
        <v>301</v>
      </c>
      <c r="C44">
        <v>6000</v>
      </c>
    </row>
    <row r="45" spans="1:3">
      <c r="A45" t="s">
        <v>278</v>
      </c>
      <c r="B45" t="s">
        <v>301</v>
      </c>
      <c r="C45">
        <v>6000</v>
      </c>
    </row>
    <row r="46" spans="1:3">
      <c r="A46" t="s">
        <v>283</v>
      </c>
      <c r="B46" t="s">
        <v>301</v>
      </c>
      <c r="C46">
        <v>6000</v>
      </c>
    </row>
    <row r="47" spans="1:3">
      <c r="A47" t="s">
        <v>279</v>
      </c>
      <c r="B47" t="s">
        <v>301</v>
      </c>
      <c r="C47">
        <v>6000</v>
      </c>
    </row>
    <row r="48" spans="1:3">
      <c r="A48" t="s">
        <v>280</v>
      </c>
      <c r="B48" t="s">
        <v>301</v>
      </c>
      <c r="C48">
        <v>6000</v>
      </c>
    </row>
    <row r="49" spans="1:3">
      <c r="A49" t="s">
        <v>273</v>
      </c>
      <c r="B49" t="s">
        <v>301</v>
      </c>
      <c r="C49">
        <v>6000</v>
      </c>
    </row>
    <row r="50" spans="1:3">
      <c r="A50" t="s">
        <v>282</v>
      </c>
      <c r="B50" t="s">
        <v>301</v>
      </c>
      <c r="C50">
        <v>6000</v>
      </c>
    </row>
    <row r="51" spans="1:3">
      <c r="A51" t="s">
        <v>281</v>
      </c>
      <c r="B51" t="s">
        <v>301</v>
      </c>
      <c r="C51">
        <v>6000</v>
      </c>
    </row>
    <row r="52" spans="1:3">
      <c r="A52" t="s">
        <v>253</v>
      </c>
      <c r="B52" t="s">
        <v>217</v>
      </c>
      <c r="C52">
        <v>58</v>
      </c>
    </row>
    <row r="53" spans="1:3">
      <c r="A53" t="s">
        <v>193</v>
      </c>
      <c r="B53" t="s">
        <v>231</v>
      </c>
      <c r="C53">
        <v>326</v>
      </c>
    </row>
    <row r="54" spans="1:3">
      <c r="B54" t="s">
        <v>27</v>
      </c>
      <c r="C54">
        <v>294</v>
      </c>
    </row>
    <row r="55" spans="1:3">
      <c r="A55" t="s">
        <v>68</v>
      </c>
      <c r="B55" t="s">
        <v>213</v>
      </c>
      <c r="C55">
        <v>7</v>
      </c>
    </row>
    <row r="56" spans="1:3">
      <c r="A56" t="s">
        <v>26</v>
      </c>
      <c r="B56" t="s">
        <v>208</v>
      </c>
      <c r="C56">
        <v>96</v>
      </c>
    </row>
    <row r="57" spans="1:3">
      <c r="B57" t="s">
        <v>213</v>
      </c>
      <c r="C57">
        <v>250</v>
      </c>
    </row>
    <row r="58" spans="1:3">
      <c r="A58" t="s">
        <v>53</v>
      </c>
      <c r="B58" t="s">
        <v>80</v>
      </c>
      <c r="C58">
        <v>96</v>
      </c>
    </row>
    <row r="59" spans="1:3">
      <c r="A59" t="s">
        <v>251</v>
      </c>
      <c r="B59" t="s">
        <v>236</v>
      </c>
      <c r="C59">
        <v>301</v>
      </c>
    </row>
    <row r="60" spans="1:3">
      <c r="A60" t="s">
        <v>250</v>
      </c>
      <c r="B60" t="s">
        <v>216</v>
      </c>
      <c r="C60">
        <v>439</v>
      </c>
    </row>
    <row r="61" spans="1:3">
      <c r="A61" t="s">
        <v>252</v>
      </c>
      <c r="B61" t="s">
        <v>54</v>
      </c>
      <c r="C61">
        <v>220</v>
      </c>
    </row>
    <row r="62" spans="1:3">
      <c r="A62" t="s">
        <v>141</v>
      </c>
      <c r="B62" t="s">
        <v>227</v>
      </c>
      <c r="C62">
        <v>10</v>
      </c>
    </row>
    <row r="63" spans="1:3">
      <c r="A63" t="s">
        <v>69</v>
      </c>
      <c r="B63" t="s">
        <v>153</v>
      </c>
      <c r="C63">
        <v>178</v>
      </c>
    </row>
    <row r="64" spans="1:3">
      <c r="A64" t="s">
        <v>37</v>
      </c>
      <c r="B64" t="s">
        <v>152</v>
      </c>
      <c r="C64">
        <v>73</v>
      </c>
    </row>
    <row r="65" spans="1:3">
      <c r="B65" t="s">
        <v>214</v>
      </c>
      <c r="C65">
        <v>108</v>
      </c>
    </row>
    <row r="66" spans="1:3">
      <c r="B66" t="s">
        <v>196</v>
      </c>
      <c r="C66">
        <v>10</v>
      </c>
    </row>
    <row r="67" spans="1:3">
      <c r="B67" t="s">
        <v>195</v>
      </c>
      <c r="C67">
        <v>2</v>
      </c>
    </row>
    <row r="68" spans="1:3">
      <c r="B68" t="s">
        <v>212</v>
      </c>
      <c r="C68">
        <v>20</v>
      </c>
    </row>
    <row r="69" spans="1:3">
      <c r="A69" t="s">
        <v>248</v>
      </c>
      <c r="B69" t="s">
        <v>161</v>
      </c>
      <c r="C69">
        <v>380</v>
      </c>
    </row>
    <row r="70" spans="1:3">
      <c r="B70" t="s">
        <v>86</v>
      </c>
      <c r="C70">
        <v>18</v>
      </c>
    </row>
    <row r="71" spans="1:3">
      <c r="B71" t="s">
        <v>215</v>
      </c>
      <c r="C71">
        <v>429</v>
      </c>
    </row>
    <row r="72" spans="1:3">
      <c r="A72" t="s">
        <v>18</v>
      </c>
      <c r="B72" t="s">
        <v>294</v>
      </c>
      <c r="C72">
        <v>545</v>
      </c>
    </row>
    <row r="73" spans="1:3">
      <c r="B73" t="s">
        <v>211</v>
      </c>
      <c r="C73">
        <v>785</v>
      </c>
    </row>
    <row r="74" spans="1:3">
      <c r="B74" t="s">
        <v>189</v>
      </c>
      <c r="C74">
        <v>500</v>
      </c>
    </row>
    <row r="75" spans="1:3">
      <c r="B75" t="s">
        <v>83</v>
      </c>
      <c r="C75">
        <v>32</v>
      </c>
    </row>
    <row r="76" spans="1:3">
      <c r="B76" t="s">
        <v>138</v>
      </c>
      <c r="C76">
        <v>50</v>
      </c>
    </row>
    <row r="77" spans="1:3">
      <c r="A77" t="s">
        <v>102</v>
      </c>
      <c r="B77" t="s">
        <v>103</v>
      </c>
      <c r="C77">
        <v>10</v>
      </c>
    </row>
    <row r="78" spans="1:3">
      <c r="A78" t="s">
        <v>268</v>
      </c>
      <c r="B78" t="s">
        <v>139</v>
      </c>
      <c r="C78">
        <v>90</v>
      </c>
    </row>
    <row r="79" spans="1:3">
      <c r="B79" t="s">
        <v>92</v>
      </c>
      <c r="C79">
        <v>14</v>
      </c>
    </row>
    <row r="80" spans="1:3">
      <c r="A80" t="s">
        <v>116</v>
      </c>
      <c r="B80" t="s">
        <v>117</v>
      </c>
      <c r="C80">
        <v>8</v>
      </c>
    </row>
    <row r="81" spans="1:3">
      <c r="A81" t="s">
        <v>61</v>
      </c>
      <c r="B81" t="s">
        <v>118</v>
      </c>
      <c r="C81">
        <v>10</v>
      </c>
    </row>
    <row r="82" spans="1:3">
      <c r="B82" t="s">
        <v>88</v>
      </c>
      <c r="C82">
        <v>360</v>
      </c>
    </row>
    <row r="83" spans="1:3">
      <c r="A83" t="s">
        <v>266</v>
      </c>
      <c r="B83" t="s">
        <v>133</v>
      </c>
      <c r="C83">
        <v>50</v>
      </c>
    </row>
    <row r="84" spans="1:3">
      <c r="A84" t="s">
        <v>197</v>
      </c>
      <c r="B84" t="s">
        <v>125</v>
      </c>
      <c r="C84">
        <v>200</v>
      </c>
    </row>
    <row r="85" spans="1:3">
      <c r="A85" t="s">
        <v>286</v>
      </c>
      <c r="B85" t="s">
        <v>125</v>
      </c>
      <c r="C85">
        <v>100</v>
      </c>
    </row>
    <row r="86" spans="1:3">
      <c r="A86" t="s">
        <v>267</v>
      </c>
      <c r="B86" t="s">
        <v>199</v>
      </c>
      <c r="C86">
        <v>15</v>
      </c>
    </row>
    <row r="87" spans="1:3">
      <c r="A87" t="s">
        <v>131</v>
      </c>
      <c r="B87" t="s">
        <v>132</v>
      </c>
      <c r="C87">
        <v>15</v>
      </c>
    </row>
    <row r="88" spans="1:3">
      <c r="A88" t="s">
        <v>39</v>
      </c>
      <c r="B88" t="s">
        <v>57</v>
      </c>
      <c r="C88">
        <v>330</v>
      </c>
    </row>
    <row r="89" spans="1:3">
      <c r="B89" t="s">
        <v>64</v>
      </c>
      <c r="C89">
        <v>229</v>
      </c>
    </row>
    <row r="90" spans="1:3">
      <c r="A90" t="s">
        <v>51</v>
      </c>
      <c r="B90" t="s">
        <v>200</v>
      </c>
      <c r="C90">
        <v>114</v>
      </c>
    </row>
    <row r="91" spans="1:3">
      <c r="B91" t="s">
        <v>305</v>
      </c>
      <c r="C91">
        <v>2</v>
      </c>
    </row>
    <row r="92" spans="1:3">
      <c r="A92" t="s">
        <v>258</v>
      </c>
      <c r="B92" t="s">
        <v>239</v>
      </c>
      <c r="C92">
        <v>10</v>
      </c>
    </row>
    <row r="93" spans="1:3">
      <c r="A93" t="s">
        <v>255</v>
      </c>
      <c r="B93" t="s">
        <v>207</v>
      </c>
      <c r="C93">
        <v>170</v>
      </c>
    </row>
    <row r="94" spans="1:3">
      <c r="B94" t="s">
        <v>239</v>
      </c>
      <c r="C94">
        <v>5</v>
      </c>
    </row>
    <row r="95" spans="1:3">
      <c r="B95" t="s">
        <v>243</v>
      </c>
      <c r="C95">
        <v>50</v>
      </c>
    </row>
    <row r="96" spans="1:3">
      <c r="A96" t="s">
        <v>201</v>
      </c>
      <c r="B96" t="s">
        <v>124</v>
      </c>
      <c r="C96">
        <v>156</v>
      </c>
    </row>
    <row r="97" spans="1:3">
      <c r="A97" t="s">
        <v>202</v>
      </c>
      <c r="B97" t="s">
        <v>242</v>
      </c>
      <c r="C97">
        <v>100</v>
      </c>
    </row>
    <row r="98" spans="1:3">
      <c r="A98" t="s">
        <v>204</v>
      </c>
      <c r="B98" t="s">
        <v>205</v>
      </c>
      <c r="C98">
        <v>10</v>
      </c>
    </row>
    <row r="99" spans="1:3">
      <c r="B99" t="s">
        <v>203</v>
      </c>
      <c r="C99">
        <v>56</v>
      </c>
    </row>
    <row r="100" spans="1:3">
      <c r="A100" t="s">
        <v>40</v>
      </c>
      <c r="B100" t="s">
        <v>223</v>
      </c>
      <c r="C100">
        <v>84</v>
      </c>
    </row>
    <row r="101" spans="1:3">
      <c r="B101" t="s">
        <v>128</v>
      </c>
      <c r="C101">
        <v>100</v>
      </c>
    </row>
    <row r="102" spans="1:3">
      <c r="A102" t="s">
        <v>249</v>
      </c>
      <c r="B102" t="s">
        <v>41</v>
      </c>
      <c r="C102">
        <v>89</v>
      </c>
    </row>
    <row r="103" spans="1:3">
      <c r="A103" t="s">
        <v>260</v>
      </c>
      <c r="B103" t="s">
        <v>232</v>
      </c>
      <c r="C103">
        <v>10</v>
      </c>
    </row>
    <row r="104" spans="1:3">
      <c r="B104" t="s">
        <v>93</v>
      </c>
      <c r="C104">
        <v>10</v>
      </c>
    </row>
    <row r="105" spans="1:3">
      <c r="A105" t="s">
        <v>142</v>
      </c>
      <c r="B105" t="s">
        <v>230</v>
      </c>
      <c r="C105">
        <v>1</v>
      </c>
    </row>
    <row r="106" spans="1:3">
      <c r="A106" t="s">
        <v>20</v>
      </c>
      <c r="B106" t="s">
        <v>230</v>
      </c>
      <c r="C106">
        <v>22</v>
      </c>
    </row>
    <row r="107" spans="1:3">
      <c r="B107" t="s">
        <v>228</v>
      </c>
      <c r="C107">
        <v>712</v>
      </c>
    </row>
    <row r="108" spans="1:3">
      <c r="A108" t="s">
        <v>264</v>
      </c>
      <c r="B108" t="s">
        <v>127</v>
      </c>
      <c r="C108">
        <v>81</v>
      </c>
    </row>
    <row r="109" spans="1:3">
      <c r="A109" t="s">
        <v>289</v>
      </c>
      <c r="B109" t="s">
        <v>306</v>
      </c>
      <c r="C109">
        <v>216</v>
      </c>
    </row>
    <row r="110" spans="1:3">
      <c r="B110" t="s">
        <v>42</v>
      </c>
      <c r="C110">
        <v>123</v>
      </c>
    </row>
    <row r="111" spans="1:3">
      <c r="A111" t="s">
        <v>84</v>
      </c>
      <c r="B111" t="s">
        <v>85</v>
      </c>
      <c r="C111">
        <v>6</v>
      </c>
    </row>
    <row r="112" spans="1:3">
      <c r="A112" t="s">
        <v>49</v>
      </c>
      <c r="B112" t="s">
        <v>158</v>
      </c>
      <c r="C112">
        <v>13</v>
      </c>
    </row>
    <row r="113" spans="1:3">
      <c r="A113" t="s">
        <v>47</v>
      </c>
      <c r="B113" t="s">
        <v>76</v>
      </c>
      <c r="C113">
        <v>21</v>
      </c>
    </row>
    <row r="114" spans="1:3">
      <c r="B114" t="s">
        <v>308</v>
      </c>
      <c r="C114">
        <v>6</v>
      </c>
    </row>
    <row r="115" spans="1:3">
      <c r="A115" t="s">
        <v>43</v>
      </c>
      <c r="B115" t="s">
        <v>44</v>
      </c>
      <c r="C115">
        <v>527</v>
      </c>
    </row>
    <row r="116" spans="1:3">
      <c r="A116" t="s">
        <v>145</v>
      </c>
      <c r="B116" t="s">
        <v>146</v>
      </c>
      <c r="C116">
        <v>4</v>
      </c>
    </row>
    <row r="117" spans="1:3">
      <c r="A117" t="s">
        <v>110</v>
      </c>
      <c r="B117" t="s">
        <v>224</v>
      </c>
      <c r="C117">
        <v>132</v>
      </c>
    </row>
    <row r="118" spans="1:3">
      <c r="A118" t="s">
        <v>121</v>
      </c>
      <c r="B118" t="s">
        <v>224</v>
      </c>
      <c r="C118">
        <v>10</v>
      </c>
    </row>
    <row r="119" spans="1:3">
      <c r="A119" t="s">
        <v>109</v>
      </c>
      <c r="B119" t="s">
        <v>74</v>
      </c>
      <c r="C119">
        <v>112</v>
      </c>
    </row>
    <row r="120" spans="1:3">
      <c r="A120" t="s">
        <v>45</v>
      </c>
      <c r="B120" t="s">
        <v>74</v>
      </c>
      <c r="C120">
        <v>151</v>
      </c>
    </row>
    <row r="121" spans="1:3">
      <c r="A121" t="s">
        <v>269</v>
      </c>
      <c r="B121" t="s">
        <v>140</v>
      </c>
      <c r="C121">
        <v>20</v>
      </c>
    </row>
    <row r="122" spans="1:3">
      <c r="A122" t="s">
        <v>245</v>
      </c>
      <c r="B122" t="s">
        <v>300</v>
      </c>
      <c r="C122">
        <v>27</v>
      </c>
    </row>
    <row r="123" spans="1:3">
      <c r="A123" t="s">
        <v>113</v>
      </c>
      <c r="B123" t="s">
        <v>240</v>
      </c>
      <c r="C123">
        <v>30</v>
      </c>
    </row>
    <row r="124" spans="1:3">
      <c r="A124" t="s">
        <v>303</v>
      </c>
      <c r="C124">
        <v>92136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dimension ref="A2:M372"/>
  <sheetViews>
    <sheetView topLeftCell="A6" zoomScale="90" zoomScaleNormal="80" workbookViewId="0">
      <selection activeCell="E15" sqref="E15"/>
    </sheetView>
  </sheetViews>
  <sheetFormatPr baseColWidth="10" defaultColWidth="11.42578125" defaultRowHeight="16.5"/>
  <cols>
    <col min="1" max="1" width="3.5703125" style="17" customWidth="1"/>
    <col min="2" max="2" width="5.85546875" style="17" customWidth="1"/>
    <col min="3" max="3" width="14.85546875" style="17" customWidth="1"/>
    <col min="4" max="4" width="21.42578125" style="17" customWidth="1"/>
    <col min="5" max="5" width="79.5703125" style="17" customWidth="1"/>
    <col min="6" max="6" width="14.140625" style="17" customWidth="1"/>
    <col min="7" max="7" width="12.42578125" style="17" customWidth="1"/>
    <col min="8" max="8" width="29.5703125" style="1" customWidth="1"/>
    <col min="9" max="9" width="33.42578125" style="17" customWidth="1"/>
    <col min="10" max="16384" width="11.42578125" style="17"/>
  </cols>
  <sheetData>
    <row r="2" spans="2:9" ht="42" customHeight="1">
      <c r="B2" s="120" t="s">
        <v>0</v>
      </c>
      <c r="C2" s="120"/>
      <c r="D2" s="120"/>
      <c r="E2" s="134"/>
      <c r="F2" s="134"/>
      <c r="G2" s="134"/>
      <c r="H2" s="134"/>
      <c r="I2" s="134"/>
    </row>
    <row r="3" spans="2:9" ht="28.5" customHeight="1">
      <c r="B3" s="121" t="s">
        <v>1</v>
      </c>
      <c r="C3" s="121"/>
      <c r="D3" s="121"/>
      <c r="E3" s="121"/>
      <c r="F3" s="121"/>
      <c r="G3" s="121"/>
      <c r="H3" s="121"/>
      <c r="I3" s="121"/>
    </row>
    <row r="4" spans="2:9" ht="35.25" customHeight="1">
      <c r="B4" s="135" t="s">
        <v>17</v>
      </c>
      <c r="C4" s="135"/>
      <c r="D4" s="136"/>
      <c r="E4" s="136"/>
      <c r="F4" s="137" t="s">
        <v>2</v>
      </c>
      <c r="G4" s="138"/>
      <c r="H4" s="139" t="s">
        <v>3</v>
      </c>
      <c r="I4" s="140"/>
    </row>
    <row r="5" spans="2:9" ht="52.7" customHeight="1">
      <c r="B5" s="136"/>
      <c r="C5" s="136"/>
      <c r="D5" s="136"/>
      <c r="E5" s="136"/>
      <c r="F5" s="137" t="s">
        <v>4</v>
      </c>
      <c r="G5" s="138"/>
      <c r="H5" s="137" t="s">
        <v>5</v>
      </c>
      <c r="I5" s="138"/>
    </row>
    <row r="6" spans="2:9" ht="37.35" customHeight="1">
      <c r="B6" s="2" t="s">
        <v>6</v>
      </c>
      <c r="C6" s="26" t="s">
        <v>100</v>
      </c>
      <c r="D6" s="26" t="s">
        <v>7</v>
      </c>
      <c r="E6" s="26" t="s">
        <v>8</v>
      </c>
      <c r="F6" s="26" t="s">
        <v>9</v>
      </c>
      <c r="G6" s="26" t="s">
        <v>10</v>
      </c>
      <c r="H6" s="2" t="s">
        <v>11</v>
      </c>
      <c r="I6" s="2" t="s">
        <v>12</v>
      </c>
    </row>
    <row r="7" spans="2:9">
      <c r="B7" s="19">
        <v>1</v>
      </c>
      <c r="C7" s="27" t="s">
        <v>97</v>
      </c>
      <c r="D7" s="27" t="s">
        <v>18</v>
      </c>
      <c r="E7" s="58" t="s">
        <v>155</v>
      </c>
      <c r="F7" s="28" t="s">
        <v>165</v>
      </c>
      <c r="G7" s="28">
        <v>175</v>
      </c>
      <c r="H7" s="5"/>
      <c r="I7" s="8"/>
    </row>
    <row r="8" spans="2:9" ht="30">
      <c r="B8" s="19">
        <v>2</v>
      </c>
      <c r="C8" s="27" t="s">
        <v>97</v>
      </c>
      <c r="D8" s="27" t="s">
        <v>18</v>
      </c>
      <c r="E8" s="58" t="s">
        <v>154</v>
      </c>
      <c r="F8" s="28" t="s">
        <v>165</v>
      </c>
      <c r="G8" s="28">
        <v>80</v>
      </c>
      <c r="H8" s="5"/>
      <c r="I8" s="8"/>
    </row>
    <row r="9" spans="2:9" ht="30">
      <c r="B9" s="19">
        <v>3</v>
      </c>
      <c r="C9" s="27" t="s">
        <v>97</v>
      </c>
      <c r="D9" s="27" t="s">
        <v>20</v>
      </c>
      <c r="E9" s="27" t="s">
        <v>157</v>
      </c>
      <c r="F9" s="28" t="s">
        <v>290</v>
      </c>
      <c r="G9" s="28">
        <v>42</v>
      </c>
      <c r="H9" s="5"/>
      <c r="I9" s="8"/>
    </row>
    <row r="10" spans="2:9" ht="45">
      <c r="B10" s="19">
        <v>4</v>
      </c>
      <c r="C10" s="27" t="s">
        <v>97</v>
      </c>
      <c r="D10" s="27" t="s">
        <v>245</v>
      </c>
      <c r="E10" s="58" t="s">
        <v>300</v>
      </c>
      <c r="F10" s="28" t="s">
        <v>291</v>
      </c>
      <c r="G10" s="28">
        <v>21</v>
      </c>
      <c r="H10" s="5"/>
      <c r="I10" s="8"/>
    </row>
    <row r="11" spans="2:9">
      <c r="B11" s="19">
        <v>5</v>
      </c>
      <c r="C11" s="27" t="s">
        <v>97</v>
      </c>
      <c r="D11" s="27" t="s">
        <v>22</v>
      </c>
      <c r="E11" s="27" t="s">
        <v>23</v>
      </c>
      <c r="F11" s="28" t="s">
        <v>126</v>
      </c>
      <c r="G11" s="28">
        <v>200</v>
      </c>
      <c r="H11" s="5"/>
      <c r="I11" s="8"/>
    </row>
    <row r="12" spans="2:9">
      <c r="B12" s="19">
        <v>6</v>
      </c>
      <c r="C12" s="27" t="s">
        <v>97</v>
      </c>
      <c r="D12" s="27" t="s">
        <v>22</v>
      </c>
      <c r="E12" s="27" t="s">
        <v>24</v>
      </c>
      <c r="F12" s="28" t="s">
        <v>126</v>
      </c>
      <c r="G12" s="28">
        <v>150</v>
      </c>
      <c r="H12" s="5"/>
      <c r="I12" s="8"/>
    </row>
    <row r="13" spans="2:9" ht="24.6" customHeight="1">
      <c r="B13" s="19">
        <v>7</v>
      </c>
      <c r="C13" s="27" t="s">
        <v>97</v>
      </c>
      <c r="D13" s="27" t="s">
        <v>25</v>
      </c>
      <c r="E13" s="27" t="s">
        <v>237</v>
      </c>
      <c r="F13" s="28" t="s">
        <v>165</v>
      </c>
      <c r="G13" s="28">
        <v>350</v>
      </c>
      <c r="H13" s="5"/>
      <c r="I13" s="8"/>
    </row>
    <row r="14" spans="2:9" ht="30">
      <c r="B14" s="19">
        <v>8</v>
      </c>
      <c r="C14" s="27" t="s">
        <v>97</v>
      </c>
      <c r="D14" s="27" t="s">
        <v>26</v>
      </c>
      <c r="E14" s="58" t="s">
        <v>213</v>
      </c>
      <c r="F14" s="28" t="s">
        <v>165</v>
      </c>
      <c r="G14" s="28">
        <v>250</v>
      </c>
      <c r="H14" s="5"/>
      <c r="I14" s="8"/>
    </row>
    <row r="15" spans="2:9" ht="45">
      <c r="B15" s="19">
        <v>9</v>
      </c>
      <c r="C15" s="27" t="s">
        <v>97</v>
      </c>
      <c r="D15" s="27" t="s">
        <v>193</v>
      </c>
      <c r="E15" s="58" t="s">
        <v>231</v>
      </c>
      <c r="F15" s="28" t="s">
        <v>165</v>
      </c>
      <c r="G15" s="28">
        <v>250</v>
      </c>
      <c r="H15" s="5"/>
      <c r="I15" s="8"/>
    </row>
    <row r="16" spans="2:9">
      <c r="B16" s="19">
        <v>10</v>
      </c>
      <c r="C16" s="27" t="s">
        <v>97</v>
      </c>
      <c r="D16" s="27" t="s">
        <v>193</v>
      </c>
      <c r="E16" s="27" t="s">
        <v>27</v>
      </c>
      <c r="F16" s="28" t="s">
        <v>165</v>
      </c>
      <c r="G16" s="28">
        <v>250</v>
      </c>
      <c r="H16" s="5"/>
      <c r="I16" s="8"/>
    </row>
    <row r="17" spans="2:9">
      <c r="B17" s="19">
        <v>11</v>
      </c>
      <c r="C17" s="27" t="s">
        <v>97</v>
      </c>
      <c r="D17" s="27" t="s">
        <v>28</v>
      </c>
      <c r="E17" s="27" t="s">
        <v>235</v>
      </c>
      <c r="F17" s="28" t="s">
        <v>165</v>
      </c>
      <c r="G17" s="28">
        <v>150</v>
      </c>
      <c r="H17" s="5"/>
      <c r="I17" s="8"/>
    </row>
    <row r="18" spans="2:9">
      <c r="B18" s="19">
        <v>12</v>
      </c>
      <c r="C18" s="27" t="s">
        <v>97</v>
      </c>
      <c r="D18" s="27" t="s">
        <v>30</v>
      </c>
      <c r="E18" s="27" t="s">
        <v>31</v>
      </c>
      <c r="F18" s="28" t="s">
        <v>291</v>
      </c>
      <c r="G18" s="28">
        <v>80</v>
      </c>
      <c r="H18" s="5"/>
      <c r="I18" s="8"/>
    </row>
    <row r="19" spans="2:9" ht="45">
      <c r="B19" s="19">
        <v>13</v>
      </c>
      <c r="C19" s="27" t="s">
        <v>97</v>
      </c>
      <c r="D19" s="27" t="s">
        <v>18</v>
      </c>
      <c r="E19" s="58" t="s">
        <v>294</v>
      </c>
      <c r="F19" s="61" t="s">
        <v>293</v>
      </c>
      <c r="G19" s="28">
        <v>200</v>
      </c>
      <c r="H19" s="5"/>
      <c r="I19" s="8"/>
    </row>
    <row r="20" spans="2:9" ht="30">
      <c r="B20" s="19">
        <v>14</v>
      </c>
      <c r="C20" s="27" t="s">
        <v>97</v>
      </c>
      <c r="D20" s="27" t="s">
        <v>32</v>
      </c>
      <c r="E20" s="27" t="s">
        <v>33</v>
      </c>
      <c r="F20" s="28" t="s">
        <v>291</v>
      </c>
      <c r="G20" s="28">
        <v>300</v>
      </c>
      <c r="H20" s="5"/>
      <c r="I20" s="8"/>
    </row>
    <row r="21" spans="2:9" ht="11.45" customHeight="1">
      <c r="B21" s="19">
        <v>15</v>
      </c>
      <c r="C21" s="27" t="s">
        <v>97</v>
      </c>
      <c r="D21" s="27" t="s">
        <v>246</v>
      </c>
      <c r="E21" s="27" t="s">
        <v>106</v>
      </c>
      <c r="F21" s="28" t="s">
        <v>291</v>
      </c>
      <c r="G21" s="28">
        <v>48</v>
      </c>
      <c r="H21" s="5"/>
      <c r="I21" s="8"/>
    </row>
    <row r="22" spans="2:9" ht="15" hidden="1" customHeight="1">
      <c r="B22" s="19">
        <v>0</v>
      </c>
      <c r="C22" s="21" t="s">
        <v>97</v>
      </c>
      <c r="D22" s="27" t="s">
        <v>247</v>
      </c>
      <c r="E22" s="21" t="s">
        <v>35</v>
      </c>
      <c r="F22" s="20" t="s">
        <v>295</v>
      </c>
      <c r="G22" s="20">
        <v>20</v>
      </c>
      <c r="H22" s="23" t="s">
        <v>159</v>
      </c>
      <c r="I22" s="8"/>
    </row>
    <row r="23" spans="2:9" ht="11.45" customHeight="1">
      <c r="B23" s="19">
        <v>16</v>
      </c>
      <c r="C23" s="27" t="s">
        <v>97</v>
      </c>
      <c r="D23" s="27" t="s">
        <v>36</v>
      </c>
      <c r="E23" s="58" t="s">
        <v>244</v>
      </c>
      <c r="F23" s="28" t="s">
        <v>165</v>
      </c>
      <c r="G23" s="28">
        <v>156</v>
      </c>
      <c r="H23" s="5"/>
      <c r="I23" s="8"/>
    </row>
    <row r="24" spans="2:9" ht="60">
      <c r="B24" s="19">
        <v>17</v>
      </c>
      <c r="C24" s="27" t="s">
        <v>97</v>
      </c>
      <c r="D24" s="27" t="s">
        <v>69</v>
      </c>
      <c r="E24" s="27" t="s">
        <v>153</v>
      </c>
      <c r="F24" s="28" t="s">
        <v>165</v>
      </c>
      <c r="G24" s="28">
        <v>45</v>
      </c>
      <c r="H24" s="5"/>
      <c r="I24" s="8"/>
    </row>
    <row r="25" spans="2:9" ht="45">
      <c r="B25" s="19">
        <v>18</v>
      </c>
      <c r="C25" s="27" t="s">
        <v>97</v>
      </c>
      <c r="D25" s="27" t="s">
        <v>37</v>
      </c>
      <c r="E25" s="58" t="s">
        <v>214</v>
      </c>
      <c r="F25" s="28" t="s">
        <v>165</v>
      </c>
      <c r="G25" s="28">
        <v>50</v>
      </c>
      <c r="H25" s="5"/>
      <c r="I25" s="8"/>
    </row>
    <row r="26" spans="2:9" ht="30">
      <c r="B26" s="19">
        <v>19</v>
      </c>
      <c r="C26" s="27" t="s">
        <v>97</v>
      </c>
      <c r="D26" s="27" t="s">
        <v>248</v>
      </c>
      <c r="E26" s="58" t="s">
        <v>215</v>
      </c>
      <c r="F26" s="28" t="s">
        <v>290</v>
      </c>
      <c r="G26" s="28">
        <v>300</v>
      </c>
      <c r="H26" s="5"/>
      <c r="I26" s="8"/>
    </row>
    <row r="27" spans="2:9">
      <c r="B27" s="19">
        <v>20</v>
      </c>
      <c r="C27" s="27" t="s">
        <v>97</v>
      </c>
      <c r="D27" s="27" t="s">
        <v>39</v>
      </c>
      <c r="E27" s="27" t="s">
        <v>64</v>
      </c>
      <c r="F27" s="28" t="s">
        <v>291</v>
      </c>
      <c r="G27" s="28">
        <v>50</v>
      </c>
      <c r="H27" s="5"/>
      <c r="I27" s="8"/>
    </row>
    <row r="28" spans="2:9" ht="24" customHeight="1">
      <c r="B28" s="19">
        <v>21</v>
      </c>
      <c r="C28" s="27" t="s">
        <v>97</v>
      </c>
      <c r="D28" s="27" t="s">
        <v>40</v>
      </c>
      <c r="E28" s="27" t="s">
        <v>206</v>
      </c>
      <c r="F28" s="28" t="s">
        <v>165</v>
      </c>
      <c r="G28" s="28">
        <v>60</v>
      </c>
      <c r="H28" s="5"/>
      <c r="I28" s="8"/>
    </row>
    <row r="29" spans="2:9">
      <c r="B29" s="19">
        <v>22</v>
      </c>
      <c r="C29" s="27" t="s">
        <v>97</v>
      </c>
      <c r="D29" s="27" t="s">
        <v>249</v>
      </c>
      <c r="E29" s="27" t="s">
        <v>41</v>
      </c>
      <c r="F29" s="28" t="s">
        <v>291</v>
      </c>
      <c r="G29" s="28">
        <v>60</v>
      </c>
      <c r="H29" s="5"/>
      <c r="I29" s="8"/>
    </row>
    <row r="30" spans="2:9">
      <c r="B30" s="19">
        <v>23</v>
      </c>
      <c r="C30" s="27" t="s">
        <v>97</v>
      </c>
      <c r="D30" s="27" t="s">
        <v>20</v>
      </c>
      <c r="E30" s="27" t="s">
        <v>156</v>
      </c>
      <c r="F30" s="28" t="s">
        <v>165</v>
      </c>
      <c r="G30" s="28">
        <v>10</v>
      </c>
      <c r="H30" s="5"/>
      <c r="I30" s="8"/>
    </row>
    <row r="31" spans="2:9" ht="30">
      <c r="B31" s="19">
        <v>24</v>
      </c>
      <c r="C31" s="27" t="s">
        <v>97</v>
      </c>
      <c r="D31" s="58" t="s">
        <v>289</v>
      </c>
      <c r="E31" s="27" t="s">
        <v>42</v>
      </c>
      <c r="F31" s="28" t="s">
        <v>291</v>
      </c>
      <c r="G31" s="28">
        <v>100</v>
      </c>
      <c r="H31" s="5"/>
      <c r="I31" s="8"/>
    </row>
    <row r="32" spans="2:9">
      <c r="B32" s="19">
        <v>25</v>
      </c>
      <c r="C32" s="27" t="s">
        <v>97</v>
      </c>
      <c r="D32" s="27" t="s">
        <v>43</v>
      </c>
      <c r="E32" s="27" t="s">
        <v>44</v>
      </c>
      <c r="F32" s="28" t="s">
        <v>291</v>
      </c>
      <c r="G32" s="28">
        <v>250</v>
      </c>
      <c r="H32" s="5"/>
      <c r="I32" s="8"/>
    </row>
    <row r="33" spans="2:9">
      <c r="B33" s="19">
        <v>26</v>
      </c>
      <c r="C33" s="27" t="s">
        <v>97</v>
      </c>
      <c r="D33" s="27" t="s">
        <v>45</v>
      </c>
      <c r="E33" s="27" t="s">
        <v>46</v>
      </c>
      <c r="F33" s="28" t="s">
        <v>291</v>
      </c>
      <c r="G33" s="28">
        <v>100</v>
      </c>
      <c r="H33" s="5"/>
      <c r="I33" s="8"/>
    </row>
    <row r="34" spans="2:9" ht="75">
      <c r="B34" s="19">
        <v>27</v>
      </c>
      <c r="C34" s="27" t="s">
        <v>97</v>
      </c>
      <c r="D34" s="27" t="s">
        <v>47</v>
      </c>
      <c r="E34" s="27" t="s">
        <v>76</v>
      </c>
      <c r="F34" s="28" t="s">
        <v>291</v>
      </c>
      <c r="G34" s="28">
        <v>13</v>
      </c>
      <c r="H34" s="5"/>
      <c r="I34" s="8"/>
    </row>
    <row r="35" spans="2:9">
      <c r="B35" s="19">
        <v>28</v>
      </c>
      <c r="C35" s="27" t="s">
        <v>97</v>
      </c>
      <c r="D35" s="27" t="s">
        <v>49</v>
      </c>
      <c r="E35" s="27" t="s">
        <v>158</v>
      </c>
      <c r="F35" s="28" t="s">
        <v>291</v>
      </c>
      <c r="G35" s="28">
        <v>13</v>
      </c>
      <c r="H35" s="5"/>
      <c r="I35" s="8"/>
    </row>
    <row r="36" spans="2:9" ht="75">
      <c r="B36" s="19">
        <v>29</v>
      </c>
      <c r="C36" s="27" t="s">
        <v>97</v>
      </c>
      <c r="D36" s="27" t="s">
        <v>250</v>
      </c>
      <c r="E36" s="58" t="s">
        <v>216</v>
      </c>
      <c r="F36" s="28" t="s">
        <v>165</v>
      </c>
      <c r="G36" s="28">
        <v>100</v>
      </c>
      <c r="H36" s="5"/>
      <c r="I36" s="8"/>
    </row>
    <row r="37" spans="2:9" ht="45">
      <c r="B37" s="19">
        <v>30</v>
      </c>
      <c r="C37" s="27" t="s">
        <v>97</v>
      </c>
      <c r="D37" s="27" t="s">
        <v>51</v>
      </c>
      <c r="E37" s="58" t="s">
        <v>200</v>
      </c>
      <c r="F37" s="28" t="s">
        <v>291</v>
      </c>
      <c r="G37" s="28">
        <v>100</v>
      </c>
      <c r="H37" s="5"/>
      <c r="I37" s="8"/>
    </row>
    <row r="38" spans="2:9">
      <c r="B38" s="19">
        <v>31</v>
      </c>
      <c r="C38" s="27" t="s">
        <v>97</v>
      </c>
      <c r="D38" s="27" t="s">
        <v>52</v>
      </c>
      <c r="E38" s="27" t="s">
        <v>130</v>
      </c>
      <c r="F38" s="28" t="s">
        <v>291</v>
      </c>
      <c r="G38" s="28">
        <v>150</v>
      </c>
      <c r="H38" s="5"/>
      <c r="I38" s="8"/>
    </row>
    <row r="39" spans="2:9" ht="60">
      <c r="B39" s="19">
        <v>32</v>
      </c>
      <c r="C39" s="27" t="s">
        <v>97</v>
      </c>
      <c r="D39" s="27" t="s">
        <v>251</v>
      </c>
      <c r="E39" s="27" t="s">
        <v>236</v>
      </c>
      <c r="F39" s="28" t="s">
        <v>165</v>
      </c>
      <c r="G39" s="28">
        <v>160</v>
      </c>
      <c r="H39" s="5"/>
      <c r="I39" s="8"/>
    </row>
    <row r="40" spans="2:9">
      <c r="B40" s="19">
        <v>33</v>
      </c>
      <c r="C40" s="27" t="s">
        <v>97</v>
      </c>
      <c r="D40" s="27" t="s">
        <v>90</v>
      </c>
      <c r="E40" s="27" t="s">
        <v>160</v>
      </c>
      <c r="F40" s="28" t="s">
        <v>291</v>
      </c>
      <c r="G40" s="28">
        <v>100</v>
      </c>
      <c r="H40" s="5"/>
      <c r="I40" s="8"/>
    </row>
    <row r="41" spans="2:9" ht="30">
      <c r="B41" s="19">
        <v>34</v>
      </c>
      <c r="C41" s="27" t="s">
        <v>97</v>
      </c>
      <c r="D41" s="27" t="s">
        <v>53</v>
      </c>
      <c r="E41" s="27" t="s">
        <v>80</v>
      </c>
      <c r="F41" s="28" t="s">
        <v>291</v>
      </c>
      <c r="G41" s="28">
        <v>70</v>
      </c>
      <c r="H41" s="5"/>
      <c r="I41" s="8"/>
    </row>
    <row r="42" spans="2:9">
      <c r="B42" s="19">
        <v>35</v>
      </c>
      <c r="C42" s="27" t="s">
        <v>97</v>
      </c>
      <c r="D42" s="27" t="s">
        <v>248</v>
      </c>
      <c r="E42" s="27" t="s">
        <v>161</v>
      </c>
      <c r="F42" s="28" t="s">
        <v>290</v>
      </c>
      <c r="G42" s="28">
        <v>350</v>
      </c>
      <c r="H42" s="5"/>
      <c r="I42" s="8"/>
    </row>
    <row r="43" spans="2:9" ht="30">
      <c r="B43" s="19">
        <v>36</v>
      </c>
      <c r="C43" s="27" t="s">
        <v>97</v>
      </c>
      <c r="D43" s="27" t="s">
        <v>252</v>
      </c>
      <c r="E43" s="27" t="s">
        <v>54</v>
      </c>
      <c r="F43" s="28" t="s">
        <v>291</v>
      </c>
      <c r="G43" s="28">
        <v>120</v>
      </c>
      <c r="H43" s="5"/>
      <c r="I43" s="8"/>
    </row>
    <row r="44" spans="2:9" ht="30">
      <c r="B44" s="19">
        <v>37</v>
      </c>
      <c r="C44" s="27" t="s">
        <v>97</v>
      </c>
      <c r="D44" s="27" t="s">
        <v>252</v>
      </c>
      <c r="E44" s="27" t="s">
        <v>54</v>
      </c>
      <c r="F44" s="28" t="s">
        <v>291</v>
      </c>
      <c r="G44" s="28">
        <v>100</v>
      </c>
      <c r="H44" s="5"/>
      <c r="I44" s="8"/>
    </row>
    <row r="45" spans="2:9" hidden="1">
      <c r="B45" s="19">
        <v>0</v>
      </c>
      <c r="C45" s="30" t="s">
        <v>97</v>
      </c>
      <c r="D45" s="27" t="s">
        <v>55</v>
      </c>
      <c r="E45" s="30" t="s">
        <v>56</v>
      </c>
      <c r="F45" s="28" t="s">
        <v>291</v>
      </c>
      <c r="G45" s="28">
        <v>30</v>
      </c>
      <c r="H45" s="5" t="s">
        <v>159</v>
      </c>
      <c r="I45" s="8"/>
    </row>
    <row r="46" spans="2:9">
      <c r="B46" s="19">
        <v>38</v>
      </c>
      <c r="C46" s="27" t="s">
        <v>97</v>
      </c>
      <c r="D46" s="27" t="s">
        <v>39</v>
      </c>
      <c r="E46" s="27" t="s">
        <v>57</v>
      </c>
      <c r="F46" s="28" t="s">
        <v>291</v>
      </c>
      <c r="G46" s="28">
        <v>105</v>
      </c>
      <c r="H46" s="5"/>
      <c r="I46" s="8"/>
    </row>
    <row r="47" spans="2:9" ht="30">
      <c r="B47" s="19">
        <v>39</v>
      </c>
      <c r="C47" s="27" t="s">
        <v>97</v>
      </c>
      <c r="D47" s="27" t="s">
        <v>253</v>
      </c>
      <c r="E47" s="27" t="s">
        <v>217</v>
      </c>
      <c r="F47" s="28" t="s">
        <v>165</v>
      </c>
      <c r="G47" s="28">
        <v>20</v>
      </c>
      <c r="H47" s="5"/>
      <c r="I47" s="8"/>
    </row>
    <row r="48" spans="2:9" hidden="1">
      <c r="B48" s="19">
        <v>0</v>
      </c>
      <c r="C48" s="21" t="s">
        <v>97</v>
      </c>
      <c r="D48" s="27" t="s">
        <v>254</v>
      </c>
      <c r="E48" s="21" t="s">
        <v>58</v>
      </c>
      <c r="F48" s="22" t="s">
        <v>165</v>
      </c>
      <c r="G48" s="20">
        <v>700</v>
      </c>
      <c r="H48" s="23" t="s">
        <v>159</v>
      </c>
      <c r="I48" s="8"/>
    </row>
    <row r="49" spans="2:9" hidden="1">
      <c r="B49" s="19">
        <v>43</v>
      </c>
      <c r="C49" s="21" t="s">
        <v>97</v>
      </c>
      <c r="D49" s="27" t="s">
        <v>254</v>
      </c>
      <c r="E49" s="21" t="s">
        <v>59</v>
      </c>
      <c r="F49" s="22" t="s">
        <v>165</v>
      </c>
      <c r="G49" s="20">
        <v>100</v>
      </c>
      <c r="H49" s="23" t="s">
        <v>159</v>
      </c>
      <c r="I49" s="8"/>
    </row>
    <row r="50" spans="2:9">
      <c r="B50" s="19">
        <v>40</v>
      </c>
      <c r="C50" s="27" t="s">
        <v>97</v>
      </c>
      <c r="D50" s="27" t="s">
        <v>255</v>
      </c>
      <c r="E50" s="27" t="s">
        <v>207</v>
      </c>
      <c r="F50" s="28" t="s">
        <v>291</v>
      </c>
      <c r="G50" s="28">
        <v>100</v>
      </c>
      <c r="H50" s="5"/>
      <c r="I50" s="8"/>
    </row>
    <row r="51" spans="2:9">
      <c r="B51" s="19">
        <v>41</v>
      </c>
      <c r="C51" s="27" t="s">
        <v>97</v>
      </c>
      <c r="D51" s="27" t="s">
        <v>96</v>
      </c>
      <c r="E51" s="27" t="s">
        <v>162</v>
      </c>
      <c r="F51" s="28" t="s">
        <v>291</v>
      </c>
      <c r="G51" s="28">
        <v>100</v>
      </c>
      <c r="H51" s="5"/>
      <c r="I51" s="8"/>
    </row>
    <row r="52" spans="2:9" ht="14.45" customHeight="1">
      <c r="B52" s="19">
        <v>42</v>
      </c>
      <c r="C52" s="27" t="s">
        <v>97</v>
      </c>
      <c r="D52" s="27" t="s">
        <v>18</v>
      </c>
      <c r="E52" s="58" t="s">
        <v>189</v>
      </c>
      <c r="F52" s="28" t="s">
        <v>198</v>
      </c>
      <c r="G52" s="28">
        <v>500</v>
      </c>
      <c r="H52" s="5"/>
      <c r="I52" s="8"/>
    </row>
    <row r="53" spans="2:9">
      <c r="B53" s="19">
        <v>43</v>
      </c>
      <c r="C53" s="27" t="s">
        <v>99</v>
      </c>
      <c r="D53" s="27" t="s">
        <v>28</v>
      </c>
      <c r="E53" s="27" t="s">
        <v>235</v>
      </c>
      <c r="F53" s="28" t="s">
        <v>165</v>
      </c>
      <c r="G53" s="28">
        <v>44</v>
      </c>
      <c r="H53" s="5"/>
      <c r="I53" s="8"/>
    </row>
    <row r="54" spans="2:9">
      <c r="B54" s="19">
        <v>44</v>
      </c>
      <c r="C54" s="27" t="s">
        <v>99</v>
      </c>
      <c r="D54" s="27" t="s">
        <v>30</v>
      </c>
      <c r="E54" s="27" t="s">
        <v>31</v>
      </c>
      <c r="F54" s="28" t="s">
        <v>291</v>
      </c>
      <c r="G54" s="28">
        <v>40</v>
      </c>
      <c r="H54" s="5"/>
      <c r="I54" s="8"/>
    </row>
    <row r="55" spans="2:9" ht="45">
      <c r="B55" s="19">
        <v>45</v>
      </c>
      <c r="C55" s="27" t="s">
        <v>99</v>
      </c>
      <c r="D55" s="27" t="s">
        <v>18</v>
      </c>
      <c r="E55" s="58" t="s">
        <v>294</v>
      </c>
      <c r="F55" s="61" t="s">
        <v>293</v>
      </c>
      <c r="G55" s="28">
        <v>35</v>
      </c>
      <c r="H55" s="5"/>
      <c r="I55" s="8"/>
    </row>
    <row r="56" spans="2:9" ht="30">
      <c r="B56" s="19">
        <v>46</v>
      </c>
      <c r="C56" s="27" t="s">
        <v>99</v>
      </c>
      <c r="D56" s="27" t="s">
        <v>32</v>
      </c>
      <c r="E56" s="27" t="s">
        <v>33</v>
      </c>
      <c r="F56" s="28" t="s">
        <v>291</v>
      </c>
      <c r="G56" s="28">
        <v>34</v>
      </c>
      <c r="H56" s="5"/>
      <c r="I56" s="8"/>
    </row>
    <row r="57" spans="2:9" ht="30">
      <c r="B57" s="19">
        <v>47</v>
      </c>
      <c r="C57" s="27" t="s">
        <v>99</v>
      </c>
      <c r="D57" s="27" t="s">
        <v>246</v>
      </c>
      <c r="E57" s="27" t="s">
        <v>106</v>
      </c>
      <c r="F57" s="28" t="s">
        <v>291</v>
      </c>
      <c r="G57" s="28">
        <v>23</v>
      </c>
      <c r="H57" s="5"/>
      <c r="I57" s="8"/>
    </row>
    <row r="58" spans="2:9">
      <c r="B58" s="19">
        <v>48</v>
      </c>
      <c r="C58" s="27" t="s">
        <v>99</v>
      </c>
      <c r="D58" s="27" t="s">
        <v>22</v>
      </c>
      <c r="E58" s="27" t="s">
        <v>67</v>
      </c>
      <c r="F58" s="28" t="s">
        <v>126</v>
      </c>
      <c r="G58" s="28">
        <v>81</v>
      </c>
      <c r="H58" s="5"/>
      <c r="I58" s="8"/>
    </row>
    <row r="59" spans="2:9">
      <c r="B59" s="19">
        <v>49</v>
      </c>
      <c r="C59" s="27" t="s">
        <v>99</v>
      </c>
      <c r="D59" s="27" t="s">
        <v>22</v>
      </c>
      <c r="E59" s="27" t="s">
        <v>23</v>
      </c>
      <c r="F59" s="28" t="s">
        <v>126</v>
      </c>
      <c r="G59" s="28">
        <v>16</v>
      </c>
      <c r="H59" s="5"/>
      <c r="I59" s="8"/>
    </row>
    <row r="60" spans="2:9">
      <c r="B60" s="19">
        <v>50</v>
      </c>
      <c r="C60" s="27" t="s">
        <v>99</v>
      </c>
      <c r="D60" s="27" t="s">
        <v>22</v>
      </c>
      <c r="E60" s="27" t="s">
        <v>67</v>
      </c>
      <c r="F60" s="28" t="s">
        <v>126</v>
      </c>
      <c r="G60" s="28">
        <v>40</v>
      </c>
      <c r="H60" s="5"/>
      <c r="I60" s="8"/>
    </row>
    <row r="61" spans="2:9" ht="45">
      <c r="B61" s="19">
        <v>51</v>
      </c>
      <c r="C61" s="27" t="s">
        <v>99</v>
      </c>
      <c r="D61" s="27" t="s">
        <v>193</v>
      </c>
      <c r="E61" s="58" t="s">
        <v>231</v>
      </c>
      <c r="F61" s="28" t="s">
        <v>165</v>
      </c>
      <c r="G61" s="28">
        <v>47</v>
      </c>
      <c r="H61" s="5"/>
      <c r="I61" s="8"/>
    </row>
    <row r="62" spans="2:9">
      <c r="B62" s="19">
        <v>52</v>
      </c>
      <c r="C62" s="27" t="s">
        <v>99</v>
      </c>
      <c r="D62" s="27" t="s">
        <v>193</v>
      </c>
      <c r="E62" s="27" t="s">
        <v>27</v>
      </c>
      <c r="F62" s="28" t="s">
        <v>165</v>
      </c>
      <c r="G62" s="28">
        <v>34</v>
      </c>
      <c r="H62" s="5"/>
      <c r="I62" s="8"/>
    </row>
    <row r="63" spans="2:9">
      <c r="B63" s="19">
        <v>53</v>
      </c>
      <c r="C63" s="27" t="s">
        <v>99</v>
      </c>
      <c r="D63" s="27" t="s">
        <v>26</v>
      </c>
      <c r="E63" s="27" t="s">
        <v>208</v>
      </c>
      <c r="F63" s="28" t="s">
        <v>165</v>
      </c>
      <c r="G63" s="28">
        <v>96</v>
      </c>
      <c r="H63" s="5"/>
      <c r="I63" s="8"/>
    </row>
    <row r="64" spans="2:9" ht="30">
      <c r="B64" s="19">
        <v>54</v>
      </c>
      <c r="C64" s="27" t="s">
        <v>99</v>
      </c>
      <c r="D64" s="27" t="s">
        <v>53</v>
      </c>
      <c r="E64" s="27" t="s">
        <v>80</v>
      </c>
      <c r="F64" s="28" t="s">
        <v>291</v>
      </c>
      <c r="G64" s="28">
        <v>14</v>
      </c>
      <c r="H64" s="5"/>
      <c r="I64" s="8"/>
    </row>
    <row r="65" spans="2:9" ht="30">
      <c r="B65" s="19">
        <v>55</v>
      </c>
      <c r="C65" s="27" t="s">
        <v>99</v>
      </c>
      <c r="D65" s="27" t="s">
        <v>36</v>
      </c>
      <c r="E65" s="58" t="s">
        <v>244</v>
      </c>
      <c r="F65" s="28" t="s">
        <v>165</v>
      </c>
      <c r="G65" s="28">
        <v>106</v>
      </c>
      <c r="H65" s="5"/>
      <c r="I65" s="8"/>
    </row>
    <row r="66" spans="2:9">
      <c r="B66" s="19">
        <v>56</v>
      </c>
      <c r="C66" s="27" t="s">
        <v>99</v>
      </c>
      <c r="D66" s="27" t="s">
        <v>43</v>
      </c>
      <c r="E66" s="27" t="s">
        <v>44</v>
      </c>
      <c r="F66" s="28" t="s">
        <v>291</v>
      </c>
      <c r="G66" s="28">
        <v>26</v>
      </c>
      <c r="H66" s="5"/>
      <c r="I66" s="8"/>
    </row>
    <row r="67" spans="2:9" ht="60">
      <c r="B67" s="19">
        <v>57</v>
      </c>
      <c r="C67" s="27" t="s">
        <v>99</v>
      </c>
      <c r="D67" s="27" t="s">
        <v>251</v>
      </c>
      <c r="E67" s="58" t="s">
        <v>194</v>
      </c>
      <c r="F67" s="28" t="s">
        <v>291</v>
      </c>
      <c r="G67" s="28">
        <v>20</v>
      </c>
      <c r="H67" s="5"/>
      <c r="I67" s="8"/>
    </row>
    <row r="68" spans="2:9">
      <c r="B68" s="19">
        <v>58</v>
      </c>
      <c r="C68" s="27" t="s">
        <v>99</v>
      </c>
      <c r="D68" s="27" t="s">
        <v>249</v>
      </c>
      <c r="E68" s="27" t="s">
        <v>41</v>
      </c>
      <c r="F68" s="28" t="s">
        <v>291</v>
      </c>
      <c r="G68" s="28">
        <v>23</v>
      </c>
      <c r="H68" s="5"/>
      <c r="I68" s="8"/>
    </row>
    <row r="69" spans="2:9">
      <c r="B69" s="19">
        <v>59</v>
      </c>
      <c r="C69" s="27" t="s">
        <v>99</v>
      </c>
      <c r="D69" s="27" t="s">
        <v>45</v>
      </c>
      <c r="E69" s="27" t="s">
        <v>74</v>
      </c>
      <c r="F69" s="28" t="s">
        <v>291</v>
      </c>
      <c r="G69" s="28">
        <v>21</v>
      </c>
      <c r="H69" s="5"/>
      <c r="I69" s="8"/>
    </row>
    <row r="70" spans="2:9">
      <c r="B70" s="19">
        <v>60</v>
      </c>
      <c r="C70" s="27" t="s">
        <v>99</v>
      </c>
      <c r="D70" s="27" t="s">
        <v>20</v>
      </c>
      <c r="E70" s="27" t="s">
        <v>63</v>
      </c>
      <c r="F70" s="28" t="s">
        <v>290</v>
      </c>
      <c r="G70" s="28">
        <v>12</v>
      </c>
      <c r="H70" s="5"/>
      <c r="I70" s="8"/>
    </row>
    <row r="71" spans="2:9" ht="30">
      <c r="B71" s="19">
        <v>61</v>
      </c>
      <c r="C71" s="27" t="s">
        <v>99</v>
      </c>
      <c r="D71" s="27" t="s">
        <v>20</v>
      </c>
      <c r="E71" s="27" t="s">
        <v>157</v>
      </c>
      <c r="F71" s="28" t="s">
        <v>290</v>
      </c>
      <c r="G71" s="28">
        <v>650</v>
      </c>
      <c r="H71" s="5"/>
      <c r="I71" s="8"/>
    </row>
    <row r="72" spans="2:9" ht="30">
      <c r="B72" s="19">
        <v>62</v>
      </c>
      <c r="C72" s="27" t="s">
        <v>99</v>
      </c>
      <c r="D72" s="27" t="s">
        <v>18</v>
      </c>
      <c r="E72" s="27" t="s">
        <v>154</v>
      </c>
      <c r="F72" s="28" t="s">
        <v>165</v>
      </c>
      <c r="G72" s="28">
        <v>149</v>
      </c>
      <c r="H72" s="5"/>
      <c r="I72" s="8"/>
    </row>
    <row r="73" spans="2:9">
      <c r="B73" s="19">
        <v>63</v>
      </c>
      <c r="C73" s="27" t="s">
        <v>99</v>
      </c>
      <c r="D73" s="27" t="s">
        <v>18</v>
      </c>
      <c r="E73" s="27" t="s">
        <v>155</v>
      </c>
      <c r="F73" s="28" t="s">
        <v>165</v>
      </c>
      <c r="G73" s="28">
        <v>281</v>
      </c>
      <c r="H73" s="5"/>
      <c r="I73" s="8"/>
    </row>
    <row r="74" spans="2:9" ht="45">
      <c r="B74" s="19">
        <v>64</v>
      </c>
      <c r="C74" s="27" t="s">
        <v>99</v>
      </c>
      <c r="D74" s="27" t="s">
        <v>25</v>
      </c>
      <c r="E74" s="27" t="s">
        <v>164</v>
      </c>
      <c r="F74" s="28" t="s">
        <v>291</v>
      </c>
      <c r="G74" s="28">
        <v>91</v>
      </c>
      <c r="H74" s="5"/>
      <c r="I74" s="8"/>
    </row>
    <row r="75" spans="2:9" ht="60">
      <c r="B75" s="19">
        <v>65</v>
      </c>
      <c r="C75" s="27" t="s">
        <v>99</v>
      </c>
      <c r="D75" s="27" t="s">
        <v>69</v>
      </c>
      <c r="E75" s="27" t="s">
        <v>153</v>
      </c>
      <c r="F75" s="28" t="s">
        <v>291</v>
      </c>
      <c r="G75" s="28">
        <v>13</v>
      </c>
      <c r="H75" s="5"/>
      <c r="I75" s="8"/>
    </row>
    <row r="76" spans="2:9" ht="45">
      <c r="B76" s="19">
        <v>66</v>
      </c>
      <c r="C76" s="27" t="s">
        <v>99</v>
      </c>
      <c r="D76" s="27" t="s">
        <v>37</v>
      </c>
      <c r="E76" s="27" t="s">
        <v>152</v>
      </c>
      <c r="F76" s="28" t="s">
        <v>291</v>
      </c>
      <c r="G76" s="28">
        <v>31</v>
      </c>
      <c r="H76" s="5"/>
      <c r="I76" s="8"/>
    </row>
    <row r="77" spans="2:9" ht="45">
      <c r="B77" s="19">
        <v>67</v>
      </c>
      <c r="C77" s="27" t="s">
        <v>99</v>
      </c>
      <c r="D77" s="27" t="s">
        <v>37</v>
      </c>
      <c r="E77" s="27" t="s">
        <v>152</v>
      </c>
      <c r="F77" s="28" t="s">
        <v>291</v>
      </c>
      <c r="G77" s="28">
        <v>42</v>
      </c>
      <c r="H77" s="5"/>
      <c r="I77" s="8"/>
    </row>
    <row r="78" spans="2:9">
      <c r="B78" s="19">
        <v>68</v>
      </c>
      <c r="C78" s="27" t="s">
        <v>99</v>
      </c>
      <c r="D78" s="27" t="s">
        <v>39</v>
      </c>
      <c r="E78" s="27" t="s">
        <v>64</v>
      </c>
      <c r="F78" s="28" t="s">
        <v>291</v>
      </c>
      <c r="G78" s="28">
        <v>30</v>
      </c>
      <c r="H78" s="5"/>
      <c r="I78" s="8"/>
    </row>
    <row r="79" spans="2:9" ht="30">
      <c r="B79" s="19">
        <v>69</v>
      </c>
      <c r="C79" s="27" t="s">
        <v>99</v>
      </c>
      <c r="D79" s="27" t="s">
        <v>40</v>
      </c>
      <c r="E79" s="27" t="s">
        <v>223</v>
      </c>
      <c r="F79" s="28" t="s">
        <v>165</v>
      </c>
      <c r="G79" s="28">
        <v>2</v>
      </c>
      <c r="H79" s="5"/>
      <c r="I79" s="8"/>
    </row>
    <row r="80" spans="2:9" ht="30">
      <c r="B80" s="19">
        <v>70</v>
      </c>
      <c r="C80" s="27" t="s">
        <v>99</v>
      </c>
      <c r="D80" s="27" t="s">
        <v>248</v>
      </c>
      <c r="E80" s="58" t="s">
        <v>215</v>
      </c>
      <c r="F80" s="28" t="s">
        <v>290</v>
      </c>
      <c r="G80" s="28">
        <v>15</v>
      </c>
      <c r="H80" s="5"/>
      <c r="I80" s="8"/>
    </row>
    <row r="81" spans="2:9" ht="75">
      <c r="B81" s="19">
        <v>71</v>
      </c>
      <c r="C81" s="27" t="s">
        <v>99</v>
      </c>
      <c r="D81" s="27" t="s">
        <v>250</v>
      </c>
      <c r="E81" s="58" t="s">
        <v>216</v>
      </c>
      <c r="F81" s="28" t="s">
        <v>165</v>
      </c>
      <c r="G81" s="28">
        <v>94</v>
      </c>
      <c r="H81" s="5"/>
      <c r="I81" s="8"/>
    </row>
    <row r="82" spans="2:9" ht="30">
      <c r="B82" s="19">
        <v>72</v>
      </c>
      <c r="C82" s="27" t="s">
        <v>99</v>
      </c>
      <c r="D82" s="27" t="s">
        <v>253</v>
      </c>
      <c r="E82" s="27" t="s">
        <v>217</v>
      </c>
      <c r="F82" s="28" t="s">
        <v>165</v>
      </c>
      <c r="G82" s="28">
        <v>20</v>
      </c>
      <c r="H82" s="5"/>
      <c r="I82" s="8"/>
    </row>
    <row r="83" spans="2:9" ht="30">
      <c r="B83" s="19">
        <v>73</v>
      </c>
      <c r="C83" s="27" t="s">
        <v>99</v>
      </c>
      <c r="D83" s="27" t="s">
        <v>96</v>
      </c>
      <c r="E83" s="27" t="s">
        <v>218</v>
      </c>
      <c r="F83" s="28" t="s">
        <v>165</v>
      </c>
      <c r="G83" s="28">
        <v>17</v>
      </c>
      <c r="H83" s="5"/>
      <c r="I83" s="8"/>
    </row>
    <row r="84" spans="2:9">
      <c r="B84" s="19">
        <v>74</v>
      </c>
      <c r="C84" s="27" t="s">
        <v>99</v>
      </c>
      <c r="D84" s="27" t="s">
        <v>255</v>
      </c>
      <c r="E84" s="27" t="s">
        <v>207</v>
      </c>
      <c r="F84" s="28" t="s">
        <v>165</v>
      </c>
      <c r="G84" s="28">
        <v>70</v>
      </c>
      <c r="H84" s="5"/>
      <c r="I84" s="8"/>
    </row>
    <row r="85" spans="2:9">
      <c r="B85" s="19">
        <v>75</v>
      </c>
      <c r="C85" s="27" t="s">
        <v>98</v>
      </c>
      <c r="D85" s="27" t="s">
        <v>18</v>
      </c>
      <c r="E85" s="27" t="s">
        <v>155</v>
      </c>
      <c r="F85" s="28" t="s">
        <v>165</v>
      </c>
      <c r="G85" s="28">
        <v>5</v>
      </c>
      <c r="H85" s="5"/>
      <c r="I85" s="8"/>
    </row>
    <row r="86" spans="2:9" ht="30">
      <c r="B86" s="19">
        <v>76</v>
      </c>
      <c r="C86" s="27" t="s">
        <v>98</v>
      </c>
      <c r="D86" s="27" t="s">
        <v>18</v>
      </c>
      <c r="E86" s="27" t="s">
        <v>154</v>
      </c>
      <c r="F86" s="28" t="s">
        <v>165</v>
      </c>
      <c r="G86" s="28">
        <v>50</v>
      </c>
      <c r="H86" s="5"/>
      <c r="I86" s="8"/>
    </row>
    <row r="87" spans="2:9">
      <c r="B87" s="19">
        <v>77</v>
      </c>
      <c r="C87" s="27" t="s">
        <v>98</v>
      </c>
      <c r="D87" s="27" t="s">
        <v>22</v>
      </c>
      <c r="E87" s="27" t="s">
        <v>67</v>
      </c>
      <c r="F87" s="28" t="s">
        <v>126</v>
      </c>
      <c r="G87" s="28">
        <v>10</v>
      </c>
      <c r="H87" s="5"/>
      <c r="I87" s="8"/>
    </row>
    <row r="88" spans="2:9">
      <c r="B88" s="19">
        <v>78</v>
      </c>
      <c r="C88" s="27" t="s">
        <v>98</v>
      </c>
      <c r="D88" s="27" t="s">
        <v>22</v>
      </c>
      <c r="E88" s="27" t="s">
        <v>23</v>
      </c>
      <c r="F88" s="28" t="s">
        <v>126</v>
      </c>
      <c r="G88" s="28">
        <v>10</v>
      </c>
      <c r="H88" s="5"/>
      <c r="I88" s="8"/>
    </row>
    <row r="89" spans="2:9" ht="30">
      <c r="B89" s="19">
        <v>79</v>
      </c>
      <c r="C89" s="27" t="s">
        <v>98</v>
      </c>
      <c r="D89" s="27" t="s">
        <v>25</v>
      </c>
      <c r="E89" s="58" t="s">
        <v>209</v>
      </c>
      <c r="F89" s="28" t="s">
        <v>165</v>
      </c>
      <c r="G89" s="28">
        <v>6</v>
      </c>
      <c r="H89" s="5"/>
      <c r="I89" s="8"/>
    </row>
    <row r="90" spans="2:9" ht="60">
      <c r="B90" s="19">
        <v>80</v>
      </c>
      <c r="C90" s="27" t="s">
        <v>98</v>
      </c>
      <c r="D90" s="27" t="s">
        <v>251</v>
      </c>
      <c r="E90" s="27" t="s">
        <v>236</v>
      </c>
      <c r="F90" s="28" t="s">
        <v>165</v>
      </c>
      <c r="G90" s="28">
        <v>6</v>
      </c>
      <c r="H90" s="5"/>
      <c r="I90" s="8"/>
    </row>
    <row r="91" spans="2:9" ht="30">
      <c r="B91" s="19">
        <v>81</v>
      </c>
      <c r="C91" s="27" t="s">
        <v>98</v>
      </c>
      <c r="D91" s="27" t="s">
        <v>32</v>
      </c>
      <c r="E91" s="27" t="s">
        <v>33</v>
      </c>
      <c r="F91" s="28" t="s">
        <v>165</v>
      </c>
      <c r="G91" s="28">
        <v>3</v>
      </c>
      <c r="H91" s="5"/>
      <c r="I91" s="8"/>
    </row>
    <row r="92" spans="2:9" ht="30">
      <c r="B92" s="19">
        <v>82</v>
      </c>
      <c r="C92" s="27" t="s">
        <v>98</v>
      </c>
      <c r="D92" s="27" t="s">
        <v>40</v>
      </c>
      <c r="E92" s="27" t="s">
        <v>223</v>
      </c>
      <c r="F92" s="28" t="s">
        <v>165</v>
      </c>
      <c r="G92" s="28">
        <v>2</v>
      </c>
      <c r="H92" s="5"/>
      <c r="I92" s="8"/>
    </row>
    <row r="93" spans="2:9" ht="30">
      <c r="B93" s="19">
        <v>83</v>
      </c>
      <c r="C93" s="27" t="s">
        <v>98</v>
      </c>
      <c r="D93" s="58" t="s">
        <v>289</v>
      </c>
      <c r="E93" s="27" t="s">
        <v>42</v>
      </c>
      <c r="F93" s="28" t="s">
        <v>291</v>
      </c>
      <c r="G93" s="28">
        <v>13</v>
      </c>
      <c r="H93" s="5"/>
      <c r="I93" s="8"/>
    </row>
    <row r="94" spans="2:9">
      <c r="B94" s="19">
        <v>84</v>
      </c>
      <c r="C94" s="27" t="s">
        <v>98</v>
      </c>
      <c r="D94" s="27" t="s">
        <v>28</v>
      </c>
      <c r="E94" s="27" t="s">
        <v>235</v>
      </c>
      <c r="F94" s="28" t="s">
        <v>165</v>
      </c>
      <c r="G94" s="28">
        <v>10</v>
      </c>
      <c r="H94" s="5"/>
      <c r="I94" s="8"/>
    </row>
    <row r="95" spans="2:9" ht="30">
      <c r="B95" s="19">
        <v>85</v>
      </c>
      <c r="C95" s="27" t="s">
        <v>98</v>
      </c>
      <c r="D95" s="27" t="s">
        <v>36</v>
      </c>
      <c r="E95" s="58" t="s">
        <v>244</v>
      </c>
      <c r="F95" s="28" t="s">
        <v>165</v>
      </c>
      <c r="G95" s="28">
        <v>15</v>
      </c>
      <c r="H95" s="5"/>
      <c r="I95" s="8"/>
    </row>
    <row r="96" spans="2:9" ht="30">
      <c r="B96" s="19">
        <v>86</v>
      </c>
      <c r="C96" s="27" t="s">
        <v>98</v>
      </c>
      <c r="D96" s="27" t="s">
        <v>53</v>
      </c>
      <c r="E96" s="27" t="s">
        <v>80</v>
      </c>
      <c r="F96" s="28" t="s">
        <v>291</v>
      </c>
      <c r="G96" s="28">
        <v>10</v>
      </c>
      <c r="H96" s="5"/>
      <c r="I96" s="8"/>
    </row>
    <row r="97" spans="2:13">
      <c r="B97" s="19">
        <v>87</v>
      </c>
      <c r="C97" s="27" t="s">
        <v>98</v>
      </c>
      <c r="D97" s="27" t="s">
        <v>22</v>
      </c>
      <c r="E97" s="27" t="s">
        <v>70</v>
      </c>
      <c r="F97" s="28" t="s">
        <v>126</v>
      </c>
      <c r="G97" s="28">
        <v>10</v>
      </c>
      <c r="H97" s="5"/>
      <c r="I97" s="8"/>
    </row>
    <row r="98" spans="2:13">
      <c r="B98" s="19">
        <v>88</v>
      </c>
      <c r="C98" s="27" t="s">
        <v>98</v>
      </c>
      <c r="D98" s="27" t="s">
        <v>248</v>
      </c>
      <c r="E98" s="27" t="s">
        <v>161</v>
      </c>
      <c r="F98" s="28" t="s">
        <v>290</v>
      </c>
      <c r="G98" s="28">
        <v>30</v>
      </c>
      <c r="H98" s="5"/>
      <c r="I98" s="8"/>
    </row>
    <row r="99" spans="2:13" ht="45">
      <c r="B99" s="19">
        <v>89</v>
      </c>
      <c r="C99" s="27" t="s">
        <v>98</v>
      </c>
      <c r="D99" s="27" t="s">
        <v>193</v>
      </c>
      <c r="E99" s="58" t="s">
        <v>231</v>
      </c>
      <c r="F99" s="28" t="s">
        <v>165</v>
      </c>
      <c r="G99" s="28">
        <v>10</v>
      </c>
      <c r="H99" s="5"/>
      <c r="I99" s="8"/>
    </row>
    <row r="100" spans="2:13">
      <c r="B100" s="19">
        <v>90</v>
      </c>
      <c r="C100" s="27" t="s">
        <v>98</v>
      </c>
      <c r="D100" s="27" t="s">
        <v>193</v>
      </c>
      <c r="E100" s="27" t="s">
        <v>27</v>
      </c>
      <c r="F100" s="28" t="s">
        <v>165</v>
      </c>
      <c r="G100" s="28">
        <v>10</v>
      </c>
      <c r="H100" s="5"/>
      <c r="I100" s="8"/>
    </row>
    <row r="101" spans="2:13" ht="30">
      <c r="B101" s="19">
        <v>91</v>
      </c>
      <c r="C101" s="27" t="s">
        <v>98</v>
      </c>
      <c r="D101" s="27" t="s">
        <v>37</v>
      </c>
      <c r="E101" s="58" t="s">
        <v>195</v>
      </c>
      <c r="F101" s="28" t="s">
        <v>165</v>
      </c>
      <c r="G101" s="28">
        <v>2</v>
      </c>
      <c r="H101" s="5"/>
      <c r="I101" s="8"/>
    </row>
    <row r="102" spans="2:13">
      <c r="B102" s="19">
        <v>92</v>
      </c>
      <c r="C102" s="27" t="s">
        <v>98</v>
      </c>
      <c r="D102" s="27" t="s">
        <v>52</v>
      </c>
      <c r="E102" s="27" t="s">
        <v>130</v>
      </c>
      <c r="F102" s="28" t="s">
        <v>291</v>
      </c>
      <c r="G102" s="28">
        <v>15</v>
      </c>
      <c r="H102" s="5"/>
      <c r="I102" s="8"/>
    </row>
    <row r="103" spans="2:13" ht="45">
      <c r="B103" s="19">
        <v>93</v>
      </c>
      <c r="C103" s="27" t="s">
        <v>98</v>
      </c>
      <c r="D103" s="27" t="s">
        <v>51</v>
      </c>
      <c r="E103" s="58" t="s">
        <v>200</v>
      </c>
      <c r="F103" s="28" t="s">
        <v>291</v>
      </c>
      <c r="G103" s="28">
        <v>10</v>
      </c>
      <c r="H103" s="5"/>
      <c r="I103" s="8"/>
    </row>
    <row r="104" spans="2:13">
      <c r="B104" s="19">
        <v>94</v>
      </c>
      <c r="C104" s="27" t="s">
        <v>98</v>
      </c>
      <c r="D104" s="27" t="s">
        <v>45</v>
      </c>
      <c r="E104" s="27" t="s">
        <v>74</v>
      </c>
      <c r="F104" s="28" t="s">
        <v>291</v>
      </c>
      <c r="G104" s="28">
        <v>10</v>
      </c>
      <c r="H104" s="5"/>
      <c r="I104" s="8"/>
    </row>
    <row r="105" spans="2:13">
      <c r="B105" s="19">
        <v>95</v>
      </c>
      <c r="C105" s="27" t="s">
        <v>98</v>
      </c>
      <c r="D105" s="27" t="s">
        <v>43</v>
      </c>
      <c r="E105" s="27" t="s">
        <v>44</v>
      </c>
      <c r="F105" s="28" t="s">
        <v>291</v>
      </c>
      <c r="G105" s="28">
        <v>30</v>
      </c>
      <c r="H105" s="5"/>
      <c r="I105" s="8"/>
    </row>
    <row r="106" spans="2:13">
      <c r="B106" s="19">
        <v>96</v>
      </c>
      <c r="C106" s="27" t="s">
        <v>98</v>
      </c>
      <c r="D106" s="27" t="s">
        <v>204</v>
      </c>
      <c r="E106" s="58" t="s">
        <v>205</v>
      </c>
      <c r="F106" s="28" t="s">
        <v>291</v>
      </c>
      <c r="G106" s="28">
        <v>10</v>
      </c>
      <c r="H106" s="5"/>
      <c r="I106" s="8"/>
    </row>
    <row r="107" spans="2:13" ht="45">
      <c r="B107" s="19">
        <v>97</v>
      </c>
      <c r="C107" s="27" t="s">
        <v>298</v>
      </c>
      <c r="D107" s="27" t="s">
        <v>18</v>
      </c>
      <c r="E107" s="27" t="s">
        <v>155</v>
      </c>
      <c r="F107" s="28" t="s">
        <v>165</v>
      </c>
      <c r="G107" s="28">
        <v>10</v>
      </c>
      <c r="H107" s="5"/>
      <c r="I107" s="8"/>
      <c r="K107" s="32" t="s">
        <v>29</v>
      </c>
      <c r="L107" s="33">
        <v>10</v>
      </c>
      <c r="M107" s="52" t="s">
        <v>179</v>
      </c>
    </row>
    <row r="108" spans="2:13" ht="45">
      <c r="B108" s="19">
        <v>98</v>
      </c>
      <c r="C108" s="27" t="s">
        <v>298</v>
      </c>
      <c r="D108" s="27" t="s">
        <v>20</v>
      </c>
      <c r="E108" s="27" t="s">
        <v>219</v>
      </c>
      <c r="F108" s="28" t="s">
        <v>290</v>
      </c>
      <c r="G108" s="28">
        <v>10</v>
      </c>
      <c r="H108" s="5"/>
      <c r="I108" s="8"/>
      <c r="K108" s="32" t="s">
        <v>65</v>
      </c>
      <c r="L108" s="33">
        <v>10</v>
      </c>
      <c r="M108" s="52" t="s">
        <v>179</v>
      </c>
    </row>
    <row r="109" spans="2:13" ht="45">
      <c r="B109" s="19">
        <v>99</v>
      </c>
      <c r="C109" s="27" t="s">
        <v>298</v>
      </c>
      <c r="D109" s="27" t="s">
        <v>245</v>
      </c>
      <c r="E109" s="58" t="s">
        <v>300</v>
      </c>
      <c r="F109" s="28" t="s">
        <v>291</v>
      </c>
      <c r="G109" s="28">
        <v>5</v>
      </c>
      <c r="H109" s="5"/>
      <c r="I109" s="8"/>
      <c r="K109" s="32" t="s">
        <v>48</v>
      </c>
      <c r="L109" s="33">
        <v>5</v>
      </c>
      <c r="M109" s="52" t="s">
        <v>179</v>
      </c>
    </row>
    <row r="110" spans="2:13" ht="45">
      <c r="B110" s="19">
        <v>100</v>
      </c>
      <c r="C110" s="27" t="s">
        <v>298</v>
      </c>
      <c r="D110" s="27" t="s">
        <v>22</v>
      </c>
      <c r="E110" s="27" t="s">
        <v>23</v>
      </c>
      <c r="F110" s="28" t="s">
        <v>126</v>
      </c>
      <c r="G110" s="28">
        <v>8</v>
      </c>
      <c r="H110" s="5"/>
      <c r="I110" s="8"/>
      <c r="K110" s="32" t="s">
        <v>66</v>
      </c>
      <c r="L110" s="33">
        <v>8</v>
      </c>
      <c r="M110" s="52" t="s">
        <v>179</v>
      </c>
    </row>
    <row r="111" spans="2:13" ht="45">
      <c r="B111" s="19">
        <v>101</v>
      </c>
      <c r="C111" s="27" t="s">
        <v>298</v>
      </c>
      <c r="D111" s="27" t="s">
        <v>22</v>
      </c>
      <c r="E111" s="27" t="s">
        <v>67</v>
      </c>
      <c r="F111" s="28" t="s">
        <v>126</v>
      </c>
      <c r="G111" s="28">
        <v>8</v>
      </c>
      <c r="H111" s="5"/>
      <c r="I111" s="8"/>
      <c r="K111" s="32" t="s">
        <v>66</v>
      </c>
      <c r="L111" s="33">
        <v>8</v>
      </c>
      <c r="M111" s="52" t="s">
        <v>179</v>
      </c>
    </row>
    <row r="112" spans="2:13" ht="45">
      <c r="B112" s="19">
        <v>102</v>
      </c>
      <c r="C112" s="27" t="s">
        <v>298</v>
      </c>
      <c r="D112" s="27" t="s">
        <v>25</v>
      </c>
      <c r="E112" s="27" t="s">
        <v>237</v>
      </c>
      <c r="F112" s="28" t="s">
        <v>165</v>
      </c>
      <c r="G112" s="28">
        <v>3</v>
      </c>
      <c r="H112" s="5"/>
      <c r="I112" s="8"/>
      <c r="K112" s="32" t="s">
        <v>29</v>
      </c>
      <c r="L112" s="33">
        <v>3</v>
      </c>
      <c r="M112" s="52" t="s">
        <v>179</v>
      </c>
    </row>
    <row r="113" spans="2:13" ht="45">
      <c r="B113" s="19">
        <v>103</v>
      </c>
      <c r="C113" s="27" t="s">
        <v>298</v>
      </c>
      <c r="D113" s="27" t="s">
        <v>68</v>
      </c>
      <c r="E113" s="58" t="s">
        <v>213</v>
      </c>
      <c r="F113" s="28" t="s">
        <v>165</v>
      </c>
      <c r="G113" s="28">
        <v>5</v>
      </c>
      <c r="H113" s="5"/>
      <c r="I113" s="8"/>
      <c r="K113" s="32" t="s">
        <v>29</v>
      </c>
      <c r="L113" s="33">
        <v>5</v>
      </c>
      <c r="M113" s="52" t="s">
        <v>179</v>
      </c>
    </row>
    <row r="114" spans="2:13" ht="45">
      <c r="B114" s="19">
        <v>104</v>
      </c>
      <c r="C114" s="27" t="s">
        <v>298</v>
      </c>
      <c r="D114" s="27" t="s">
        <v>101</v>
      </c>
      <c r="E114" s="27" t="s">
        <v>238</v>
      </c>
      <c r="F114" s="28" t="s">
        <v>165</v>
      </c>
      <c r="G114" s="28">
        <v>20</v>
      </c>
      <c r="H114" s="5"/>
      <c r="I114" s="8"/>
      <c r="K114" s="32" t="s">
        <v>29</v>
      </c>
      <c r="L114" s="33">
        <v>20</v>
      </c>
      <c r="M114" s="52" t="s">
        <v>179</v>
      </c>
    </row>
    <row r="115" spans="2:13" ht="45">
      <c r="B115" s="19">
        <v>105</v>
      </c>
      <c r="C115" s="27" t="s">
        <v>298</v>
      </c>
      <c r="D115" s="27" t="s">
        <v>102</v>
      </c>
      <c r="E115" s="27" t="s">
        <v>103</v>
      </c>
      <c r="F115" s="28" t="s">
        <v>198</v>
      </c>
      <c r="G115" s="28">
        <v>10</v>
      </c>
      <c r="H115" s="5"/>
      <c r="I115" s="8"/>
      <c r="K115" s="32" t="s">
        <v>62</v>
      </c>
      <c r="L115" s="33">
        <v>10</v>
      </c>
      <c r="M115" s="52" t="s">
        <v>179</v>
      </c>
    </row>
    <row r="116" spans="2:13" ht="60">
      <c r="B116" s="19">
        <v>106</v>
      </c>
      <c r="C116" s="27" t="s">
        <v>298</v>
      </c>
      <c r="D116" s="27" t="s">
        <v>69</v>
      </c>
      <c r="E116" s="27" t="s">
        <v>153</v>
      </c>
      <c r="F116" s="28" t="s">
        <v>165</v>
      </c>
      <c r="G116" s="28">
        <v>8</v>
      </c>
      <c r="H116" s="5"/>
      <c r="I116" s="8"/>
      <c r="K116" s="32" t="s">
        <v>29</v>
      </c>
      <c r="L116" s="33">
        <v>8</v>
      </c>
      <c r="M116" s="52" t="s">
        <v>179</v>
      </c>
    </row>
    <row r="117" spans="2:13" ht="45">
      <c r="B117" s="19">
        <v>107</v>
      </c>
      <c r="C117" s="27" t="s">
        <v>298</v>
      </c>
      <c r="D117" s="27" t="s">
        <v>22</v>
      </c>
      <c r="E117" s="27" t="s">
        <v>70</v>
      </c>
      <c r="F117" s="28" t="s">
        <v>126</v>
      </c>
      <c r="G117" s="28">
        <v>8</v>
      </c>
      <c r="H117" s="5"/>
      <c r="I117" s="8"/>
      <c r="K117" s="32" t="s">
        <v>66</v>
      </c>
      <c r="L117" s="33">
        <v>8</v>
      </c>
      <c r="M117" s="52" t="s">
        <v>179</v>
      </c>
    </row>
    <row r="118" spans="2:13" ht="30" hidden="1">
      <c r="B118" s="19">
        <v>0</v>
      </c>
      <c r="C118" s="59" t="s">
        <v>95</v>
      </c>
      <c r="D118" s="27" t="s">
        <v>71</v>
      </c>
      <c r="E118" s="30" t="s">
        <v>104</v>
      </c>
      <c r="F118" s="31" t="s">
        <v>165</v>
      </c>
      <c r="G118" s="31">
        <v>10</v>
      </c>
      <c r="H118" s="60" t="s">
        <v>159</v>
      </c>
      <c r="I118" s="8"/>
      <c r="K118" s="32" t="s">
        <v>29</v>
      </c>
      <c r="L118" s="33">
        <v>10</v>
      </c>
      <c r="M118" s="52" t="s">
        <v>179</v>
      </c>
    </row>
    <row r="119" spans="2:13" ht="45" hidden="1">
      <c r="B119" s="19">
        <v>0</v>
      </c>
      <c r="C119" s="59" t="s">
        <v>95</v>
      </c>
      <c r="D119" s="27" t="s">
        <v>71</v>
      </c>
      <c r="E119" s="30" t="s">
        <v>210</v>
      </c>
      <c r="F119" s="31" t="s">
        <v>165</v>
      </c>
      <c r="G119" s="31">
        <v>10</v>
      </c>
      <c r="H119" s="60" t="s">
        <v>159</v>
      </c>
      <c r="I119" s="8"/>
      <c r="K119" s="32" t="s">
        <v>29</v>
      </c>
      <c r="L119" s="33">
        <v>10</v>
      </c>
      <c r="M119" s="52" t="s">
        <v>179</v>
      </c>
    </row>
    <row r="120" spans="2:13" ht="45">
      <c r="B120" s="19">
        <v>108</v>
      </c>
      <c r="C120" s="27" t="s">
        <v>298</v>
      </c>
      <c r="D120" s="27" t="s">
        <v>51</v>
      </c>
      <c r="E120" s="58" t="s">
        <v>200</v>
      </c>
      <c r="F120" s="28" t="s">
        <v>291</v>
      </c>
      <c r="G120" s="28">
        <v>2</v>
      </c>
      <c r="H120" s="5"/>
      <c r="I120" s="8"/>
      <c r="K120" s="32" t="s">
        <v>48</v>
      </c>
      <c r="L120" s="33">
        <v>2</v>
      </c>
      <c r="M120" s="52" t="s">
        <v>179</v>
      </c>
    </row>
    <row r="121" spans="2:13" ht="45">
      <c r="B121" s="19">
        <v>109</v>
      </c>
      <c r="C121" s="27" t="s">
        <v>298</v>
      </c>
      <c r="D121" s="58" t="s">
        <v>289</v>
      </c>
      <c r="E121" s="27" t="s">
        <v>42</v>
      </c>
      <c r="F121" s="28" t="s">
        <v>291</v>
      </c>
      <c r="G121" s="28">
        <v>10</v>
      </c>
      <c r="H121" s="5"/>
      <c r="I121" s="8"/>
      <c r="K121" s="32" t="s">
        <v>48</v>
      </c>
      <c r="L121" s="33">
        <v>10</v>
      </c>
      <c r="M121" s="52" t="s">
        <v>179</v>
      </c>
    </row>
    <row r="122" spans="2:13" ht="60">
      <c r="B122" s="19">
        <v>110</v>
      </c>
      <c r="C122" s="27" t="s">
        <v>298</v>
      </c>
      <c r="D122" s="27" t="s">
        <v>37</v>
      </c>
      <c r="E122" s="58" t="s">
        <v>196</v>
      </c>
      <c r="F122" s="28" t="s">
        <v>165</v>
      </c>
      <c r="G122" s="28">
        <v>8</v>
      </c>
      <c r="H122" s="5"/>
      <c r="I122" s="8"/>
      <c r="K122" s="32" t="s">
        <v>29</v>
      </c>
      <c r="L122" s="33">
        <v>8</v>
      </c>
      <c r="M122" s="52" t="s">
        <v>179</v>
      </c>
    </row>
    <row r="123" spans="2:13" ht="45">
      <c r="B123" s="19">
        <v>111</v>
      </c>
      <c r="C123" s="27" t="s">
        <v>298</v>
      </c>
      <c r="D123" s="27" t="s">
        <v>40</v>
      </c>
      <c r="E123" s="27" t="s">
        <v>220</v>
      </c>
      <c r="F123" s="28" t="s">
        <v>165</v>
      </c>
      <c r="G123" s="28">
        <v>8</v>
      </c>
      <c r="H123" s="5"/>
      <c r="I123" s="8"/>
      <c r="K123" s="32" t="s">
        <v>29</v>
      </c>
      <c r="L123" s="33">
        <v>8</v>
      </c>
      <c r="M123" s="52" t="s">
        <v>179</v>
      </c>
    </row>
    <row r="124" spans="2:13" ht="45">
      <c r="B124" s="19">
        <v>112</v>
      </c>
      <c r="C124" s="27" t="s">
        <v>298</v>
      </c>
      <c r="D124" s="27" t="s">
        <v>253</v>
      </c>
      <c r="E124" s="27" t="s">
        <v>217</v>
      </c>
      <c r="F124" s="28" t="s">
        <v>165</v>
      </c>
      <c r="G124" s="28">
        <v>8</v>
      </c>
      <c r="H124" s="5"/>
      <c r="I124" s="8"/>
      <c r="K124" s="32" t="s">
        <v>65</v>
      </c>
      <c r="L124" s="33">
        <v>8</v>
      </c>
      <c r="M124" s="52" t="s">
        <v>179</v>
      </c>
    </row>
    <row r="125" spans="2:13" ht="45">
      <c r="B125" s="19">
        <v>113</v>
      </c>
      <c r="C125" s="27" t="s">
        <v>298</v>
      </c>
      <c r="D125" s="27" t="s">
        <v>30</v>
      </c>
      <c r="E125" s="27" t="s">
        <v>31</v>
      </c>
      <c r="F125" s="28" t="s">
        <v>291</v>
      </c>
      <c r="G125" s="28">
        <v>10</v>
      </c>
      <c r="H125" s="5"/>
      <c r="I125" s="8"/>
      <c r="K125" s="32" t="s">
        <v>21</v>
      </c>
      <c r="L125" s="33">
        <v>10</v>
      </c>
      <c r="M125" s="52" t="s">
        <v>179</v>
      </c>
    </row>
    <row r="126" spans="2:13" ht="45">
      <c r="B126" s="19">
        <v>114</v>
      </c>
      <c r="C126" s="27" t="s">
        <v>298</v>
      </c>
      <c r="D126" s="27" t="s">
        <v>18</v>
      </c>
      <c r="E126" s="58" t="s">
        <v>294</v>
      </c>
      <c r="F126" s="61" t="s">
        <v>293</v>
      </c>
      <c r="G126" s="28">
        <v>30</v>
      </c>
      <c r="H126" s="5"/>
      <c r="I126" s="8"/>
      <c r="K126" s="32" t="s">
        <v>21</v>
      </c>
      <c r="L126" s="33">
        <v>30</v>
      </c>
      <c r="M126" s="52" t="s">
        <v>179</v>
      </c>
    </row>
    <row r="127" spans="2:13" ht="45">
      <c r="B127" s="19">
        <v>115</v>
      </c>
      <c r="C127" s="27" t="s">
        <v>298</v>
      </c>
      <c r="D127" s="27" t="s">
        <v>32</v>
      </c>
      <c r="E127" s="27" t="s">
        <v>73</v>
      </c>
      <c r="F127" s="28" t="s">
        <v>291</v>
      </c>
      <c r="G127" s="28">
        <v>20</v>
      </c>
      <c r="H127" s="5"/>
      <c r="I127" s="8"/>
      <c r="K127" s="32" t="s">
        <v>21</v>
      </c>
      <c r="L127" s="33">
        <v>20</v>
      </c>
      <c r="M127" s="52" t="s">
        <v>179</v>
      </c>
    </row>
    <row r="128" spans="2:13" ht="45">
      <c r="B128" s="19">
        <v>116</v>
      </c>
      <c r="C128" s="27" t="s">
        <v>298</v>
      </c>
      <c r="D128" s="27" t="s">
        <v>246</v>
      </c>
      <c r="E128" s="27" t="s">
        <v>106</v>
      </c>
      <c r="F128" s="28" t="s">
        <v>291</v>
      </c>
      <c r="G128" s="28">
        <v>3</v>
      </c>
      <c r="H128" s="5"/>
      <c r="I128" s="8"/>
      <c r="K128" s="32" t="s">
        <v>21</v>
      </c>
      <c r="L128" s="33">
        <v>3</v>
      </c>
      <c r="M128" s="52" t="s">
        <v>179</v>
      </c>
    </row>
    <row r="129" spans="2:13" ht="45">
      <c r="B129" s="19">
        <v>117</v>
      </c>
      <c r="C129" s="27" t="s">
        <v>298</v>
      </c>
      <c r="D129" s="27" t="s">
        <v>107</v>
      </c>
      <c r="E129" s="58" t="s">
        <v>244</v>
      </c>
      <c r="F129" s="28" t="s">
        <v>165</v>
      </c>
      <c r="G129" s="28">
        <v>5</v>
      </c>
      <c r="H129" s="5"/>
      <c r="I129" s="8"/>
      <c r="K129" s="32" t="s">
        <v>29</v>
      </c>
      <c r="L129" s="33">
        <v>5</v>
      </c>
      <c r="M129" s="52" t="s">
        <v>179</v>
      </c>
    </row>
    <row r="130" spans="2:13" ht="60">
      <c r="B130" s="19">
        <v>118</v>
      </c>
      <c r="C130" s="27" t="s">
        <v>298</v>
      </c>
      <c r="D130" s="27" t="s">
        <v>69</v>
      </c>
      <c r="E130" s="27" t="s">
        <v>153</v>
      </c>
      <c r="F130" s="28" t="s">
        <v>165</v>
      </c>
      <c r="G130" s="28">
        <v>8</v>
      </c>
      <c r="H130" s="5"/>
      <c r="I130" s="8"/>
      <c r="K130" s="32" t="s">
        <v>29</v>
      </c>
      <c r="L130" s="33">
        <v>8</v>
      </c>
      <c r="M130" s="52" t="s">
        <v>179</v>
      </c>
    </row>
    <row r="131" spans="2:13" ht="45">
      <c r="B131" s="19">
        <v>119</v>
      </c>
      <c r="C131" s="27" t="s">
        <v>298</v>
      </c>
      <c r="D131" s="27" t="s">
        <v>37</v>
      </c>
      <c r="E131" s="27" t="s">
        <v>214</v>
      </c>
      <c r="F131" s="28" t="s">
        <v>165</v>
      </c>
      <c r="G131" s="28">
        <v>8</v>
      </c>
      <c r="H131" s="5"/>
      <c r="I131" s="8"/>
      <c r="K131" s="32" t="s">
        <v>29</v>
      </c>
      <c r="L131" s="33">
        <v>8</v>
      </c>
      <c r="M131" s="52" t="s">
        <v>179</v>
      </c>
    </row>
    <row r="132" spans="2:13" ht="45">
      <c r="B132" s="19">
        <v>120</v>
      </c>
      <c r="C132" s="27" t="s">
        <v>298</v>
      </c>
      <c r="D132" s="27" t="s">
        <v>248</v>
      </c>
      <c r="E132" s="58" t="s">
        <v>215</v>
      </c>
      <c r="F132" s="28" t="s">
        <v>290</v>
      </c>
      <c r="G132" s="28">
        <v>5</v>
      </c>
      <c r="H132" s="5"/>
      <c r="I132" s="8"/>
      <c r="K132" s="32" t="s">
        <v>65</v>
      </c>
      <c r="L132" s="33">
        <v>5</v>
      </c>
      <c r="M132" s="52" t="s">
        <v>179</v>
      </c>
    </row>
    <row r="133" spans="2:13" ht="45">
      <c r="B133" s="19">
        <v>121</v>
      </c>
      <c r="C133" s="27" t="s">
        <v>298</v>
      </c>
      <c r="D133" s="27" t="s">
        <v>108</v>
      </c>
      <c r="E133" s="27" t="s">
        <v>64</v>
      </c>
      <c r="F133" s="28" t="s">
        <v>291</v>
      </c>
      <c r="G133" s="28">
        <v>5</v>
      </c>
      <c r="H133" s="5"/>
      <c r="I133" s="8"/>
      <c r="K133" s="32" t="s">
        <v>21</v>
      </c>
      <c r="L133" s="33">
        <v>5</v>
      </c>
      <c r="M133" s="52" t="s">
        <v>179</v>
      </c>
    </row>
    <row r="134" spans="2:13" ht="45">
      <c r="B134" s="19">
        <v>122</v>
      </c>
      <c r="C134" s="27" t="s">
        <v>298</v>
      </c>
      <c r="D134" s="27" t="s">
        <v>256</v>
      </c>
      <c r="E134" s="27" t="s">
        <v>41</v>
      </c>
      <c r="F134" s="28" t="s">
        <v>291</v>
      </c>
      <c r="G134" s="28">
        <v>4</v>
      </c>
      <c r="H134" s="5"/>
      <c r="I134" s="8"/>
      <c r="K134" s="32" t="s">
        <v>21</v>
      </c>
      <c r="L134" s="33">
        <v>4</v>
      </c>
      <c r="M134" s="52" t="s">
        <v>179</v>
      </c>
    </row>
    <row r="135" spans="2:13" ht="45">
      <c r="B135" s="19">
        <v>123</v>
      </c>
      <c r="C135" s="27" t="s">
        <v>298</v>
      </c>
      <c r="D135" s="27" t="s">
        <v>43</v>
      </c>
      <c r="E135" s="27" t="s">
        <v>44</v>
      </c>
      <c r="F135" s="28" t="s">
        <v>291</v>
      </c>
      <c r="G135" s="28">
        <v>10</v>
      </c>
      <c r="H135" s="5"/>
      <c r="I135" s="8"/>
      <c r="K135" s="32" t="s">
        <v>21</v>
      </c>
      <c r="L135" s="33">
        <v>10</v>
      </c>
      <c r="M135" s="52" t="s">
        <v>179</v>
      </c>
    </row>
    <row r="136" spans="2:13" ht="45">
      <c r="B136" s="19">
        <v>124</v>
      </c>
      <c r="C136" s="27" t="s">
        <v>298</v>
      </c>
      <c r="D136" s="27" t="s">
        <v>109</v>
      </c>
      <c r="E136" s="27" t="s">
        <v>74</v>
      </c>
      <c r="F136" s="28" t="s">
        <v>291</v>
      </c>
      <c r="G136" s="28">
        <v>10</v>
      </c>
      <c r="H136" s="5"/>
      <c r="I136" s="8"/>
      <c r="K136" s="32" t="s">
        <v>21</v>
      </c>
      <c r="L136" s="33">
        <v>10</v>
      </c>
      <c r="M136" s="52" t="s">
        <v>179</v>
      </c>
    </row>
    <row r="137" spans="2:13" ht="75">
      <c r="B137" s="19">
        <v>125</v>
      </c>
      <c r="C137" s="27" t="s">
        <v>298</v>
      </c>
      <c r="D137" s="27" t="s">
        <v>75</v>
      </c>
      <c r="E137" s="27" t="s">
        <v>76</v>
      </c>
      <c r="F137" s="28" t="s">
        <v>291</v>
      </c>
      <c r="G137" s="28">
        <v>5</v>
      </c>
      <c r="H137" s="5"/>
      <c r="I137" s="8"/>
      <c r="K137" s="32" t="s">
        <v>48</v>
      </c>
      <c r="L137" s="33">
        <v>5</v>
      </c>
      <c r="M137" s="52" t="s">
        <v>179</v>
      </c>
    </row>
    <row r="138" spans="2:13" ht="45">
      <c r="B138" s="19">
        <v>126</v>
      </c>
      <c r="C138" s="27" t="s">
        <v>298</v>
      </c>
      <c r="D138" s="27" t="s">
        <v>110</v>
      </c>
      <c r="E138" s="27" t="s">
        <v>218</v>
      </c>
      <c r="F138" s="28" t="s">
        <v>165</v>
      </c>
      <c r="G138" s="28">
        <v>15</v>
      </c>
      <c r="H138" s="5"/>
      <c r="I138" s="8"/>
      <c r="K138" s="32" t="s">
        <v>29</v>
      </c>
      <c r="L138" s="33">
        <v>15</v>
      </c>
      <c r="M138" s="52" t="s">
        <v>179</v>
      </c>
    </row>
    <row r="139" spans="2:13" ht="75">
      <c r="B139" s="19">
        <v>127</v>
      </c>
      <c r="C139" s="27" t="s">
        <v>298</v>
      </c>
      <c r="D139" s="27" t="s">
        <v>250</v>
      </c>
      <c r="E139" s="58" t="s">
        <v>216</v>
      </c>
      <c r="F139" s="28" t="s">
        <v>165</v>
      </c>
      <c r="G139" s="28">
        <v>3</v>
      </c>
      <c r="H139" s="5"/>
      <c r="I139" s="8"/>
      <c r="K139" s="32" t="s">
        <v>29</v>
      </c>
      <c r="L139" s="33">
        <v>3</v>
      </c>
      <c r="M139" s="52" t="s">
        <v>179</v>
      </c>
    </row>
    <row r="140" spans="2:13" ht="45">
      <c r="B140" s="19">
        <v>128</v>
      </c>
      <c r="C140" s="27" t="s">
        <v>298</v>
      </c>
      <c r="D140" s="27" t="s">
        <v>52</v>
      </c>
      <c r="E140" s="27" t="s">
        <v>79</v>
      </c>
      <c r="F140" s="28" t="s">
        <v>291</v>
      </c>
      <c r="G140" s="28">
        <v>2</v>
      </c>
      <c r="H140" s="5"/>
      <c r="I140" s="8"/>
      <c r="K140" s="32" t="s">
        <v>48</v>
      </c>
      <c r="L140" s="33">
        <v>2</v>
      </c>
      <c r="M140" s="52" t="s">
        <v>179</v>
      </c>
    </row>
    <row r="141" spans="2:13" ht="60">
      <c r="B141" s="19">
        <v>129</v>
      </c>
      <c r="C141" s="27" t="s">
        <v>298</v>
      </c>
      <c r="D141" s="27" t="s">
        <v>251</v>
      </c>
      <c r="E141" s="27" t="s">
        <v>236</v>
      </c>
      <c r="F141" s="28" t="s">
        <v>165</v>
      </c>
      <c r="G141" s="28">
        <v>10</v>
      </c>
      <c r="H141" s="5"/>
      <c r="I141" s="8"/>
      <c r="K141" s="32" t="s">
        <v>29</v>
      </c>
      <c r="L141" s="33">
        <v>10</v>
      </c>
      <c r="M141" s="52" t="s">
        <v>179</v>
      </c>
    </row>
    <row r="142" spans="2:13" ht="45">
      <c r="B142" s="19">
        <v>130</v>
      </c>
      <c r="C142" s="27" t="s">
        <v>298</v>
      </c>
      <c r="D142" s="27" t="s">
        <v>257</v>
      </c>
      <c r="E142" s="27" t="s">
        <v>111</v>
      </c>
      <c r="F142" s="28" t="s">
        <v>291</v>
      </c>
      <c r="G142" s="28">
        <v>5</v>
      </c>
      <c r="H142" s="5"/>
      <c r="I142" s="8"/>
      <c r="K142" s="32" t="s">
        <v>21</v>
      </c>
      <c r="L142" s="33">
        <v>5</v>
      </c>
      <c r="M142" s="52" t="s">
        <v>179</v>
      </c>
    </row>
    <row r="143" spans="2:13" ht="45">
      <c r="B143" s="19">
        <v>131</v>
      </c>
      <c r="C143" s="27" t="s">
        <v>298</v>
      </c>
      <c r="D143" s="27" t="s">
        <v>258</v>
      </c>
      <c r="E143" s="27" t="s">
        <v>239</v>
      </c>
      <c r="F143" s="28" t="s">
        <v>165</v>
      </c>
      <c r="G143" s="28">
        <v>10</v>
      </c>
      <c r="H143" s="5"/>
      <c r="I143" s="8"/>
      <c r="K143" s="32" t="s">
        <v>29</v>
      </c>
      <c r="L143" s="33">
        <v>10</v>
      </c>
      <c r="M143" s="52" t="s">
        <v>179</v>
      </c>
    </row>
    <row r="144" spans="2:13" ht="45">
      <c r="B144" s="19">
        <v>132</v>
      </c>
      <c r="C144" s="27" t="s">
        <v>298</v>
      </c>
      <c r="D144" s="27" t="s">
        <v>18</v>
      </c>
      <c r="E144" s="27" t="s">
        <v>83</v>
      </c>
      <c r="F144" s="28" t="s">
        <v>198</v>
      </c>
      <c r="G144" s="28">
        <v>30</v>
      </c>
      <c r="H144" s="5"/>
      <c r="I144" s="8"/>
      <c r="K144" s="32" t="s">
        <v>62</v>
      </c>
      <c r="L144" s="33">
        <v>30</v>
      </c>
      <c r="M144" s="52" t="s">
        <v>179</v>
      </c>
    </row>
    <row r="145" spans="2:13" ht="45">
      <c r="B145" s="19">
        <v>133</v>
      </c>
      <c r="C145" s="27" t="s">
        <v>298</v>
      </c>
      <c r="D145" s="27" t="s">
        <v>112</v>
      </c>
      <c r="E145" s="27" t="s">
        <v>221</v>
      </c>
      <c r="F145" s="28" t="s">
        <v>165</v>
      </c>
      <c r="G145" s="28">
        <v>8</v>
      </c>
      <c r="H145" s="5"/>
      <c r="I145" s="8"/>
      <c r="K145" s="32" t="s">
        <v>29</v>
      </c>
      <c r="L145" s="33">
        <v>8</v>
      </c>
      <c r="M145" s="52" t="s">
        <v>179</v>
      </c>
    </row>
    <row r="146" spans="2:13" ht="105">
      <c r="B146" s="19">
        <v>134</v>
      </c>
      <c r="C146" s="27" t="s">
        <v>298</v>
      </c>
      <c r="D146" s="27" t="s">
        <v>84</v>
      </c>
      <c r="E146" s="27" t="s">
        <v>85</v>
      </c>
      <c r="F146" s="28" t="s">
        <v>291</v>
      </c>
      <c r="G146" s="28">
        <v>5</v>
      </c>
      <c r="H146" s="5"/>
      <c r="I146" s="8"/>
      <c r="K146" s="32" t="s">
        <v>48</v>
      </c>
      <c r="L146" s="33">
        <v>5</v>
      </c>
      <c r="M146" s="52" t="s">
        <v>179</v>
      </c>
    </row>
    <row r="147" spans="2:13" ht="45">
      <c r="B147" s="19">
        <v>135</v>
      </c>
      <c r="C147" s="27" t="s">
        <v>298</v>
      </c>
      <c r="D147" s="27" t="s">
        <v>259</v>
      </c>
      <c r="E147" s="58" t="s">
        <v>188</v>
      </c>
      <c r="F147" s="28" t="s">
        <v>291</v>
      </c>
      <c r="G147" s="28">
        <v>15</v>
      </c>
      <c r="H147" s="5"/>
      <c r="I147" s="8"/>
      <c r="K147" s="32" t="s">
        <v>48</v>
      </c>
      <c r="L147" s="33">
        <v>15</v>
      </c>
      <c r="M147" s="52" t="s">
        <v>179</v>
      </c>
    </row>
    <row r="148" spans="2:13" ht="45">
      <c r="B148" s="19">
        <v>136</v>
      </c>
      <c r="C148" s="27" t="s">
        <v>298</v>
      </c>
      <c r="D148" s="27" t="s">
        <v>22</v>
      </c>
      <c r="E148" s="58" t="s">
        <v>191</v>
      </c>
      <c r="F148" s="28" t="s">
        <v>126</v>
      </c>
      <c r="G148" s="28">
        <v>5</v>
      </c>
      <c r="H148" s="5"/>
      <c r="I148" s="8"/>
      <c r="K148" s="32" t="s">
        <v>66</v>
      </c>
      <c r="L148" s="33">
        <v>5</v>
      </c>
      <c r="M148" s="52" t="s">
        <v>179</v>
      </c>
    </row>
    <row r="149" spans="2:13" ht="45">
      <c r="B149" s="19">
        <v>137</v>
      </c>
      <c r="C149" s="27" t="s">
        <v>298</v>
      </c>
      <c r="D149" s="27" t="s">
        <v>22</v>
      </c>
      <c r="E149" s="27" t="s">
        <v>163</v>
      </c>
      <c r="F149" s="28" t="s">
        <v>126</v>
      </c>
      <c r="G149" s="28">
        <v>8</v>
      </c>
      <c r="H149" s="5"/>
      <c r="I149" s="8"/>
      <c r="K149" s="32" t="s">
        <v>66</v>
      </c>
      <c r="L149" s="33">
        <v>8</v>
      </c>
      <c r="M149" s="52" t="s">
        <v>179</v>
      </c>
    </row>
    <row r="150" spans="2:13" ht="45">
      <c r="B150" s="19">
        <v>138</v>
      </c>
      <c r="C150" s="27" t="s">
        <v>298</v>
      </c>
      <c r="D150" s="27" t="s">
        <v>248</v>
      </c>
      <c r="E150" s="27" t="s">
        <v>86</v>
      </c>
      <c r="F150" s="28" t="s">
        <v>290</v>
      </c>
      <c r="G150" s="28">
        <v>8</v>
      </c>
      <c r="H150" s="5"/>
      <c r="I150" s="8"/>
      <c r="K150" s="32" t="s">
        <v>65</v>
      </c>
      <c r="L150" s="33">
        <v>8</v>
      </c>
      <c r="M150" s="52" t="s">
        <v>179</v>
      </c>
    </row>
    <row r="151" spans="2:13" ht="45">
      <c r="B151" s="19">
        <v>139</v>
      </c>
      <c r="C151" s="27" t="s">
        <v>298</v>
      </c>
      <c r="D151" s="27" t="s">
        <v>204</v>
      </c>
      <c r="E151" s="58" t="s">
        <v>203</v>
      </c>
      <c r="F151" s="28" t="s">
        <v>291</v>
      </c>
      <c r="G151" s="28">
        <v>5</v>
      </c>
      <c r="H151" s="5"/>
      <c r="I151" s="8"/>
      <c r="K151" s="32" t="s">
        <v>48</v>
      </c>
      <c r="L151" s="33">
        <v>5</v>
      </c>
      <c r="M151" s="52" t="s">
        <v>179</v>
      </c>
    </row>
    <row r="152" spans="2:13" ht="75">
      <c r="B152" s="19">
        <v>140</v>
      </c>
      <c r="C152" s="27" t="s">
        <v>298</v>
      </c>
      <c r="D152" s="27" t="s">
        <v>113</v>
      </c>
      <c r="E152" s="27" t="s">
        <v>240</v>
      </c>
      <c r="F152" s="28" t="s">
        <v>165</v>
      </c>
      <c r="G152" s="28">
        <v>20</v>
      </c>
      <c r="H152" s="5"/>
      <c r="I152" s="8"/>
      <c r="K152" s="32" t="s">
        <v>29</v>
      </c>
      <c r="L152" s="33">
        <v>20</v>
      </c>
      <c r="M152" s="52" t="s">
        <v>179</v>
      </c>
    </row>
    <row r="153" spans="2:13" ht="75">
      <c r="B153" s="19">
        <v>141</v>
      </c>
      <c r="C153" s="27" t="s">
        <v>298</v>
      </c>
      <c r="D153" s="27" t="s">
        <v>201</v>
      </c>
      <c r="E153" s="27" t="s">
        <v>114</v>
      </c>
      <c r="F153" s="28" t="s">
        <v>291</v>
      </c>
      <c r="G153" s="28">
        <v>5</v>
      </c>
      <c r="H153" s="5"/>
      <c r="I153" s="8"/>
      <c r="K153" s="32" t="s">
        <v>48</v>
      </c>
      <c r="L153" s="33">
        <v>5</v>
      </c>
      <c r="M153" s="52" t="s">
        <v>179</v>
      </c>
    </row>
    <row r="154" spans="2:13" ht="45">
      <c r="B154" s="19">
        <v>142</v>
      </c>
      <c r="C154" s="27" t="s">
        <v>298</v>
      </c>
      <c r="D154" s="27" t="s">
        <v>61</v>
      </c>
      <c r="E154" s="27" t="s">
        <v>88</v>
      </c>
      <c r="F154" s="28" t="s">
        <v>126</v>
      </c>
      <c r="G154" s="28">
        <v>15</v>
      </c>
      <c r="H154" s="5"/>
      <c r="I154" s="8"/>
      <c r="K154" s="32" t="s">
        <v>66</v>
      </c>
      <c r="L154" s="33">
        <v>15</v>
      </c>
      <c r="M154" s="52" t="s">
        <v>179</v>
      </c>
    </row>
    <row r="155" spans="2:13" ht="45">
      <c r="B155" s="19">
        <v>143</v>
      </c>
      <c r="C155" s="27" t="s">
        <v>298</v>
      </c>
      <c r="D155" s="27" t="s">
        <v>101</v>
      </c>
      <c r="E155" s="27" t="s">
        <v>222</v>
      </c>
      <c r="F155" s="28" t="s">
        <v>165</v>
      </c>
      <c r="G155" s="28">
        <v>5</v>
      </c>
      <c r="H155" s="5"/>
      <c r="I155" s="8"/>
      <c r="K155" s="32" t="s">
        <v>29</v>
      </c>
      <c r="L155" s="33">
        <v>5</v>
      </c>
      <c r="M155" s="52" t="s">
        <v>179</v>
      </c>
    </row>
    <row r="156" spans="2:13" ht="38.450000000000003" customHeight="1">
      <c r="B156" s="19">
        <v>144</v>
      </c>
      <c r="C156" s="27" t="s">
        <v>298</v>
      </c>
      <c r="D156" s="27" t="s">
        <v>260</v>
      </c>
      <c r="E156" s="58" t="s">
        <v>232</v>
      </c>
      <c r="F156" s="28" t="s">
        <v>292</v>
      </c>
      <c r="G156" s="28">
        <v>5</v>
      </c>
      <c r="H156" s="5"/>
      <c r="I156" s="8"/>
      <c r="K156" s="32" t="s">
        <v>89</v>
      </c>
      <c r="L156" s="33">
        <v>5</v>
      </c>
      <c r="M156" s="52" t="s">
        <v>179</v>
      </c>
    </row>
    <row r="157" spans="2:13" ht="117.95" customHeight="1">
      <c r="B157" s="19">
        <v>145</v>
      </c>
      <c r="C157" s="27" t="s">
        <v>298</v>
      </c>
      <c r="D157" s="27" t="s">
        <v>115</v>
      </c>
      <c r="E157" s="27" t="s">
        <v>233</v>
      </c>
      <c r="F157" s="28" t="s">
        <v>290</v>
      </c>
      <c r="G157" s="28">
        <v>10</v>
      </c>
      <c r="H157" s="5"/>
      <c r="I157" s="8"/>
      <c r="K157" s="32" t="s">
        <v>65</v>
      </c>
      <c r="L157" s="33">
        <v>10</v>
      </c>
      <c r="M157" s="52" t="s">
        <v>179</v>
      </c>
    </row>
    <row r="158" spans="2:13" ht="45">
      <c r="B158" s="19">
        <v>146</v>
      </c>
      <c r="C158" s="27" t="s">
        <v>298</v>
      </c>
      <c r="D158" s="27" t="s">
        <v>90</v>
      </c>
      <c r="E158" s="27" t="s">
        <v>91</v>
      </c>
      <c r="F158" s="28" t="s">
        <v>291</v>
      </c>
      <c r="G158" s="28">
        <v>5</v>
      </c>
      <c r="H158" s="5"/>
      <c r="I158" s="8"/>
      <c r="K158" s="32" t="s">
        <v>48</v>
      </c>
      <c r="L158" s="33">
        <v>5</v>
      </c>
      <c r="M158" s="52" t="s">
        <v>179</v>
      </c>
    </row>
    <row r="159" spans="2:13" ht="60">
      <c r="B159" s="19">
        <v>147</v>
      </c>
      <c r="C159" s="27" t="s">
        <v>298</v>
      </c>
      <c r="D159" s="27" t="s">
        <v>51</v>
      </c>
      <c r="E159" s="58" t="s">
        <v>305</v>
      </c>
      <c r="F159" s="28" t="s">
        <v>291</v>
      </c>
      <c r="G159" s="28">
        <v>2</v>
      </c>
      <c r="H159" s="5"/>
      <c r="I159" s="8"/>
      <c r="K159" s="32" t="s">
        <v>48</v>
      </c>
      <c r="L159" s="33">
        <v>2</v>
      </c>
      <c r="M159" s="52" t="s">
        <v>179</v>
      </c>
    </row>
    <row r="160" spans="2:13" ht="45">
      <c r="B160" s="19">
        <v>148</v>
      </c>
      <c r="C160" s="27" t="s">
        <v>298</v>
      </c>
      <c r="D160" s="27" t="s">
        <v>116</v>
      </c>
      <c r="E160" s="27" t="s">
        <v>117</v>
      </c>
      <c r="F160" s="28" t="s">
        <v>290</v>
      </c>
      <c r="G160" s="28">
        <v>8</v>
      </c>
      <c r="H160" s="5"/>
      <c r="I160" s="8"/>
      <c r="K160" s="32" t="s">
        <v>65</v>
      </c>
      <c r="L160" s="33">
        <v>8</v>
      </c>
      <c r="M160" s="52" t="s">
        <v>179</v>
      </c>
    </row>
    <row r="161" spans="2:13" ht="45">
      <c r="B161" s="19">
        <v>149</v>
      </c>
      <c r="C161" s="27" t="s">
        <v>298</v>
      </c>
      <c r="D161" s="58" t="s">
        <v>268</v>
      </c>
      <c r="E161" s="27" t="s">
        <v>92</v>
      </c>
      <c r="F161" s="28" t="s">
        <v>126</v>
      </c>
      <c r="G161" s="28">
        <v>5</v>
      </c>
      <c r="H161" s="5"/>
      <c r="I161" s="8"/>
      <c r="K161" s="32" t="s">
        <v>66</v>
      </c>
      <c r="L161" s="33">
        <v>5</v>
      </c>
      <c r="M161" s="52" t="s">
        <v>179</v>
      </c>
    </row>
    <row r="162" spans="2:13" ht="38.450000000000003" customHeight="1">
      <c r="B162" s="19">
        <v>150</v>
      </c>
      <c r="C162" s="27" t="s">
        <v>298</v>
      </c>
      <c r="D162" s="27" t="s">
        <v>260</v>
      </c>
      <c r="E162" s="27" t="s">
        <v>93</v>
      </c>
      <c r="F162" s="28" t="s">
        <v>292</v>
      </c>
      <c r="G162" s="28">
        <v>5</v>
      </c>
      <c r="H162" s="5"/>
      <c r="I162" s="8"/>
      <c r="K162" s="32" t="s">
        <v>48</v>
      </c>
      <c r="L162" s="33">
        <v>5</v>
      </c>
      <c r="M162" s="52" t="s">
        <v>179</v>
      </c>
    </row>
    <row r="163" spans="2:13" ht="45">
      <c r="B163" s="19">
        <v>151</v>
      </c>
      <c r="C163" s="27" t="s">
        <v>298</v>
      </c>
      <c r="D163" s="27" t="s">
        <v>115</v>
      </c>
      <c r="E163" s="27" t="s">
        <v>241</v>
      </c>
      <c r="F163" s="28" t="s">
        <v>290</v>
      </c>
      <c r="G163" s="28">
        <v>10</v>
      </c>
      <c r="H163" s="5"/>
      <c r="I163" s="8"/>
      <c r="K163" s="32" t="s">
        <v>65</v>
      </c>
      <c r="L163" s="33">
        <v>10</v>
      </c>
      <c r="M163" s="52" t="s">
        <v>179</v>
      </c>
    </row>
    <row r="164" spans="2:13" ht="45">
      <c r="B164" s="19">
        <v>152</v>
      </c>
      <c r="C164" s="27" t="s">
        <v>298</v>
      </c>
      <c r="D164" s="27" t="s">
        <v>61</v>
      </c>
      <c r="E164" s="27" t="s">
        <v>118</v>
      </c>
      <c r="F164" s="28" t="s">
        <v>290</v>
      </c>
      <c r="G164" s="28">
        <v>10</v>
      </c>
      <c r="H164" s="5"/>
      <c r="I164" s="8"/>
      <c r="K164" s="32" t="s">
        <v>65</v>
      </c>
      <c r="L164" s="33">
        <v>10</v>
      </c>
      <c r="M164" s="52" t="s">
        <v>179</v>
      </c>
    </row>
    <row r="165" spans="2:13" ht="75">
      <c r="B165" s="19">
        <v>153</v>
      </c>
      <c r="C165" s="27" t="s">
        <v>298</v>
      </c>
      <c r="D165" s="27" t="s">
        <v>261</v>
      </c>
      <c r="E165" s="58" t="s">
        <v>190</v>
      </c>
      <c r="F165" s="28" t="s">
        <v>291</v>
      </c>
      <c r="G165" s="28">
        <v>10</v>
      </c>
      <c r="H165" s="5"/>
      <c r="I165" s="8"/>
      <c r="K165" s="32" t="s">
        <v>48</v>
      </c>
      <c r="L165" s="33">
        <v>10</v>
      </c>
      <c r="M165" s="52" t="s">
        <v>179</v>
      </c>
    </row>
    <row r="166" spans="2:13" ht="75">
      <c r="B166" s="19">
        <v>154</v>
      </c>
      <c r="C166" s="27" t="s">
        <v>298</v>
      </c>
      <c r="D166" s="27" t="s">
        <v>262</v>
      </c>
      <c r="E166" s="27" t="s">
        <v>119</v>
      </c>
      <c r="F166" s="28" t="s">
        <v>291</v>
      </c>
      <c r="G166" s="28">
        <v>10</v>
      </c>
      <c r="H166" s="5"/>
      <c r="I166" s="8"/>
      <c r="K166" s="32" t="s">
        <v>48</v>
      </c>
      <c r="L166" s="33">
        <v>10</v>
      </c>
      <c r="M166" s="52" t="s">
        <v>179</v>
      </c>
    </row>
    <row r="167" spans="2:13" ht="30">
      <c r="B167" s="19">
        <v>155</v>
      </c>
      <c r="C167" s="27" t="s">
        <v>299</v>
      </c>
      <c r="D167" s="27" t="s">
        <v>18</v>
      </c>
      <c r="E167" s="27" t="s">
        <v>155</v>
      </c>
      <c r="F167" s="28" t="s">
        <v>165</v>
      </c>
      <c r="G167" s="28">
        <v>10</v>
      </c>
      <c r="H167" s="5"/>
      <c r="I167" s="8"/>
      <c r="K167" s="34" t="s">
        <v>29</v>
      </c>
      <c r="L167" s="35">
        <v>10</v>
      </c>
      <c r="M167" s="53" t="s">
        <v>180</v>
      </c>
    </row>
    <row r="168" spans="2:13" ht="30">
      <c r="B168" s="19">
        <v>156</v>
      </c>
      <c r="C168" s="27" t="s">
        <v>299</v>
      </c>
      <c r="D168" s="27" t="s">
        <v>22</v>
      </c>
      <c r="E168" s="27" t="s">
        <v>23</v>
      </c>
      <c r="F168" s="28" t="s">
        <v>126</v>
      </c>
      <c r="G168" s="28">
        <v>20</v>
      </c>
      <c r="H168" s="5"/>
      <c r="I168" s="8"/>
      <c r="K168" s="36" t="s">
        <v>66</v>
      </c>
      <c r="L168" s="35">
        <v>20</v>
      </c>
      <c r="M168" s="53" t="s">
        <v>180</v>
      </c>
    </row>
    <row r="169" spans="2:13" ht="30">
      <c r="B169" s="19">
        <v>157</v>
      </c>
      <c r="C169" s="27" t="s">
        <v>299</v>
      </c>
      <c r="D169" s="27" t="s">
        <v>22</v>
      </c>
      <c r="E169" s="27" t="s">
        <v>67</v>
      </c>
      <c r="F169" s="28" t="s">
        <v>126</v>
      </c>
      <c r="G169" s="28">
        <v>50</v>
      </c>
      <c r="H169" s="5"/>
      <c r="I169" s="8"/>
      <c r="K169" s="36" t="s">
        <v>66</v>
      </c>
      <c r="L169" s="35">
        <v>50</v>
      </c>
      <c r="M169" s="53" t="s">
        <v>180</v>
      </c>
    </row>
    <row r="170" spans="2:13" ht="30">
      <c r="B170" s="19">
        <v>158</v>
      </c>
      <c r="C170" s="27" t="s">
        <v>299</v>
      </c>
      <c r="D170" s="27" t="s">
        <v>25</v>
      </c>
      <c r="E170" s="27" t="s">
        <v>237</v>
      </c>
      <c r="F170" s="28" t="s">
        <v>165</v>
      </c>
      <c r="G170" s="28">
        <v>40</v>
      </c>
      <c r="H170" s="5"/>
      <c r="I170" s="8"/>
      <c r="K170" s="36" t="s">
        <v>29</v>
      </c>
      <c r="L170" s="35">
        <v>40</v>
      </c>
      <c r="M170" s="53" t="s">
        <v>180</v>
      </c>
    </row>
    <row r="171" spans="2:13" ht="45">
      <c r="B171" s="19">
        <v>159</v>
      </c>
      <c r="C171" s="27" t="s">
        <v>299</v>
      </c>
      <c r="D171" s="27" t="s">
        <v>193</v>
      </c>
      <c r="E171" s="58" t="s">
        <v>231</v>
      </c>
      <c r="F171" s="28" t="s">
        <v>165</v>
      </c>
      <c r="G171" s="28">
        <v>10</v>
      </c>
      <c r="H171" s="5"/>
      <c r="I171" s="8"/>
      <c r="K171" s="36" t="s">
        <v>29</v>
      </c>
      <c r="L171" s="35">
        <v>10</v>
      </c>
      <c r="M171" s="53" t="s">
        <v>180</v>
      </c>
    </row>
    <row r="172" spans="2:13" ht="60">
      <c r="B172" s="19">
        <v>160</v>
      </c>
      <c r="C172" s="27" t="s">
        <v>299</v>
      </c>
      <c r="D172" s="27" t="s">
        <v>69</v>
      </c>
      <c r="E172" s="27" t="s">
        <v>153</v>
      </c>
      <c r="F172" s="28" t="s">
        <v>165</v>
      </c>
      <c r="G172" s="28">
        <v>8</v>
      </c>
      <c r="H172" s="5"/>
      <c r="I172" s="8"/>
      <c r="K172" s="36" t="s">
        <v>29</v>
      </c>
      <c r="L172" s="35">
        <v>8</v>
      </c>
      <c r="M172" s="53" t="s">
        <v>180</v>
      </c>
    </row>
    <row r="173" spans="2:13" ht="30">
      <c r="B173" s="19">
        <v>161</v>
      </c>
      <c r="C173" s="27" t="s">
        <v>299</v>
      </c>
      <c r="D173" s="27" t="s">
        <v>22</v>
      </c>
      <c r="E173" s="27" t="s">
        <v>70</v>
      </c>
      <c r="F173" s="28" t="s">
        <v>126</v>
      </c>
      <c r="G173" s="28">
        <v>30</v>
      </c>
      <c r="H173" s="5"/>
      <c r="I173" s="8"/>
      <c r="K173" s="34" t="s">
        <v>66</v>
      </c>
      <c r="L173" s="35">
        <v>30</v>
      </c>
      <c r="M173" s="53" t="s">
        <v>180</v>
      </c>
    </row>
    <row r="174" spans="2:13" ht="30">
      <c r="B174" s="19">
        <v>162</v>
      </c>
      <c r="C174" s="27" t="s">
        <v>299</v>
      </c>
      <c r="D174" s="58" t="s">
        <v>289</v>
      </c>
      <c r="E174" s="27" t="s">
        <v>72</v>
      </c>
      <c r="F174" s="28" t="s">
        <v>291</v>
      </c>
      <c r="G174" s="28">
        <v>100</v>
      </c>
      <c r="H174" s="5"/>
      <c r="I174" s="8"/>
      <c r="K174" s="34" t="s">
        <v>48</v>
      </c>
      <c r="L174" s="35">
        <v>100</v>
      </c>
      <c r="M174" s="53" t="s">
        <v>180</v>
      </c>
    </row>
    <row r="175" spans="2:13" ht="30">
      <c r="B175" s="19">
        <v>163</v>
      </c>
      <c r="C175" s="27" t="s">
        <v>299</v>
      </c>
      <c r="D175" s="27" t="s">
        <v>40</v>
      </c>
      <c r="E175" s="27" t="s">
        <v>223</v>
      </c>
      <c r="F175" s="28" t="s">
        <v>165</v>
      </c>
      <c r="G175" s="28">
        <v>10</v>
      </c>
      <c r="H175" s="5"/>
      <c r="I175" s="8"/>
      <c r="K175" s="36" t="s">
        <v>29</v>
      </c>
      <c r="L175" s="35">
        <v>10</v>
      </c>
      <c r="M175" s="53" t="s">
        <v>180</v>
      </c>
    </row>
    <row r="176" spans="2:13" ht="30">
      <c r="B176" s="19">
        <v>164</v>
      </c>
      <c r="C176" s="27" t="s">
        <v>299</v>
      </c>
      <c r="D176" s="27" t="s">
        <v>30</v>
      </c>
      <c r="E176" s="27" t="s">
        <v>31</v>
      </c>
      <c r="F176" s="28" t="s">
        <v>291</v>
      </c>
      <c r="G176" s="28">
        <v>5</v>
      </c>
      <c r="H176" s="5"/>
      <c r="I176" s="8"/>
      <c r="K176" s="34" t="s">
        <v>21</v>
      </c>
      <c r="L176" s="35">
        <v>5</v>
      </c>
      <c r="M176" s="53" t="s">
        <v>180</v>
      </c>
    </row>
    <row r="177" spans="2:13" ht="45">
      <c r="B177" s="19">
        <v>165</v>
      </c>
      <c r="C177" s="27" t="s">
        <v>299</v>
      </c>
      <c r="D177" s="27" t="s">
        <v>18</v>
      </c>
      <c r="E177" s="58" t="s">
        <v>294</v>
      </c>
      <c r="F177" s="61" t="s">
        <v>293</v>
      </c>
      <c r="G177" s="28">
        <v>20</v>
      </c>
      <c r="H177" s="5"/>
      <c r="I177" s="8"/>
      <c r="K177" s="36" t="s">
        <v>21</v>
      </c>
      <c r="L177" s="35">
        <v>20</v>
      </c>
      <c r="M177" s="53" t="s">
        <v>180</v>
      </c>
    </row>
    <row r="178" spans="2:13" ht="30">
      <c r="B178" s="19">
        <v>166</v>
      </c>
      <c r="C178" s="27" t="s">
        <v>299</v>
      </c>
      <c r="D178" s="27" t="s">
        <v>32</v>
      </c>
      <c r="E178" s="27" t="s">
        <v>33</v>
      </c>
      <c r="F178" s="28" t="s">
        <v>291</v>
      </c>
      <c r="G178" s="28">
        <v>100</v>
      </c>
      <c r="H178" s="5"/>
      <c r="I178" s="8"/>
      <c r="K178" s="36" t="s">
        <v>21</v>
      </c>
      <c r="L178" s="35">
        <v>100</v>
      </c>
      <c r="M178" s="53" t="s">
        <v>180</v>
      </c>
    </row>
    <row r="179" spans="2:13" ht="30">
      <c r="B179" s="19">
        <v>167</v>
      </c>
      <c r="C179" s="27" t="s">
        <v>299</v>
      </c>
      <c r="D179" s="27" t="s">
        <v>36</v>
      </c>
      <c r="E179" s="58" t="s">
        <v>244</v>
      </c>
      <c r="F179" s="28" t="s">
        <v>165</v>
      </c>
      <c r="G179" s="28">
        <v>6</v>
      </c>
      <c r="H179" s="5"/>
      <c r="I179" s="8"/>
      <c r="K179" s="36" t="s">
        <v>29</v>
      </c>
      <c r="L179" s="35">
        <v>6</v>
      </c>
      <c r="M179" s="53" t="s">
        <v>180</v>
      </c>
    </row>
    <row r="180" spans="2:13" ht="60">
      <c r="B180" s="19">
        <v>168</v>
      </c>
      <c r="C180" s="27" t="s">
        <v>299</v>
      </c>
      <c r="D180" s="27" t="s">
        <v>69</v>
      </c>
      <c r="E180" s="27" t="s">
        <v>153</v>
      </c>
      <c r="F180" s="28" t="s">
        <v>165</v>
      </c>
      <c r="G180" s="28">
        <v>10</v>
      </c>
      <c r="H180" s="5"/>
      <c r="I180" s="8"/>
      <c r="K180" s="36" t="s">
        <v>29</v>
      </c>
      <c r="L180" s="35">
        <v>10</v>
      </c>
      <c r="M180" s="53" t="s">
        <v>180</v>
      </c>
    </row>
    <row r="181" spans="2:13" ht="30">
      <c r="B181" s="19">
        <v>169</v>
      </c>
      <c r="C181" s="27" t="s">
        <v>299</v>
      </c>
      <c r="D181" s="27" t="s">
        <v>248</v>
      </c>
      <c r="E181" s="58" t="s">
        <v>215</v>
      </c>
      <c r="F181" s="28" t="s">
        <v>290</v>
      </c>
      <c r="G181" s="28">
        <v>5</v>
      </c>
      <c r="H181" s="5"/>
      <c r="I181" s="8"/>
      <c r="K181" s="36" t="s">
        <v>65</v>
      </c>
      <c r="L181" s="35">
        <v>5</v>
      </c>
      <c r="M181" s="53" t="s">
        <v>180</v>
      </c>
    </row>
    <row r="182" spans="2:13" ht="30">
      <c r="B182" s="19">
        <v>170</v>
      </c>
      <c r="C182" s="27" t="s">
        <v>299</v>
      </c>
      <c r="D182" s="27" t="s">
        <v>39</v>
      </c>
      <c r="E182" s="27" t="s">
        <v>64</v>
      </c>
      <c r="F182" s="28" t="s">
        <v>291</v>
      </c>
      <c r="G182" s="28">
        <v>12</v>
      </c>
      <c r="H182" s="5"/>
      <c r="I182" s="8"/>
      <c r="K182" s="36" t="s">
        <v>21</v>
      </c>
      <c r="L182" s="35">
        <v>12</v>
      </c>
      <c r="M182" s="53" t="s">
        <v>180</v>
      </c>
    </row>
    <row r="183" spans="2:13" ht="30">
      <c r="B183" s="19">
        <v>171</v>
      </c>
      <c r="C183" s="27" t="s">
        <v>299</v>
      </c>
      <c r="D183" s="27" t="s">
        <v>43</v>
      </c>
      <c r="E183" s="27" t="s">
        <v>44</v>
      </c>
      <c r="F183" s="28" t="s">
        <v>291</v>
      </c>
      <c r="G183" s="28">
        <v>40</v>
      </c>
      <c r="H183" s="5"/>
      <c r="I183" s="8"/>
      <c r="K183" s="36" t="s">
        <v>21</v>
      </c>
      <c r="L183" s="35">
        <v>40</v>
      </c>
      <c r="M183" s="53" t="s">
        <v>180</v>
      </c>
    </row>
    <row r="184" spans="2:13" ht="30">
      <c r="B184" s="19">
        <v>172</v>
      </c>
      <c r="C184" s="27" t="s">
        <v>299</v>
      </c>
      <c r="D184" s="27" t="s">
        <v>45</v>
      </c>
      <c r="E184" s="27" t="s">
        <v>74</v>
      </c>
      <c r="F184" s="28" t="s">
        <v>291</v>
      </c>
      <c r="G184" s="28">
        <v>20</v>
      </c>
      <c r="H184" s="5"/>
      <c r="I184" s="8"/>
      <c r="K184" s="36" t="s">
        <v>21</v>
      </c>
      <c r="L184" s="35">
        <v>20</v>
      </c>
      <c r="M184" s="53" t="s">
        <v>180</v>
      </c>
    </row>
    <row r="185" spans="2:13" ht="75">
      <c r="B185" s="19">
        <v>173</v>
      </c>
      <c r="C185" s="27" t="s">
        <v>299</v>
      </c>
      <c r="D185" s="27" t="s">
        <v>75</v>
      </c>
      <c r="E185" s="27" t="s">
        <v>120</v>
      </c>
      <c r="F185" s="28" t="s">
        <v>291</v>
      </c>
      <c r="G185" s="28">
        <v>2</v>
      </c>
      <c r="H185" s="5"/>
      <c r="I185" s="8"/>
      <c r="K185" s="36" t="s">
        <v>48</v>
      </c>
      <c r="L185" s="35">
        <v>2</v>
      </c>
      <c r="M185" s="53" t="s">
        <v>180</v>
      </c>
    </row>
    <row r="186" spans="2:13" ht="30">
      <c r="B186" s="19">
        <v>174</v>
      </c>
      <c r="C186" s="27" t="s">
        <v>299</v>
      </c>
      <c r="D186" s="27" t="s">
        <v>77</v>
      </c>
      <c r="E186" s="27" t="s">
        <v>78</v>
      </c>
      <c r="F186" s="28" t="s">
        <v>291</v>
      </c>
      <c r="G186" s="28">
        <v>5</v>
      </c>
      <c r="H186" s="5"/>
      <c r="I186" s="8"/>
      <c r="K186" s="36" t="s">
        <v>48</v>
      </c>
      <c r="L186" s="35">
        <v>5</v>
      </c>
      <c r="M186" s="53" t="s">
        <v>180</v>
      </c>
    </row>
    <row r="187" spans="2:13" ht="30">
      <c r="B187" s="19">
        <v>175</v>
      </c>
      <c r="C187" s="27" t="s">
        <v>299</v>
      </c>
      <c r="D187" s="27" t="s">
        <v>121</v>
      </c>
      <c r="E187" s="27" t="s">
        <v>224</v>
      </c>
      <c r="F187" s="28" t="s">
        <v>165</v>
      </c>
      <c r="G187" s="28">
        <v>10</v>
      </c>
      <c r="H187" s="5"/>
      <c r="I187" s="8"/>
      <c r="K187" s="36" t="s">
        <v>29</v>
      </c>
      <c r="L187" s="35">
        <v>10</v>
      </c>
      <c r="M187" s="53" t="s">
        <v>180</v>
      </c>
    </row>
    <row r="188" spans="2:13" ht="75">
      <c r="B188" s="19">
        <v>176</v>
      </c>
      <c r="C188" s="27" t="s">
        <v>299</v>
      </c>
      <c r="D188" s="27" t="s">
        <v>250</v>
      </c>
      <c r="E188" s="58" t="s">
        <v>216</v>
      </c>
      <c r="F188" s="28" t="s">
        <v>165</v>
      </c>
      <c r="G188" s="28">
        <v>100</v>
      </c>
      <c r="H188" s="5"/>
      <c r="I188" s="8"/>
      <c r="K188" s="36" t="s">
        <v>29</v>
      </c>
      <c r="L188" s="35">
        <v>100</v>
      </c>
      <c r="M188" s="53" t="s">
        <v>180</v>
      </c>
    </row>
    <row r="189" spans="2:13" ht="60">
      <c r="B189" s="19">
        <v>177</v>
      </c>
      <c r="C189" s="27" t="s">
        <v>299</v>
      </c>
      <c r="D189" s="27" t="s">
        <v>251</v>
      </c>
      <c r="E189" s="27" t="s">
        <v>236</v>
      </c>
      <c r="F189" s="28" t="s">
        <v>165</v>
      </c>
      <c r="G189" s="28">
        <v>120</v>
      </c>
      <c r="H189" s="5"/>
      <c r="I189" s="8"/>
      <c r="K189" s="36" t="s">
        <v>29</v>
      </c>
      <c r="L189" s="35">
        <v>120</v>
      </c>
      <c r="M189" s="53" t="s">
        <v>180</v>
      </c>
    </row>
    <row r="190" spans="2:13" ht="30">
      <c r="B190" s="19">
        <v>178</v>
      </c>
      <c r="C190" s="27" t="s">
        <v>299</v>
      </c>
      <c r="D190" s="27" t="s">
        <v>257</v>
      </c>
      <c r="E190" s="27" t="s">
        <v>57</v>
      </c>
      <c r="F190" s="28" t="s">
        <v>291</v>
      </c>
      <c r="G190" s="28">
        <v>30</v>
      </c>
      <c r="H190" s="5"/>
      <c r="I190" s="8"/>
      <c r="K190" s="36" t="s">
        <v>21</v>
      </c>
      <c r="L190" s="35">
        <v>30</v>
      </c>
      <c r="M190" s="53" t="s">
        <v>180</v>
      </c>
    </row>
    <row r="191" spans="2:13" ht="30">
      <c r="B191" s="19">
        <v>179</v>
      </c>
      <c r="C191" s="27" t="s">
        <v>299</v>
      </c>
      <c r="D191" s="27" t="s">
        <v>255</v>
      </c>
      <c r="E191" s="27" t="s">
        <v>239</v>
      </c>
      <c r="F191" s="28" t="s">
        <v>165</v>
      </c>
      <c r="G191" s="28">
        <v>5</v>
      </c>
      <c r="H191" s="5"/>
      <c r="I191" s="8"/>
      <c r="K191" s="37" t="s">
        <v>29</v>
      </c>
      <c r="L191" s="35">
        <v>5</v>
      </c>
      <c r="M191" s="53" t="s">
        <v>180</v>
      </c>
    </row>
    <row r="192" spans="2:13" ht="30">
      <c r="B192" s="19">
        <v>180</v>
      </c>
      <c r="C192" s="27" t="s">
        <v>299</v>
      </c>
      <c r="D192" s="27" t="s">
        <v>112</v>
      </c>
      <c r="E192" s="27" t="s">
        <v>221</v>
      </c>
      <c r="F192" s="28" t="s">
        <v>165</v>
      </c>
      <c r="G192" s="28">
        <v>40</v>
      </c>
      <c r="H192" s="5"/>
      <c r="I192" s="8"/>
      <c r="K192" s="37" t="s">
        <v>29</v>
      </c>
      <c r="L192" s="35">
        <v>40</v>
      </c>
      <c r="M192" s="53" t="s">
        <v>180</v>
      </c>
    </row>
    <row r="193" spans="2:13" ht="30">
      <c r="B193" s="19">
        <v>181</v>
      </c>
      <c r="C193" s="27" t="s">
        <v>299</v>
      </c>
      <c r="D193" s="27" t="s">
        <v>22</v>
      </c>
      <c r="E193" s="27" t="s">
        <v>163</v>
      </c>
      <c r="F193" s="28" t="s">
        <v>126</v>
      </c>
      <c r="G193" s="28">
        <v>30</v>
      </c>
      <c r="H193" s="5"/>
      <c r="I193" s="8"/>
      <c r="K193" s="37" t="s">
        <v>66</v>
      </c>
      <c r="L193" s="35">
        <v>30</v>
      </c>
      <c r="M193" s="53" t="s">
        <v>180</v>
      </c>
    </row>
    <row r="194" spans="2:13" ht="30">
      <c r="B194" s="19">
        <v>182</v>
      </c>
      <c r="C194" s="27" t="s">
        <v>299</v>
      </c>
      <c r="D194" s="27" t="s">
        <v>248</v>
      </c>
      <c r="E194" s="27" t="s">
        <v>86</v>
      </c>
      <c r="F194" s="28" t="s">
        <v>290</v>
      </c>
      <c r="G194" s="28">
        <v>10</v>
      </c>
      <c r="H194" s="5"/>
      <c r="I194" s="8"/>
      <c r="K194" s="37" t="s">
        <v>65</v>
      </c>
      <c r="L194" s="35">
        <v>10</v>
      </c>
      <c r="M194" s="53" t="s">
        <v>180</v>
      </c>
    </row>
    <row r="195" spans="2:13" ht="30">
      <c r="B195" s="19">
        <v>183</v>
      </c>
      <c r="C195" s="27" t="s">
        <v>299</v>
      </c>
      <c r="D195" s="27" t="s">
        <v>204</v>
      </c>
      <c r="E195" s="58" t="s">
        <v>203</v>
      </c>
      <c r="F195" s="28" t="s">
        <v>291</v>
      </c>
      <c r="G195" s="28">
        <v>50</v>
      </c>
      <c r="H195" s="5"/>
      <c r="I195" s="8"/>
      <c r="K195" s="37" t="s">
        <v>48</v>
      </c>
      <c r="L195" s="35">
        <v>50</v>
      </c>
      <c r="M195" s="53" t="s">
        <v>180</v>
      </c>
    </row>
    <row r="196" spans="2:13" ht="75">
      <c r="B196" s="19">
        <v>184</v>
      </c>
      <c r="C196" s="27" t="s">
        <v>299</v>
      </c>
      <c r="D196" s="27" t="s">
        <v>113</v>
      </c>
      <c r="E196" s="27" t="s">
        <v>240</v>
      </c>
      <c r="F196" s="28" t="s">
        <v>165</v>
      </c>
      <c r="G196" s="28">
        <v>10</v>
      </c>
      <c r="H196" s="5"/>
      <c r="I196" s="8"/>
      <c r="K196" s="37" t="s">
        <v>29</v>
      </c>
      <c r="L196" s="35">
        <v>10</v>
      </c>
      <c r="M196" s="53" t="s">
        <v>180</v>
      </c>
    </row>
    <row r="197" spans="2:13" ht="30">
      <c r="B197" s="19">
        <v>185</v>
      </c>
      <c r="C197" s="27" t="s">
        <v>299</v>
      </c>
      <c r="D197" s="27" t="s">
        <v>61</v>
      </c>
      <c r="E197" s="27" t="s">
        <v>88</v>
      </c>
      <c r="F197" s="28" t="s">
        <v>126</v>
      </c>
      <c r="G197" s="28">
        <v>140</v>
      </c>
      <c r="H197" s="5"/>
      <c r="I197" s="8"/>
      <c r="K197" s="37" t="s">
        <v>66</v>
      </c>
      <c r="L197" s="35">
        <v>140</v>
      </c>
      <c r="M197" s="53" t="s">
        <v>180</v>
      </c>
    </row>
    <row r="198" spans="2:13" ht="30">
      <c r="B198" s="19">
        <v>186</v>
      </c>
      <c r="C198" s="27" t="s">
        <v>299</v>
      </c>
      <c r="D198" s="27" t="s">
        <v>101</v>
      </c>
      <c r="E198" s="27" t="s">
        <v>225</v>
      </c>
      <c r="F198" s="28" t="s">
        <v>165</v>
      </c>
      <c r="G198" s="28">
        <v>120</v>
      </c>
      <c r="H198" s="5"/>
      <c r="I198" s="8"/>
      <c r="K198" s="37" t="s">
        <v>29</v>
      </c>
      <c r="L198" s="35">
        <v>120</v>
      </c>
      <c r="M198" s="53" t="s">
        <v>180</v>
      </c>
    </row>
    <row r="199" spans="2:13" ht="120">
      <c r="B199" s="19">
        <v>187</v>
      </c>
      <c r="C199" s="27" t="s">
        <v>299</v>
      </c>
      <c r="D199" s="27" t="s">
        <v>115</v>
      </c>
      <c r="E199" s="27" t="s">
        <v>234</v>
      </c>
      <c r="F199" s="28" t="s">
        <v>290</v>
      </c>
      <c r="G199" s="28">
        <v>120</v>
      </c>
      <c r="H199" s="5"/>
      <c r="I199" s="8"/>
      <c r="K199" s="37" t="s">
        <v>65</v>
      </c>
      <c r="L199" s="35">
        <v>120</v>
      </c>
      <c r="M199" s="53" t="s">
        <v>180</v>
      </c>
    </row>
    <row r="200" spans="2:13" ht="30">
      <c r="B200" s="19">
        <v>188</v>
      </c>
      <c r="C200" s="27" t="s">
        <v>299</v>
      </c>
      <c r="D200" s="27" t="s">
        <v>90</v>
      </c>
      <c r="E200" s="27" t="s">
        <v>91</v>
      </c>
      <c r="F200" s="28" t="s">
        <v>291</v>
      </c>
      <c r="G200" s="28">
        <v>120</v>
      </c>
      <c r="H200" s="5"/>
      <c r="I200" s="8"/>
      <c r="K200" s="37" t="s">
        <v>48</v>
      </c>
      <c r="L200" s="35">
        <v>120</v>
      </c>
      <c r="M200" s="53" t="s">
        <v>180</v>
      </c>
    </row>
    <row r="201" spans="2:13" ht="30">
      <c r="B201" s="19">
        <v>189</v>
      </c>
      <c r="C201" s="27" t="s">
        <v>299</v>
      </c>
      <c r="D201" s="58" t="s">
        <v>268</v>
      </c>
      <c r="E201" s="27" t="s">
        <v>92</v>
      </c>
      <c r="F201" s="28" t="s">
        <v>126</v>
      </c>
      <c r="G201" s="28">
        <v>8</v>
      </c>
      <c r="H201" s="5"/>
      <c r="I201" s="8"/>
      <c r="K201" s="37" t="s">
        <v>66</v>
      </c>
      <c r="L201" s="35">
        <v>8</v>
      </c>
      <c r="M201" s="53" t="s">
        <v>180</v>
      </c>
    </row>
    <row r="202" spans="2:13" ht="30">
      <c r="B202" s="19">
        <v>190</v>
      </c>
      <c r="C202" s="27" t="s">
        <v>299</v>
      </c>
      <c r="D202" s="27" t="s">
        <v>115</v>
      </c>
      <c r="E202" s="27" t="s">
        <v>241</v>
      </c>
      <c r="F202" s="28" t="s">
        <v>290</v>
      </c>
      <c r="G202" s="28">
        <v>50</v>
      </c>
      <c r="H202" s="5"/>
      <c r="I202" s="8"/>
      <c r="K202" s="37" t="s">
        <v>65</v>
      </c>
      <c r="L202" s="35">
        <v>50</v>
      </c>
      <c r="M202" s="53" t="s">
        <v>180</v>
      </c>
    </row>
    <row r="203" spans="2:13" ht="75">
      <c r="B203" s="19">
        <v>191</v>
      </c>
      <c r="C203" s="27" t="s">
        <v>299</v>
      </c>
      <c r="D203" s="27" t="s">
        <v>261</v>
      </c>
      <c r="E203" s="58" t="s">
        <v>190</v>
      </c>
      <c r="F203" s="28" t="s">
        <v>291</v>
      </c>
      <c r="G203" s="28">
        <v>20</v>
      </c>
      <c r="H203" s="5"/>
      <c r="I203" s="8"/>
      <c r="K203" s="37" t="s">
        <v>48</v>
      </c>
      <c r="L203" s="35">
        <v>20</v>
      </c>
      <c r="M203" s="53" t="s">
        <v>180</v>
      </c>
    </row>
    <row r="204" spans="2:13" ht="30">
      <c r="B204" s="19">
        <v>192</v>
      </c>
      <c r="C204" s="27" t="s">
        <v>185</v>
      </c>
      <c r="D204" s="58" t="s">
        <v>18</v>
      </c>
      <c r="E204" s="27" t="s">
        <v>211</v>
      </c>
      <c r="F204" s="28" t="s">
        <v>165</v>
      </c>
      <c r="G204" s="28">
        <v>5</v>
      </c>
      <c r="H204" s="5"/>
      <c r="I204" s="8"/>
      <c r="K204" s="38" t="s">
        <v>165</v>
      </c>
      <c r="L204" s="39">
        <v>5</v>
      </c>
      <c r="M204" s="54" t="s">
        <v>181</v>
      </c>
    </row>
    <row r="205" spans="2:13" ht="45">
      <c r="B205" s="19">
        <v>193</v>
      </c>
      <c r="C205" s="27" t="s">
        <v>185</v>
      </c>
      <c r="D205" s="27" t="s">
        <v>25</v>
      </c>
      <c r="E205" s="27" t="s">
        <v>164</v>
      </c>
      <c r="F205" s="28" t="s">
        <v>291</v>
      </c>
      <c r="G205" s="28">
        <v>100</v>
      </c>
      <c r="H205" s="5"/>
      <c r="I205" s="8"/>
      <c r="K205" s="38" t="s">
        <v>60</v>
      </c>
      <c r="L205" s="39">
        <v>100</v>
      </c>
      <c r="M205" s="54" t="s">
        <v>181</v>
      </c>
    </row>
    <row r="206" spans="2:13" ht="45">
      <c r="B206" s="19">
        <v>194</v>
      </c>
      <c r="C206" s="27" t="s">
        <v>185</v>
      </c>
      <c r="D206" s="27" t="s">
        <v>18</v>
      </c>
      <c r="E206" s="58" t="s">
        <v>294</v>
      </c>
      <c r="F206" s="61" t="s">
        <v>293</v>
      </c>
      <c r="G206" s="28">
        <v>250</v>
      </c>
      <c r="H206" s="5"/>
      <c r="I206" s="8"/>
      <c r="K206" s="38" t="s">
        <v>166</v>
      </c>
      <c r="L206" s="39">
        <v>250</v>
      </c>
      <c r="M206" s="54" t="s">
        <v>181</v>
      </c>
    </row>
    <row r="207" spans="2:13" ht="30">
      <c r="B207" s="19">
        <v>195</v>
      </c>
      <c r="C207" s="27" t="s">
        <v>185</v>
      </c>
      <c r="D207" s="58" t="s">
        <v>289</v>
      </c>
      <c r="E207" s="27" t="s">
        <v>122</v>
      </c>
      <c r="F207" s="28" t="s">
        <v>291</v>
      </c>
      <c r="G207" s="28">
        <v>50</v>
      </c>
      <c r="H207" s="5"/>
      <c r="I207" s="8"/>
      <c r="K207" s="38" t="s">
        <v>166</v>
      </c>
      <c r="L207" s="39">
        <v>50</v>
      </c>
      <c r="M207" s="54" t="s">
        <v>181</v>
      </c>
    </row>
    <row r="208" spans="2:13" ht="45">
      <c r="B208" s="19">
        <v>196</v>
      </c>
      <c r="C208" s="27" t="s">
        <v>185</v>
      </c>
      <c r="D208" s="27" t="s">
        <v>37</v>
      </c>
      <c r="E208" s="27" t="s">
        <v>214</v>
      </c>
      <c r="F208" s="28" t="s">
        <v>165</v>
      </c>
      <c r="G208" s="28">
        <v>15</v>
      </c>
      <c r="H208" s="5"/>
      <c r="I208" s="8"/>
      <c r="K208" s="38" t="s">
        <v>166</v>
      </c>
      <c r="L208" s="39">
        <v>300</v>
      </c>
      <c r="M208" s="54" t="s">
        <v>181</v>
      </c>
    </row>
    <row r="209" spans="2:13" ht="30">
      <c r="B209" s="19">
        <v>197</v>
      </c>
      <c r="C209" s="27" t="s">
        <v>185</v>
      </c>
      <c r="D209" s="27" t="s">
        <v>263</v>
      </c>
      <c r="E209" s="27" t="s">
        <v>123</v>
      </c>
      <c r="F209" s="28" t="s">
        <v>291</v>
      </c>
      <c r="G209" s="28">
        <v>50</v>
      </c>
      <c r="H209" s="5"/>
      <c r="I209" s="8"/>
      <c r="K209" s="38" t="s">
        <v>166</v>
      </c>
      <c r="L209" s="39">
        <v>50</v>
      </c>
      <c r="M209" s="54" t="s">
        <v>181</v>
      </c>
    </row>
    <row r="210" spans="2:13" ht="30">
      <c r="B210" s="19">
        <v>198</v>
      </c>
      <c r="C210" s="27" t="s">
        <v>185</v>
      </c>
      <c r="D210" s="27" t="s">
        <v>32</v>
      </c>
      <c r="E210" s="27" t="s">
        <v>33</v>
      </c>
      <c r="F210" s="28" t="s">
        <v>291</v>
      </c>
      <c r="G210" s="28">
        <v>50</v>
      </c>
      <c r="H210" s="5"/>
      <c r="I210" s="8"/>
      <c r="K210" s="38" t="s">
        <v>166</v>
      </c>
      <c r="L210" s="39">
        <v>50</v>
      </c>
      <c r="M210" s="54" t="s">
        <v>181</v>
      </c>
    </row>
    <row r="211" spans="2:13" ht="30">
      <c r="B211" s="19">
        <v>199</v>
      </c>
      <c r="C211" s="27" t="s">
        <v>185</v>
      </c>
      <c r="D211" s="27" t="s">
        <v>43</v>
      </c>
      <c r="E211" s="27" t="s">
        <v>44</v>
      </c>
      <c r="F211" s="28" t="s">
        <v>291</v>
      </c>
      <c r="G211" s="28">
        <v>50</v>
      </c>
      <c r="H211" s="5"/>
      <c r="I211" s="8"/>
      <c r="K211" s="38" t="s">
        <v>38</v>
      </c>
      <c r="L211" s="39">
        <v>50</v>
      </c>
      <c r="M211" s="54" t="s">
        <v>181</v>
      </c>
    </row>
    <row r="212" spans="2:13" ht="75">
      <c r="B212" s="19">
        <v>200</v>
      </c>
      <c r="C212" s="27" t="s">
        <v>185</v>
      </c>
      <c r="D212" s="27" t="s">
        <v>250</v>
      </c>
      <c r="E212" s="58" t="s">
        <v>216</v>
      </c>
      <c r="F212" s="28" t="s">
        <v>165</v>
      </c>
      <c r="G212" s="28">
        <v>100</v>
      </c>
      <c r="H212" s="5"/>
      <c r="I212" s="8"/>
      <c r="K212" s="38" t="s">
        <v>165</v>
      </c>
      <c r="L212" s="39">
        <v>100</v>
      </c>
      <c r="M212" s="54" t="s">
        <v>181</v>
      </c>
    </row>
    <row r="213" spans="2:13" ht="75">
      <c r="B213" s="19">
        <v>201</v>
      </c>
      <c r="C213" s="27" t="s">
        <v>185</v>
      </c>
      <c r="D213" s="27" t="s">
        <v>201</v>
      </c>
      <c r="E213" s="27" t="s">
        <v>124</v>
      </c>
      <c r="F213" s="28" t="s">
        <v>291</v>
      </c>
      <c r="G213" s="28">
        <v>100</v>
      </c>
      <c r="H213" s="5"/>
      <c r="I213" s="8"/>
      <c r="K213" s="38" t="s">
        <v>38</v>
      </c>
      <c r="L213" s="39">
        <v>100</v>
      </c>
      <c r="M213" s="54" t="s">
        <v>181</v>
      </c>
    </row>
    <row r="214" spans="2:13" ht="30">
      <c r="B214" s="19">
        <v>202</v>
      </c>
      <c r="C214" s="27" t="s">
        <v>185</v>
      </c>
      <c r="D214" s="27" t="s">
        <v>30</v>
      </c>
      <c r="E214" s="27" t="s">
        <v>31</v>
      </c>
      <c r="F214" s="28" t="s">
        <v>291</v>
      </c>
      <c r="G214" s="28">
        <v>10</v>
      </c>
      <c r="H214" s="5"/>
      <c r="I214" s="8"/>
      <c r="K214" s="38" t="s">
        <v>166</v>
      </c>
      <c r="L214" s="39">
        <v>10</v>
      </c>
      <c r="M214" s="54" t="s">
        <v>181</v>
      </c>
    </row>
    <row r="215" spans="2:13" ht="30">
      <c r="B215" s="19">
        <v>203</v>
      </c>
      <c r="C215" s="27" t="s">
        <v>185</v>
      </c>
      <c r="D215" s="27" t="s">
        <v>197</v>
      </c>
      <c r="E215" s="27" t="s">
        <v>125</v>
      </c>
      <c r="F215" s="28" t="s">
        <v>126</v>
      </c>
      <c r="G215" s="28">
        <v>200</v>
      </c>
      <c r="H215" s="5"/>
      <c r="I215" s="8"/>
      <c r="K215" s="38" t="s">
        <v>126</v>
      </c>
      <c r="L215" s="39">
        <v>200</v>
      </c>
      <c r="M215" s="54" t="s">
        <v>181</v>
      </c>
    </row>
    <row r="216" spans="2:13" ht="30">
      <c r="B216" s="19">
        <v>204</v>
      </c>
      <c r="C216" s="27" t="s">
        <v>185</v>
      </c>
      <c r="D216" s="27" t="s">
        <v>22</v>
      </c>
      <c r="E216" s="27" t="s">
        <v>67</v>
      </c>
      <c r="F216" s="28" t="s">
        <v>126</v>
      </c>
      <c r="G216" s="28">
        <v>50</v>
      </c>
      <c r="H216" s="5"/>
      <c r="I216" s="8"/>
      <c r="K216" s="38" t="s">
        <v>166</v>
      </c>
      <c r="L216" s="39">
        <v>50</v>
      </c>
      <c r="M216" s="54" t="s">
        <v>181</v>
      </c>
    </row>
    <row r="217" spans="2:13" ht="30">
      <c r="B217" s="19">
        <v>205</v>
      </c>
      <c r="C217" s="27" t="s">
        <v>185</v>
      </c>
      <c r="D217" s="27" t="s">
        <v>264</v>
      </c>
      <c r="E217" s="27" t="s">
        <v>127</v>
      </c>
      <c r="F217" s="28" t="s">
        <v>291</v>
      </c>
      <c r="G217" s="28">
        <v>1</v>
      </c>
      <c r="H217" s="5"/>
      <c r="I217" s="8"/>
      <c r="K217" s="38" t="s">
        <v>166</v>
      </c>
      <c r="L217" s="39">
        <v>1</v>
      </c>
      <c r="M217" s="54" t="s">
        <v>181</v>
      </c>
    </row>
    <row r="218" spans="2:13" ht="30">
      <c r="B218" s="19">
        <v>206</v>
      </c>
      <c r="C218" s="27" t="s">
        <v>185</v>
      </c>
      <c r="D218" s="27" t="s">
        <v>109</v>
      </c>
      <c r="E218" s="27" t="s">
        <v>74</v>
      </c>
      <c r="F218" s="28" t="s">
        <v>291</v>
      </c>
      <c r="G218" s="28">
        <v>50</v>
      </c>
      <c r="H218" s="5"/>
      <c r="I218" s="8"/>
      <c r="K218" s="38" t="s">
        <v>166</v>
      </c>
      <c r="L218" s="39">
        <v>50</v>
      </c>
      <c r="M218" s="54" t="s">
        <v>181</v>
      </c>
    </row>
    <row r="219" spans="2:13" ht="60">
      <c r="B219" s="19">
        <v>207</v>
      </c>
      <c r="C219" s="27" t="s">
        <v>185</v>
      </c>
      <c r="D219" s="27" t="s">
        <v>69</v>
      </c>
      <c r="E219" s="27" t="s">
        <v>153</v>
      </c>
      <c r="F219" s="28" t="s">
        <v>165</v>
      </c>
      <c r="G219" s="28">
        <v>50</v>
      </c>
      <c r="H219" s="5"/>
      <c r="I219" s="8"/>
      <c r="K219" s="38" t="s">
        <v>167</v>
      </c>
      <c r="L219" s="39">
        <v>50</v>
      </c>
      <c r="M219" s="54" t="s">
        <v>181</v>
      </c>
    </row>
    <row r="220" spans="2:13" ht="75">
      <c r="B220" s="19">
        <v>208</v>
      </c>
      <c r="C220" s="27" t="s">
        <v>185</v>
      </c>
      <c r="D220" s="27" t="s">
        <v>250</v>
      </c>
      <c r="E220" s="58" t="s">
        <v>216</v>
      </c>
      <c r="F220" s="28" t="s">
        <v>165</v>
      </c>
      <c r="G220" s="28">
        <v>1</v>
      </c>
      <c r="H220" s="5"/>
      <c r="I220" s="8"/>
      <c r="K220" s="38" t="s">
        <v>167</v>
      </c>
      <c r="L220" s="39">
        <v>1</v>
      </c>
      <c r="M220" s="54" t="s">
        <v>181</v>
      </c>
    </row>
    <row r="221" spans="2:13" ht="120">
      <c r="B221" s="19">
        <v>209</v>
      </c>
      <c r="C221" s="27" t="s">
        <v>185</v>
      </c>
      <c r="D221" s="27" t="s">
        <v>115</v>
      </c>
      <c r="E221" s="58" t="s">
        <v>234</v>
      </c>
      <c r="F221" s="28" t="s">
        <v>290</v>
      </c>
      <c r="G221" s="28">
        <v>3</v>
      </c>
      <c r="H221" s="5"/>
      <c r="I221" s="8"/>
      <c r="K221" s="38" t="s">
        <v>168</v>
      </c>
      <c r="L221" s="39">
        <v>3</v>
      </c>
      <c r="M221" s="54" t="s">
        <v>181</v>
      </c>
    </row>
    <row r="222" spans="2:13" ht="30">
      <c r="B222" s="19">
        <v>210</v>
      </c>
      <c r="C222" s="27" t="s">
        <v>185</v>
      </c>
      <c r="D222" s="58" t="s">
        <v>61</v>
      </c>
      <c r="E222" s="58" t="s">
        <v>88</v>
      </c>
      <c r="F222" s="28" t="s">
        <v>126</v>
      </c>
      <c r="G222" s="28">
        <v>200</v>
      </c>
      <c r="H222" s="5"/>
      <c r="I222" s="8"/>
      <c r="K222" s="38" t="s">
        <v>169</v>
      </c>
      <c r="L222" s="39">
        <v>200</v>
      </c>
      <c r="M222" s="54" t="s">
        <v>181</v>
      </c>
    </row>
    <row r="223" spans="2:13" ht="30">
      <c r="B223" s="19">
        <v>211</v>
      </c>
      <c r="C223" s="27" t="s">
        <v>185</v>
      </c>
      <c r="D223" s="27" t="s">
        <v>108</v>
      </c>
      <c r="E223" s="27" t="s">
        <v>64</v>
      </c>
      <c r="F223" s="28" t="s">
        <v>291</v>
      </c>
      <c r="G223" s="28">
        <v>50</v>
      </c>
      <c r="H223" s="5"/>
      <c r="I223" s="8"/>
      <c r="K223" s="38" t="s">
        <v>166</v>
      </c>
      <c r="L223" s="39">
        <v>50</v>
      </c>
      <c r="M223" s="54" t="s">
        <v>181</v>
      </c>
    </row>
    <row r="224" spans="2:13" ht="45">
      <c r="B224" s="19">
        <v>212</v>
      </c>
      <c r="C224" s="27" t="s">
        <v>185</v>
      </c>
      <c r="D224" s="27" t="s">
        <v>193</v>
      </c>
      <c r="E224" s="58" t="s">
        <v>231</v>
      </c>
      <c r="F224" s="28" t="s">
        <v>165</v>
      </c>
      <c r="G224" s="28">
        <v>1</v>
      </c>
      <c r="H224" s="5"/>
      <c r="I224" s="8"/>
      <c r="K224" s="38" t="s">
        <v>38</v>
      </c>
      <c r="L224" s="39">
        <v>1</v>
      </c>
      <c r="M224" s="54" t="s">
        <v>181</v>
      </c>
    </row>
    <row r="225" spans="2:13" ht="30">
      <c r="B225" s="19">
        <v>213</v>
      </c>
      <c r="C225" s="27" t="s">
        <v>185</v>
      </c>
      <c r="D225" s="27" t="s">
        <v>101</v>
      </c>
      <c r="E225" s="27" t="s">
        <v>222</v>
      </c>
      <c r="F225" s="28" t="s">
        <v>165</v>
      </c>
      <c r="G225" s="28">
        <v>300</v>
      </c>
      <c r="H225" s="5"/>
      <c r="I225" s="8"/>
      <c r="K225" s="38" t="s">
        <v>165</v>
      </c>
      <c r="L225" s="39">
        <v>300</v>
      </c>
      <c r="M225" s="54" t="s">
        <v>181</v>
      </c>
    </row>
    <row r="226" spans="2:13" ht="90">
      <c r="B226" s="19">
        <v>214</v>
      </c>
      <c r="C226" s="27" t="s">
        <v>185</v>
      </c>
      <c r="D226" s="27" t="s">
        <v>40</v>
      </c>
      <c r="E226" s="27" t="s">
        <v>128</v>
      </c>
      <c r="F226" s="28" t="s">
        <v>165</v>
      </c>
      <c r="G226" s="28">
        <v>50</v>
      </c>
      <c r="H226" s="5"/>
      <c r="I226" s="8"/>
      <c r="K226" s="38" t="s">
        <v>165</v>
      </c>
      <c r="L226" s="39">
        <v>50</v>
      </c>
      <c r="M226" s="54" t="s">
        <v>181</v>
      </c>
    </row>
    <row r="227" spans="2:13" ht="60">
      <c r="B227" s="19">
        <v>215</v>
      </c>
      <c r="C227" s="27" t="s">
        <v>185</v>
      </c>
      <c r="D227" s="27" t="s">
        <v>202</v>
      </c>
      <c r="E227" s="27" t="s">
        <v>242</v>
      </c>
      <c r="F227" s="28" t="s">
        <v>165</v>
      </c>
      <c r="G227" s="28">
        <v>50</v>
      </c>
      <c r="H227" s="5"/>
      <c r="I227" s="8"/>
      <c r="K227" s="38" t="s">
        <v>167</v>
      </c>
      <c r="L227" s="39">
        <v>50</v>
      </c>
      <c r="M227" s="54" t="s">
        <v>181</v>
      </c>
    </row>
    <row r="228" spans="2:13" ht="30">
      <c r="B228" s="19">
        <v>216</v>
      </c>
      <c r="C228" s="27" t="s">
        <v>185</v>
      </c>
      <c r="D228" s="27" t="s">
        <v>265</v>
      </c>
      <c r="E228" s="27" t="s">
        <v>129</v>
      </c>
      <c r="F228" s="28" t="s">
        <v>291</v>
      </c>
      <c r="G228" s="28">
        <v>50</v>
      </c>
      <c r="H228" s="5"/>
      <c r="I228" s="8"/>
      <c r="K228" s="38" t="s">
        <v>166</v>
      </c>
      <c r="L228" s="39">
        <v>50</v>
      </c>
      <c r="M228" s="54" t="s">
        <v>181</v>
      </c>
    </row>
    <row r="229" spans="2:13" ht="30">
      <c r="B229" s="19">
        <v>217</v>
      </c>
      <c r="C229" s="27" t="s">
        <v>185</v>
      </c>
      <c r="D229" s="27" t="s">
        <v>257</v>
      </c>
      <c r="E229" s="27" t="s">
        <v>57</v>
      </c>
      <c r="F229" s="28" t="s">
        <v>291</v>
      </c>
      <c r="G229" s="28">
        <v>100</v>
      </c>
      <c r="H229" s="5"/>
      <c r="I229" s="8"/>
      <c r="K229" s="38" t="s">
        <v>166</v>
      </c>
      <c r="L229" s="39">
        <v>100</v>
      </c>
      <c r="M229" s="54" t="s">
        <v>181</v>
      </c>
    </row>
    <row r="230" spans="2:13" ht="30">
      <c r="B230" s="19">
        <v>218</v>
      </c>
      <c r="C230" s="27" t="s">
        <v>185</v>
      </c>
      <c r="D230" s="27" t="s">
        <v>90</v>
      </c>
      <c r="E230" s="58" t="s">
        <v>192</v>
      </c>
      <c r="F230" s="28" t="s">
        <v>291</v>
      </c>
      <c r="G230" s="28">
        <v>50</v>
      </c>
      <c r="H230" s="5"/>
      <c r="I230" s="8"/>
      <c r="K230" s="38" t="s">
        <v>166</v>
      </c>
      <c r="L230" s="39">
        <v>50</v>
      </c>
      <c r="M230" s="54" t="s">
        <v>181</v>
      </c>
    </row>
    <row r="231" spans="2:13" ht="30">
      <c r="B231" s="19">
        <v>219</v>
      </c>
      <c r="C231" s="27" t="s">
        <v>185</v>
      </c>
      <c r="D231" s="27" t="s">
        <v>52</v>
      </c>
      <c r="E231" s="27" t="s">
        <v>130</v>
      </c>
      <c r="F231" s="28" t="s">
        <v>291</v>
      </c>
      <c r="G231" s="28">
        <v>50</v>
      </c>
      <c r="H231" s="5"/>
      <c r="I231" s="8"/>
      <c r="K231" s="38" t="s">
        <v>166</v>
      </c>
      <c r="L231" s="39">
        <v>50</v>
      </c>
      <c r="M231" s="54" t="s">
        <v>181</v>
      </c>
    </row>
    <row r="232" spans="2:13" ht="30">
      <c r="B232" s="19">
        <v>220</v>
      </c>
      <c r="C232" s="27" t="s">
        <v>185</v>
      </c>
      <c r="D232" s="27" t="s">
        <v>131</v>
      </c>
      <c r="E232" s="27" t="s">
        <v>132</v>
      </c>
      <c r="F232" s="28" t="s">
        <v>291</v>
      </c>
      <c r="G232" s="28">
        <v>15</v>
      </c>
      <c r="H232" s="5"/>
      <c r="I232" s="8"/>
      <c r="K232" s="38" t="s">
        <v>166</v>
      </c>
      <c r="L232" s="39">
        <v>15</v>
      </c>
      <c r="M232" s="54" t="s">
        <v>181</v>
      </c>
    </row>
    <row r="233" spans="2:13" ht="150">
      <c r="B233" s="19">
        <v>221</v>
      </c>
      <c r="C233" s="27" t="s">
        <v>185</v>
      </c>
      <c r="D233" s="27" t="s">
        <v>266</v>
      </c>
      <c r="E233" s="27" t="s">
        <v>133</v>
      </c>
      <c r="F233" s="28" t="s">
        <v>291</v>
      </c>
      <c r="G233" s="28">
        <v>50</v>
      </c>
      <c r="H233" s="5"/>
      <c r="I233" s="8"/>
      <c r="K233" s="38" t="s">
        <v>134</v>
      </c>
      <c r="L233" s="39">
        <v>50</v>
      </c>
      <c r="M233" s="54" t="s">
        <v>181</v>
      </c>
    </row>
    <row r="234" spans="2:13" ht="135">
      <c r="B234" s="19">
        <v>222</v>
      </c>
      <c r="C234" s="27" t="s">
        <v>185</v>
      </c>
      <c r="D234" s="27" t="s">
        <v>255</v>
      </c>
      <c r="E234" s="58" t="s">
        <v>243</v>
      </c>
      <c r="F234" s="28" t="s">
        <v>165</v>
      </c>
      <c r="G234" s="28">
        <v>50</v>
      </c>
      <c r="H234" s="5"/>
      <c r="I234" s="8"/>
      <c r="K234" s="38" t="s">
        <v>135</v>
      </c>
      <c r="L234" s="39">
        <v>50</v>
      </c>
      <c r="M234" s="54" t="s">
        <v>181</v>
      </c>
    </row>
    <row r="235" spans="2:13" ht="45">
      <c r="B235" s="19">
        <v>223</v>
      </c>
      <c r="C235" s="27" t="s">
        <v>185</v>
      </c>
      <c r="D235" s="27" t="s">
        <v>259</v>
      </c>
      <c r="E235" s="58" t="s">
        <v>188</v>
      </c>
      <c r="F235" s="28" t="s">
        <v>291</v>
      </c>
      <c r="G235" s="28">
        <v>20</v>
      </c>
      <c r="H235" s="5"/>
      <c r="I235" s="8"/>
      <c r="K235" s="38" t="s">
        <v>134</v>
      </c>
      <c r="L235" s="39">
        <v>20</v>
      </c>
      <c r="M235" s="54" t="s">
        <v>181</v>
      </c>
    </row>
    <row r="236" spans="2:13" ht="45">
      <c r="B236" s="19">
        <v>224</v>
      </c>
      <c r="C236" s="27" t="s">
        <v>185</v>
      </c>
      <c r="D236" s="27" t="s">
        <v>37</v>
      </c>
      <c r="E236" s="58" t="s">
        <v>212</v>
      </c>
      <c r="F236" s="28" t="s">
        <v>165</v>
      </c>
      <c r="G236" s="28">
        <v>20</v>
      </c>
      <c r="H236" s="5"/>
      <c r="I236" s="8"/>
      <c r="K236" s="38" t="s">
        <v>167</v>
      </c>
      <c r="L236" s="39">
        <v>20</v>
      </c>
      <c r="M236" s="54" t="s">
        <v>181</v>
      </c>
    </row>
    <row r="237" spans="2:13" ht="45">
      <c r="B237" s="19">
        <v>225</v>
      </c>
      <c r="C237" s="27" t="s">
        <v>185</v>
      </c>
      <c r="D237" s="27" t="s">
        <v>267</v>
      </c>
      <c r="E237" s="58" t="s">
        <v>199</v>
      </c>
      <c r="F237" s="28" t="s">
        <v>290</v>
      </c>
      <c r="G237" s="28">
        <v>15</v>
      </c>
      <c r="H237" s="5"/>
      <c r="I237" s="8"/>
      <c r="K237" s="38" t="s">
        <v>168</v>
      </c>
      <c r="L237" s="39">
        <v>15</v>
      </c>
      <c r="M237" s="54" t="s">
        <v>181</v>
      </c>
    </row>
    <row r="238" spans="2:13" ht="60">
      <c r="B238" s="19">
        <v>226</v>
      </c>
      <c r="C238" s="27" t="s">
        <v>185</v>
      </c>
      <c r="D238" s="27" t="s">
        <v>136</v>
      </c>
      <c r="E238" s="27" t="s">
        <v>226</v>
      </c>
      <c r="F238" s="28" t="s">
        <v>165</v>
      </c>
      <c r="G238" s="28">
        <v>50</v>
      </c>
      <c r="H238" s="5"/>
      <c r="I238" s="8"/>
      <c r="K238" s="38" t="s">
        <v>137</v>
      </c>
      <c r="L238" s="39">
        <v>50</v>
      </c>
      <c r="M238" s="54" t="s">
        <v>181</v>
      </c>
    </row>
    <row r="239" spans="2:13" ht="30">
      <c r="B239" s="19">
        <v>227</v>
      </c>
      <c r="C239" s="27" t="s">
        <v>185</v>
      </c>
      <c r="D239" s="27" t="s">
        <v>18</v>
      </c>
      <c r="E239" s="27" t="s">
        <v>138</v>
      </c>
      <c r="F239" s="61" t="s">
        <v>293</v>
      </c>
      <c r="G239" s="28">
        <v>50</v>
      </c>
      <c r="H239" s="5"/>
      <c r="I239" s="8"/>
      <c r="K239" s="38" t="s">
        <v>134</v>
      </c>
      <c r="L239" s="39">
        <v>50</v>
      </c>
      <c r="M239" s="54" t="s">
        <v>181</v>
      </c>
    </row>
    <row r="240" spans="2:13" ht="30">
      <c r="B240" s="19">
        <v>228</v>
      </c>
      <c r="C240" s="27" t="s">
        <v>185</v>
      </c>
      <c r="D240" s="27" t="s">
        <v>248</v>
      </c>
      <c r="E240" s="58" t="s">
        <v>215</v>
      </c>
      <c r="F240" s="28" t="s">
        <v>290</v>
      </c>
      <c r="G240" s="28">
        <v>50</v>
      </c>
      <c r="H240" s="5"/>
      <c r="I240" s="8"/>
      <c r="K240" s="38" t="s">
        <v>166</v>
      </c>
      <c r="L240" s="39">
        <v>50</v>
      </c>
      <c r="M240" s="54" t="s">
        <v>181</v>
      </c>
    </row>
    <row r="241" spans="2:13" ht="30">
      <c r="B241" s="19">
        <v>229</v>
      </c>
      <c r="C241" s="27" t="s">
        <v>185</v>
      </c>
      <c r="D241" s="27" t="s">
        <v>268</v>
      </c>
      <c r="E241" s="27" t="s">
        <v>139</v>
      </c>
      <c r="F241" s="28" t="s">
        <v>126</v>
      </c>
      <c r="G241" s="28">
        <v>50</v>
      </c>
      <c r="H241" s="5"/>
      <c r="I241" s="8"/>
      <c r="K241" s="38" t="s">
        <v>169</v>
      </c>
      <c r="L241" s="39">
        <v>50</v>
      </c>
      <c r="M241" s="54" t="s">
        <v>181</v>
      </c>
    </row>
    <row r="242" spans="2:13" ht="30">
      <c r="B242" s="19">
        <v>230</v>
      </c>
      <c r="C242" s="27" t="s">
        <v>185</v>
      </c>
      <c r="D242" s="27" t="s">
        <v>112</v>
      </c>
      <c r="E242" s="27" t="s">
        <v>221</v>
      </c>
      <c r="F242" s="28" t="s">
        <v>165</v>
      </c>
      <c r="G242" s="28">
        <v>20</v>
      </c>
      <c r="H242" s="5"/>
      <c r="I242" s="8"/>
      <c r="K242" s="38" t="s">
        <v>167</v>
      </c>
      <c r="L242" s="39">
        <v>20</v>
      </c>
      <c r="M242" s="54" t="s">
        <v>181</v>
      </c>
    </row>
    <row r="243" spans="2:13" ht="60">
      <c r="B243" s="19">
        <v>231</v>
      </c>
      <c r="C243" s="27" t="s">
        <v>185</v>
      </c>
      <c r="D243" s="27" t="s">
        <v>269</v>
      </c>
      <c r="E243" s="27" t="s">
        <v>140</v>
      </c>
      <c r="F243" s="28" t="s">
        <v>291</v>
      </c>
      <c r="G243" s="28">
        <v>20</v>
      </c>
      <c r="H243" s="5"/>
      <c r="I243" s="8"/>
      <c r="K243" s="38" t="s">
        <v>166</v>
      </c>
      <c r="L243" s="39">
        <v>20</v>
      </c>
      <c r="M243" s="54" t="s">
        <v>181</v>
      </c>
    </row>
    <row r="244" spans="2:13" ht="30">
      <c r="B244" s="19">
        <v>232</v>
      </c>
      <c r="C244" s="27" t="s">
        <v>185</v>
      </c>
      <c r="D244" s="27" t="s">
        <v>270</v>
      </c>
      <c r="E244" s="27" t="s">
        <v>106</v>
      </c>
      <c r="F244" s="28" t="s">
        <v>291</v>
      </c>
      <c r="G244" s="28">
        <v>15</v>
      </c>
      <c r="H244" s="5"/>
      <c r="I244" s="8"/>
      <c r="K244" s="38" t="s">
        <v>166</v>
      </c>
      <c r="L244" s="39">
        <v>15</v>
      </c>
      <c r="M244" s="54" t="s">
        <v>181</v>
      </c>
    </row>
    <row r="245" spans="2:13" ht="75">
      <c r="B245" s="19">
        <v>233</v>
      </c>
      <c r="C245" s="27" t="s">
        <v>185</v>
      </c>
      <c r="D245" s="27" t="s">
        <v>141</v>
      </c>
      <c r="E245" s="58" t="s">
        <v>227</v>
      </c>
      <c r="F245" s="28" t="s">
        <v>291</v>
      </c>
      <c r="G245" s="28">
        <v>10</v>
      </c>
      <c r="H245" s="5"/>
      <c r="I245" s="8"/>
      <c r="K245" s="38" t="s">
        <v>166</v>
      </c>
      <c r="L245" s="39">
        <v>10</v>
      </c>
      <c r="M245" s="54" t="s">
        <v>181</v>
      </c>
    </row>
    <row r="246" spans="2:13" ht="17.25">
      <c r="B246" s="19">
        <v>234</v>
      </c>
      <c r="C246" s="27" t="s">
        <v>296</v>
      </c>
      <c r="D246" s="27" t="s">
        <v>18</v>
      </c>
      <c r="E246" s="27" t="s">
        <v>155</v>
      </c>
      <c r="F246" s="28" t="s">
        <v>165</v>
      </c>
      <c r="G246" s="28">
        <v>2</v>
      </c>
      <c r="H246" s="5"/>
      <c r="I246" s="8"/>
      <c r="K246" s="40" t="s">
        <v>29</v>
      </c>
      <c r="L246" s="41">
        <v>2</v>
      </c>
      <c r="M246" s="55" t="s">
        <v>182</v>
      </c>
    </row>
    <row r="247" spans="2:13" ht="30">
      <c r="B247" s="19">
        <v>235</v>
      </c>
      <c r="C247" s="27" t="s">
        <v>296</v>
      </c>
      <c r="D247" s="27" t="s">
        <v>18</v>
      </c>
      <c r="E247" s="27" t="s">
        <v>154</v>
      </c>
      <c r="F247" s="28" t="s">
        <v>165</v>
      </c>
      <c r="G247" s="28">
        <v>2</v>
      </c>
      <c r="H247" s="5"/>
      <c r="I247" s="8"/>
      <c r="K247" s="40" t="s">
        <v>29</v>
      </c>
      <c r="L247" s="41">
        <v>2</v>
      </c>
      <c r="M247" s="55" t="s">
        <v>182</v>
      </c>
    </row>
    <row r="248" spans="2:13" ht="30">
      <c r="B248" s="19">
        <v>236</v>
      </c>
      <c r="C248" s="27" t="s">
        <v>296</v>
      </c>
      <c r="D248" s="27" t="s">
        <v>20</v>
      </c>
      <c r="E248" s="27" t="s">
        <v>228</v>
      </c>
      <c r="F248" s="28" t="s">
        <v>290</v>
      </c>
      <c r="G248" s="28">
        <v>10</v>
      </c>
      <c r="H248" s="5"/>
      <c r="I248" s="8"/>
      <c r="K248" s="40" t="s">
        <v>65</v>
      </c>
      <c r="L248" s="41">
        <v>10</v>
      </c>
      <c r="M248" s="55" t="s">
        <v>182</v>
      </c>
    </row>
    <row r="249" spans="2:13" ht="45">
      <c r="B249" s="19">
        <v>237</v>
      </c>
      <c r="C249" s="27" t="s">
        <v>296</v>
      </c>
      <c r="D249" s="27" t="s">
        <v>245</v>
      </c>
      <c r="E249" s="58" t="s">
        <v>300</v>
      </c>
      <c r="F249" s="28" t="s">
        <v>291</v>
      </c>
      <c r="G249" s="28">
        <v>1</v>
      </c>
      <c r="H249" s="5"/>
      <c r="I249" s="8"/>
      <c r="K249" s="42" t="s">
        <v>48</v>
      </c>
      <c r="L249" s="41">
        <v>1</v>
      </c>
      <c r="M249" s="55" t="s">
        <v>182</v>
      </c>
    </row>
    <row r="250" spans="2:13" ht="17.25">
      <c r="B250" s="19">
        <v>238</v>
      </c>
      <c r="C250" s="27" t="s">
        <v>296</v>
      </c>
      <c r="D250" s="27" t="s">
        <v>22</v>
      </c>
      <c r="E250" s="27" t="s">
        <v>23</v>
      </c>
      <c r="F250" s="28" t="s">
        <v>126</v>
      </c>
      <c r="G250" s="28">
        <v>5</v>
      </c>
      <c r="H250" s="5"/>
      <c r="I250" s="8"/>
      <c r="K250" s="40" t="s">
        <v>66</v>
      </c>
      <c r="L250" s="41">
        <v>5</v>
      </c>
      <c r="M250" s="55" t="s">
        <v>182</v>
      </c>
    </row>
    <row r="251" spans="2:13" ht="17.25">
      <c r="B251" s="19">
        <v>239</v>
      </c>
      <c r="C251" s="27" t="s">
        <v>296</v>
      </c>
      <c r="D251" s="27" t="s">
        <v>22</v>
      </c>
      <c r="E251" s="27" t="s">
        <v>67</v>
      </c>
      <c r="F251" s="28" t="s">
        <v>126</v>
      </c>
      <c r="G251" s="28">
        <v>5</v>
      </c>
      <c r="H251" s="5"/>
      <c r="I251" s="8"/>
      <c r="K251" s="40" t="s">
        <v>66</v>
      </c>
      <c r="L251" s="41">
        <v>5</v>
      </c>
      <c r="M251" s="55" t="s">
        <v>182</v>
      </c>
    </row>
    <row r="252" spans="2:13" ht="30">
      <c r="B252" s="19">
        <v>240</v>
      </c>
      <c r="C252" s="27" t="s">
        <v>296</v>
      </c>
      <c r="D252" s="27" t="s">
        <v>25</v>
      </c>
      <c r="E252" s="27" t="s">
        <v>237</v>
      </c>
      <c r="F252" s="28" t="s">
        <v>165</v>
      </c>
      <c r="G252" s="28">
        <v>2</v>
      </c>
      <c r="H252" s="5"/>
      <c r="I252" s="8"/>
      <c r="K252" s="42" t="s">
        <v>29</v>
      </c>
      <c r="L252" s="41">
        <v>2</v>
      </c>
      <c r="M252" s="55" t="s">
        <v>182</v>
      </c>
    </row>
    <row r="253" spans="2:13" ht="30">
      <c r="B253" s="19">
        <v>241</v>
      </c>
      <c r="C253" s="27" t="s">
        <v>296</v>
      </c>
      <c r="D253" s="27" t="s">
        <v>68</v>
      </c>
      <c r="E253" s="58" t="s">
        <v>213</v>
      </c>
      <c r="F253" s="28" t="s">
        <v>165</v>
      </c>
      <c r="G253" s="28">
        <v>2</v>
      </c>
      <c r="H253" s="5"/>
      <c r="I253" s="8"/>
      <c r="K253" s="42" t="s">
        <v>29</v>
      </c>
      <c r="L253" s="43">
        <v>2</v>
      </c>
      <c r="M253" s="55" t="s">
        <v>182</v>
      </c>
    </row>
    <row r="254" spans="2:13" ht="45">
      <c r="B254" s="19">
        <v>242</v>
      </c>
      <c r="C254" s="27" t="s">
        <v>296</v>
      </c>
      <c r="D254" s="27" t="s">
        <v>193</v>
      </c>
      <c r="E254" s="58" t="s">
        <v>231</v>
      </c>
      <c r="F254" s="28" t="s">
        <v>165</v>
      </c>
      <c r="G254" s="28">
        <v>5</v>
      </c>
      <c r="H254" s="5"/>
      <c r="I254" s="8"/>
      <c r="K254" s="42" t="s">
        <v>29</v>
      </c>
      <c r="L254" s="43">
        <v>5</v>
      </c>
      <c r="M254" s="55" t="s">
        <v>182</v>
      </c>
    </row>
    <row r="255" spans="2:13" ht="30">
      <c r="B255" s="19">
        <v>243</v>
      </c>
      <c r="C255" s="27" t="s">
        <v>296</v>
      </c>
      <c r="D255" s="27" t="s">
        <v>271</v>
      </c>
      <c r="E255" s="27" t="s">
        <v>229</v>
      </c>
      <c r="F255" s="28" t="s">
        <v>165</v>
      </c>
      <c r="G255" s="28">
        <v>5</v>
      </c>
      <c r="H255" s="5"/>
      <c r="I255" s="8"/>
      <c r="K255" s="40" t="s">
        <v>29</v>
      </c>
      <c r="L255" s="43">
        <v>5</v>
      </c>
      <c r="M255" s="55" t="s">
        <v>182</v>
      </c>
    </row>
    <row r="256" spans="2:13" ht="60">
      <c r="B256" s="19">
        <v>244</v>
      </c>
      <c r="C256" s="27" t="s">
        <v>296</v>
      </c>
      <c r="D256" s="27" t="s">
        <v>69</v>
      </c>
      <c r="E256" s="27" t="s">
        <v>153</v>
      </c>
      <c r="F256" s="28" t="s">
        <v>165</v>
      </c>
      <c r="G256" s="28">
        <v>2</v>
      </c>
      <c r="H256" s="5"/>
      <c r="I256" s="8"/>
      <c r="K256" s="42" t="s">
        <v>29</v>
      </c>
      <c r="L256" s="44">
        <v>2</v>
      </c>
      <c r="M256" s="55" t="s">
        <v>182</v>
      </c>
    </row>
    <row r="257" spans="2:13" ht="17.25">
      <c r="B257" s="19">
        <v>245</v>
      </c>
      <c r="C257" s="27" t="s">
        <v>296</v>
      </c>
      <c r="D257" s="27" t="s">
        <v>22</v>
      </c>
      <c r="E257" s="27" t="s">
        <v>70</v>
      </c>
      <c r="F257" s="28" t="s">
        <v>126</v>
      </c>
      <c r="G257" s="28">
        <v>5</v>
      </c>
      <c r="H257" s="5"/>
      <c r="I257" s="8"/>
      <c r="K257" s="40" t="s">
        <v>66</v>
      </c>
      <c r="L257" s="43">
        <v>5</v>
      </c>
      <c r="M257" s="55" t="s">
        <v>182</v>
      </c>
    </row>
    <row r="258" spans="2:13" ht="45">
      <c r="B258" s="19">
        <v>246</v>
      </c>
      <c r="C258" s="27" t="s">
        <v>296</v>
      </c>
      <c r="D258" s="27" t="s">
        <v>51</v>
      </c>
      <c r="E258" s="58" t="s">
        <v>200</v>
      </c>
      <c r="F258" s="28" t="s">
        <v>291</v>
      </c>
      <c r="G258" s="28">
        <v>1</v>
      </c>
      <c r="H258" s="5"/>
      <c r="I258" s="8"/>
      <c r="K258" s="42" t="s">
        <v>48</v>
      </c>
      <c r="L258" s="43">
        <v>1</v>
      </c>
      <c r="M258" s="55" t="s">
        <v>182</v>
      </c>
    </row>
    <row r="259" spans="2:13" ht="30">
      <c r="B259" s="19">
        <v>247</v>
      </c>
      <c r="C259" s="27" t="s">
        <v>296</v>
      </c>
      <c r="D259" s="58" t="s">
        <v>289</v>
      </c>
      <c r="E259" s="27" t="s">
        <v>72</v>
      </c>
      <c r="F259" s="28" t="s">
        <v>291</v>
      </c>
      <c r="G259" s="28">
        <v>8</v>
      </c>
      <c r="H259" s="5"/>
      <c r="I259" s="8"/>
      <c r="K259" s="40" t="s">
        <v>48</v>
      </c>
      <c r="L259" s="43">
        <v>8</v>
      </c>
      <c r="M259" s="55" t="s">
        <v>182</v>
      </c>
    </row>
    <row r="260" spans="2:13" ht="60">
      <c r="B260" s="19">
        <v>248</v>
      </c>
      <c r="C260" s="27" t="s">
        <v>296</v>
      </c>
      <c r="D260" s="27" t="s">
        <v>37</v>
      </c>
      <c r="E260" s="58" t="s">
        <v>196</v>
      </c>
      <c r="F260" s="28" t="s">
        <v>165</v>
      </c>
      <c r="G260" s="28">
        <v>2</v>
      </c>
      <c r="H260" s="5"/>
      <c r="I260" s="8"/>
      <c r="K260" s="42" t="s">
        <v>29</v>
      </c>
      <c r="L260" s="43">
        <v>2</v>
      </c>
      <c r="M260" s="55" t="s">
        <v>182</v>
      </c>
    </row>
    <row r="261" spans="2:13" ht="30">
      <c r="B261" s="19">
        <v>249</v>
      </c>
      <c r="C261" s="27" t="s">
        <v>296</v>
      </c>
      <c r="D261" s="27" t="s">
        <v>40</v>
      </c>
      <c r="E261" s="27" t="s">
        <v>223</v>
      </c>
      <c r="F261" s="28" t="s">
        <v>165</v>
      </c>
      <c r="G261" s="28">
        <v>2</v>
      </c>
      <c r="H261" s="5"/>
      <c r="I261" s="8"/>
      <c r="K261" s="40" t="s">
        <v>29</v>
      </c>
      <c r="L261" s="43">
        <v>2</v>
      </c>
      <c r="M261" s="55" t="s">
        <v>182</v>
      </c>
    </row>
    <row r="262" spans="2:13" ht="30">
      <c r="B262" s="19">
        <v>250</v>
      </c>
      <c r="C262" s="27" t="s">
        <v>296</v>
      </c>
      <c r="D262" s="27" t="s">
        <v>253</v>
      </c>
      <c r="E262" s="27" t="s">
        <v>217</v>
      </c>
      <c r="F262" s="28" t="s">
        <v>165</v>
      </c>
      <c r="G262" s="28">
        <v>10</v>
      </c>
      <c r="H262" s="5"/>
      <c r="I262" s="8"/>
      <c r="K262" s="40" t="s">
        <v>65</v>
      </c>
      <c r="L262" s="43">
        <v>10</v>
      </c>
      <c r="M262" s="55" t="s">
        <v>182</v>
      </c>
    </row>
    <row r="263" spans="2:13" ht="17.25">
      <c r="B263" s="19">
        <v>251</v>
      </c>
      <c r="C263" s="27" t="s">
        <v>296</v>
      </c>
      <c r="D263" s="27" t="s">
        <v>30</v>
      </c>
      <c r="E263" s="27" t="s">
        <v>31</v>
      </c>
      <c r="F263" s="28" t="s">
        <v>291</v>
      </c>
      <c r="G263" s="28">
        <v>8</v>
      </c>
      <c r="H263" s="5"/>
      <c r="I263" s="8"/>
      <c r="K263" s="40" t="s">
        <v>21</v>
      </c>
      <c r="L263" s="43">
        <v>8</v>
      </c>
      <c r="M263" s="55" t="s">
        <v>182</v>
      </c>
    </row>
    <row r="264" spans="2:13" ht="45">
      <c r="B264" s="19">
        <v>252</v>
      </c>
      <c r="C264" s="27" t="s">
        <v>296</v>
      </c>
      <c r="D264" s="27" t="s">
        <v>18</v>
      </c>
      <c r="E264" s="58" t="s">
        <v>294</v>
      </c>
      <c r="F264" s="61" t="s">
        <v>293</v>
      </c>
      <c r="G264" s="28">
        <v>5</v>
      </c>
      <c r="H264" s="5"/>
      <c r="I264" s="8"/>
      <c r="K264" s="40" t="s">
        <v>21</v>
      </c>
      <c r="L264" s="43">
        <v>5</v>
      </c>
      <c r="M264" s="55" t="s">
        <v>182</v>
      </c>
    </row>
    <row r="265" spans="2:13" ht="30">
      <c r="B265" s="19">
        <v>253</v>
      </c>
      <c r="C265" s="27" t="s">
        <v>296</v>
      </c>
      <c r="D265" s="27" t="s">
        <v>32</v>
      </c>
      <c r="E265" s="27" t="s">
        <v>73</v>
      </c>
      <c r="F265" s="28" t="s">
        <v>291</v>
      </c>
      <c r="G265" s="28">
        <v>8</v>
      </c>
      <c r="H265" s="5"/>
      <c r="I265" s="8"/>
      <c r="K265" s="40" t="s">
        <v>21</v>
      </c>
      <c r="L265" s="43">
        <v>8</v>
      </c>
      <c r="M265" s="55" t="s">
        <v>182</v>
      </c>
    </row>
    <row r="266" spans="2:13" ht="30">
      <c r="B266" s="19">
        <v>254</v>
      </c>
      <c r="C266" s="27" t="s">
        <v>296</v>
      </c>
      <c r="D266" s="27" t="s">
        <v>246</v>
      </c>
      <c r="E266" s="27" t="s">
        <v>34</v>
      </c>
      <c r="F266" s="28" t="s">
        <v>291</v>
      </c>
      <c r="G266" s="28">
        <v>1</v>
      </c>
      <c r="H266" s="5"/>
      <c r="I266" s="8"/>
      <c r="K266" s="40" t="s">
        <v>21</v>
      </c>
      <c r="L266" s="43">
        <v>1</v>
      </c>
      <c r="M266" s="55" t="s">
        <v>182</v>
      </c>
    </row>
    <row r="267" spans="2:13" ht="30">
      <c r="B267" s="19">
        <v>255</v>
      </c>
      <c r="C267" s="27" t="s">
        <v>296</v>
      </c>
      <c r="D267" s="27" t="s">
        <v>107</v>
      </c>
      <c r="E267" s="58" t="s">
        <v>244</v>
      </c>
      <c r="F267" s="28" t="s">
        <v>165</v>
      </c>
      <c r="G267" s="28">
        <v>1</v>
      </c>
      <c r="H267" s="5"/>
      <c r="I267" s="8"/>
      <c r="K267" s="40" t="s">
        <v>29</v>
      </c>
      <c r="L267" s="43">
        <v>1</v>
      </c>
      <c r="M267" s="55" t="s">
        <v>182</v>
      </c>
    </row>
    <row r="268" spans="2:13" ht="60">
      <c r="B268" s="19">
        <v>256</v>
      </c>
      <c r="C268" s="27" t="s">
        <v>296</v>
      </c>
      <c r="D268" s="27" t="s">
        <v>69</v>
      </c>
      <c r="E268" s="27" t="s">
        <v>153</v>
      </c>
      <c r="F268" s="28" t="s">
        <v>165</v>
      </c>
      <c r="G268" s="28">
        <v>1</v>
      </c>
      <c r="H268" s="5"/>
      <c r="I268" s="8"/>
      <c r="K268" s="42" t="s">
        <v>29</v>
      </c>
      <c r="L268" s="43">
        <v>1</v>
      </c>
      <c r="M268" s="55" t="s">
        <v>182</v>
      </c>
    </row>
    <row r="269" spans="2:13" ht="45">
      <c r="B269" s="19">
        <v>257</v>
      </c>
      <c r="C269" s="27" t="s">
        <v>296</v>
      </c>
      <c r="D269" s="27" t="s">
        <v>37</v>
      </c>
      <c r="E269" s="27" t="s">
        <v>214</v>
      </c>
      <c r="F269" s="28" t="s">
        <v>165</v>
      </c>
      <c r="G269" s="28">
        <v>1</v>
      </c>
      <c r="H269" s="5"/>
      <c r="I269" s="8"/>
      <c r="K269" s="42" t="s">
        <v>29</v>
      </c>
      <c r="L269" s="43">
        <v>1</v>
      </c>
      <c r="M269" s="55" t="s">
        <v>182</v>
      </c>
    </row>
    <row r="270" spans="2:13" ht="30">
      <c r="B270" s="19">
        <v>258</v>
      </c>
      <c r="C270" s="27" t="s">
        <v>296</v>
      </c>
      <c r="D270" s="27" t="s">
        <v>248</v>
      </c>
      <c r="E270" s="58" t="s">
        <v>215</v>
      </c>
      <c r="F270" s="28" t="s">
        <v>290</v>
      </c>
      <c r="G270" s="28">
        <v>2</v>
      </c>
      <c r="H270" s="5"/>
      <c r="I270" s="8"/>
      <c r="K270" s="40" t="s">
        <v>65</v>
      </c>
      <c r="L270" s="43">
        <v>2</v>
      </c>
      <c r="M270" s="55" t="s">
        <v>182</v>
      </c>
    </row>
    <row r="271" spans="2:13" ht="17.25">
      <c r="B271" s="19">
        <v>259</v>
      </c>
      <c r="C271" s="27" t="s">
        <v>296</v>
      </c>
      <c r="D271" s="27" t="s">
        <v>108</v>
      </c>
      <c r="E271" s="27" t="s">
        <v>64</v>
      </c>
      <c r="F271" s="28" t="s">
        <v>291</v>
      </c>
      <c r="G271" s="28">
        <v>2</v>
      </c>
      <c r="H271" s="5"/>
      <c r="I271" s="8"/>
      <c r="K271" s="40" t="s">
        <v>21</v>
      </c>
      <c r="L271" s="43">
        <v>2</v>
      </c>
      <c r="M271" s="55" t="s">
        <v>182</v>
      </c>
    </row>
    <row r="272" spans="2:13" ht="17.25">
      <c r="B272" s="19">
        <v>260</v>
      </c>
      <c r="C272" s="27" t="s">
        <v>296</v>
      </c>
      <c r="D272" s="27" t="s">
        <v>256</v>
      </c>
      <c r="E272" s="27" t="s">
        <v>41</v>
      </c>
      <c r="F272" s="28" t="s">
        <v>291</v>
      </c>
      <c r="G272" s="28">
        <v>2</v>
      </c>
      <c r="H272" s="5"/>
      <c r="I272" s="8"/>
      <c r="K272" s="40" t="s">
        <v>21</v>
      </c>
      <c r="L272" s="43">
        <v>2</v>
      </c>
      <c r="M272" s="55" t="s">
        <v>182</v>
      </c>
    </row>
    <row r="273" spans="2:13" ht="17.25">
      <c r="B273" s="19">
        <v>261</v>
      </c>
      <c r="C273" s="27" t="s">
        <v>296</v>
      </c>
      <c r="D273" s="27" t="s">
        <v>142</v>
      </c>
      <c r="E273" s="27" t="s">
        <v>230</v>
      </c>
      <c r="F273" s="28" t="s">
        <v>165</v>
      </c>
      <c r="G273" s="28">
        <v>1</v>
      </c>
      <c r="H273" s="5"/>
      <c r="I273" s="8"/>
      <c r="K273" s="40" t="s">
        <v>29</v>
      </c>
      <c r="L273" s="43">
        <v>1</v>
      </c>
      <c r="M273" s="55" t="s">
        <v>182</v>
      </c>
    </row>
    <row r="274" spans="2:13" ht="17.25">
      <c r="B274" s="19">
        <v>262</v>
      </c>
      <c r="C274" s="27" t="s">
        <v>296</v>
      </c>
      <c r="D274" s="27" t="s">
        <v>43</v>
      </c>
      <c r="E274" s="27" t="s">
        <v>44</v>
      </c>
      <c r="F274" s="28" t="s">
        <v>291</v>
      </c>
      <c r="G274" s="28">
        <v>1</v>
      </c>
      <c r="H274" s="5"/>
      <c r="I274" s="8"/>
      <c r="K274" s="40" t="s">
        <v>21</v>
      </c>
      <c r="L274" s="43">
        <v>1</v>
      </c>
      <c r="M274" s="55" t="s">
        <v>182</v>
      </c>
    </row>
    <row r="275" spans="2:13" ht="17.25">
      <c r="B275" s="19">
        <v>263</v>
      </c>
      <c r="C275" s="27" t="s">
        <v>296</v>
      </c>
      <c r="D275" s="27" t="s">
        <v>109</v>
      </c>
      <c r="E275" s="27" t="s">
        <v>74</v>
      </c>
      <c r="F275" s="28" t="s">
        <v>291</v>
      </c>
      <c r="G275" s="28">
        <v>2</v>
      </c>
      <c r="H275" s="5"/>
      <c r="I275" s="8"/>
      <c r="K275" s="40" t="s">
        <v>21</v>
      </c>
      <c r="L275" s="43">
        <v>2</v>
      </c>
      <c r="M275" s="55" t="s">
        <v>182</v>
      </c>
    </row>
    <row r="276" spans="2:13" ht="75">
      <c r="B276" s="19">
        <v>264</v>
      </c>
      <c r="C276" s="27" t="s">
        <v>296</v>
      </c>
      <c r="D276" s="27" t="s">
        <v>75</v>
      </c>
      <c r="E276" s="27" t="s">
        <v>76</v>
      </c>
      <c r="F276" s="28" t="s">
        <v>291</v>
      </c>
      <c r="G276" s="28">
        <v>1</v>
      </c>
      <c r="H276" s="5"/>
      <c r="I276" s="8"/>
      <c r="K276" s="42" t="s">
        <v>48</v>
      </c>
      <c r="L276" s="43">
        <v>1</v>
      </c>
      <c r="M276" s="55" t="s">
        <v>182</v>
      </c>
    </row>
    <row r="277" spans="2:13" ht="30">
      <c r="B277" s="19">
        <v>265</v>
      </c>
      <c r="C277" s="27" t="s">
        <v>296</v>
      </c>
      <c r="D277" s="27" t="s">
        <v>77</v>
      </c>
      <c r="E277" s="27" t="s">
        <v>78</v>
      </c>
      <c r="F277" s="28" t="s">
        <v>291</v>
      </c>
      <c r="G277" s="28">
        <v>1</v>
      </c>
      <c r="H277" s="5"/>
      <c r="I277" s="8"/>
      <c r="K277" s="42" t="s">
        <v>48</v>
      </c>
      <c r="L277" s="43">
        <v>1</v>
      </c>
      <c r="M277" s="55" t="s">
        <v>182</v>
      </c>
    </row>
    <row r="278" spans="2:13" ht="75">
      <c r="B278" s="19">
        <v>266</v>
      </c>
      <c r="C278" s="27" t="s">
        <v>296</v>
      </c>
      <c r="D278" s="27" t="s">
        <v>250</v>
      </c>
      <c r="E278" s="58" t="s">
        <v>216</v>
      </c>
      <c r="F278" s="28" t="s">
        <v>165</v>
      </c>
      <c r="G278" s="28">
        <v>1</v>
      </c>
      <c r="H278" s="5"/>
      <c r="I278" s="8"/>
      <c r="K278" s="42" t="s">
        <v>29</v>
      </c>
      <c r="L278" s="43">
        <v>1</v>
      </c>
      <c r="M278" s="55" t="s">
        <v>182</v>
      </c>
    </row>
    <row r="279" spans="2:13" ht="17.25">
      <c r="B279" s="19">
        <v>267</v>
      </c>
      <c r="C279" s="27" t="s">
        <v>296</v>
      </c>
      <c r="D279" s="27" t="s">
        <v>52</v>
      </c>
      <c r="E279" s="27" t="s">
        <v>79</v>
      </c>
      <c r="F279" s="28" t="s">
        <v>291</v>
      </c>
      <c r="G279" s="28">
        <v>1</v>
      </c>
      <c r="H279" s="5"/>
      <c r="I279" s="8"/>
      <c r="K279" s="40" t="s">
        <v>48</v>
      </c>
      <c r="L279" s="43">
        <v>1</v>
      </c>
      <c r="M279" s="55" t="s">
        <v>182</v>
      </c>
    </row>
    <row r="280" spans="2:13" ht="60">
      <c r="B280" s="19">
        <v>268</v>
      </c>
      <c r="C280" s="27" t="s">
        <v>296</v>
      </c>
      <c r="D280" s="27" t="s">
        <v>251</v>
      </c>
      <c r="E280" s="27" t="s">
        <v>236</v>
      </c>
      <c r="F280" s="28" t="s">
        <v>165</v>
      </c>
      <c r="G280" s="28">
        <v>2</v>
      </c>
      <c r="H280" s="5"/>
      <c r="I280" s="8"/>
      <c r="K280" s="42" t="s">
        <v>29</v>
      </c>
      <c r="L280" s="43">
        <v>2</v>
      </c>
      <c r="M280" s="55" t="s">
        <v>182</v>
      </c>
    </row>
    <row r="281" spans="2:13" ht="30">
      <c r="B281" s="19">
        <v>269</v>
      </c>
      <c r="C281" s="27" t="s">
        <v>296</v>
      </c>
      <c r="D281" s="27" t="s">
        <v>53</v>
      </c>
      <c r="E281" s="27" t="s">
        <v>80</v>
      </c>
      <c r="F281" s="28" t="s">
        <v>291</v>
      </c>
      <c r="G281" s="28">
        <v>2</v>
      </c>
      <c r="H281" s="5"/>
      <c r="I281" s="8"/>
      <c r="K281" s="40" t="s">
        <v>48</v>
      </c>
      <c r="L281" s="43">
        <v>2</v>
      </c>
      <c r="M281" s="55" t="s">
        <v>182</v>
      </c>
    </row>
    <row r="282" spans="2:13" ht="36" hidden="1">
      <c r="B282" s="19">
        <v>0</v>
      </c>
      <c r="C282" s="25" t="s">
        <v>95</v>
      </c>
      <c r="D282" s="27" t="s">
        <v>81</v>
      </c>
      <c r="E282" s="21" t="s">
        <v>82</v>
      </c>
      <c r="F282" s="28" t="s">
        <v>291</v>
      </c>
      <c r="G282" s="19">
        <v>3</v>
      </c>
      <c r="H282" s="5" t="s">
        <v>159</v>
      </c>
      <c r="I282" s="8"/>
      <c r="K282" s="45" t="s">
        <v>48</v>
      </c>
      <c r="L282" s="46">
        <v>3</v>
      </c>
      <c r="M282" s="56" t="s">
        <v>182</v>
      </c>
    </row>
    <row r="283" spans="2:13" ht="17.25">
      <c r="B283" s="19">
        <v>270</v>
      </c>
      <c r="C283" s="27" t="s">
        <v>296</v>
      </c>
      <c r="D283" s="27" t="s">
        <v>257</v>
      </c>
      <c r="E283" s="27" t="s">
        <v>57</v>
      </c>
      <c r="F283" s="28" t="s">
        <v>165</v>
      </c>
      <c r="G283" s="28">
        <v>1</v>
      </c>
      <c r="H283" s="5"/>
      <c r="I283" s="8"/>
      <c r="K283" s="40" t="s">
        <v>29</v>
      </c>
      <c r="L283" s="43">
        <v>1</v>
      </c>
      <c r="M283" s="55" t="s">
        <v>182</v>
      </c>
    </row>
    <row r="284" spans="2:13" ht="17.25">
      <c r="B284" s="19">
        <v>271</v>
      </c>
      <c r="C284" s="27" t="s">
        <v>296</v>
      </c>
      <c r="D284" s="27" t="s">
        <v>18</v>
      </c>
      <c r="E284" s="27" t="s">
        <v>83</v>
      </c>
      <c r="F284" s="28" t="s">
        <v>290</v>
      </c>
      <c r="G284" s="28">
        <v>2</v>
      </c>
      <c r="H284" s="5"/>
      <c r="I284" s="8"/>
      <c r="K284" s="40" t="s">
        <v>65</v>
      </c>
      <c r="L284" s="43">
        <v>2</v>
      </c>
      <c r="M284" s="55" t="s">
        <v>182</v>
      </c>
    </row>
    <row r="285" spans="2:13" ht="105">
      <c r="B285" s="19">
        <v>272</v>
      </c>
      <c r="C285" s="27" t="s">
        <v>296</v>
      </c>
      <c r="D285" s="27" t="s">
        <v>84</v>
      </c>
      <c r="E285" s="27" t="s">
        <v>85</v>
      </c>
      <c r="F285" s="28" t="s">
        <v>291</v>
      </c>
      <c r="G285" s="28">
        <v>1</v>
      </c>
      <c r="H285" s="5"/>
      <c r="I285" s="8"/>
      <c r="K285" s="42" t="s">
        <v>48</v>
      </c>
      <c r="L285" s="43">
        <v>1</v>
      </c>
      <c r="M285" s="55" t="s">
        <v>182</v>
      </c>
    </row>
    <row r="286" spans="2:13" ht="17.25">
      <c r="B286" s="19">
        <v>273</v>
      </c>
      <c r="C286" s="27" t="s">
        <v>296</v>
      </c>
      <c r="D286" s="27" t="s">
        <v>22</v>
      </c>
      <c r="E286" s="58" t="s">
        <v>191</v>
      </c>
      <c r="F286" s="28" t="s">
        <v>126</v>
      </c>
      <c r="G286" s="28">
        <v>1</v>
      </c>
      <c r="H286" s="5"/>
      <c r="I286" s="8"/>
      <c r="K286" s="40" t="s">
        <v>66</v>
      </c>
      <c r="L286" s="43">
        <v>1</v>
      </c>
      <c r="M286" s="55" t="s">
        <v>182</v>
      </c>
    </row>
    <row r="287" spans="2:13" ht="17.25">
      <c r="B287" s="19">
        <v>274</v>
      </c>
      <c r="C287" s="27" t="s">
        <v>296</v>
      </c>
      <c r="D287" s="27" t="s">
        <v>22</v>
      </c>
      <c r="E287" s="27" t="s">
        <v>163</v>
      </c>
      <c r="F287" s="28" t="s">
        <v>126</v>
      </c>
      <c r="G287" s="28">
        <v>5</v>
      </c>
      <c r="H287" s="5"/>
      <c r="I287" s="8"/>
      <c r="K287" s="40" t="s">
        <v>66</v>
      </c>
      <c r="L287" s="43">
        <v>5</v>
      </c>
      <c r="M287" s="55" t="s">
        <v>182</v>
      </c>
    </row>
    <row r="288" spans="2:13" ht="30">
      <c r="B288" s="19">
        <v>275</v>
      </c>
      <c r="C288" s="27" t="s">
        <v>296</v>
      </c>
      <c r="D288" s="27" t="s">
        <v>248</v>
      </c>
      <c r="E288" s="58" t="s">
        <v>215</v>
      </c>
      <c r="F288" s="28" t="s">
        <v>290</v>
      </c>
      <c r="G288" s="28">
        <v>2</v>
      </c>
      <c r="H288" s="5"/>
      <c r="I288" s="8"/>
      <c r="K288" s="40" t="s">
        <v>65</v>
      </c>
      <c r="L288" s="43">
        <v>2</v>
      </c>
      <c r="M288" s="55" t="s">
        <v>182</v>
      </c>
    </row>
    <row r="289" spans="2:13" ht="17.25">
      <c r="B289" s="19">
        <v>276</v>
      </c>
      <c r="C289" s="27" t="s">
        <v>296</v>
      </c>
      <c r="D289" s="27" t="s">
        <v>204</v>
      </c>
      <c r="E289" s="58" t="s">
        <v>203</v>
      </c>
      <c r="F289" s="28" t="s">
        <v>291</v>
      </c>
      <c r="G289" s="28">
        <v>1</v>
      </c>
      <c r="H289" s="5"/>
      <c r="I289" s="8"/>
      <c r="K289" s="40" t="s">
        <v>48</v>
      </c>
      <c r="L289" s="43">
        <v>1</v>
      </c>
      <c r="M289" s="55" t="s">
        <v>182</v>
      </c>
    </row>
    <row r="290" spans="2:13" ht="75">
      <c r="B290" s="19">
        <v>277</v>
      </c>
      <c r="C290" s="27" t="s">
        <v>296</v>
      </c>
      <c r="D290" s="27" t="s">
        <v>201</v>
      </c>
      <c r="E290" s="27" t="s">
        <v>87</v>
      </c>
      <c r="F290" s="28" t="s">
        <v>291</v>
      </c>
      <c r="G290" s="28">
        <v>1</v>
      </c>
      <c r="H290" s="5"/>
      <c r="I290" s="8"/>
      <c r="K290" s="42" t="s">
        <v>48</v>
      </c>
      <c r="L290" s="43">
        <v>1</v>
      </c>
      <c r="M290" s="55" t="s">
        <v>182</v>
      </c>
    </row>
    <row r="291" spans="2:13" ht="17.25">
      <c r="B291" s="19">
        <v>278</v>
      </c>
      <c r="C291" s="27" t="s">
        <v>296</v>
      </c>
      <c r="D291" s="27" t="s">
        <v>61</v>
      </c>
      <c r="E291" s="27" t="s">
        <v>88</v>
      </c>
      <c r="F291" s="28" t="s">
        <v>126</v>
      </c>
      <c r="G291" s="28">
        <v>5</v>
      </c>
      <c r="H291" s="5"/>
      <c r="I291" s="8"/>
      <c r="K291" s="40" t="s">
        <v>66</v>
      </c>
      <c r="L291" s="43">
        <v>5</v>
      </c>
      <c r="M291" s="55" t="s">
        <v>182</v>
      </c>
    </row>
    <row r="292" spans="2:13" ht="30">
      <c r="B292" s="19">
        <v>279</v>
      </c>
      <c r="C292" s="27" t="s">
        <v>296</v>
      </c>
      <c r="D292" s="27" t="s">
        <v>260</v>
      </c>
      <c r="E292" s="58" t="s">
        <v>232</v>
      </c>
      <c r="F292" s="28" t="s">
        <v>292</v>
      </c>
      <c r="G292" s="28">
        <v>5</v>
      </c>
      <c r="H292" s="5"/>
      <c r="I292" s="8"/>
      <c r="K292" s="42" t="s">
        <v>89</v>
      </c>
      <c r="L292" s="43">
        <v>5</v>
      </c>
      <c r="M292" s="55" t="s">
        <v>182</v>
      </c>
    </row>
    <row r="293" spans="2:13" ht="17.25">
      <c r="B293" s="19">
        <v>280</v>
      </c>
      <c r="C293" s="27" t="s">
        <v>296</v>
      </c>
      <c r="D293" s="27" t="s">
        <v>90</v>
      </c>
      <c r="E293" s="27" t="s">
        <v>91</v>
      </c>
      <c r="F293" s="28" t="s">
        <v>291</v>
      </c>
      <c r="G293" s="28">
        <v>10</v>
      </c>
      <c r="H293" s="5"/>
      <c r="I293" s="8"/>
      <c r="K293" s="40" t="s">
        <v>48</v>
      </c>
      <c r="L293" s="43">
        <v>10</v>
      </c>
      <c r="M293" s="55" t="s">
        <v>182</v>
      </c>
    </row>
    <row r="294" spans="2:13" ht="60">
      <c r="B294" s="19">
        <v>281</v>
      </c>
      <c r="C294" s="27" t="s">
        <v>296</v>
      </c>
      <c r="D294" s="27" t="s">
        <v>51</v>
      </c>
      <c r="E294" s="58" t="s">
        <v>305</v>
      </c>
      <c r="F294" s="28" t="s">
        <v>291</v>
      </c>
      <c r="G294" s="28">
        <v>1</v>
      </c>
      <c r="H294" s="5"/>
      <c r="I294" s="8"/>
      <c r="K294" s="42" t="s">
        <v>48</v>
      </c>
      <c r="L294" s="43">
        <v>1</v>
      </c>
      <c r="M294" s="55" t="s">
        <v>182</v>
      </c>
    </row>
    <row r="295" spans="2:13" ht="17.25">
      <c r="B295" s="19">
        <v>282</v>
      </c>
      <c r="C295" s="27" t="s">
        <v>296</v>
      </c>
      <c r="D295" s="58" t="s">
        <v>268</v>
      </c>
      <c r="E295" s="27" t="s">
        <v>92</v>
      </c>
      <c r="F295" s="28" t="s">
        <v>126</v>
      </c>
      <c r="G295" s="28">
        <v>1</v>
      </c>
      <c r="H295" s="5"/>
      <c r="I295" s="8"/>
      <c r="K295" s="40" t="s">
        <v>66</v>
      </c>
      <c r="L295" s="43">
        <v>1</v>
      </c>
      <c r="M295" s="55" t="s">
        <v>182</v>
      </c>
    </row>
    <row r="296" spans="2:13" ht="17.25">
      <c r="B296" s="19">
        <v>283</v>
      </c>
      <c r="C296" s="27" t="s">
        <v>296</v>
      </c>
      <c r="D296" s="27" t="s">
        <v>260</v>
      </c>
      <c r="E296" s="27" t="s">
        <v>93</v>
      </c>
      <c r="F296" s="28" t="s">
        <v>292</v>
      </c>
      <c r="G296" s="28">
        <v>5</v>
      </c>
      <c r="H296" s="5"/>
      <c r="I296" s="8"/>
      <c r="K296" s="40" t="s">
        <v>48</v>
      </c>
      <c r="L296" s="43">
        <v>5</v>
      </c>
      <c r="M296" s="55" t="s">
        <v>182</v>
      </c>
    </row>
    <row r="297" spans="2:13" ht="17.25">
      <c r="B297" s="19">
        <v>284</v>
      </c>
      <c r="C297" s="27" t="s">
        <v>296</v>
      </c>
      <c r="D297" s="27" t="s">
        <v>28</v>
      </c>
      <c r="E297" s="27" t="s">
        <v>235</v>
      </c>
      <c r="F297" s="28" t="s">
        <v>165</v>
      </c>
      <c r="G297" s="28">
        <v>5</v>
      </c>
      <c r="H297" s="5"/>
      <c r="I297" s="8"/>
      <c r="K297" s="40" t="s">
        <v>29</v>
      </c>
      <c r="L297" s="43">
        <v>5</v>
      </c>
      <c r="M297" s="55" t="s">
        <v>182</v>
      </c>
    </row>
    <row r="298" spans="2:13" ht="75">
      <c r="B298" s="19">
        <v>285</v>
      </c>
      <c r="C298" s="27" t="s">
        <v>296</v>
      </c>
      <c r="D298" s="27" t="s">
        <v>261</v>
      </c>
      <c r="E298" s="58" t="s">
        <v>190</v>
      </c>
      <c r="F298" s="28" t="s">
        <v>291</v>
      </c>
      <c r="G298" s="28">
        <v>6000</v>
      </c>
      <c r="H298" s="5"/>
      <c r="I298" s="8"/>
      <c r="K298" s="42" t="s">
        <v>48</v>
      </c>
      <c r="L298" s="43">
        <v>6000</v>
      </c>
      <c r="M298" s="55" t="s">
        <v>182</v>
      </c>
    </row>
    <row r="299" spans="2:13" ht="75">
      <c r="B299" s="19">
        <v>286</v>
      </c>
      <c r="C299" s="27" t="s">
        <v>296</v>
      </c>
      <c r="D299" s="27" t="s">
        <v>262</v>
      </c>
      <c r="E299" s="27" t="s">
        <v>94</v>
      </c>
      <c r="F299" s="28" t="s">
        <v>291</v>
      </c>
      <c r="G299" s="28">
        <v>1000</v>
      </c>
      <c r="H299" s="5"/>
      <c r="I299" s="8"/>
      <c r="K299" s="42" t="s">
        <v>48</v>
      </c>
      <c r="L299" s="43">
        <v>1000</v>
      </c>
      <c r="M299" s="55" t="s">
        <v>182</v>
      </c>
    </row>
    <row r="300" spans="2:13" ht="30">
      <c r="B300" s="19">
        <v>287</v>
      </c>
      <c r="C300" s="27" t="s">
        <v>296</v>
      </c>
      <c r="D300" s="27" t="s">
        <v>272</v>
      </c>
      <c r="E300" s="58" t="s">
        <v>301</v>
      </c>
      <c r="F300" s="28" t="s">
        <v>291</v>
      </c>
      <c r="G300" s="28">
        <v>6000</v>
      </c>
      <c r="H300" s="5"/>
      <c r="I300" s="8"/>
      <c r="K300" s="42" t="s">
        <v>48</v>
      </c>
      <c r="L300" s="43">
        <v>6000</v>
      </c>
      <c r="M300" s="55" t="s">
        <v>182</v>
      </c>
    </row>
    <row r="301" spans="2:13" ht="30">
      <c r="B301" s="19">
        <v>288</v>
      </c>
      <c r="C301" s="27" t="s">
        <v>296</v>
      </c>
      <c r="D301" s="27" t="s">
        <v>273</v>
      </c>
      <c r="E301" s="58" t="s">
        <v>301</v>
      </c>
      <c r="F301" s="28" t="s">
        <v>291</v>
      </c>
      <c r="G301" s="28">
        <v>6000</v>
      </c>
      <c r="H301" s="5"/>
      <c r="I301" s="8"/>
      <c r="K301" s="42" t="s">
        <v>48</v>
      </c>
      <c r="L301" s="43">
        <v>6000</v>
      </c>
      <c r="M301" s="55" t="s">
        <v>182</v>
      </c>
    </row>
    <row r="302" spans="2:13" ht="30">
      <c r="B302" s="19">
        <v>289</v>
      </c>
      <c r="C302" s="27" t="s">
        <v>296</v>
      </c>
      <c r="D302" s="27" t="s">
        <v>274</v>
      </c>
      <c r="E302" s="58" t="s">
        <v>301</v>
      </c>
      <c r="F302" s="28" t="s">
        <v>291</v>
      </c>
      <c r="G302" s="28">
        <v>6000</v>
      </c>
      <c r="H302" s="5"/>
      <c r="I302" s="8"/>
      <c r="K302" s="42" t="s">
        <v>48</v>
      </c>
      <c r="L302" s="43">
        <v>6000</v>
      </c>
      <c r="M302" s="55" t="s">
        <v>182</v>
      </c>
    </row>
    <row r="303" spans="2:13" ht="30">
      <c r="B303" s="19">
        <v>290</v>
      </c>
      <c r="C303" s="27" t="s">
        <v>296</v>
      </c>
      <c r="D303" s="27" t="s">
        <v>275</v>
      </c>
      <c r="E303" s="58" t="s">
        <v>301</v>
      </c>
      <c r="F303" s="28" t="s">
        <v>291</v>
      </c>
      <c r="G303" s="28">
        <v>2000</v>
      </c>
      <c r="H303" s="5"/>
      <c r="I303" s="8"/>
      <c r="K303" s="42" t="s">
        <v>48</v>
      </c>
      <c r="L303" s="43">
        <v>2000</v>
      </c>
      <c r="M303" s="55" t="s">
        <v>182</v>
      </c>
    </row>
    <row r="304" spans="2:13" ht="45">
      <c r="B304" s="19">
        <v>291</v>
      </c>
      <c r="C304" s="27" t="s">
        <v>296</v>
      </c>
      <c r="D304" s="27" t="s">
        <v>276</v>
      </c>
      <c r="E304" s="58" t="s">
        <v>301</v>
      </c>
      <c r="F304" s="28" t="s">
        <v>291</v>
      </c>
      <c r="G304" s="28">
        <v>2000</v>
      </c>
      <c r="H304" s="5"/>
      <c r="I304" s="8"/>
      <c r="K304" s="42" t="s">
        <v>48</v>
      </c>
      <c r="L304" s="43">
        <v>2000</v>
      </c>
      <c r="M304" s="55" t="s">
        <v>182</v>
      </c>
    </row>
    <row r="305" spans="2:13" ht="30">
      <c r="B305" s="19">
        <v>292</v>
      </c>
      <c r="C305" s="27" t="s">
        <v>296</v>
      </c>
      <c r="D305" s="27" t="s">
        <v>277</v>
      </c>
      <c r="E305" s="58" t="s">
        <v>301</v>
      </c>
      <c r="F305" s="28" t="s">
        <v>291</v>
      </c>
      <c r="G305" s="28">
        <v>6000</v>
      </c>
      <c r="H305" s="5"/>
      <c r="I305" s="8"/>
      <c r="K305" s="42" t="s">
        <v>48</v>
      </c>
      <c r="L305" s="43">
        <v>6000</v>
      </c>
      <c r="M305" s="55" t="s">
        <v>182</v>
      </c>
    </row>
    <row r="306" spans="2:13" ht="30">
      <c r="B306" s="19">
        <v>293</v>
      </c>
      <c r="C306" s="27" t="s">
        <v>296</v>
      </c>
      <c r="D306" s="27" t="s">
        <v>278</v>
      </c>
      <c r="E306" s="58" t="s">
        <v>302</v>
      </c>
      <c r="F306" s="28" t="s">
        <v>291</v>
      </c>
      <c r="G306" s="28">
        <v>6000</v>
      </c>
      <c r="H306" s="5"/>
      <c r="I306" s="8"/>
      <c r="K306" s="42" t="s">
        <v>48</v>
      </c>
      <c r="L306" s="43">
        <v>6000</v>
      </c>
      <c r="M306" s="55" t="s">
        <v>182</v>
      </c>
    </row>
    <row r="307" spans="2:13" ht="30">
      <c r="B307" s="19">
        <v>294</v>
      </c>
      <c r="C307" s="27" t="s">
        <v>296</v>
      </c>
      <c r="D307" s="27" t="s">
        <v>279</v>
      </c>
      <c r="E307" s="58" t="s">
        <v>302</v>
      </c>
      <c r="F307" s="28" t="s">
        <v>291</v>
      </c>
      <c r="G307" s="28">
        <v>6000</v>
      </c>
      <c r="H307" s="5"/>
      <c r="I307" s="8"/>
      <c r="K307" s="42" t="s">
        <v>48</v>
      </c>
      <c r="L307" s="43">
        <v>6000</v>
      </c>
      <c r="M307" s="55" t="s">
        <v>182</v>
      </c>
    </row>
    <row r="308" spans="2:13" ht="30">
      <c r="B308" s="19">
        <v>295</v>
      </c>
      <c r="C308" s="27" t="s">
        <v>296</v>
      </c>
      <c r="D308" s="27" t="s">
        <v>280</v>
      </c>
      <c r="E308" s="58" t="s">
        <v>302</v>
      </c>
      <c r="F308" s="28" t="s">
        <v>291</v>
      </c>
      <c r="G308" s="28">
        <v>6000</v>
      </c>
      <c r="H308" s="5"/>
      <c r="I308" s="8"/>
      <c r="K308" s="42" t="s">
        <v>48</v>
      </c>
      <c r="L308" s="43">
        <v>6000</v>
      </c>
      <c r="M308" s="55" t="s">
        <v>182</v>
      </c>
    </row>
    <row r="309" spans="2:13" ht="30">
      <c r="B309" s="19">
        <v>296</v>
      </c>
      <c r="C309" s="27" t="s">
        <v>296</v>
      </c>
      <c r="D309" s="27" t="s">
        <v>281</v>
      </c>
      <c r="E309" s="58" t="s">
        <v>301</v>
      </c>
      <c r="F309" s="28" t="s">
        <v>291</v>
      </c>
      <c r="G309" s="28">
        <v>6000</v>
      </c>
      <c r="H309" s="5"/>
      <c r="I309" s="8"/>
      <c r="K309" s="42" t="s">
        <v>48</v>
      </c>
      <c r="L309" s="43">
        <v>6000</v>
      </c>
      <c r="M309" s="55" t="s">
        <v>182</v>
      </c>
    </row>
    <row r="310" spans="2:13" ht="45">
      <c r="B310" s="19">
        <v>297</v>
      </c>
      <c r="C310" s="27" t="s">
        <v>296</v>
      </c>
      <c r="D310" s="27" t="s">
        <v>282</v>
      </c>
      <c r="E310" s="58" t="s">
        <v>301</v>
      </c>
      <c r="F310" s="28" t="s">
        <v>291</v>
      </c>
      <c r="G310" s="28">
        <v>6000</v>
      </c>
      <c r="H310" s="5"/>
      <c r="I310" s="8"/>
      <c r="K310" s="42" t="s">
        <v>48</v>
      </c>
      <c r="L310" s="43">
        <v>6000</v>
      </c>
      <c r="M310" s="55" t="s">
        <v>182</v>
      </c>
    </row>
    <row r="311" spans="2:13" ht="45">
      <c r="B311" s="19">
        <v>298</v>
      </c>
      <c r="C311" s="27" t="s">
        <v>296</v>
      </c>
      <c r="D311" s="27" t="s">
        <v>283</v>
      </c>
      <c r="E311" s="58" t="s">
        <v>302</v>
      </c>
      <c r="F311" s="28" t="s">
        <v>291</v>
      </c>
      <c r="G311" s="28">
        <v>6000</v>
      </c>
      <c r="H311" s="5"/>
      <c r="I311" s="8"/>
      <c r="K311" s="42" t="s">
        <v>48</v>
      </c>
      <c r="L311" s="43">
        <v>6000</v>
      </c>
      <c r="M311" s="55" t="s">
        <v>182</v>
      </c>
    </row>
    <row r="312" spans="2:13" ht="30">
      <c r="B312" s="19">
        <v>299</v>
      </c>
      <c r="C312" s="27" t="s">
        <v>296</v>
      </c>
      <c r="D312" s="27" t="s">
        <v>284</v>
      </c>
      <c r="E312" s="58" t="s">
        <v>301</v>
      </c>
      <c r="F312" s="28" t="s">
        <v>291</v>
      </c>
      <c r="G312" s="28">
        <v>6000</v>
      </c>
      <c r="H312" s="5"/>
      <c r="I312" s="8"/>
      <c r="K312" s="42" t="s">
        <v>48</v>
      </c>
      <c r="L312" s="43">
        <v>6000</v>
      </c>
      <c r="M312" s="55" t="s">
        <v>182</v>
      </c>
    </row>
    <row r="313" spans="2:13" ht="30">
      <c r="B313" s="19">
        <v>300</v>
      </c>
      <c r="C313" s="27" t="s">
        <v>296</v>
      </c>
      <c r="D313" s="27" t="s">
        <v>285</v>
      </c>
      <c r="E313" s="58" t="s">
        <v>301</v>
      </c>
      <c r="F313" s="28" t="s">
        <v>291</v>
      </c>
      <c r="G313" s="28">
        <v>500</v>
      </c>
      <c r="H313" s="5"/>
      <c r="I313" s="8"/>
      <c r="K313" s="42" t="s">
        <v>48</v>
      </c>
      <c r="L313" s="43">
        <v>500</v>
      </c>
      <c r="M313" s="55" t="s">
        <v>182</v>
      </c>
    </row>
    <row r="314" spans="2:13" ht="75">
      <c r="B314" s="19">
        <v>301</v>
      </c>
      <c r="C314" s="27" t="s">
        <v>297</v>
      </c>
      <c r="D314" s="27" t="s">
        <v>262</v>
      </c>
      <c r="E314" s="27" t="s">
        <v>143</v>
      </c>
      <c r="F314" s="28" t="s">
        <v>291</v>
      </c>
      <c r="G314" s="28">
        <v>5</v>
      </c>
      <c r="H314" s="5"/>
      <c r="I314" s="8"/>
      <c r="K314" s="47" t="s">
        <v>60</v>
      </c>
      <c r="L314" s="48">
        <v>5</v>
      </c>
      <c r="M314" s="57" t="s">
        <v>183</v>
      </c>
    </row>
    <row r="315" spans="2:13" ht="60">
      <c r="B315" s="19">
        <v>302</v>
      </c>
      <c r="C315" s="27" t="s">
        <v>297</v>
      </c>
      <c r="D315" s="27" t="s">
        <v>261</v>
      </c>
      <c r="E315" s="27" t="s">
        <v>144</v>
      </c>
      <c r="F315" s="28" t="s">
        <v>291</v>
      </c>
      <c r="G315" s="28">
        <v>10</v>
      </c>
      <c r="H315" s="5"/>
      <c r="I315" s="8"/>
      <c r="K315" s="47" t="s">
        <v>60</v>
      </c>
      <c r="L315" s="48">
        <v>10</v>
      </c>
      <c r="M315" s="57" t="s">
        <v>183</v>
      </c>
    </row>
    <row r="316" spans="2:13" ht="37.5">
      <c r="B316" s="19">
        <v>303</v>
      </c>
      <c r="C316" s="27" t="s">
        <v>297</v>
      </c>
      <c r="D316" s="27" t="s">
        <v>90</v>
      </c>
      <c r="E316" s="27" t="s">
        <v>91</v>
      </c>
      <c r="F316" s="28" t="s">
        <v>291</v>
      </c>
      <c r="G316" s="28">
        <v>12</v>
      </c>
      <c r="H316" s="5"/>
      <c r="I316" s="8"/>
      <c r="K316" s="47" t="s">
        <v>60</v>
      </c>
      <c r="L316" s="48">
        <v>12</v>
      </c>
      <c r="M316" s="57" t="s">
        <v>183</v>
      </c>
    </row>
    <row r="317" spans="2:13" ht="60">
      <c r="B317" s="19">
        <v>304</v>
      </c>
      <c r="C317" s="27" t="s">
        <v>297</v>
      </c>
      <c r="D317" s="27" t="s">
        <v>251</v>
      </c>
      <c r="E317" s="27" t="s">
        <v>236</v>
      </c>
      <c r="F317" s="28" t="s">
        <v>165</v>
      </c>
      <c r="G317" s="28">
        <v>1</v>
      </c>
      <c r="H317" s="5"/>
      <c r="I317" s="8"/>
      <c r="K317" s="47" t="s">
        <v>170</v>
      </c>
      <c r="L317" s="48">
        <v>1</v>
      </c>
      <c r="M317" s="57" t="s">
        <v>183</v>
      </c>
    </row>
    <row r="318" spans="2:13" ht="37.5">
      <c r="B318" s="19">
        <v>305</v>
      </c>
      <c r="C318" s="27" t="s">
        <v>297</v>
      </c>
      <c r="D318" s="58" t="s">
        <v>289</v>
      </c>
      <c r="E318" s="27" t="s">
        <v>105</v>
      </c>
      <c r="F318" s="28" t="s">
        <v>291</v>
      </c>
      <c r="G318" s="28">
        <v>8</v>
      </c>
      <c r="H318" s="5"/>
      <c r="I318" s="8"/>
      <c r="K318" s="47" t="s">
        <v>60</v>
      </c>
      <c r="L318" s="48">
        <v>8</v>
      </c>
      <c r="M318" s="57" t="s">
        <v>183</v>
      </c>
    </row>
    <row r="319" spans="2:13" ht="60">
      <c r="B319" s="19">
        <v>306</v>
      </c>
      <c r="C319" s="27" t="s">
        <v>297</v>
      </c>
      <c r="D319" s="27" t="s">
        <v>69</v>
      </c>
      <c r="E319" s="27" t="s">
        <v>153</v>
      </c>
      <c r="F319" s="28" t="s">
        <v>165</v>
      </c>
      <c r="G319" s="28">
        <v>1</v>
      </c>
      <c r="H319" s="5"/>
      <c r="I319" s="8"/>
      <c r="K319" s="47" t="s">
        <v>50</v>
      </c>
      <c r="L319" s="48">
        <v>1</v>
      </c>
      <c r="M319" s="57" t="s">
        <v>183</v>
      </c>
    </row>
    <row r="320" spans="2:13" ht="37.5">
      <c r="B320" s="19">
        <v>307</v>
      </c>
      <c r="C320" s="27" t="s">
        <v>297</v>
      </c>
      <c r="D320" s="27" t="s">
        <v>145</v>
      </c>
      <c r="E320" s="27" t="s">
        <v>146</v>
      </c>
      <c r="F320" s="28" t="s">
        <v>291</v>
      </c>
      <c r="G320" s="28">
        <v>4</v>
      </c>
      <c r="H320" s="5"/>
      <c r="I320" s="8"/>
      <c r="K320" s="47" t="s">
        <v>60</v>
      </c>
      <c r="L320" s="48">
        <v>4</v>
      </c>
      <c r="M320" s="57" t="s">
        <v>183</v>
      </c>
    </row>
    <row r="321" spans="1:13" ht="37.5">
      <c r="B321" s="19">
        <v>308</v>
      </c>
      <c r="C321" s="27" t="s">
        <v>297</v>
      </c>
      <c r="D321" s="27" t="s">
        <v>18</v>
      </c>
      <c r="E321" s="27" t="s">
        <v>155</v>
      </c>
      <c r="F321" s="28" t="s">
        <v>165</v>
      </c>
      <c r="G321" s="28">
        <v>1</v>
      </c>
      <c r="H321" s="5"/>
      <c r="I321" s="8"/>
      <c r="K321" s="47" t="s">
        <v>19</v>
      </c>
      <c r="L321" s="48">
        <v>1</v>
      </c>
      <c r="M321" s="57" t="s">
        <v>183</v>
      </c>
    </row>
    <row r="322" spans="1:13" ht="60">
      <c r="B322" s="19">
        <v>309</v>
      </c>
      <c r="C322" s="27" t="s">
        <v>297</v>
      </c>
      <c r="D322" s="27" t="s">
        <v>69</v>
      </c>
      <c r="E322" s="27" t="s">
        <v>153</v>
      </c>
      <c r="F322" s="28" t="s">
        <v>165</v>
      </c>
      <c r="G322" s="28">
        <v>2</v>
      </c>
      <c r="H322" s="5"/>
      <c r="I322" s="8"/>
      <c r="K322" s="47" t="s">
        <v>50</v>
      </c>
      <c r="L322" s="48">
        <v>2</v>
      </c>
      <c r="M322" s="57" t="s">
        <v>183</v>
      </c>
    </row>
    <row r="323" spans="1:13" ht="37.5">
      <c r="B323" s="19">
        <v>310</v>
      </c>
      <c r="C323" s="27" t="s">
        <v>297</v>
      </c>
      <c r="D323" s="27" t="s">
        <v>25</v>
      </c>
      <c r="E323" s="27" t="s">
        <v>237</v>
      </c>
      <c r="F323" s="28" t="s">
        <v>165</v>
      </c>
      <c r="G323" s="28">
        <v>2</v>
      </c>
      <c r="H323" s="5"/>
      <c r="I323" s="8"/>
      <c r="K323" s="47" t="s">
        <v>50</v>
      </c>
      <c r="L323" s="48">
        <v>2</v>
      </c>
      <c r="M323" s="57" t="s">
        <v>183</v>
      </c>
    </row>
    <row r="324" spans="1:13" ht="30">
      <c r="B324" s="19">
        <v>311</v>
      </c>
      <c r="C324" s="27" t="s">
        <v>186</v>
      </c>
      <c r="D324" s="58" t="s">
        <v>18</v>
      </c>
      <c r="E324" s="27" t="s">
        <v>211</v>
      </c>
      <c r="F324" s="28" t="s">
        <v>165</v>
      </c>
      <c r="G324" s="28">
        <v>15</v>
      </c>
      <c r="H324" s="5"/>
      <c r="I324" s="8"/>
      <c r="K324" s="49" t="s">
        <v>171</v>
      </c>
      <c r="L324" s="50">
        <v>15</v>
      </c>
      <c r="M324" s="54" t="s">
        <v>184</v>
      </c>
    </row>
    <row r="325" spans="1:13" ht="45">
      <c r="B325" s="19">
        <v>312</v>
      </c>
      <c r="C325" s="27" t="s">
        <v>186</v>
      </c>
      <c r="D325" s="27" t="s">
        <v>25</v>
      </c>
      <c r="E325" s="27" t="s">
        <v>164</v>
      </c>
      <c r="F325" s="28" t="s">
        <v>291</v>
      </c>
      <c r="G325" s="28">
        <v>80</v>
      </c>
      <c r="H325" s="5"/>
      <c r="I325" s="8"/>
      <c r="K325" s="49" t="s">
        <v>171</v>
      </c>
      <c r="L325" s="50">
        <v>80</v>
      </c>
      <c r="M325" s="54" t="s">
        <v>184</v>
      </c>
    </row>
    <row r="326" spans="1:13" ht="45">
      <c r="A326" s="17" t="s">
        <v>187</v>
      </c>
      <c r="B326" s="19">
        <v>313</v>
      </c>
      <c r="C326" s="27" t="s">
        <v>186</v>
      </c>
      <c r="D326" s="27" t="s">
        <v>18</v>
      </c>
      <c r="E326" s="58" t="s">
        <v>294</v>
      </c>
      <c r="F326" s="61" t="s">
        <v>293</v>
      </c>
      <c r="G326" s="28">
        <v>5</v>
      </c>
      <c r="H326" s="5"/>
      <c r="I326" s="8"/>
      <c r="K326" s="49" t="s">
        <v>147</v>
      </c>
      <c r="L326" s="50" t="s">
        <v>148</v>
      </c>
      <c r="M326" s="54" t="s">
        <v>184</v>
      </c>
    </row>
    <row r="327" spans="1:13" ht="30">
      <c r="B327" s="19">
        <v>314</v>
      </c>
      <c r="C327" s="27" t="s">
        <v>186</v>
      </c>
      <c r="D327" s="58" t="s">
        <v>289</v>
      </c>
      <c r="E327" s="27" t="s">
        <v>72</v>
      </c>
      <c r="F327" s="28" t="s">
        <v>291</v>
      </c>
      <c r="G327" s="28">
        <v>20</v>
      </c>
      <c r="H327" s="5"/>
      <c r="I327" s="8"/>
      <c r="K327" s="49" t="s">
        <v>171</v>
      </c>
      <c r="L327" s="50">
        <v>20</v>
      </c>
      <c r="M327" s="54" t="s">
        <v>184</v>
      </c>
    </row>
    <row r="328" spans="1:13" ht="45">
      <c r="B328" s="19">
        <v>315</v>
      </c>
      <c r="C328" s="27" t="s">
        <v>186</v>
      </c>
      <c r="D328" s="27" t="s">
        <v>37</v>
      </c>
      <c r="E328" s="27" t="s">
        <v>214</v>
      </c>
      <c r="F328" s="28" t="s">
        <v>165</v>
      </c>
      <c r="G328" s="28">
        <v>4</v>
      </c>
      <c r="H328" s="5"/>
      <c r="I328" s="8"/>
      <c r="K328" s="49" t="s">
        <v>171</v>
      </c>
      <c r="L328" s="50">
        <v>80</v>
      </c>
      <c r="M328" s="54" t="s">
        <v>184</v>
      </c>
    </row>
    <row r="329" spans="1:13" ht="30">
      <c r="B329" s="19">
        <v>316</v>
      </c>
      <c r="C329" s="27" t="s">
        <v>186</v>
      </c>
      <c r="D329" s="27" t="s">
        <v>263</v>
      </c>
      <c r="E329" s="27" t="s">
        <v>149</v>
      </c>
      <c r="F329" s="28" t="s">
        <v>291</v>
      </c>
      <c r="G329" s="28">
        <v>80</v>
      </c>
      <c r="H329" s="5"/>
      <c r="I329" s="8"/>
      <c r="K329" s="49" t="s">
        <v>60</v>
      </c>
      <c r="L329" s="50">
        <v>80</v>
      </c>
      <c r="M329" s="54" t="s">
        <v>184</v>
      </c>
    </row>
    <row r="330" spans="1:13" ht="45">
      <c r="B330" s="19">
        <v>317</v>
      </c>
      <c r="C330" s="27" t="s">
        <v>186</v>
      </c>
      <c r="D330" s="27" t="s">
        <v>37</v>
      </c>
      <c r="E330" s="27" t="s">
        <v>214</v>
      </c>
      <c r="F330" s="28" t="s">
        <v>165</v>
      </c>
      <c r="G330" s="28">
        <v>30</v>
      </c>
      <c r="H330" s="5"/>
      <c r="I330" s="8"/>
      <c r="K330" s="51" t="s">
        <v>172</v>
      </c>
      <c r="L330" s="50">
        <v>30</v>
      </c>
      <c r="M330" s="54" t="s">
        <v>184</v>
      </c>
    </row>
    <row r="331" spans="1:13" ht="30">
      <c r="B331" s="19">
        <v>318</v>
      </c>
      <c r="C331" s="27" t="s">
        <v>186</v>
      </c>
      <c r="D331" s="27" t="s">
        <v>32</v>
      </c>
      <c r="E331" s="27" t="s">
        <v>33</v>
      </c>
      <c r="F331" s="28" t="s">
        <v>291</v>
      </c>
      <c r="G331" s="28">
        <v>120</v>
      </c>
      <c r="H331" s="5"/>
      <c r="I331" s="8"/>
      <c r="K331" s="49" t="s">
        <v>60</v>
      </c>
      <c r="L331" s="50">
        <v>120</v>
      </c>
      <c r="M331" s="54" t="s">
        <v>184</v>
      </c>
    </row>
    <row r="332" spans="1:13" ht="14.45" customHeight="1">
      <c r="B332" s="19">
        <v>319</v>
      </c>
      <c r="C332" s="27" t="s">
        <v>186</v>
      </c>
      <c r="D332" s="27" t="s">
        <v>43</v>
      </c>
      <c r="E332" s="27" t="s">
        <v>44</v>
      </c>
      <c r="F332" s="28" t="s">
        <v>291</v>
      </c>
      <c r="G332" s="28">
        <v>120</v>
      </c>
      <c r="H332" s="5"/>
      <c r="I332" s="8"/>
      <c r="K332" s="49" t="s">
        <v>60</v>
      </c>
      <c r="L332" s="50">
        <v>120</v>
      </c>
      <c r="M332" s="54" t="s">
        <v>184</v>
      </c>
    </row>
    <row r="333" spans="1:13" ht="75">
      <c r="B333" s="19">
        <v>320</v>
      </c>
      <c r="C333" s="27" t="s">
        <v>186</v>
      </c>
      <c r="D333" s="27" t="s">
        <v>250</v>
      </c>
      <c r="E333" s="58" t="s">
        <v>216</v>
      </c>
      <c r="F333" s="28" t="s">
        <v>165</v>
      </c>
      <c r="G333" s="28">
        <v>40</v>
      </c>
      <c r="H333" s="5"/>
      <c r="I333" s="8"/>
      <c r="K333" s="49" t="s">
        <v>172</v>
      </c>
      <c r="L333" s="50">
        <v>40</v>
      </c>
      <c r="M333" s="54" t="s">
        <v>184</v>
      </c>
    </row>
    <row r="334" spans="1:13" ht="75">
      <c r="B334" s="19">
        <v>321</v>
      </c>
      <c r="C334" s="27" t="s">
        <v>186</v>
      </c>
      <c r="D334" s="27" t="s">
        <v>201</v>
      </c>
      <c r="E334" s="27" t="s">
        <v>124</v>
      </c>
      <c r="F334" s="28" t="s">
        <v>291</v>
      </c>
      <c r="G334" s="28">
        <v>50</v>
      </c>
      <c r="H334" s="5"/>
      <c r="I334" s="8"/>
      <c r="K334" s="49" t="s">
        <v>60</v>
      </c>
      <c r="L334" s="50">
        <v>50</v>
      </c>
      <c r="M334" s="54" t="s">
        <v>184</v>
      </c>
    </row>
    <row r="335" spans="1:13" ht="14.45" customHeight="1">
      <c r="B335" s="19">
        <v>322</v>
      </c>
      <c r="C335" s="27" t="s">
        <v>186</v>
      </c>
      <c r="D335" s="27" t="s">
        <v>30</v>
      </c>
      <c r="E335" s="27" t="s">
        <v>31</v>
      </c>
      <c r="F335" s="28" t="s">
        <v>291</v>
      </c>
      <c r="G335" s="28">
        <v>50</v>
      </c>
      <c r="H335" s="5"/>
      <c r="I335" s="8"/>
      <c r="K335" s="49" t="s">
        <v>60</v>
      </c>
      <c r="L335" s="50">
        <v>50</v>
      </c>
      <c r="M335" s="54" t="s">
        <v>184</v>
      </c>
    </row>
    <row r="336" spans="1:13" ht="30">
      <c r="B336" s="19">
        <v>323</v>
      </c>
      <c r="C336" s="27" t="s">
        <v>186</v>
      </c>
      <c r="D336" s="27" t="s">
        <v>286</v>
      </c>
      <c r="E336" s="27" t="s">
        <v>125</v>
      </c>
      <c r="F336" s="28" t="s">
        <v>291</v>
      </c>
      <c r="G336" s="28">
        <v>100</v>
      </c>
      <c r="H336" s="5"/>
      <c r="I336" s="8"/>
      <c r="K336" s="49" t="s">
        <v>60</v>
      </c>
      <c r="L336" s="50">
        <v>100</v>
      </c>
      <c r="M336" s="54" t="s">
        <v>184</v>
      </c>
    </row>
    <row r="337" spans="2:13" ht="14.45" customHeight="1">
      <c r="B337" s="19">
        <v>324</v>
      </c>
      <c r="C337" s="27" t="s">
        <v>186</v>
      </c>
      <c r="D337" s="27" t="s">
        <v>22</v>
      </c>
      <c r="E337" s="27" t="s">
        <v>67</v>
      </c>
      <c r="F337" s="28" t="s">
        <v>126</v>
      </c>
      <c r="G337" s="28">
        <v>80</v>
      </c>
      <c r="H337" s="5"/>
      <c r="I337" s="8"/>
      <c r="K337" s="49" t="s">
        <v>60</v>
      </c>
      <c r="L337" s="50">
        <v>80</v>
      </c>
      <c r="M337" s="54" t="s">
        <v>184</v>
      </c>
    </row>
    <row r="338" spans="2:13" ht="30">
      <c r="B338" s="19">
        <v>325</v>
      </c>
      <c r="C338" s="27" t="s">
        <v>186</v>
      </c>
      <c r="D338" s="27" t="s">
        <v>264</v>
      </c>
      <c r="E338" s="27" t="s">
        <v>127</v>
      </c>
      <c r="F338" s="28" t="s">
        <v>291</v>
      </c>
      <c r="G338" s="28">
        <v>80</v>
      </c>
      <c r="H338" s="5"/>
      <c r="I338" s="8"/>
      <c r="K338" s="49" t="s">
        <v>60</v>
      </c>
      <c r="L338" s="50">
        <v>80</v>
      </c>
      <c r="M338" s="54" t="s">
        <v>184</v>
      </c>
    </row>
    <row r="339" spans="2:13" ht="14.45" customHeight="1">
      <c r="B339" s="19">
        <v>326</v>
      </c>
      <c r="C339" s="27" t="s">
        <v>186</v>
      </c>
      <c r="D339" s="27" t="s">
        <v>109</v>
      </c>
      <c r="E339" s="27" t="s">
        <v>74</v>
      </c>
      <c r="F339" s="28" t="s">
        <v>291</v>
      </c>
      <c r="G339" s="28">
        <v>50</v>
      </c>
      <c r="H339" s="5"/>
      <c r="I339" s="8"/>
      <c r="K339" s="49" t="s">
        <v>60</v>
      </c>
      <c r="L339" s="50">
        <v>50</v>
      </c>
      <c r="M339" s="54" t="s">
        <v>184</v>
      </c>
    </row>
    <row r="340" spans="2:13" ht="60">
      <c r="B340" s="19">
        <v>327</v>
      </c>
      <c r="C340" s="27" t="s">
        <v>186</v>
      </c>
      <c r="D340" s="27" t="s">
        <v>69</v>
      </c>
      <c r="E340" s="27" t="s">
        <v>153</v>
      </c>
      <c r="F340" s="28" t="s">
        <v>165</v>
      </c>
      <c r="G340" s="28">
        <v>30</v>
      </c>
      <c r="H340" s="5"/>
      <c r="I340" s="8"/>
      <c r="K340" s="49" t="s">
        <v>173</v>
      </c>
      <c r="L340" s="50">
        <v>30</v>
      </c>
      <c r="M340" s="54" t="s">
        <v>184</v>
      </c>
    </row>
    <row r="341" spans="2:13" ht="120">
      <c r="B341" s="19">
        <v>328</v>
      </c>
      <c r="C341" s="27" t="s">
        <v>186</v>
      </c>
      <c r="D341" s="27" t="s">
        <v>115</v>
      </c>
      <c r="E341" s="27" t="s">
        <v>234</v>
      </c>
      <c r="F341" s="28" t="s">
        <v>290</v>
      </c>
      <c r="G341" s="28">
        <v>40</v>
      </c>
      <c r="H341" s="5"/>
      <c r="I341" s="8"/>
      <c r="K341" s="49" t="s">
        <v>174</v>
      </c>
      <c r="L341" s="50">
        <v>40</v>
      </c>
      <c r="M341" s="54" t="s">
        <v>184</v>
      </c>
    </row>
    <row r="342" spans="2:13" ht="30">
      <c r="B342" s="19">
        <v>329</v>
      </c>
      <c r="C342" s="27" t="s">
        <v>186</v>
      </c>
      <c r="D342" s="27" t="s">
        <v>108</v>
      </c>
      <c r="E342" s="27" t="s">
        <v>64</v>
      </c>
      <c r="F342" s="28" t="s">
        <v>291</v>
      </c>
      <c r="G342" s="28">
        <v>80</v>
      </c>
      <c r="H342" s="5"/>
      <c r="I342" s="8"/>
      <c r="K342" s="49" t="s">
        <v>60</v>
      </c>
      <c r="L342" s="50">
        <v>80</v>
      </c>
      <c r="M342" s="54" t="s">
        <v>184</v>
      </c>
    </row>
    <row r="343" spans="2:13" ht="30">
      <c r="B343" s="19">
        <v>330</v>
      </c>
      <c r="C343" s="27" t="s">
        <v>186</v>
      </c>
      <c r="D343" s="58" t="s">
        <v>289</v>
      </c>
      <c r="E343" s="27" t="s">
        <v>72</v>
      </c>
      <c r="F343" s="28" t="s">
        <v>291</v>
      </c>
      <c r="G343" s="28">
        <v>30</v>
      </c>
      <c r="H343" s="5"/>
      <c r="I343" s="8"/>
      <c r="K343" s="49" t="s">
        <v>60</v>
      </c>
      <c r="L343" s="50">
        <v>30</v>
      </c>
      <c r="M343" s="54" t="s">
        <v>184</v>
      </c>
    </row>
    <row r="344" spans="2:13" ht="45">
      <c r="B344" s="19">
        <v>331</v>
      </c>
      <c r="C344" s="27" t="s">
        <v>186</v>
      </c>
      <c r="D344" s="27" t="s">
        <v>193</v>
      </c>
      <c r="E344" s="58" t="s">
        <v>231</v>
      </c>
      <c r="F344" s="28" t="s">
        <v>165</v>
      </c>
      <c r="G344" s="28">
        <v>3</v>
      </c>
      <c r="H344" s="5"/>
      <c r="I344" s="8"/>
      <c r="K344" s="49" t="s">
        <v>175</v>
      </c>
      <c r="L344" s="50">
        <v>3</v>
      </c>
      <c r="M344" s="54" t="s">
        <v>184</v>
      </c>
    </row>
    <row r="345" spans="2:13" ht="30">
      <c r="B345" s="19">
        <v>332</v>
      </c>
      <c r="C345" s="27" t="s">
        <v>186</v>
      </c>
      <c r="D345" s="27" t="s">
        <v>101</v>
      </c>
      <c r="E345" s="27" t="s">
        <v>222</v>
      </c>
      <c r="F345" s="28" t="s">
        <v>165</v>
      </c>
      <c r="G345" s="28">
        <v>50</v>
      </c>
      <c r="H345" s="5"/>
      <c r="I345" s="8"/>
      <c r="K345" s="49" t="s">
        <v>176</v>
      </c>
      <c r="L345" s="50">
        <v>50</v>
      </c>
      <c r="M345" s="54" t="s">
        <v>184</v>
      </c>
    </row>
    <row r="346" spans="2:13" ht="90">
      <c r="B346" s="19">
        <v>333</v>
      </c>
      <c r="C346" s="27" t="s">
        <v>186</v>
      </c>
      <c r="D346" s="27" t="s">
        <v>40</v>
      </c>
      <c r="E346" s="27" t="s">
        <v>128</v>
      </c>
      <c r="F346" s="28" t="s">
        <v>165</v>
      </c>
      <c r="G346" s="28">
        <v>50</v>
      </c>
      <c r="H346" s="5"/>
      <c r="I346" s="8"/>
      <c r="K346" s="49" t="s">
        <v>177</v>
      </c>
      <c r="L346" s="50">
        <v>50</v>
      </c>
      <c r="M346" s="54" t="s">
        <v>184</v>
      </c>
    </row>
    <row r="347" spans="2:13" ht="60">
      <c r="B347" s="19">
        <v>334</v>
      </c>
      <c r="C347" s="27" t="s">
        <v>186</v>
      </c>
      <c r="D347" s="27" t="s">
        <v>202</v>
      </c>
      <c r="E347" s="27" t="s">
        <v>242</v>
      </c>
      <c r="F347" s="28" t="s">
        <v>165</v>
      </c>
      <c r="G347" s="28">
        <v>50</v>
      </c>
      <c r="H347" s="5"/>
      <c r="I347" s="8"/>
      <c r="K347" s="49" t="s">
        <v>178</v>
      </c>
      <c r="L347" s="50">
        <v>50</v>
      </c>
      <c r="M347" s="54" t="s">
        <v>184</v>
      </c>
    </row>
    <row r="348" spans="2:13" ht="30">
      <c r="B348" s="19">
        <v>335</v>
      </c>
      <c r="C348" s="27" t="s">
        <v>186</v>
      </c>
      <c r="D348" s="27" t="s">
        <v>265</v>
      </c>
      <c r="E348" s="27" t="s">
        <v>129</v>
      </c>
      <c r="F348" s="28" t="s">
        <v>291</v>
      </c>
      <c r="G348" s="28">
        <v>40</v>
      </c>
      <c r="H348" s="5"/>
      <c r="I348" s="8"/>
      <c r="K348" s="49" t="s">
        <v>60</v>
      </c>
      <c r="L348" s="50">
        <v>40</v>
      </c>
      <c r="M348" s="54" t="s">
        <v>184</v>
      </c>
    </row>
    <row r="349" spans="2:13" ht="30">
      <c r="B349" s="19">
        <v>336</v>
      </c>
      <c r="C349" s="27" t="s">
        <v>186</v>
      </c>
      <c r="D349" s="27" t="s">
        <v>257</v>
      </c>
      <c r="E349" s="27" t="s">
        <v>57</v>
      </c>
      <c r="F349" s="28" t="s">
        <v>291</v>
      </c>
      <c r="G349" s="28">
        <v>80</v>
      </c>
      <c r="H349" s="5"/>
      <c r="I349" s="8"/>
      <c r="K349" s="49" t="s">
        <v>60</v>
      </c>
      <c r="L349" s="50">
        <v>80</v>
      </c>
      <c r="M349" s="54" t="s">
        <v>184</v>
      </c>
    </row>
    <row r="350" spans="2:13" ht="30">
      <c r="B350" s="19">
        <v>337</v>
      </c>
      <c r="C350" s="27" t="s">
        <v>186</v>
      </c>
      <c r="D350" s="27" t="s">
        <v>90</v>
      </c>
      <c r="E350" s="58" t="s">
        <v>192</v>
      </c>
      <c r="F350" s="28" t="s">
        <v>291</v>
      </c>
      <c r="G350" s="28">
        <v>30</v>
      </c>
      <c r="H350" s="5"/>
      <c r="I350" s="8"/>
      <c r="K350" s="49" t="s">
        <v>60</v>
      </c>
      <c r="L350" s="50">
        <v>30</v>
      </c>
      <c r="M350" s="54" t="s">
        <v>184</v>
      </c>
    </row>
    <row r="351" spans="2:13" ht="30">
      <c r="B351" s="19">
        <v>338</v>
      </c>
      <c r="C351" s="27" t="s">
        <v>186</v>
      </c>
      <c r="D351" s="27" t="s">
        <v>52</v>
      </c>
      <c r="E351" s="27" t="s">
        <v>130</v>
      </c>
      <c r="F351" s="28" t="s">
        <v>291</v>
      </c>
      <c r="G351" s="28">
        <v>50</v>
      </c>
      <c r="H351" s="5"/>
      <c r="I351" s="8"/>
      <c r="K351" s="49" t="s">
        <v>60</v>
      </c>
      <c r="L351" s="50">
        <v>50</v>
      </c>
      <c r="M351" s="54" t="s">
        <v>184</v>
      </c>
    </row>
    <row r="352" spans="2:13" ht="30">
      <c r="B352" s="19">
        <v>339</v>
      </c>
      <c r="C352" s="27" t="s">
        <v>186</v>
      </c>
      <c r="D352" s="27" t="s">
        <v>287</v>
      </c>
      <c r="E352" s="27" t="s">
        <v>150</v>
      </c>
      <c r="F352" s="28" t="s">
        <v>290</v>
      </c>
      <c r="G352" s="28">
        <v>40</v>
      </c>
      <c r="H352" s="5"/>
      <c r="I352" s="8"/>
      <c r="K352" s="49" t="s">
        <v>60</v>
      </c>
      <c r="L352" s="50">
        <v>40</v>
      </c>
      <c r="M352" s="54" t="s">
        <v>184</v>
      </c>
    </row>
    <row r="353" spans="2:13" ht="30">
      <c r="B353" s="19">
        <v>340</v>
      </c>
      <c r="C353" s="27" t="s">
        <v>186</v>
      </c>
      <c r="D353" s="27" t="s">
        <v>248</v>
      </c>
      <c r="E353" s="58" t="s">
        <v>215</v>
      </c>
      <c r="F353" s="28" t="s">
        <v>290</v>
      </c>
      <c r="G353" s="28">
        <v>50</v>
      </c>
      <c r="H353" s="5"/>
      <c r="I353" s="8"/>
      <c r="K353" s="49" t="s">
        <v>60</v>
      </c>
      <c r="L353" s="50">
        <v>50</v>
      </c>
      <c r="M353" s="54" t="s">
        <v>184</v>
      </c>
    </row>
    <row r="354" spans="2:13" ht="30">
      <c r="B354" s="19">
        <v>341</v>
      </c>
      <c r="C354" s="27" t="s">
        <v>186</v>
      </c>
      <c r="D354" s="27" t="s">
        <v>268</v>
      </c>
      <c r="E354" s="27" t="s">
        <v>139</v>
      </c>
      <c r="F354" s="28" t="s">
        <v>126</v>
      </c>
      <c r="G354" s="28">
        <v>40</v>
      </c>
      <c r="H354" s="5"/>
      <c r="I354" s="8"/>
      <c r="K354" s="49" t="s">
        <v>60</v>
      </c>
      <c r="L354" s="50">
        <v>40</v>
      </c>
      <c r="M354" s="54" t="s">
        <v>184</v>
      </c>
    </row>
    <row r="355" spans="2:13" ht="30">
      <c r="B355" s="19">
        <v>342</v>
      </c>
      <c r="C355" s="27" t="s">
        <v>186</v>
      </c>
      <c r="D355" s="27" t="s">
        <v>288</v>
      </c>
      <c r="E355" s="27" t="s">
        <v>151</v>
      </c>
      <c r="F355" s="28" t="s">
        <v>291</v>
      </c>
      <c r="G355" s="28">
        <v>50</v>
      </c>
      <c r="H355" s="5"/>
      <c r="I355" s="8"/>
      <c r="K355" s="49" t="s">
        <v>60</v>
      </c>
      <c r="L355" s="50">
        <v>50</v>
      </c>
      <c r="M355" s="54" t="s">
        <v>184</v>
      </c>
    </row>
    <row r="356" spans="2:13">
      <c r="B356" s="24"/>
      <c r="C356" s="24"/>
      <c r="D356" s="6"/>
      <c r="E356" s="16"/>
      <c r="F356" s="4"/>
      <c r="G356" s="4"/>
      <c r="H356" s="5"/>
      <c r="I356" s="8"/>
    </row>
    <row r="357" spans="2:13">
      <c r="B357" s="24"/>
      <c r="C357" s="24"/>
      <c r="D357" s="4"/>
      <c r="E357" s="16"/>
      <c r="F357" s="4"/>
      <c r="G357" s="4"/>
      <c r="H357" s="5"/>
      <c r="I357" s="8"/>
    </row>
    <row r="358" spans="2:13">
      <c r="B358" s="24"/>
      <c r="C358" s="24"/>
      <c r="D358" s="6"/>
      <c r="E358" s="7"/>
      <c r="F358" s="4"/>
      <c r="G358" s="4"/>
      <c r="H358" s="5"/>
      <c r="I358" s="8"/>
    </row>
    <row r="359" spans="2:13">
      <c r="B359" s="24"/>
      <c r="C359" s="24"/>
      <c r="D359" s="4"/>
      <c r="E359" s="7"/>
      <c r="F359" s="4"/>
      <c r="G359" s="4"/>
      <c r="H359" s="5"/>
      <c r="I359" s="8"/>
    </row>
    <row r="360" spans="2:13">
      <c r="B360" s="24"/>
      <c r="C360" s="24"/>
      <c r="D360" s="6"/>
      <c r="E360" s="7"/>
      <c r="F360" s="4"/>
      <c r="G360" s="4"/>
      <c r="H360" s="5"/>
      <c r="I360" s="8"/>
    </row>
    <row r="361" spans="2:13" ht="61.5" customHeight="1">
      <c r="B361" s="24"/>
      <c r="C361" s="24"/>
      <c r="D361" s="6"/>
      <c r="E361" s="7"/>
      <c r="F361" s="4"/>
      <c r="G361" s="4"/>
      <c r="H361" s="5"/>
      <c r="I361" s="8"/>
    </row>
    <row r="362" spans="2:13">
      <c r="B362" s="3"/>
      <c r="C362" s="18"/>
      <c r="D362" s="6"/>
      <c r="E362" s="7"/>
      <c r="F362" s="4"/>
      <c r="G362" s="4"/>
      <c r="H362" s="5"/>
      <c r="I362" s="8"/>
    </row>
    <row r="363" spans="2:13">
      <c r="B363" s="3"/>
      <c r="C363" s="18"/>
      <c r="D363" s="6"/>
      <c r="E363" s="7"/>
      <c r="F363" s="4"/>
      <c r="G363" s="4"/>
      <c r="H363" s="5"/>
      <c r="I363" s="8"/>
    </row>
    <row r="364" spans="2:13">
      <c r="B364" s="3"/>
      <c r="C364" s="18"/>
      <c r="D364" s="4"/>
      <c r="E364" s="7"/>
      <c r="F364" s="4"/>
      <c r="G364" s="4"/>
      <c r="H364" s="5"/>
      <c r="I364" s="8"/>
    </row>
    <row r="365" spans="2:13" ht="17.25" thickBot="1">
      <c r="B365" s="3"/>
      <c r="C365" s="18"/>
      <c r="D365" s="6"/>
      <c r="E365" s="7"/>
      <c r="F365" s="4"/>
      <c r="G365" s="4"/>
      <c r="H365" s="5"/>
      <c r="I365" s="8"/>
    </row>
    <row r="366" spans="2:13" ht="30" customHeight="1" thickBot="1">
      <c r="B366" s="128" t="s">
        <v>13</v>
      </c>
      <c r="C366" s="129"/>
      <c r="D366" s="129"/>
      <c r="E366" s="129"/>
      <c r="F366" s="129"/>
      <c r="G366" s="148"/>
      <c r="H366" s="131" t="e">
        <f>SUM('elementos cotizaci x grup origi'!#REF!)</f>
        <v>#REF!</v>
      </c>
      <c r="I366" s="132"/>
    </row>
    <row r="367" spans="2:13">
      <c r="B367" s="9"/>
      <c r="C367" s="9"/>
      <c r="D367" s="9"/>
      <c r="E367" s="9"/>
      <c r="F367" s="10"/>
      <c r="G367" s="11"/>
      <c r="H367" s="10"/>
      <c r="I367" s="12"/>
    </row>
    <row r="368" spans="2:13" ht="13.7" customHeight="1">
      <c r="B368" s="133" t="s">
        <v>14</v>
      </c>
      <c r="C368" s="133"/>
      <c r="D368" s="133"/>
      <c r="E368" s="133"/>
      <c r="F368" s="133"/>
      <c r="G368" s="133"/>
      <c r="H368" s="133"/>
      <c r="I368" s="29"/>
    </row>
    <row r="369" spans="2:9">
      <c r="F369" s="13"/>
      <c r="G369" s="13"/>
      <c r="I369" s="15"/>
    </row>
    <row r="370" spans="2:9">
      <c r="B370" s="14" t="s">
        <v>15</v>
      </c>
      <c r="C370" s="14"/>
      <c r="D370" s="14"/>
      <c r="E370" s="62"/>
    </row>
    <row r="371" spans="2:9">
      <c r="B371" s="14" t="s">
        <v>16</v>
      </c>
      <c r="C371" s="14"/>
      <c r="D371" s="14"/>
    </row>
    <row r="372" spans="2:9">
      <c r="H372" s="17"/>
    </row>
  </sheetData>
  <autoFilter ref="B6:I366" xr:uid="{00000000-0009-0000-0000-000004000000}">
    <filterColumn colId="6">
      <filters>
        <filter val="#¡REF!"/>
      </filters>
    </filterColumn>
  </autoFilter>
  <mergeCells count="10">
    <mergeCell ref="B368:H368"/>
    <mergeCell ref="B366:G366"/>
    <mergeCell ref="H366:I366"/>
    <mergeCell ref="B2:I2"/>
    <mergeCell ref="B3:I3"/>
    <mergeCell ref="B4:E5"/>
    <mergeCell ref="F4:G4"/>
    <mergeCell ref="H4:I4"/>
    <mergeCell ref="F5:G5"/>
    <mergeCell ref="H5:I5"/>
  </mergeCells>
  <dataValidations count="1">
    <dataValidation type="list" allowBlank="1" showInputMessage="1" showErrorMessage="1" sqref="K315:K331 K107:K245 F327:F365 F20:F54 F265:F325 F178:F205 F127:F176 F207:F238 F7:F18 F240:F263 F56:F125" xr:uid="{00000000-0002-0000-0400-000000000000}">
      <formula1>#REF!</formula1>
    </dataValidation>
  </dataValidations>
  <pageMargins left="0.7" right="0.7" top="0.75" bottom="0.75" header="0.3" footer="0.3"/>
  <pageSetup paperSize="9" scale="6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ESTUDIO DE MERCADO</vt:lpstr>
      <vt:lpstr>Antiguo</vt:lpstr>
      <vt:lpstr>Hoja2</vt:lpstr>
      <vt:lpstr>Hoja12</vt:lpstr>
      <vt:lpstr>elementos cotizaci x grup origi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Paola Cepeda Galindo</dc:creator>
  <cp:lastModifiedBy>JAIRO ENRIQUE CALDERON RODRIGUEZ</cp:lastModifiedBy>
  <cp:lastPrinted>2022-02-23T19:15:00Z</cp:lastPrinted>
  <dcterms:created xsi:type="dcterms:W3CDTF">2022-02-23T18:47:00Z</dcterms:created>
  <dcterms:modified xsi:type="dcterms:W3CDTF">2025-12-10T04:33:09Z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F29ECFB8880A4345A795D4E9C52B5D18_13</vt:lpwstr>
  </property>
  <property fmtid="{D5CDD505-2E9C-101B-9397-08002B2CF9AE}" pid="3" name="KSOProductBuildVer">
    <vt:lpwstr>2058-12.2.0.20326</vt:lpwstr>
  </property>
</Properties>
</file>