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ENA\Desktop\SENA - CASA\MC -022- EQUIPOS FIC\"/>
    </mc:Choice>
  </mc:AlternateContent>
  <bookViews>
    <workbookView showHorizontalScroll="0" showVerticalScroll="0" showSheetTabs="0" xWindow="0" yWindow="0" windowWidth="20490" windowHeight="7650" tabRatio="803"/>
  </bookViews>
  <sheets>
    <sheet name="MC CTGI_020" sheetId="6" r:id="rId1"/>
    <sheet name="Hoja1" sheetId="7" state="hidden" r:id="rId2"/>
  </sheets>
  <definedNames>
    <definedName name="_xlnm.Print_Area" localSheetId="0">'MC CTGI_020'!$A$1:$N$70</definedName>
  </definedNames>
  <calcPr calcId="162913"/>
</workbook>
</file>

<file path=xl/calcChain.xml><?xml version="1.0" encoding="utf-8"?>
<calcChain xmlns="http://schemas.openxmlformats.org/spreadsheetml/2006/main">
  <c r="F7" i="7" l="1"/>
  <c r="F6" i="7"/>
  <c r="F5" i="7"/>
  <c r="F4" i="7"/>
  <c r="F3" i="7"/>
  <c r="F2" i="7"/>
  <c r="F8" i="7" s="1"/>
  <c r="F9" i="7" s="1"/>
  <c r="F10" i="7" s="1"/>
</calcChain>
</file>

<file path=xl/sharedStrings.xml><?xml version="1.0" encoding="utf-8"?>
<sst xmlns="http://schemas.openxmlformats.org/spreadsheetml/2006/main" count="294" uniqueCount="98">
  <si>
    <t>CENTRO TEXTIL Y DE GESTIÓN INDUSTRIAL</t>
  </si>
  <si>
    <t>Ítem</t>
  </si>
  <si>
    <t>Oferente</t>
  </si>
  <si>
    <t>Cumple</t>
  </si>
  <si>
    <t>No Cumple</t>
  </si>
  <si>
    <t>Documento de constitución del consorcio o unión temporal</t>
  </si>
  <si>
    <t>Copia del documento de identidad del representante legal de la empresa</t>
  </si>
  <si>
    <t>Soporte pago a la seguridad social</t>
  </si>
  <si>
    <t>Certificación bancaria con fecha de expedición inferior a 30 días</t>
  </si>
  <si>
    <t>Consultas realizadas por el SENA</t>
  </si>
  <si>
    <t>Consulta de los antecedentes judiciales (www.policia.gov.co)</t>
  </si>
  <si>
    <t>Certificado de la libreta militar expedido en https://www.libretamilitar.mil.co/Modules/Consult/MilitaryCardCertificate</t>
  </si>
  <si>
    <t>RESULTADO VERIFICACIÓN REQUISITOS MÍNIMOS HABILITANTES</t>
  </si>
  <si>
    <t>Formato No. 8 Declaración de origen de bienes y fondos</t>
  </si>
  <si>
    <t>Formato No. 1 Carta de presentación de la propuesta</t>
  </si>
  <si>
    <t xml:space="preserve">Formato No. 3 Declaración juramentada suscrita por el Revisor Fiscal (Para aquellas empresas que estén obligadas a tenerlo) o en su defecto por Representante Legal, en donde manifieste expresamente que la compañía se encuentra a paz y salvo con:
a.   Aportes parafiscales (Cajas de Compensación, ICBF y SENA)
b.   Seguridad social (Salud, pensión y riesgos profesionales) 
</t>
  </si>
  <si>
    <t>Formato No. 4 Certificado sobre el cumplimiento del Contrato de Aprendizaje: Se acreditará el Paz y Salvo del cumplimiento sobre el Contrato de Aprendizaje, mediante certificación expedida por el revisor fiscal, cuando este exista o por el representante legal. En el evento de no encontrarse obligado con la contratación de aprendices deberá manifestarlo por escrito.</t>
  </si>
  <si>
    <t>Formato No. 5 Compromios Anticorrupción</t>
  </si>
  <si>
    <t>DESCRIPCIÓN</t>
  </si>
  <si>
    <t>TOTAL</t>
  </si>
  <si>
    <t>Formato No. 7 Certificado de multas, sanciones o declaratoria de incumplimiento, caducidad</t>
  </si>
  <si>
    <t>Subtotal</t>
  </si>
  <si>
    <r>
      <t xml:space="preserve">Certificado de Responsabilidad Fiscal expedido por la Contraloría General de la República donde conste que el </t>
    </r>
    <r>
      <rPr>
        <u/>
        <sz val="11"/>
        <rFont val="Calibri"/>
        <family val="2"/>
        <scheme val="minor"/>
      </rPr>
      <t>Representante Legal</t>
    </r>
    <r>
      <rPr>
        <sz val="11"/>
        <rFont val="Calibri"/>
        <family val="2"/>
        <scheme val="minor"/>
      </rPr>
      <t xml:space="preserve"> NO FIGURA REPORTADO en el Boletín de Responsables Fiscales </t>
    </r>
  </si>
  <si>
    <r>
      <t xml:space="preserve">Certificado de Responsabilidad Fiscal expedido por la Contraloría General de la República donde conste que  </t>
    </r>
    <r>
      <rPr>
        <u/>
        <sz val="11"/>
        <rFont val="Calibri"/>
        <family val="2"/>
        <scheme val="minor"/>
      </rPr>
      <t>la empresa</t>
    </r>
    <r>
      <rPr>
        <sz val="11"/>
        <rFont val="Calibri"/>
        <family val="2"/>
        <scheme val="minor"/>
      </rPr>
      <t xml:space="preserve"> NO FIGURA REPORTADA en el Boletín de Responsables Fiscales </t>
    </r>
  </si>
  <si>
    <r>
      <t xml:space="preserve">Certificado de Antecedentes Disciplinarios expedido por la Procuraduría General de la Nación donde conste que el </t>
    </r>
    <r>
      <rPr>
        <u/>
        <sz val="11"/>
        <rFont val="Calibri"/>
        <family val="2"/>
        <scheme val="minor"/>
      </rPr>
      <t>Representante Legal</t>
    </r>
    <r>
      <rPr>
        <sz val="11"/>
        <rFont val="Calibri"/>
        <family val="2"/>
        <scheme val="minor"/>
      </rPr>
      <t xml:space="preserve"> NO REGISTRA SANCIONES NI INHABILIDADES VIGENTES </t>
    </r>
  </si>
  <si>
    <r>
      <t xml:space="preserve">Certificado de Antecedentes Disciplinarios expedido por la Procuraduría General de la Nación donde conste que la </t>
    </r>
    <r>
      <rPr>
        <u/>
        <sz val="11"/>
        <rFont val="Calibri"/>
        <family val="2"/>
        <scheme val="minor"/>
      </rPr>
      <t>empresa</t>
    </r>
    <r>
      <rPr>
        <sz val="11"/>
        <rFont val="Calibri"/>
        <family val="2"/>
        <scheme val="minor"/>
      </rPr>
      <t xml:space="preserve"> NO REGISTRA SANCIONES NI INHABILIDADES VIGENTES </t>
    </r>
  </si>
  <si>
    <t xml:space="preserve">UNIDAD  </t>
  </si>
  <si>
    <t>IVA (19%)</t>
  </si>
  <si>
    <t>Acetileno para absorción atómica presentación en cilindro de capacidad entre  6,0 y 6,5 kg de pureza mayor o igual a 99,5 % con certificado de análisis. incluye préstamo del cilindro durante su permanencia en el Sena, centro tecnológico de gestión industrial</t>
  </si>
  <si>
    <t xml:space="preserve">Aire sintético 4.7 fid para cromatografía gaseosa en presentación en cilindro de capacidad entre 6 y 7,5 metros cúbicos de pureza: 99.997% presión 2100 psig
O2 : 20+/-0.5%, H2O&lt;3ppm, thc&lt;1ppm con certificado de análisis. incluye préstamo del cilindro durante su permanencia en el Sena, centro tecnológico de gestión industrial
</t>
  </si>
  <si>
    <t>Argón  para horno de grafito presentación en cilindro  de capacidad entre 6,0 y 7 metros cúbicos de pureza mayor o igual a  99.999%. concentraciones de agua menor de 2ppm, oxigeno menor de 1ppm, dióxido de carbono menor de 1 ppm, monóxido de carbono menor de   1 ppm y nitrógeno menor  de 3 ppm. con certificado de análisis. incluye préstamo del cilindro durante su permanencia en el Sena, centro tecnológico de gestión industrial</t>
  </si>
  <si>
    <t>Óxido nitroso para absorción atómica presentación en cilindro de capacidad entre  30 y 35 kg  de pureza mayor o igual a 99,5 % con certificado de análisis. Incluye préstamo del cilindro durante su permanencia en el Sena, centro tecnológico de gestión industrial</t>
  </si>
  <si>
    <t>Hidrógeno para cromatografía gaseosa en presentación en cilindro de capacidad entre 5,5 y 7 metros cúbicos. de   5,0 pureza 99,999% H2O&lt;2ppm,o2&lt;1ppm,thc&lt;0.5ppm, co2&lt;1 ppm, co&lt; 1 ppm, n2&lt; 5 ppm con certificado de análisis. Incluye préstamo del cilindro durante su permanencia en el Sena, centro tecnológico de gestión industrial</t>
  </si>
  <si>
    <t>Nitrógeno presentación en cilindro por 6,5 metros cúbicos de pureza mayor o igual a  99.999%. concentraciones de agua menor de 2ppm, oxigeno menor de 1ppm, dióxido de carbono menor de 1 ppm, monóxido de carbono menor de   1 ppm. con certificado de análisis</t>
  </si>
  <si>
    <t>Item</t>
  </si>
  <si>
    <t>Descripción</t>
  </si>
  <si>
    <t>Unidad de Medida</t>
  </si>
  <si>
    <t>Cantidad</t>
  </si>
  <si>
    <t>Valor Unitario</t>
  </si>
  <si>
    <t>Valor Total</t>
  </si>
  <si>
    <t>Certificado antecedentes en el Registro Nacional de Medidas Correctivas de la Policia Nacional Ley 1801  de 2016 https://srvpsi.policia.gov.co/PSC/frm_cnp_consulta.aspx</t>
  </si>
  <si>
    <t>Fotocopia del RUT actualizado con fecha de impresión inferior a 180 días</t>
  </si>
  <si>
    <t>Formato No. 6 Certificado inhabilidades, incompatibilidades</t>
  </si>
  <si>
    <t>Valor de la Propuesta</t>
  </si>
  <si>
    <t>CUMPLE</t>
  </si>
  <si>
    <t>NO CUMPLE</t>
  </si>
  <si>
    <t>Certificado de existencia y respresentación legal (fecha de expedición inferior a 30 días)</t>
  </si>
  <si>
    <t>Objeto Social</t>
  </si>
  <si>
    <t>Constitución y Vigencia</t>
  </si>
  <si>
    <t>VERIFICACIÓN  REQUISITOS AMBIENTALES Y SST</t>
  </si>
  <si>
    <t>RESULTADO VERIFICACIÓN REQUISITOS AMBIENTALES Y SST</t>
  </si>
  <si>
    <t>MÓNICA CECILIA ARANGO M</t>
  </si>
  <si>
    <t>Evaluador Jurídico</t>
  </si>
  <si>
    <t>Evaluador Requisitos Ambientales</t>
  </si>
  <si>
    <t>1. REQUISITOS HABILITANTES</t>
  </si>
  <si>
    <t>2. REQUISITOS TÉCNICOS</t>
  </si>
  <si>
    <t>RESULTADO VERIFICACIÓN TÉCNICA</t>
  </si>
  <si>
    <t>CARLOS MARIO JOSE BACCA</t>
  </si>
  <si>
    <t>Protocolo de Bioseguridad</t>
  </si>
  <si>
    <t>HABILITADO</t>
  </si>
  <si>
    <t>INHABILITADO</t>
  </si>
  <si>
    <t>JULIO ANTONIO LÓPEZ</t>
  </si>
  <si>
    <t>SOCH INGENIEROS S.A.S. LOTES 1, 2 Y 4</t>
  </si>
  <si>
    <t>FAECOLOMBIA ENERGÍA LIMPIA S.A.S. LOTE 3</t>
  </si>
  <si>
    <t>MÍNIMA CUANTÍA ANT-CTGI-022-2020</t>
  </si>
  <si>
    <t>Objeto:   “Contratar la compra de equipos y herramientas para impartir formación profesional de los programas FIC del Centro Textil y de Gestión Industrial Subsede Santa Rosa de Osos.</t>
  </si>
  <si>
    <t>El proponente deberá acreditar experiencia individual para cada uno de los lote, aportando dos (2) certificados de contratos para cada lote que se presente, que demuestre actividades que estén relacionadas con el suministro de este tipo de elementos de materiales de formación a personas jurídicas (privadas o públicas) y que indique expresamente experiencia en confirmación de métodos debidamente certificada por la entidad contratante, adicionalmente el valor de la suma de estas certificaciones deberán ser igual o superior al cien por ciento (100 %) del presupuesto oficial disponible</t>
  </si>
  <si>
    <t>LOTE 1</t>
  </si>
  <si>
    <t>LOTE 2</t>
  </si>
  <si>
    <t>LOTE 3</t>
  </si>
  <si>
    <t>LOTE 4</t>
  </si>
  <si>
    <t>Remitir ficha técnica del equipo donde conste el certificado con la etiqueta Energy Star o su equivalente (Tipo A, A+) de máxima clasificación de Eficiencia en el consumo, según la región de fabricación (Europa, Asia, América) para tecnología de ahorro de energía a excepción de los transformadores. Nota: Aplica para los equipos del lote 1</t>
  </si>
  <si>
    <t>Certificado ARL de implementación del SG-SST y/o certificación firmada por el Representante Legal del resultado y nivel de implementación del SG-SST de acuerdo a la aplicación de estándares mínimos aplicables - Dec. 1072/2015(2.2.4.6.1) y Res 0312-2019</t>
  </si>
  <si>
    <t>Evaluador técnico Lote 1</t>
  </si>
  <si>
    <t>JOSE DANIEL AREIZA</t>
  </si>
  <si>
    <t>Evaluador lotes 2, 3 y 4</t>
  </si>
  <si>
    <t>X</t>
  </si>
  <si>
    <t>N.A.</t>
  </si>
  <si>
    <t>NA</t>
  </si>
  <si>
    <t xml:space="preserve">SOCH INGENIEROS S.A.S. </t>
  </si>
  <si>
    <t xml:space="preserve">FAECOLOMBIA ENERGÍA LIMPIA S.A.S. </t>
  </si>
  <si>
    <t>SOLTEC MV S.A.S.</t>
  </si>
  <si>
    <t>CTL COMPANY S.A.S</t>
  </si>
  <si>
    <t>PRINT3D COLOMBIA S.A.S.</t>
  </si>
  <si>
    <t>Certificado de distribucion para Colombia y/o certificado de subdislribucion expedido por distribuidor autorizado por fabrica para Colombia.</t>
  </si>
  <si>
    <t>Certificado de garantía de un año expedido por fabrica para garantizar soporte tecnico y de mantenimiento.</t>
  </si>
  <si>
    <t>SOLTEC LOTE 1, 3 Y 4</t>
  </si>
  <si>
    <t>PRINT 3D LOTE 1</t>
  </si>
  <si>
    <t>CTL LOTE 1</t>
  </si>
  <si>
    <t>HABILITADO LOTE 1</t>
  </si>
  <si>
    <t>INHABILITADO LOTE 1 Y 4 - HABILITADO LOTE 2Y 3</t>
  </si>
  <si>
    <t>INHABILITADO LOTE 3</t>
  </si>
  <si>
    <t>EVALUACIÓN CONSOLIDADA  DESPUÉS DE SUBSANAR</t>
  </si>
  <si>
    <t>Medellín,  17 de noviembre de 2020</t>
  </si>
  <si>
    <r>
      <t xml:space="preserve">                                                                                                                                  OBSERVACIONES
Una vez revisados los documentos aportados por los proponentes para subsanar sus propuestas, se encuentra lo siguiente
SOLTEC MV S.A.S.: 
</t>
    </r>
    <r>
      <rPr>
        <sz val="16"/>
        <rFont val="Calibri"/>
        <family val="2"/>
        <scheme val="minor"/>
      </rPr>
      <t xml:space="preserve">Formato No. 1 Carta de presentación de la propuesta: No cumple pues el proponente afirmó que SÍ se encuentran incursos en causal de inhabilidad e incompatibilidad
</t>
    </r>
    <r>
      <rPr>
        <b/>
        <sz val="16"/>
        <rFont val="Calibri"/>
        <family val="2"/>
        <scheme val="minor"/>
      </rPr>
      <t xml:space="preserve">
PRINT3D COLOMBIA S.A.S.
</t>
    </r>
    <r>
      <rPr>
        <sz val="16"/>
        <rFont val="Calibri"/>
        <family val="2"/>
        <scheme val="minor"/>
      </rPr>
      <t>Certificado de existencia y respresentación legal (fecha de expedición inferior a 30 días): No fue subsanado
Certificación bancaria con fecha de expedición inferior a 30 días: No fue subsanado</t>
    </r>
    <r>
      <rPr>
        <b/>
        <sz val="16"/>
        <rFont val="Calibri"/>
        <family val="2"/>
        <scheme val="minor"/>
      </rPr>
      <t xml:space="preserve">
</t>
    </r>
    <r>
      <rPr>
        <sz val="12"/>
        <rFont val="Calibri"/>
        <family val="2"/>
        <scheme val="minor"/>
      </rPr>
      <t xml:space="preserve">
</t>
    </r>
  </si>
  <si>
    <t xml:space="preserve">HABILITADO </t>
  </si>
  <si>
    <t>SOCH INGENIEROS S.A.S. LOTES 1, 2, 3 Y 4</t>
  </si>
  <si>
    <t xml:space="preserve">HABILITADO LOTE 2, 3  Y 4 INHABILITADO LOTES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</si>
</sst>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5" formatCode="&quot;$&quot;\ #,##0;\-&quot;$&quot;\ #,##0"/>
    <numFmt numFmtId="44" formatCode="_-&quot;$&quot;\ * #,##0.00_-;\-&quot;$&quot;\ * #,##0.00_-;_-&quot;$&quot;\ * &quot;-&quot;??_-;_-@_-"/>
    <numFmt numFmtId="43" formatCode="_-* #,##0.00_-;\-* #,##0.00_-;_-* &quot;-&quot;??_-;_-@_-"/>
    <numFmt numFmtId="164" formatCode="&quot;$&quot;\ #,##0_);[Red]\(&quot;$&quot;\ #,##0\)"/>
    <numFmt numFmtId="165" formatCode="_(* #,##0.00_);_(* \(#,##0.00\);_(* &quot;-&quot;??_);_(@_)"/>
    <numFmt numFmtId="166" formatCode="_(&quot;$&quot;* #,##0.00_);_(&quot;$&quot;* \(#,##0.00\);_(&quot;$&quot;* &quot;-&quot;??_);_(@_)"/>
    <numFmt numFmtId="167" formatCode="&quot;$&quot;\ #,##0"/>
  </numFmts>
  <fonts count="16" x14ac:knownFonts="1">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sz val="12"/>
      <color theme="1"/>
      <name val="Calibri"/>
      <family val="2"/>
      <scheme val="minor"/>
    </font>
    <font>
      <sz val="11"/>
      <name val="Calibri"/>
      <family val="2"/>
      <scheme val="minor"/>
    </font>
    <font>
      <b/>
      <sz val="16"/>
      <name val="Calibri"/>
      <family val="2"/>
      <scheme val="minor"/>
    </font>
    <font>
      <b/>
      <sz val="11"/>
      <name val="Calibri"/>
      <family val="2"/>
      <scheme val="minor"/>
    </font>
    <font>
      <u/>
      <sz val="11"/>
      <name val="Calibri"/>
      <family val="2"/>
      <scheme val="minor"/>
    </font>
    <font>
      <b/>
      <sz val="12"/>
      <color theme="1"/>
      <name val="Calibri"/>
      <family val="2"/>
      <scheme val="minor"/>
    </font>
    <font>
      <i/>
      <sz val="16"/>
      <name val="Calibri"/>
      <family val="2"/>
      <scheme val="minor"/>
    </font>
    <font>
      <sz val="20"/>
      <color theme="1"/>
      <name val="Calibri"/>
      <family val="2"/>
      <scheme val="minor"/>
    </font>
    <font>
      <b/>
      <sz val="16"/>
      <color theme="1"/>
      <name val="Calibri"/>
      <family val="2"/>
      <scheme val="minor"/>
    </font>
    <font>
      <b/>
      <sz val="14"/>
      <color theme="1"/>
      <name val="Calibri"/>
      <family val="2"/>
      <scheme val="minor"/>
    </font>
    <font>
      <sz val="12"/>
      <name val="Calibri"/>
      <family val="2"/>
      <scheme val="minor"/>
    </font>
    <font>
      <sz val="16"/>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s>
  <cellStyleXfs count="26">
    <xf numFmtId="0" fontId="0"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0" fontId="2" fillId="0" borderId="0"/>
    <xf numFmtId="4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2" fillId="0" borderId="0" applyFont="0" applyFill="0" applyBorder="0" applyAlignment="0" applyProtection="0"/>
  </cellStyleXfs>
  <cellXfs count="144">
    <xf numFmtId="0" fontId="0" fillId="0" borderId="0" xfId="0"/>
    <xf numFmtId="0" fontId="2" fillId="0" borderId="0" xfId="0" applyFont="1"/>
    <xf numFmtId="0" fontId="2" fillId="0" borderId="0" xfId="0" applyFont="1" applyFill="1"/>
    <xf numFmtId="0" fontId="2" fillId="3" borderId="1" xfId="0" applyFont="1" applyFill="1" applyBorder="1" applyAlignment="1">
      <alignment horizontal="center" vertical="center" wrapText="1"/>
    </xf>
    <xf numFmtId="0" fontId="0" fillId="3" borderId="1" xfId="0" applyFont="1" applyFill="1" applyBorder="1" applyAlignment="1">
      <alignment vertical="center" wrapText="1"/>
    </xf>
    <xf numFmtId="167" fontId="0" fillId="3" borderId="1" xfId="0" applyNumberFormat="1" applyFont="1" applyFill="1" applyBorder="1" applyAlignment="1">
      <alignment horizontal="center" vertical="center" wrapText="1"/>
    </xf>
    <xf numFmtId="0" fontId="0" fillId="3"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8" xfId="0" applyFont="1" applyFill="1" applyBorder="1" applyAlignment="1">
      <alignment horizontal="center" vertical="center" wrapText="1"/>
    </xf>
    <xf numFmtId="167" fontId="0" fillId="2" borderId="1" xfId="0" applyNumberFormat="1" applyFont="1" applyFill="1" applyBorder="1" applyAlignment="1">
      <alignment vertical="center" wrapText="1"/>
    </xf>
    <xf numFmtId="0" fontId="2" fillId="3" borderId="0" xfId="0" applyFont="1" applyFill="1" applyBorder="1"/>
    <xf numFmtId="0" fontId="2" fillId="0" borderId="0" xfId="0" applyFont="1" applyFill="1" applyBorder="1"/>
    <xf numFmtId="0" fontId="0" fillId="0" borderId="1" xfId="0"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Fill="1" applyBorder="1" applyAlignment="1">
      <alignment vertical="center"/>
    </xf>
    <xf numFmtId="0" fontId="7" fillId="0" borderId="1" xfId="12" applyFont="1" applyFill="1" applyBorder="1" applyAlignment="1">
      <alignment horizontal="center" vertical="center" wrapText="1"/>
    </xf>
    <xf numFmtId="0" fontId="7" fillId="0" borderId="3" xfId="12" applyFont="1" applyFill="1" applyBorder="1" applyAlignment="1">
      <alignment horizontal="center" vertical="center" wrapText="1"/>
    </xf>
    <xf numFmtId="0" fontId="3" fillId="0" borderId="0" xfId="0" applyFont="1" applyFill="1" applyBorder="1" applyAlignment="1">
      <alignment horizontal="right" vertical="center"/>
    </xf>
    <xf numFmtId="167" fontId="3" fillId="0" borderId="0"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0" xfId="0" applyFont="1" applyFill="1" applyBorder="1" applyAlignment="1">
      <alignment horizontal="center" vertical="center"/>
    </xf>
    <xf numFmtId="0" fontId="0" fillId="0" borderId="0" xfId="0" applyFont="1" applyFill="1" applyBorder="1"/>
    <xf numFmtId="0" fontId="2" fillId="0" borderId="0" xfId="0" applyFont="1" applyFill="1" applyBorder="1" applyAlignment="1">
      <alignment wrapText="1"/>
    </xf>
    <xf numFmtId="0" fontId="2" fillId="0" borderId="0" xfId="0" applyFont="1" applyFill="1" applyAlignment="1">
      <alignment wrapText="1"/>
    </xf>
    <xf numFmtId="0" fontId="4" fillId="0" borderId="0" xfId="0" applyFont="1" applyFill="1" applyAlignment="1">
      <alignment horizontal="center" wrapText="1"/>
    </xf>
    <xf numFmtId="0" fontId="3" fillId="4" borderId="1" xfId="0" applyFont="1" applyFill="1" applyBorder="1" applyAlignment="1">
      <alignment horizontal="center" vertical="center" wrapText="1"/>
    </xf>
    <xf numFmtId="0" fontId="9" fillId="0" borderId="0" xfId="0" applyFont="1" applyFill="1" applyBorder="1" applyAlignment="1">
      <alignment horizontal="center" wrapText="1"/>
    </xf>
    <xf numFmtId="0" fontId="5" fillId="0" borderId="3" xfId="12" applyFont="1" applyFill="1" applyBorder="1" applyAlignment="1">
      <alignment horizontal="center" vertical="center" wrapText="1"/>
    </xf>
    <xf numFmtId="0" fontId="5" fillId="0" borderId="1" xfId="12" applyFont="1" applyBorder="1" applyAlignment="1">
      <alignment horizontal="center" vertical="center" wrapText="1"/>
    </xf>
    <xf numFmtId="0" fontId="5" fillId="3" borderId="1" xfId="12" applyFont="1" applyFill="1" applyBorder="1" applyAlignment="1">
      <alignment horizontal="center" vertical="center" wrapText="1"/>
    </xf>
    <xf numFmtId="0" fontId="0" fillId="0" borderId="0" xfId="0" applyFont="1" applyFill="1" applyBorder="1" applyAlignment="1">
      <alignment horizontal="center"/>
    </xf>
    <xf numFmtId="0" fontId="3" fillId="0" borderId="0" xfId="0" applyFont="1" applyFill="1" applyBorder="1"/>
    <xf numFmtId="0" fontId="10" fillId="0" borderId="5" xfId="12" applyFont="1" applyFill="1" applyBorder="1" applyAlignment="1">
      <alignment horizontal="center" vertical="center" wrapText="1"/>
    </xf>
    <xf numFmtId="0" fontId="10" fillId="0" borderId="4" xfId="12" applyFont="1" applyFill="1" applyBorder="1" applyAlignment="1">
      <alignment horizontal="center" vertical="center" wrapText="1"/>
    </xf>
    <xf numFmtId="0" fontId="0" fillId="0" borderId="0" xfId="0" applyFont="1" applyFill="1" applyBorder="1" applyAlignment="1">
      <alignment horizontal="center"/>
    </xf>
    <xf numFmtId="0" fontId="7" fillId="5" borderId="1" xfId="12" applyFont="1" applyFill="1" applyBorder="1" applyAlignment="1">
      <alignment horizontal="center" vertical="center" wrapText="1"/>
    </xf>
    <xf numFmtId="0" fontId="0" fillId="0" borderId="0" xfId="0" applyFont="1" applyFill="1" applyBorder="1" applyAlignment="1">
      <alignment horizontal="center"/>
    </xf>
    <xf numFmtId="0" fontId="7" fillId="0" borderId="5" xfId="12" applyFont="1" applyFill="1" applyBorder="1" applyAlignment="1">
      <alignment horizontal="left" vertical="center" wrapText="1"/>
    </xf>
    <xf numFmtId="0" fontId="3" fillId="0" borderId="1" xfId="0" applyFont="1" applyFill="1" applyBorder="1" applyAlignment="1">
      <alignment horizontal="center" vertical="center"/>
    </xf>
    <xf numFmtId="0" fontId="7" fillId="5" borderId="3" xfId="12" applyFont="1" applyFill="1" applyBorder="1" applyAlignment="1">
      <alignment horizontal="center" vertical="center" wrapText="1"/>
    </xf>
    <xf numFmtId="0" fontId="7" fillId="0" borderId="4" xfId="12" applyFont="1" applyFill="1" applyBorder="1" applyAlignment="1">
      <alignment horizontal="center" vertical="center" wrapText="1"/>
    </xf>
    <xf numFmtId="0" fontId="2" fillId="0" borderId="0" xfId="0" applyFont="1" applyFill="1" applyBorder="1" applyAlignment="1">
      <alignment vertical="center" wrapText="1"/>
    </xf>
    <xf numFmtId="0" fontId="3" fillId="0" borderId="0" xfId="0" applyFont="1" applyFill="1" applyBorder="1" applyAlignment="1">
      <alignment horizontal="center" vertical="center"/>
    </xf>
    <xf numFmtId="0" fontId="2" fillId="0" borderId="0" xfId="0" applyFont="1" applyFill="1" applyAlignment="1">
      <alignment vertical="center" wrapText="1"/>
    </xf>
    <xf numFmtId="0" fontId="2" fillId="3" borderId="0" xfId="0" applyFont="1" applyFill="1" applyBorder="1" applyAlignment="1">
      <alignment vertical="center"/>
    </xf>
    <xf numFmtId="0" fontId="2" fillId="0" borderId="0" xfId="0" applyFont="1" applyAlignment="1">
      <alignment vertical="center"/>
    </xf>
    <xf numFmtId="0" fontId="9" fillId="0" borderId="0"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0" xfId="0" applyFont="1" applyFill="1" applyAlignment="1">
      <alignment horizontal="center" vertical="center"/>
    </xf>
    <xf numFmtId="0" fontId="2" fillId="0" borderId="0" xfId="0" applyFont="1" applyFill="1" applyAlignment="1">
      <alignment vertical="center"/>
    </xf>
    <xf numFmtId="0" fontId="13" fillId="0" borderId="1" xfId="0" applyFont="1" applyFill="1" applyBorder="1" applyAlignment="1">
      <alignment horizontal="center" vertical="center"/>
    </xf>
    <xf numFmtId="0" fontId="7" fillId="3" borderId="1" xfId="12"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7" fillId="4" borderId="1" xfId="12" applyNumberFormat="1" applyFont="1" applyFill="1" applyBorder="1" applyAlignment="1">
      <alignment horizontal="center" vertical="center"/>
    </xf>
    <xf numFmtId="5" fontId="7" fillId="4" borderId="4" xfId="16" applyNumberFormat="1" applyFont="1" applyFill="1" applyBorder="1" applyAlignment="1">
      <alignment horizontal="center" vertical="center"/>
    </xf>
    <xf numFmtId="0" fontId="3"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7" fillId="5" borderId="1" xfId="12" applyFont="1" applyFill="1" applyBorder="1" applyAlignment="1">
      <alignment horizontal="center" vertical="center" wrapText="1"/>
    </xf>
    <xf numFmtId="0" fontId="7" fillId="4" borderId="1" xfId="12" applyFont="1" applyFill="1" applyBorder="1" applyAlignment="1">
      <alignment horizontal="center" vertical="center" wrapText="1"/>
    </xf>
    <xf numFmtId="0" fontId="5" fillId="0" borderId="1" xfId="12" applyFont="1" applyFill="1" applyBorder="1" applyAlignment="1">
      <alignment horizontal="center" vertical="center" wrapText="1"/>
    </xf>
    <xf numFmtId="5" fontId="7" fillId="4" borderId="1" xfId="16" applyNumberFormat="1" applyFont="1" applyFill="1" applyBorder="1" applyAlignment="1">
      <alignment horizontal="center" vertical="center"/>
    </xf>
    <xf numFmtId="5" fontId="7" fillId="4" borderId="3" xfId="16" applyNumberFormat="1" applyFont="1" applyFill="1" applyBorder="1" applyAlignment="1">
      <alignment horizontal="center" vertical="center"/>
    </xf>
    <xf numFmtId="0" fontId="5" fillId="0" borderId="4" xfId="12" applyFont="1" applyFill="1" applyBorder="1" applyAlignment="1">
      <alignment horizontal="center" vertical="center" wrapText="1"/>
    </xf>
    <xf numFmtId="0" fontId="5" fillId="0" borderId="8" xfId="12"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0" borderId="5" xfId="12" applyFont="1" applyFill="1" applyBorder="1" applyAlignment="1">
      <alignment horizontal="left" vertical="center" wrapText="1"/>
    </xf>
    <xf numFmtId="0" fontId="7" fillId="0" borderId="8" xfId="12" applyFont="1" applyFill="1" applyBorder="1" applyAlignment="1">
      <alignment horizontal="center" vertical="center" wrapText="1"/>
    </xf>
    <xf numFmtId="0" fontId="5" fillId="0" borderId="1" xfId="12" applyFont="1" applyFill="1" applyBorder="1" applyAlignment="1">
      <alignment horizontal="center" vertical="center" wrapText="1"/>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7" fillId="4" borderId="3" xfId="12" applyFont="1" applyFill="1" applyBorder="1" applyAlignment="1">
      <alignment horizontal="center" vertical="center" wrapText="1"/>
    </xf>
    <xf numFmtId="0" fontId="7" fillId="4" borderId="4" xfId="12" applyFont="1" applyFill="1" applyBorder="1" applyAlignment="1">
      <alignment horizontal="center" vertical="center" wrapText="1"/>
    </xf>
    <xf numFmtId="0" fontId="7" fillId="5" borderId="3" xfId="12" applyFont="1" applyFill="1" applyBorder="1" applyAlignment="1">
      <alignment horizontal="center" vertical="center" wrapText="1"/>
    </xf>
    <xf numFmtId="0" fontId="7" fillId="5" borderId="4" xfId="12" applyFont="1" applyFill="1" applyBorder="1" applyAlignment="1">
      <alignment horizontal="center" vertical="center" wrapText="1"/>
    </xf>
    <xf numFmtId="0" fontId="6" fillId="0" borderId="1" xfId="12" applyFont="1" applyFill="1" applyBorder="1" applyAlignment="1">
      <alignment horizontal="lef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5" fillId="0" borderId="3" xfId="12" applyFont="1" applyFill="1" applyBorder="1" applyAlignment="1">
      <alignment horizontal="left" vertical="center" wrapText="1"/>
    </xf>
    <xf numFmtId="0" fontId="5" fillId="0" borderId="5" xfId="12" applyFont="1" applyFill="1" applyBorder="1" applyAlignment="1">
      <alignment horizontal="left" vertical="center" wrapText="1"/>
    </xf>
    <xf numFmtId="0" fontId="5" fillId="0" borderId="4" xfId="12" applyFont="1" applyFill="1" applyBorder="1" applyAlignment="1">
      <alignment horizontal="left" vertical="center" wrapText="1"/>
    </xf>
    <xf numFmtId="0" fontId="7" fillId="5" borderId="5" xfId="12" applyFont="1" applyFill="1" applyBorder="1" applyAlignment="1">
      <alignment horizontal="center" vertical="center" wrapText="1"/>
    </xf>
    <xf numFmtId="0" fontId="0" fillId="0" borderId="3" xfId="0" applyFont="1" applyFill="1" applyBorder="1" applyAlignment="1">
      <alignment horizontal="left" vertical="top" wrapText="1"/>
    </xf>
    <xf numFmtId="0" fontId="0" fillId="0" borderId="5" xfId="0" applyFont="1" applyFill="1" applyBorder="1" applyAlignment="1">
      <alignment horizontal="left" vertical="top" wrapText="1"/>
    </xf>
    <xf numFmtId="0" fontId="0" fillId="0" borderId="4" xfId="0" applyFont="1" applyFill="1" applyBorder="1" applyAlignment="1">
      <alignment horizontal="left" vertical="top" wrapText="1"/>
    </xf>
    <xf numFmtId="0" fontId="0" fillId="0" borderId="3" xfId="0" applyFont="1" applyFill="1" applyBorder="1" applyAlignment="1">
      <alignment horizontal="left" vertical="center" wrapText="1"/>
    </xf>
    <xf numFmtId="0" fontId="0" fillId="0" borderId="5" xfId="0" applyFont="1" applyFill="1" applyBorder="1" applyAlignment="1">
      <alignment horizontal="left" vertical="center" wrapText="1"/>
    </xf>
    <xf numFmtId="0" fontId="0" fillId="0" borderId="4" xfId="0" applyFont="1" applyFill="1" applyBorder="1" applyAlignment="1">
      <alignment horizontal="left" vertical="center" wrapText="1"/>
    </xf>
    <xf numFmtId="0" fontId="5" fillId="0" borderId="1" xfId="12" applyFont="1" applyFill="1" applyBorder="1" applyAlignment="1">
      <alignment horizontal="center" vertical="center" wrapText="1"/>
    </xf>
    <xf numFmtId="0" fontId="7" fillId="5" borderId="10" xfId="12" applyFont="1" applyFill="1" applyBorder="1" applyAlignment="1">
      <alignment horizontal="center" vertical="center" wrapText="1"/>
    </xf>
    <xf numFmtId="0" fontId="7" fillId="5" borderId="2" xfId="12" applyFont="1" applyFill="1" applyBorder="1" applyAlignment="1">
      <alignment horizontal="center" vertical="center" wrapText="1"/>
    </xf>
    <xf numFmtId="0" fontId="7" fillId="5" borderId="13" xfId="12" applyFont="1" applyFill="1" applyBorder="1" applyAlignment="1">
      <alignment horizontal="center" vertical="center" wrapText="1"/>
    </xf>
    <xf numFmtId="0" fontId="7" fillId="5" borderId="15" xfId="12" applyFont="1" applyFill="1" applyBorder="1" applyAlignment="1">
      <alignment horizontal="center" vertical="center" wrapText="1"/>
    </xf>
    <xf numFmtId="0" fontId="7" fillId="5" borderId="7" xfId="12" applyFont="1" applyFill="1" applyBorder="1" applyAlignment="1">
      <alignment horizontal="center" vertical="center" wrapText="1"/>
    </xf>
    <xf numFmtId="0" fontId="7" fillId="5" borderId="11" xfId="12" applyFont="1" applyFill="1" applyBorder="1" applyAlignment="1">
      <alignment horizontal="center" vertical="center" wrapText="1"/>
    </xf>
    <xf numFmtId="0" fontId="5" fillId="0" borderId="3" xfId="12" applyFont="1" applyFill="1" applyBorder="1" applyAlignment="1">
      <alignment horizontal="left" vertical="top" wrapText="1"/>
    </xf>
    <xf numFmtId="0" fontId="5" fillId="0" borderId="5" xfId="12" applyFont="1" applyFill="1" applyBorder="1" applyAlignment="1">
      <alignment horizontal="left" vertical="top" wrapText="1"/>
    </xf>
    <xf numFmtId="0" fontId="5" fillId="0" borderId="4" xfId="12" applyFont="1" applyFill="1" applyBorder="1" applyAlignment="1">
      <alignment horizontal="left" vertical="top" wrapText="1"/>
    </xf>
    <xf numFmtId="0" fontId="2" fillId="0" borderId="0" xfId="0" applyFont="1" applyFill="1" applyBorder="1" applyAlignment="1">
      <alignment horizontal="center" vertical="center"/>
    </xf>
    <xf numFmtId="0" fontId="2" fillId="0" borderId="2" xfId="0" applyFont="1" applyFill="1" applyBorder="1" applyAlignment="1">
      <alignment horizontal="center" vertical="center"/>
    </xf>
    <xf numFmtId="0" fontId="0" fillId="0" borderId="0" xfId="0" applyFont="1" applyFill="1" applyBorder="1" applyAlignment="1">
      <alignment horizontal="center"/>
    </xf>
    <xf numFmtId="0" fontId="3" fillId="0" borderId="0" xfId="0" applyFont="1" applyFill="1" applyBorder="1" applyAlignment="1">
      <alignment horizontal="center" vertical="center"/>
    </xf>
    <xf numFmtId="0" fontId="3" fillId="5" borderId="1" xfId="0" applyFont="1" applyFill="1" applyBorder="1" applyAlignment="1">
      <alignment horizontal="center"/>
    </xf>
    <xf numFmtId="0" fontId="3" fillId="5" borderId="1" xfId="12" applyFont="1" applyFill="1" applyBorder="1" applyAlignment="1">
      <alignment horizontal="center" vertical="center" wrapText="1"/>
    </xf>
    <xf numFmtId="0" fontId="7" fillId="5" borderId="1" xfId="12" applyFont="1" applyFill="1" applyBorder="1" applyAlignment="1">
      <alignment horizontal="center" vertical="center" wrapText="1"/>
    </xf>
    <xf numFmtId="0" fontId="4" fillId="0" borderId="0" xfId="0" applyFont="1" applyFill="1" applyAlignment="1">
      <alignment horizontal="center" vertical="center"/>
    </xf>
    <xf numFmtId="0" fontId="12" fillId="5" borderId="12" xfId="0" applyFont="1" applyFill="1" applyBorder="1" applyAlignment="1">
      <alignment horizontal="center" vertical="center"/>
    </xf>
    <xf numFmtId="0" fontId="7" fillId="4" borderId="1" xfId="12" applyFont="1" applyFill="1" applyBorder="1" applyAlignment="1">
      <alignment horizontal="center" vertical="center" wrapText="1"/>
    </xf>
    <xf numFmtId="0" fontId="7" fillId="0" borderId="1" xfId="12" applyFont="1" applyFill="1" applyBorder="1" applyAlignment="1">
      <alignment horizontal="left" vertical="center" wrapText="1"/>
    </xf>
    <xf numFmtId="0" fontId="9" fillId="0" borderId="0" xfId="0" applyFont="1" applyFill="1" applyBorder="1" applyAlignment="1">
      <alignment horizontal="center" vertical="center"/>
    </xf>
    <xf numFmtId="0" fontId="3" fillId="0" borderId="0" xfId="0" applyFont="1" applyFill="1" applyBorder="1" applyAlignment="1">
      <alignment horizontal="center"/>
    </xf>
    <xf numFmtId="0" fontId="0" fillId="0" borderId="0" xfId="0" applyFont="1" applyFill="1" applyBorder="1" applyAlignment="1">
      <alignment horizontal="center" vertical="center"/>
    </xf>
    <xf numFmtId="0" fontId="0" fillId="0" borderId="0" xfId="0" applyFont="1" applyFill="1" applyAlignment="1">
      <alignment horizontal="center" vertical="center" wrapText="1"/>
    </xf>
    <xf numFmtId="0" fontId="2" fillId="0" borderId="0" xfId="0" applyFont="1" applyFill="1" applyAlignment="1">
      <alignment horizontal="center" vertical="center" wrapText="1"/>
    </xf>
    <xf numFmtId="0" fontId="3" fillId="5" borderId="5"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13"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11" xfId="0" applyFont="1" applyFill="1" applyBorder="1" applyAlignment="1">
      <alignment horizontal="center" vertical="center"/>
    </xf>
    <xf numFmtId="0" fontId="6" fillId="0" borderId="1" xfId="12" applyFont="1" applyFill="1" applyBorder="1" applyAlignment="1">
      <alignment horizontal="center" vertical="center" wrapText="1"/>
    </xf>
    <xf numFmtId="0" fontId="10" fillId="0" borderId="1" xfId="12" applyFont="1" applyFill="1" applyBorder="1" applyAlignment="1">
      <alignment horizontal="center" vertical="center" wrapText="1"/>
    </xf>
    <xf numFmtId="0" fontId="7" fillId="4" borderId="5" xfId="12" applyFont="1" applyFill="1" applyBorder="1" applyAlignment="1">
      <alignment horizontal="center" vertical="center" wrapText="1"/>
    </xf>
    <xf numFmtId="0" fontId="7" fillId="4" borderId="10" xfId="12" applyFont="1" applyFill="1" applyBorder="1" applyAlignment="1">
      <alignment horizontal="center" vertical="center"/>
    </xf>
    <xf numFmtId="0" fontId="7" fillId="4" borderId="2" xfId="12" applyFont="1" applyFill="1" applyBorder="1" applyAlignment="1">
      <alignment horizontal="center" vertical="center"/>
    </xf>
    <xf numFmtId="0" fontId="7" fillId="4" borderId="13" xfId="12" applyFont="1" applyFill="1" applyBorder="1" applyAlignment="1">
      <alignment horizontal="center" vertical="center"/>
    </xf>
    <xf numFmtId="0" fontId="7" fillId="4" borderId="9" xfId="12" applyFont="1" applyFill="1" applyBorder="1" applyAlignment="1">
      <alignment horizontal="center" vertical="center"/>
    </xf>
    <xf numFmtId="0" fontId="7" fillId="4" borderId="0" xfId="12" applyFont="1" applyFill="1" applyBorder="1" applyAlignment="1">
      <alignment horizontal="center" vertical="center"/>
    </xf>
    <xf numFmtId="0" fontId="7" fillId="4" borderId="14" xfId="12" applyFont="1" applyFill="1" applyBorder="1" applyAlignment="1">
      <alignment horizontal="center" vertical="center"/>
    </xf>
    <xf numFmtId="0" fontId="7" fillId="4" borderId="15" xfId="12" applyFont="1" applyFill="1" applyBorder="1" applyAlignment="1">
      <alignment horizontal="center" vertical="center"/>
    </xf>
    <xf numFmtId="0" fontId="7" fillId="4" borderId="7" xfId="12" applyFont="1" applyFill="1" applyBorder="1" applyAlignment="1">
      <alignment horizontal="center" vertical="center"/>
    </xf>
    <xf numFmtId="0" fontId="7" fillId="4" borderId="11" xfId="12" applyFont="1" applyFill="1" applyBorder="1" applyAlignment="1">
      <alignment horizontal="center" vertical="center"/>
    </xf>
    <xf numFmtId="0" fontId="7" fillId="0" borderId="6" xfId="12" applyFont="1" applyFill="1" applyBorder="1" applyAlignment="1">
      <alignment horizontal="center" vertical="center" wrapText="1"/>
    </xf>
    <xf numFmtId="0" fontId="7" fillId="0" borderId="8" xfId="12" applyFont="1" applyFill="1" applyBorder="1" applyAlignment="1">
      <alignment horizontal="center" vertical="center" wrapText="1"/>
    </xf>
    <xf numFmtId="0" fontId="3" fillId="5" borderId="3" xfId="12" applyFont="1" applyFill="1" applyBorder="1" applyAlignment="1">
      <alignment horizontal="center" vertical="center" wrapText="1"/>
    </xf>
    <xf numFmtId="0" fontId="3" fillId="5" borderId="4" xfId="12" applyFont="1" applyFill="1" applyBorder="1" applyAlignment="1">
      <alignment horizontal="center" vertical="center" wrapText="1"/>
    </xf>
    <xf numFmtId="0" fontId="7" fillId="0" borderId="10" xfId="12" applyFont="1" applyFill="1" applyBorder="1" applyAlignment="1">
      <alignment horizontal="center" vertical="center" wrapText="1"/>
    </xf>
    <xf numFmtId="0" fontId="7" fillId="0" borderId="2" xfId="12" applyFont="1" applyFill="1" applyBorder="1" applyAlignment="1">
      <alignment horizontal="center" vertical="center" wrapText="1"/>
    </xf>
    <xf numFmtId="0" fontId="3" fillId="2" borderId="3" xfId="0" applyFont="1" applyFill="1" applyBorder="1" applyAlignment="1">
      <alignment horizontal="right" vertical="center" wrapText="1"/>
    </xf>
    <xf numFmtId="0" fontId="3" fillId="2" borderId="5" xfId="0" applyFont="1" applyFill="1" applyBorder="1" applyAlignment="1">
      <alignment horizontal="right" vertical="center" wrapText="1"/>
    </xf>
    <xf numFmtId="0" fontId="3" fillId="2" borderId="4" xfId="0" applyFont="1" applyFill="1" applyBorder="1" applyAlignment="1">
      <alignment horizontal="right" vertical="center" wrapText="1"/>
    </xf>
    <xf numFmtId="0" fontId="6" fillId="0" borderId="1" xfId="12" applyFont="1" applyFill="1" applyBorder="1" applyAlignment="1">
      <alignment horizontal="left" vertical="top" wrapText="1"/>
    </xf>
  </cellXfs>
  <cellStyles count="26">
    <cellStyle name="Millares 2" xfId="1"/>
    <cellStyle name="Millares 2 2" xfId="2"/>
    <cellStyle name="Millares 2 2 2" xfId="18"/>
    <cellStyle name="Millares 2 3" xfId="17"/>
    <cellStyle name="Millares 3" xfId="3"/>
    <cellStyle name="Millares 3 2" xfId="19"/>
    <cellStyle name="Millares 4" xfId="4"/>
    <cellStyle name="Millares 4 2" xfId="20"/>
    <cellStyle name="Millares 5" xfId="5"/>
    <cellStyle name="Millares 6" xfId="6"/>
    <cellStyle name="Millares 6 2" xfId="21"/>
    <cellStyle name="Moneda" xfId="16" builtinId="4"/>
    <cellStyle name="Moneda 2" xfId="7"/>
    <cellStyle name="Moneda 2 2" xfId="22"/>
    <cellStyle name="Moneda 3" xfId="8"/>
    <cellStyle name="Moneda 3 2" xfId="9"/>
    <cellStyle name="Moneda 3 2 2" xfId="10"/>
    <cellStyle name="Moneda 3 2 2 2" xfId="24"/>
    <cellStyle name="Moneda 3 3" xfId="23"/>
    <cellStyle name="Moneda 4" xfId="25"/>
    <cellStyle name="Normal" xfId="0" builtinId="0"/>
    <cellStyle name="Normal 10" xfId="15"/>
    <cellStyle name="Normal 2" xfId="11"/>
    <cellStyle name="Normal 2 2" xfId="12"/>
    <cellStyle name="Normal 3 2" xfId="13"/>
    <cellStyle name="Porcentual 2" xfId="14"/>
  </cellStyles>
  <dxfs count="0"/>
  <tableStyles count="0" defaultTableStyle="TableStyleMedium9" defaultPivotStyle="PivotStyleLight16"/>
  <colors>
    <mruColors>
      <color rgb="FF893BC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38100</xdr:rowOff>
    </xdr:from>
    <xdr:to>
      <xdr:col>0</xdr:col>
      <xdr:colOff>693420</xdr:colOff>
      <xdr:row>3</xdr:row>
      <xdr:rowOff>220980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 y="238125"/>
          <a:ext cx="331470" cy="582930"/>
        </a:xfrm>
        <a:prstGeom prst="rect">
          <a:avLst/>
        </a:prstGeom>
        <a:noFill/>
        <a:ln w="9525">
          <a:noFill/>
          <a:miter lim="800000"/>
          <a:headEnd/>
          <a:tailEnd/>
        </a:ln>
      </xdr:spPr>
    </xdr:pic>
    <xdr:clientData/>
  </xdr:twoCellAnchor>
  <xdr:twoCellAnchor editAs="oneCell">
    <xdr:from>
      <xdr:col>3</xdr:col>
      <xdr:colOff>1605643</xdr:colOff>
      <xdr:row>60</xdr:row>
      <xdr:rowOff>353786</xdr:rowOff>
    </xdr:from>
    <xdr:to>
      <xdr:col>5</xdr:col>
      <xdr:colOff>1240518</xdr:colOff>
      <xdr:row>64</xdr:row>
      <xdr:rowOff>40822</xdr:rowOff>
    </xdr:to>
    <xdr:pic>
      <xdr:nvPicPr>
        <xdr:cNvPr id="3" name="2 Imagen"/>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341179" y="24111857"/>
          <a:ext cx="2587625" cy="1143000"/>
        </a:xfrm>
        <a:prstGeom prst="rect">
          <a:avLst/>
        </a:prstGeom>
        <a:noFill/>
        <a:ln>
          <a:noFill/>
        </a:ln>
        <a:extLst/>
      </xdr:spPr>
    </xdr:pic>
    <xdr:clientData/>
  </xdr:twoCellAnchor>
  <xdr:twoCellAnchor editAs="oneCell">
    <xdr:from>
      <xdr:col>4</xdr:col>
      <xdr:colOff>108857</xdr:colOff>
      <xdr:row>65</xdr:row>
      <xdr:rowOff>108857</xdr:rowOff>
    </xdr:from>
    <xdr:to>
      <xdr:col>5</xdr:col>
      <xdr:colOff>1168819</xdr:colOff>
      <xdr:row>66</xdr:row>
      <xdr:rowOff>276036</xdr:rowOff>
    </xdr:to>
    <xdr:pic>
      <xdr:nvPicPr>
        <xdr:cNvPr id="4" name="Picture 2">
          <a:extLst>
            <a:ext uri="{FF2B5EF4-FFF2-40B4-BE49-F238E27FC236}">
              <a16:creationId xmlns:a16="http://schemas.microsoft.com/office/drawing/2014/main" id="{31FCE4C4-01CF-4664-9CE9-B18504E1F960}"/>
            </a:ext>
          </a:extLst>
        </xdr:cNvPr>
        <xdr:cNvPicPr>
          <a:picLocks noChangeAspect="1"/>
        </xdr:cNvPicPr>
      </xdr:nvPicPr>
      <xdr:blipFill>
        <a:blip xmlns:r="http://schemas.openxmlformats.org/officeDocument/2006/relationships" r:embed="rId3"/>
        <a:stretch>
          <a:fillRect/>
        </a:stretch>
      </xdr:blipFill>
      <xdr:spPr>
        <a:xfrm>
          <a:off x="8477250" y="25608643"/>
          <a:ext cx="2379855" cy="452929"/>
        </a:xfrm>
        <a:prstGeom prst="rect">
          <a:avLst/>
        </a:prstGeom>
      </xdr:spPr>
    </xdr:pic>
    <xdr:clientData/>
  </xdr:twoCellAnchor>
  <xdr:twoCellAnchor editAs="oneCell">
    <xdr:from>
      <xdr:col>1</xdr:col>
      <xdr:colOff>340178</xdr:colOff>
      <xdr:row>60</xdr:row>
      <xdr:rowOff>136072</xdr:rowOff>
    </xdr:from>
    <xdr:to>
      <xdr:col>1</xdr:col>
      <xdr:colOff>1319893</xdr:colOff>
      <xdr:row>62</xdr:row>
      <xdr:rowOff>122897</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925285" y="23894143"/>
          <a:ext cx="979715" cy="871289"/>
        </a:xfrm>
        <a:prstGeom prst="rect">
          <a:avLst/>
        </a:prstGeom>
      </xdr:spPr>
    </xdr:pic>
    <xdr:clientData/>
  </xdr:twoCellAnchor>
  <xdr:twoCellAnchor editAs="oneCell">
    <xdr:from>
      <xdr:col>0</xdr:col>
      <xdr:colOff>326571</xdr:colOff>
      <xdr:row>65</xdr:row>
      <xdr:rowOff>68035</xdr:rowOff>
    </xdr:from>
    <xdr:to>
      <xdr:col>1</xdr:col>
      <xdr:colOff>2313214</xdr:colOff>
      <xdr:row>67</xdr:row>
      <xdr:rowOff>12245</xdr:rowOff>
    </xdr:to>
    <xdr:pic>
      <xdr:nvPicPr>
        <xdr:cNvPr id="6" name="Imagen 5">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5">
          <a:alphaModFix/>
          <a:extLst>
            <a:ext uri="{28A0092B-C50C-407E-A947-70E740481C1C}">
              <a14:useLocalDpi xmlns:a14="http://schemas.microsoft.com/office/drawing/2010/main" val="0"/>
            </a:ext>
          </a:extLst>
        </a:blip>
        <a:srcRect l="24584" t="49902" r="50833" b="40957"/>
        <a:stretch/>
      </xdr:blipFill>
      <xdr:spPr bwMode="auto">
        <a:xfrm>
          <a:off x="326571" y="25567821"/>
          <a:ext cx="2571750" cy="51571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5"/>
  <sheetViews>
    <sheetView tabSelected="1" view="pageBreakPreview" topLeftCell="A28" zoomScale="20" zoomScaleNormal="40" zoomScaleSheetLayoutView="20" workbookViewId="0">
      <selection activeCell="L79" sqref="L79"/>
    </sheetView>
  </sheetViews>
  <sheetFormatPr baseColWidth="10" defaultColWidth="11.42578125" defaultRowHeight="15" x14ac:dyDescent="0.25"/>
  <cols>
    <col min="1" max="1" width="8.85546875" style="2" customWidth="1"/>
    <col min="2" max="2" width="34.85546875" style="23" customWidth="1"/>
    <col min="3" max="3" width="57.42578125" style="23" customWidth="1"/>
    <col min="4" max="4" width="24.5703125" style="23" customWidth="1"/>
    <col min="5" max="5" width="19.85546875" style="43" customWidth="1"/>
    <col min="6" max="12" width="21.140625" style="43" customWidth="1"/>
    <col min="13" max="13" width="21.42578125" style="49" customWidth="1"/>
    <col min="14" max="14" width="18.42578125" style="49" customWidth="1"/>
    <col min="15" max="16384" width="11.42578125" style="1"/>
  </cols>
  <sheetData>
    <row r="1" spans="1:14" ht="16.5" customHeight="1" x14ac:dyDescent="0.25">
      <c r="A1" s="89"/>
      <c r="B1" s="122" t="s">
        <v>0</v>
      </c>
      <c r="C1" s="122"/>
      <c r="D1" s="122"/>
      <c r="E1" s="122"/>
      <c r="F1" s="122"/>
      <c r="G1" s="122"/>
      <c r="H1" s="122"/>
      <c r="I1" s="122"/>
      <c r="J1" s="122"/>
      <c r="K1" s="122"/>
      <c r="L1" s="122"/>
      <c r="M1" s="122"/>
      <c r="N1" s="122"/>
    </row>
    <row r="2" spans="1:14" ht="29.25" customHeight="1" x14ac:dyDescent="0.25">
      <c r="A2" s="89"/>
      <c r="B2" s="122" t="s">
        <v>64</v>
      </c>
      <c r="C2" s="122"/>
      <c r="D2" s="122"/>
      <c r="E2" s="122"/>
      <c r="F2" s="122"/>
      <c r="G2" s="122"/>
      <c r="H2" s="122"/>
      <c r="I2" s="122"/>
      <c r="J2" s="122"/>
      <c r="K2" s="122"/>
      <c r="L2" s="122"/>
      <c r="M2" s="122"/>
      <c r="N2" s="122"/>
    </row>
    <row r="3" spans="1:14" ht="21.75" customHeight="1" x14ac:dyDescent="0.25">
      <c r="A3" s="89"/>
      <c r="B3" s="122" t="s">
        <v>92</v>
      </c>
      <c r="C3" s="122"/>
      <c r="D3" s="122"/>
      <c r="E3" s="122"/>
      <c r="F3" s="122"/>
      <c r="G3" s="122"/>
      <c r="H3" s="122"/>
      <c r="I3" s="122"/>
      <c r="J3" s="122"/>
      <c r="K3" s="122"/>
      <c r="L3" s="122"/>
      <c r="M3" s="122"/>
      <c r="N3" s="122"/>
    </row>
    <row r="4" spans="1:14" ht="50.25" customHeight="1" x14ac:dyDescent="0.25">
      <c r="A4" s="89"/>
      <c r="B4" s="123" t="s">
        <v>65</v>
      </c>
      <c r="C4" s="123"/>
      <c r="D4" s="123"/>
      <c r="E4" s="123"/>
      <c r="F4" s="123"/>
      <c r="G4" s="123"/>
      <c r="H4" s="123"/>
      <c r="I4" s="123"/>
      <c r="J4" s="123"/>
      <c r="K4" s="123"/>
      <c r="L4" s="123"/>
      <c r="M4" s="123"/>
      <c r="N4" s="123"/>
    </row>
    <row r="5" spans="1:14" ht="24" customHeight="1" x14ac:dyDescent="0.25">
      <c r="A5" s="27"/>
      <c r="B5" s="32"/>
      <c r="C5" s="32"/>
      <c r="D5" s="32"/>
      <c r="E5" s="32"/>
      <c r="F5" s="32"/>
      <c r="G5" s="32"/>
      <c r="H5" s="32"/>
      <c r="I5" s="32"/>
      <c r="J5" s="32"/>
      <c r="K5" s="32"/>
      <c r="L5" s="32"/>
      <c r="M5" s="32"/>
      <c r="N5" s="33"/>
    </row>
    <row r="6" spans="1:14" ht="24" customHeight="1" x14ac:dyDescent="0.25">
      <c r="A6" s="74" t="s">
        <v>54</v>
      </c>
      <c r="B6" s="82"/>
      <c r="C6" s="82"/>
      <c r="D6" s="82"/>
      <c r="E6" s="82"/>
      <c r="F6" s="82"/>
      <c r="G6" s="82"/>
      <c r="H6" s="82"/>
      <c r="I6" s="82"/>
      <c r="J6" s="82"/>
      <c r="K6" s="82"/>
      <c r="L6" s="82"/>
      <c r="M6" s="82"/>
      <c r="N6" s="75"/>
    </row>
    <row r="7" spans="1:14" ht="43.5" customHeight="1" x14ac:dyDescent="0.25">
      <c r="A7" s="108" t="s">
        <v>1</v>
      </c>
      <c r="B7" s="72" t="s">
        <v>2</v>
      </c>
      <c r="C7" s="124"/>
      <c r="D7" s="73"/>
      <c r="E7" s="72" t="s">
        <v>79</v>
      </c>
      <c r="F7" s="73"/>
      <c r="G7" s="72" t="s">
        <v>81</v>
      </c>
      <c r="H7" s="73"/>
      <c r="I7" s="72" t="s">
        <v>83</v>
      </c>
      <c r="J7" s="73"/>
      <c r="K7" s="72" t="s">
        <v>82</v>
      </c>
      <c r="L7" s="73"/>
      <c r="M7" s="108" t="s">
        <v>80</v>
      </c>
      <c r="N7" s="108"/>
    </row>
    <row r="8" spans="1:14" ht="17.25" customHeight="1" x14ac:dyDescent="0.25">
      <c r="A8" s="108"/>
      <c r="B8" s="125" t="s">
        <v>43</v>
      </c>
      <c r="C8" s="126"/>
      <c r="D8" s="127"/>
      <c r="E8" s="63" t="s">
        <v>67</v>
      </c>
      <c r="F8" s="62">
        <v>34000000</v>
      </c>
      <c r="G8" s="62" t="s">
        <v>67</v>
      </c>
      <c r="H8" s="54">
        <v>36406795</v>
      </c>
      <c r="I8" s="63" t="s">
        <v>67</v>
      </c>
      <c r="J8" s="62">
        <v>37195215</v>
      </c>
      <c r="K8" s="63" t="s">
        <v>67</v>
      </c>
      <c r="L8" s="62">
        <v>42388264</v>
      </c>
      <c r="M8" s="53"/>
      <c r="N8" s="53"/>
    </row>
    <row r="9" spans="1:14" ht="17.25" customHeight="1" x14ac:dyDescent="0.25">
      <c r="A9" s="108"/>
      <c r="B9" s="128"/>
      <c r="C9" s="129"/>
      <c r="D9" s="130"/>
      <c r="E9" s="63" t="s">
        <v>68</v>
      </c>
      <c r="F9" s="62">
        <v>18437000</v>
      </c>
      <c r="G9" s="54"/>
      <c r="H9" s="54"/>
      <c r="I9" s="54"/>
      <c r="J9" s="54"/>
      <c r="K9" s="54"/>
      <c r="L9" s="54"/>
      <c r="M9" s="53"/>
      <c r="N9" s="53"/>
    </row>
    <row r="10" spans="1:14" ht="17.25" customHeight="1" x14ac:dyDescent="0.25">
      <c r="A10" s="108"/>
      <c r="B10" s="128"/>
      <c r="C10" s="129"/>
      <c r="D10" s="130"/>
      <c r="E10" s="63"/>
      <c r="F10" s="62"/>
      <c r="G10" s="54"/>
      <c r="H10" s="54"/>
      <c r="I10" s="54"/>
      <c r="J10" s="54"/>
      <c r="K10" s="54"/>
      <c r="L10" s="54"/>
      <c r="M10" s="53" t="s">
        <v>69</v>
      </c>
      <c r="N10" s="53">
        <v>5756625</v>
      </c>
    </row>
    <row r="11" spans="1:14" ht="17.25" customHeight="1" x14ac:dyDescent="0.25">
      <c r="A11" s="108"/>
      <c r="B11" s="128"/>
      <c r="C11" s="129"/>
      <c r="D11" s="130"/>
      <c r="E11" s="63" t="s">
        <v>70</v>
      </c>
      <c r="F11" s="62">
        <v>7150000</v>
      </c>
      <c r="G11" s="63" t="s">
        <v>70</v>
      </c>
      <c r="H11" s="62">
        <v>7669719</v>
      </c>
      <c r="I11" s="54"/>
      <c r="J11" s="54"/>
      <c r="K11" s="54"/>
      <c r="L11" s="54"/>
      <c r="M11" s="53"/>
      <c r="N11" s="53"/>
    </row>
    <row r="12" spans="1:14" ht="15" customHeight="1" x14ac:dyDescent="0.25">
      <c r="A12" s="108"/>
      <c r="B12" s="131"/>
      <c r="C12" s="132"/>
      <c r="D12" s="133"/>
      <c r="E12" s="60" t="s">
        <v>3</v>
      </c>
      <c r="F12" s="60" t="s">
        <v>4</v>
      </c>
      <c r="G12" s="60" t="s">
        <v>3</v>
      </c>
      <c r="H12" s="60" t="s">
        <v>4</v>
      </c>
      <c r="I12" s="60" t="s">
        <v>3</v>
      </c>
      <c r="J12" s="60" t="s">
        <v>4</v>
      </c>
      <c r="K12" s="60" t="s">
        <v>3</v>
      </c>
      <c r="L12" s="60" t="s">
        <v>4</v>
      </c>
      <c r="M12" s="60" t="s">
        <v>3</v>
      </c>
      <c r="N12" s="60" t="s">
        <v>4</v>
      </c>
    </row>
    <row r="13" spans="1:14" ht="18" customHeight="1" x14ac:dyDescent="0.25">
      <c r="A13" s="15">
        <v>1</v>
      </c>
      <c r="B13" s="79" t="s">
        <v>14</v>
      </c>
      <c r="C13" s="80"/>
      <c r="D13" s="81"/>
      <c r="E13" s="15" t="s">
        <v>76</v>
      </c>
      <c r="F13" s="69"/>
      <c r="G13" s="15"/>
      <c r="H13" s="15" t="s">
        <v>76</v>
      </c>
      <c r="I13" s="15" t="s">
        <v>76</v>
      </c>
      <c r="J13" s="15"/>
      <c r="K13" s="15" t="s">
        <v>76</v>
      </c>
      <c r="L13" s="15"/>
      <c r="M13" s="15" t="s">
        <v>76</v>
      </c>
      <c r="N13" s="69"/>
    </row>
    <row r="14" spans="1:14" ht="19.5" customHeight="1" x14ac:dyDescent="0.25">
      <c r="A14" s="134">
        <v>2</v>
      </c>
      <c r="B14" s="96" t="s">
        <v>46</v>
      </c>
      <c r="C14" s="97"/>
      <c r="D14" s="98"/>
      <c r="E14" s="40" t="s">
        <v>76</v>
      </c>
      <c r="F14" s="64"/>
      <c r="G14" s="40" t="s">
        <v>76</v>
      </c>
      <c r="H14" s="40"/>
      <c r="I14" s="40"/>
      <c r="J14" s="40" t="s">
        <v>76</v>
      </c>
      <c r="K14" s="40" t="s">
        <v>76</v>
      </c>
      <c r="L14" s="40"/>
      <c r="M14" s="15" t="s">
        <v>76</v>
      </c>
      <c r="N14" s="69"/>
    </row>
    <row r="15" spans="1:14" ht="16.5" customHeight="1" x14ac:dyDescent="0.25">
      <c r="A15" s="135"/>
      <c r="B15" s="96" t="s">
        <v>47</v>
      </c>
      <c r="C15" s="97"/>
      <c r="D15" s="98"/>
      <c r="E15" s="40" t="s">
        <v>76</v>
      </c>
      <c r="F15" s="64"/>
      <c r="G15" s="40" t="s">
        <v>76</v>
      </c>
      <c r="H15" s="40"/>
      <c r="I15" s="40" t="s">
        <v>76</v>
      </c>
      <c r="J15" s="40"/>
      <c r="K15" s="40" t="s">
        <v>76</v>
      </c>
      <c r="L15" s="40"/>
      <c r="M15" s="15" t="s">
        <v>76</v>
      </c>
      <c r="N15" s="69"/>
    </row>
    <row r="16" spans="1:14" ht="18.75" customHeight="1" x14ac:dyDescent="0.25">
      <c r="A16" s="135"/>
      <c r="B16" s="96" t="s">
        <v>48</v>
      </c>
      <c r="C16" s="97"/>
      <c r="D16" s="98"/>
      <c r="E16" s="40" t="s">
        <v>76</v>
      </c>
      <c r="F16" s="64"/>
      <c r="G16" s="40" t="s">
        <v>76</v>
      </c>
      <c r="H16" s="40"/>
      <c r="I16" s="40" t="s">
        <v>76</v>
      </c>
      <c r="J16" s="40"/>
      <c r="K16" s="40" t="s">
        <v>76</v>
      </c>
      <c r="L16" s="40"/>
      <c r="M16" s="15" t="s">
        <v>76</v>
      </c>
      <c r="N16" s="69"/>
    </row>
    <row r="17" spans="1:14" ht="18" customHeight="1" x14ac:dyDescent="0.25">
      <c r="A17" s="15">
        <v>3</v>
      </c>
      <c r="B17" s="79" t="s">
        <v>5</v>
      </c>
      <c r="C17" s="80"/>
      <c r="D17" s="81"/>
      <c r="E17" s="15" t="s">
        <v>77</v>
      </c>
      <c r="F17" s="69"/>
      <c r="G17" s="15" t="s">
        <v>77</v>
      </c>
      <c r="H17" s="15"/>
      <c r="I17" s="15" t="s">
        <v>77</v>
      </c>
      <c r="J17" s="15"/>
      <c r="K17" s="15" t="s">
        <v>76</v>
      </c>
      <c r="L17" s="15"/>
      <c r="M17" s="15" t="s">
        <v>77</v>
      </c>
      <c r="N17" s="69"/>
    </row>
    <row r="18" spans="1:14" ht="18" customHeight="1" x14ac:dyDescent="0.25">
      <c r="A18" s="15" t="s">
        <v>76</v>
      </c>
      <c r="B18" s="79" t="s">
        <v>6</v>
      </c>
      <c r="C18" s="80"/>
      <c r="D18" s="81"/>
      <c r="E18" s="15" t="s">
        <v>76</v>
      </c>
      <c r="F18" s="69"/>
      <c r="G18" s="15" t="s">
        <v>76</v>
      </c>
      <c r="H18" s="15"/>
      <c r="I18" s="15" t="s">
        <v>76</v>
      </c>
      <c r="J18" s="15"/>
      <c r="K18" s="15" t="s">
        <v>76</v>
      </c>
      <c r="L18" s="15"/>
      <c r="M18" s="15" t="s">
        <v>76</v>
      </c>
      <c r="N18" s="69"/>
    </row>
    <row r="19" spans="1:14" ht="18" customHeight="1" x14ac:dyDescent="0.25">
      <c r="A19" s="15">
        <v>5</v>
      </c>
      <c r="B19" s="79" t="s">
        <v>41</v>
      </c>
      <c r="C19" s="80"/>
      <c r="D19" s="81"/>
      <c r="E19" s="15" t="s">
        <v>76</v>
      </c>
      <c r="F19" s="69"/>
      <c r="G19" s="15" t="s">
        <v>76</v>
      </c>
      <c r="H19" s="15"/>
      <c r="I19" s="15" t="s">
        <v>76</v>
      </c>
      <c r="J19" s="15"/>
      <c r="K19" s="15" t="s">
        <v>76</v>
      </c>
      <c r="L19" s="15"/>
      <c r="M19" s="15" t="s">
        <v>76</v>
      </c>
      <c r="N19" s="69"/>
    </row>
    <row r="20" spans="1:14" ht="86.25" customHeight="1" x14ac:dyDescent="0.25">
      <c r="A20" s="15">
        <v>6</v>
      </c>
      <c r="B20" s="96" t="s">
        <v>15</v>
      </c>
      <c r="C20" s="97"/>
      <c r="D20" s="98"/>
      <c r="E20" s="15" t="s">
        <v>76</v>
      </c>
      <c r="F20" s="69"/>
      <c r="G20" s="15" t="s">
        <v>76</v>
      </c>
      <c r="H20" s="15"/>
      <c r="I20" s="15" t="s">
        <v>76</v>
      </c>
      <c r="J20" s="15"/>
      <c r="K20" s="15" t="s">
        <v>76</v>
      </c>
      <c r="L20" s="15"/>
      <c r="M20" s="15" t="s">
        <v>76</v>
      </c>
      <c r="N20" s="69"/>
    </row>
    <row r="21" spans="1:14" ht="21.75" customHeight="1" x14ac:dyDescent="0.25">
      <c r="A21" s="15">
        <v>7</v>
      </c>
      <c r="B21" s="96" t="s">
        <v>7</v>
      </c>
      <c r="C21" s="97"/>
      <c r="D21" s="98"/>
      <c r="E21" s="68" t="s">
        <v>76</v>
      </c>
      <c r="F21" s="65"/>
      <c r="G21" s="68" t="s">
        <v>76</v>
      </c>
      <c r="H21" s="68"/>
      <c r="I21" s="68" t="s">
        <v>76</v>
      </c>
      <c r="J21" s="68"/>
      <c r="K21" s="68" t="s">
        <v>76</v>
      </c>
      <c r="L21" s="68"/>
      <c r="M21" s="68" t="s">
        <v>76</v>
      </c>
      <c r="N21" s="69"/>
    </row>
    <row r="22" spans="1:14" ht="71.25" customHeight="1" x14ac:dyDescent="0.25">
      <c r="A22" s="15">
        <v>8</v>
      </c>
      <c r="B22" s="79" t="s">
        <v>16</v>
      </c>
      <c r="C22" s="80"/>
      <c r="D22" s="81"/>
      <c r="E22" s="15" t="s">
        <v>76</v>
      </c>
      <c r="F22" s="69"/>
      <c r="G22" s="15" t="s">
        <v>76</v>
      </c>
      <c r="H22" s="15"/>
      <c r="I22" s="15" t="s">
        <v>76</v>
      </c>
      <c r="J22" s="15"/>
      <c r="K22" s="15" t="s">
        <v>76</v>
      </c>
      <c r="L22" s="15"/>
      <c r="M22" s="38" t="s">
        <v>76</v>
      </c>
      <c r="N22" s="69"/>
    </row>
    <row r="23" spans="1:14" ht="18" customHeight="1" x14ac:dyDescent="0.25">
      <c r="A23" s="15">
        <v>9</v>
      </c>
      <c r="B23" s="79" t="s">
        <v>8</v>
      </c>
      <c r="C23" s="80"/>
      <c r="D23" s="81"/>
      <c r="E23" s="15" t="s">
        <v>76</v>
      </c>
      <c r="F23" s="69"/>
      <c r="G23" s="15" t="s">
        <v>76</v>
      </c>
      <c r="H23" s="15"/>
      <c r="I23" s="15"/>
      <c r="J23" s="15" t="s">
        <v>76</v>
      </c>
      <c r="K23" s="15" t="s">
        <v>76</v>
      </c>
      <c r="L23" s="15"/>
      <c r="M23" s="15" t="s">
        <v>76</v>
      </c>
      <c r="N23" s="69"/>
    </row>
    <row r="24" spans="1:14" ht="18" customHeight="1" x14ac:dyDescent="0.25">
      <c r="A24" s="15">
        <v>10</v>
      </c>
      <c r="B24" s="79" t="s">
        <v>17</v>
      </c>
      <c r="C24" s="80"/>
      <c r="D24" s="81"/>
      <c r="E24" s="15" t="s">
        <v>76</v>
      </c>
      <c r="F24" s="69"/>
      <c r="G24" s="15" t="s">
        <v>76</v>
      </c>
      <c r="H24" s="15"/>
      <c r="I24" s="15" t="s">
        <v>76</v>
      </c>
      <c r="J24" s="15"/>
      <c r="K24" s="15" t="s">
        <v>76</v>
      </c>
      <c r="L24" s="15"/>
      <c r="M24" s="15" t="s">
        <v>76</v>
      </c>
      <c r="N24" s="69"/>
    </row>
    <row r="25" spans="1:14" ht="18" customHeight="1" x14ac:dyDescent="0.25">
      <c r="A25" s="15">
        <v>11</v>
      </c>
      <c r="B25" s="79" t="s">
        <v>42</v>
      </c>
      <c r="C25" s="80"/>
      <c r="D25" s="81"/>
      <c r="E25" s="15" t="s">
        <v>76</v>
      </c>
      <c r="F25" s="69"/>
      <c r="G25" s="15" t="s">
        <v>76</v>
      </c>
      <c r="H25" s="15"/>
      <c r="I25" s="15" t="s">
        <v>76</v>
      </c>
      <c r="J25" s="15"/>
      <c r="K25" s="15" t="s">
        <v>76</v>
      </c>
      <c r="L25" s="15"/>
      <c r="M25" s="15" t="s">
        <v>76</v>
      </c>
      <c r="N25" s="69"/>
    </row>
    <row r="26" spans="1:14" ht="18" customHeight="1" x14ac:dyDescent="0.25">
      <c r="A26" s="15">
        <v>12</v>
      </c>
      <c r="B26" s="79" t="s">
        <v>20</v>
      </c>
      <c r="C26" s="80"/>
      <c r="D26" s="81"/>
      <c r="E26" s="15" t="s">
        <v>76</v>
      </c>
      <c r="F26" s="69"/>
      <c r="G26" s="15" t="s">
        <v>76</v>
      </c>
      <c r="H26" s="15"/>
      <c r="I26" s="15" t="s">
        <v>76</v>
      </c>
      <c r="J26" s="15"/>
      <c r="K26" s="15" t="s">
        <v>76</v>
      </c>
      <c r="L26" s="15"/>
      <c r="M26" s="15" t="s">
        <v>76</v>
      </c>
      <c r="N26" s="69"/>
    </row>
    <row r="27" spans="1:14" ht="18" customHeight="1" x14ac:dyDescent="0.25">
      <c r="A27" s="15">
        <v>13</v>
      </c>
      <c r="B27" s="79" t="s">
        <v>13</v>
      </c>
      <c r="C27" s="80"/>
      <c r="D27" s="81"/>
      <c r="E27" s="15" t="s">
        <v>76</v>
      </c>
      <c r="F27" s="69"/>
      <c r="G27" s="15" t="s">
        <v>76</v>
      </c>
      <c r="H27" s="15"/>
      <c r="I27" s="15" t="s">
        <v>76</v>
      </c>
      <c r="J27" s="15"/>
      <c r="K27" s="15" t="s">
        <v>76</v>
      </c>
      <c r="L27" s="15"/>
      <c r="M27" s="15" t="s">
        <v>76</v>
      </c>
      <c r="N27" s="69"/>
    </row>
    <row r="28" spans="1:14" ht="18" customHeight="1" x14ac:dyDescent="0.25">
      <c r="A28" s="16"/>
      <c r="B28" s="80"/>
      <c r="C28" s="80"/>
      <c r="D28" s="67"/>
      <c r="E28" s="37"/>
      <c r="F28" s="67"/>
      <c r="G28" s="67"/>
      <c r="H28" s="67"/>
      <c r="I28" s="37"/>
      <c r="J28" s="37"/>
      <c r="K28" s="67"/>
      <c r="L28" s="67"/>
      <c r="M28" s="69"/>
      <c r="N28" s="69"/>
    </row>
    <row r="29" spans="1:14" ht="16.5" customHeight="1" x14ac:dyDescent="0.25">
      <c r="A29" s="138" t="s">
        <v>9</v>
      </c>
      <c r="B29" s="139"/>
      <c r="C29" s="139"/>
      <c r="D29" s="139"/>
      <c r="E29" s="139"/>
      <c r="F29" s="139"/>
      <c r="G29" s="139"/>
      <c r="H29" s="139"/>
      <c r="I29" s="139"/>
      <c r="J29" s="139"/>
      <c r="K29" s="139"/>
      <c r="L29" s="139"/>
      <c r="M29" s="139"/>
      <c r="N29" s="139"/>
    </row>
    <row r="30" spans="1:14" ht="21.75" customHeight="1" x14ac:dyDescent="0.25">
      <c r="A30" s="15">
        <v>15</v>
      </c>
      <c r="B30" s="79" t="s">
        <v>10</v>
      </c>
      <c r="C30" s="80"/>
      <c r="D30" s="81"/>
      <c r="E30" s="15" t="s">
        <v>76</v>
      </c>
      <c r="F30" s="69"/>
      <c r="G30" s="15" t="s">
        <v>76</v>
      </c>
      <c r="H30" s="66"/>
      <c r="I30" s="15" t="s">
        <v>76</v>
      </c>
      <c r="J30" s="15"/>
      <c r="K30" s="15" t="s">
        <v>76</v>
      </c>
      <c r="L30" s="69"/>
      <c r="M30" s="38" t="s">
        <v>76</v>
      </c>
      <c r="N30" s="69"/>
    </row>
    <row r="31" spans="1:14" ht="41.25" customHeight="1" x14ac:dyDescent="0.25">
      <c r="A31" s="15">
        <v>16</v>
      </c>
      <c r="B31" s="79" t="s">
        <v>22</v>
      </c>
      <c r="C31" s="80"/>
      <c r="D31" s="81"/>
      <c r="E31" s="15" t="s">
        <v>76</v>
      </c>
      <c r="F31" s="69"/>
      <c r="G31" s="15" t="s">
        <v>76</v>
      </c>
      <c r="H31" s="66"/>
      <c r="I31" s="15" t="s">
        <v>76</v>
      </c>
      <c r="J31" s="15"/>
      <c r="K31" s="15" t="s">
        <v>76</v>
      </c>
      <c r="L31" s="69"/>
      <c r="M31" s="38" t="s">
        <v>76</v>
      </c>
      <c r="N31" s="69"/>
    </row>
    <row r="32" spans="1:14" ht="36.75" customHeight="1" x14ac:dyDescent="0.25">
      <c r="A32" s="15">
        <v>17</v>
      </c>
      <c r="B32" s="79" t="s">
        <v>23</v>
      </c>
      <c r="C32" s="80"/>
      <c r="D32" s="81"/>
      <c r="E32" s="15" t="s">
        <v>76</v>
      </c>
      <c r="F32" s="61"/>
      <c r="G32" s="15" t="s">
        <v>76</v>
      </c>
      <c r="H32" s="66"/>
      <c r="I32" s="15" t="s">
        <v>76</v>
      </c>
      <c r="J32" s="15"/>
      <c r="K32" s="15" t="s">
        <v>76</v>
      </c>
      <c r="L32" s="61"/>
      <c r="M32" s="38" t="s">
        <v>76</v>
      </c>
      <c r="N32" s="28"/>
    </row>
    <row r="33" spans="1:14" ht="34.5" customHeight="1" x14ac:dyDescent="0.25">
      <c r="A33" s="15">
        <v>18</v>
      </c>
      <c r="B33" s="79" t="s">
        <v>24</v>
      </c>
      <c r="C33" s="80"/>
      <c r="D33" s="81"/>
      <c r="E33" s="15" t="s">
        <v>76</v>
      </c>
      <c r="F33" s="61"/>
      <c r="G33" s="15" t="s">
        <v>76</v>
      </c>
      <c r="H33" s="66"/>
      <c r="I33" s="15" t="s">
        <v>76</v>
      </c>
      <c r="J33" s="15"/>
      <c r="K33" s="15" t="s">
        <v>76</v>
      </c>
      <c r="L33" s="61"/>
      <c r="M33" s="38" t="s">
        <v>76</v>
      </c>
      <c r="N33" s="28"/>
    </row>
    <row r="34" spans="1:14" ht="38.25" customHeight="1" x14ac:dyDescent="0.25">
      <c r="A34" s="15">
        <v>19</v>
      </c>
      <c r="B34" s="79" t="s">
        <v>25</v>
      </c>
      <c r="C34" s="80"/>
      <c r="D34" s="81"/>
      <c r="E34" s="15" t="s">
        <v>76</v>
      </c>
      <c r="F34" s="61"/>
      <c r="G34" s="15" t="s">
        <v>76</v>
      </c>
      <c r="H34" s="66"/>
      <c r="I34" s="15" t="s">
        <v>76</v>
      </c>
      <c r="J34" s="15"/>
      <c r="K34" s="15" t="s">
        <v>76</v>
      </c>
      <c r="L34" s="61"/>
      <c r="M34" s="38" t="s">
        <v>76</v>
      </c>
      <c r="N34" s="28"/>
    </row>
    <row r="35" spans="1:14" ht="38.25" customHeight="1" x14ac:dyDescent="0.25">
      <c r="A35" s="15">
        <v>20</v>
      </c>
      <c r="B35" s="79" t="s">
        <v>40</v>
      </c>
      <c r="C35" s="80"/>
      <c r="D35" s="81"/>
      <c r="E35" s="15" t="s">
        <v>76</v>
      </c>
      <c r="F35" s="61"/>
      <c r="G35" s="15" t="s">
        <v>76</v>
      </c>
      <c r="H35" s="66"/>
      <c r="I35" s="15" t="s">
        <v>76</v>
      </c>
      <c r="J35" s="15"/>
      <c r="K35" s="15" t="s">
        <v>76</v>
      </c>
      <c r="L35" s="61"/>
      <c r="M35" s="38" t="s">
        <v>76</v>
      </c>
      <c r="N35" s="28"/>
    </row>
    <row r="36" spans="1:14" ht="25.5" customHeight="1" x14ac:dyDescent="0.25">
      <c r="A36" s="15">
        <v>21</v>
      </c>
      <c r="B36" s="79" t="s">
        <v>11</v>
      </c>
      <c r="C36" s="80"/>
      <c r="D36" s="81"/>
      <c r="E36" s="15" t="s">
        <v>76</v>
      </c>
      <c r="F36" s="61"/>
      <c r="G36" s="15" t="s">
        <v>76</v>
      </c>
      <c r="H36" s="66"/>
      <c r="I36" s="15" t="s">
        <v>76</v>
      </c>
      <c r="J36" s="61"/>
      <c r="K36" s="61"/>
      <c r="L36" s="61" t="s">
        <v>77</v>
      </c>
      <c r="M36" s="38" t="s">
        <v>76</v>
      </c>
      <c r="N36" s="29"/>
    </row>
    <row r="37" spans="1:14" ht="16.5" customHeight="1" x14ac:dyDescent="0.25">
      <c r="A37" s="74" t="s">
        <v>12</v>
      </c>
      <c r="B37" s="82"/>
      <c r="C37" s="82"/>
      <c r="D37" s="75"/>
      <c r="E37" s="104" t="s">
        <v>59</v>
      </c>
      <c r="F37" s="104"/>
      <c r="G37" s="136" t="s">
        <v>45</v>
      </c>
      <c r="H37" s="137"/>
      <c r="I37" s="136" t="s">
        <v>45</v>
      </c>
      <c r="J37" s="137"/>
      <c r="K37" s="136" t="s">
        <v>95</v>
      </c>
      <c r="L37" s="137"/>
      <c r="M37" s="104" t="s">
        <v>59</v>
      </c>
      <c r="N37" s="104"/>
    </row>
    <row r="38" spans="1:14" s="2" customFormat="1" ht="204" customHeight="1" x14ac:dyDescent="0.25">
      <c r="A38" s="143" t="s">
        <v>94</v>
      </c>
      <c r="B38" s="143"/>
      <c r="C38" s="143"/>
      <c r="D38" s="143"/>
      <c r="E38" s="143"/>
      <c r="F38" s="143"/>
      <c r="G38" s="143"/>
      <c r="H38" s="143"/>
      <c r="I38" s="143"/>
      <c r="J38" s="143"/>
      <c r="K38" s="143"/>
      <c r="L38" s="143"/>
      <c r="M38" s="143"/>
      <c r="N38" s="143"/>
    </row>
    <row r="39" spans="1:14" ht="44.25" customHeight="1" x14ac:dyDescent="0.25">
      <c r="A39" s="90" t="s">
        <v>55</v>
      </c>
      <c r="B39" s="91"/>
      <c r="C39" s="91"/>
      <c r="D39" s="92"/>
      <c r="E39" s="72" t="s">
        <v>96</v>
      </c>
      <c r="F39" s="73"/>
      <c r="G39" s="72" t="s">
        <v>86</v>
      </c>
      <c r="H39" s="73"/>
      <c r="I39" s="72" t="s">
        <v>87</v>
      </c>
      <c r="J39" s="73"/>
      <c r="K39" s="72" t="s">
        <v>88</v>
      </c>
      <c r="L39" s="73"/>
      <c r="M39" s="72" t="s">
        <v>63</v>
      </c>
      <c r="N39" s="73"/>
    </row>
    <row r="40" spans="1:14" ht="29.25" customHeight="1" x14ac:dyDescent="0.25">
      <c r="A40" s="93"/>
      <c r="B40" s="94"/>
      <c r="C40" s="94"/>
      <c r="D40" s="95"/>
      <c r="E40" s="35" t="s">
        <v>44</v>
      </c>
      <c r="F40" s="35" t="s">
        <v>45</v>
      </c>
      <c r="G40" s="59" t="s">
        <v>44</v>
      </c>
      <c r="H40" s="59" t="s">
        <v>45</v>
      </c>
      <c r="I40" s="59" t="s">
        <v>44</v>
      </c>
      <c r="J40" s="59" t="s">
        <v>45</v>
      </c>
      <c r="K40" s="59" t="s">
        <v>44</v>
      </c>
      <c r="L40" s="59" t="s">
        <v>45</v>
      </c>
      <c r="M40" s="35" t="s">
        <v>44</v>
      </c>
      <c r="N40" s="35" t="s">
        <v>45</v>
      </c>
    </row>
    <row r="41" spans="1:14" ht="29.25" customHeight="1" x14ac:dyDescent="0.25">
      <c r="A41" s="89" t="s">
        <v>66</v>
      </c>
      <c r="B41" s="89"/>
      <c r="C41" s="89"/>
      <c r="D41" s="51" t="s">
        <v>67</v>
      </c>
      <c r="E41" s="51"/>
      <c r="F41" s="51" t="s">
        <v>76</v>
      </c>
      <c r="G41" s="51"/>
      <c r="H41" s="51" t="s">
        <v>76</v>
      </c>
      <c r="I41" s="51" t="s">
        <v>76</v>
      </c>
      <c r="J41" s="51"/>
      <c r="K41" s="51" t="s">
        <v>76</v>
      </c>
      <c r="L41" s="51"/>
      <c r="M41" s="51"/>
      <c r="N41" s="51"/>
    </row>
    <row r="42" spans="1:14" ht="29.25" customHeight="1" x14ac:dyDescent="0.25">
      <c r="A42" s="89"/>
      <c r="B42" s="89"/>
      <c r="C42" s="89"/>
      <c r="D42" s="51" t="s">
        <v>68</v>
      </c>
      <c r="E42" s="51" t="s">
        <v>76</v>
      </c>
      <c r="F42" s="51"/>
      <c r="G42" s="51" t="s">
        <v>76</v>
      </c>
      <c r="H42" s="51"/>
      <c r="I42" s="51"/>
      <c r="J42" s="51"/>
      <c r="K42" s="51"/>
      <c r="L42" s="51"/>
      <c r="M42" s="51"/>
      <c r="N42" s="51"/>
    </row>
    <row r="43" spans="1:14" ht="27.75" customHeight="1" x14ac:dyDescent="0.25">
      <c r="A43" s="89"/>
      <c r="B43" s="89"/>
      <c r="C43" s="89"/>
      <c r="D43" s="51" t="s">
        <v>69</v>
      </c>
      <c r="E43" s="51" t="s">
        <v>76</v>
      </c>
      <c r="F43" s="51"/>
      <c r="G43" s="51" t="s">
        <v>76</v>
      </c>
      <c r="H43" s="51"/>
      <c r="I43" s="51"/>
      <c r="J43" s="51"/>
      <c r="K43" s="51"/>
      <c r="L43" s="51"/>
      <c r="M43" s="51"/>
      <c r="N43" s="51" t="s">
        <v>76</v>
      </c>
    </row>
    <row r="44" spans="1:14" ht="44.25" customHeight="1" x14ac:dyDescent="0.25">
      <c r="A44" s="89"/>
      <c r="B44" s="89"/>
      <c r="C44" s="89"/>
      <c r="D44" s="51" t="s">
        <v>70</v>
      </c>
      <c r="E44" s="51" t="s">
        <v>76</v>
      </c>
      <c r="F44" s="51"/>
      <c r="G44" s="51"/>
      <c r="H44" s="51" t="s">
        <v>76</v>
      </c>
      <c r="I44" s="51"/>
      <c r="J44" s="51"/>
      <c r="K44" s="51"/>
      <c r="L44" s="51"/>
      <c r="M44" s="51"/>
      <c r="N44" s="51"/>
    </row>
    <row r="45" spans="1:14" ht="44.25" customHeight="1" x14ac:dyDescent="0.25">
      <c r="A45" s="89" t="s">
        <v>84</v>
      </c>
      <c r="B45" s="89"/>
      <c r="C45" s="89"/>
      <c r="D45" s="51" t="s">
        <v>67</v>
      </c>
      <c r="E45" s="51"/>
      <c r="F45" s="51" t="s">
        <v>76</v>
      </c>
      <c r="G45" s="51"/>
      <c r="H45" s="51" t="s">
        <v>76</v>
      </c>
      <c r="I45" s="51" t="s">
        <v>76</v>
      </c>
      <c r="J45" s="51"/>
      <c r="K45" s="51" t="s">
        <v>76</v>
      </c>
      <c r="L45" s="51"/>
      <c r="M45" s="51"/>
      <c r="N45" s="51"/>
    </row>
    <row r="46" spans="1:14" ht="44.25" customHeight="1" x14ac:dyDescent="0.25">
      <c r="A46" s="89" t="s">
        <v>85</v>
      </c>
      <c r="B46" s="89"/>
      <c r="C46" s="89"/>
      <c r="D46" s="51" t="s">
        <v>67</v>
      </c>
      <c r="E46" s="51" t="s">
        <v>76</v>
      </c>
      <c r="F46" s="51"/>
      <c r="G46" s="51" t="s">
        <v>76</v>
      </c>
      <c r="H46" s="51"/>
      <c r="I46" s="51" t="s">
        <v>76</v>
      </c>
      <c r="J46" s="51"/>
      <c r="K46" s="51" t="s">
        <v>76</v>
      </c>
      <c r="L46" s="51"/>
      <c r="M46" s="51"/>
      <c r="N46" s="51"/>
    </row>
    <row r="47" spans="1:14" ht="79.5" customHeight="1" x14ac:dyDescent="0.25">
      <c r="A47" s="105" t="s">
        <v>56</v>
      </c>
      <c r="B47" s="105"/>
      <c r="C47" s="105"/>
      <c r="D47" s="39"/>
      <c r="E47" s="74" t="s">
        <v>97</v>
      </c>
      <c r="F47" s="75"/>
      <c r="G47" s="74" t="s">
        <v>90</v>
      </c>
      <c r="H47" s="75"/>
      <c r="I47" s="74" t="s">
        <v>89</v>
      </c>
      <c r="J47" s="75"/>
      <c r="K47" s="74" t="s">
        <v>89</v>
      </c>
      <c r="L47" s="75"/>
      <c r="M47" s="74" t="s">
        <v>91</v>
      </c>
      <c r="N47" s="75"/>
    </row>
    <row r="48" spans="1:14" ht="108" customHeight="1" x14ac:dyDescent="0.25">
      <c r="A48" s="76"/>
      <c r="B48" s="76"/>
      <c r="C48" s="76"/>
      <c r="D48" s="76"/>
      <c r="E48" s="76"/>
      <c r="F48" s="76"/>
      <c r="G48" s="76"/>
      <c r="H48" s="76"/>
      <c r="I48" s="76"/>
      <c r="J48" s="76"/>
      <c r="K48" s="76"/>
      <c r="L48" s="76"/>
      <c r="M48" s="76"/>
      <c r="N48" s="76"/>
    </row>
    <row r="49" spans="1:17" s="10" customFormat="1" ht="22.5" customHeight="1" x14ac:dyDescent="0.25">
      <c r="A49" s="17"/>
      <c r="B49" s="17"/>
      <c r="C49" s="17"/>
      <c r="D49" s="17"/>
      <c r="E49" s="17"/>
      <c r="F49" s="17"/>
      <c r="G49" s="17"/>
      <c r="H49" s="17"/>
      <c r="I49" s="17"/>
      <c r="J49" s="17"/>
      <c r="K49" s="17"/>
      <c r="L49" s="17"/>
      <c r="M49" s="17"/>
      <c r="N49" s="18"/>
    </row>
    <row r="50" spans="1:17" s="10" customFormat="1" ht="22.5" customHeight="1" x14ac:dyDescent="0.25">
      <c r="A50" s="103" t="s">
        <v>49</v>
      </c>
      <c r="B50" s="103"/>
      <c r="C50" s="103"/>
      <c r="D50" s="103"/>
      <c r="E50" s="103"/>
      <c r="F50" s="103"/>
      <c r="G50" s="103"/>
      <c r="H50" s="103"/>
      <c r="I50" s="103"/>
      <c r="J50" s="103"/>
      <c r="K50" s="103"/>
      <c r="L50" s="103"/>
      <c r="M50" s="103"/>
      <c r="N50" s="103"/>
    </row>
    <row r="51" spans="1:17" s="10" customFormat="1" ht="44.25" customHeight="1" x14ac:dyDescent="0.25">
      <c r="A51" s="116" t="s">
        <v>18</v>
      </c>
      <c r="B51" s="117"/>
      <c r="C51" s="117"/>
      <c r="D51" s="118"/>
      <c r="E51" s="72" t="s">
        <v>62</v>
      </c>
      <c r="F51" s="73"/>
      <c r="G51" s="72" t="s">
        <v>86</v>
      </c>
      <c r="H51" s="73"/>
      <c r="I51" s="72" t="s">
        <v>87</v>
      </c>
      <c r="J51" s="73"/>
      <c r="K51" s="72" t="s">
        <v>88</v>
      </c>
      <c r="L51" s="73"/>
      <c r="M51" s="108" t="s">
        <v>63</v>
      </c>
      <c r="N51" s="108"/>
    </row>
    <row r="52" spans="1:17" s="10" customFormat="1" ht="22.5" customHeight="1" x14ac:dyDescent="0.25">
      <c r="A52" s="119"/>
      <c r="B52" s="120"/>
      <c r="C52" s="120"/>
      <c r="D52" s="121"/>
      <c r="E52" s="25" t="s">
        <v>44</v>
      </c>
      <c r="F52" s="25" t="s">
        <v>45</v>
      </c>
      <c r="G52" s="25" t="s">
        <v>44</v>
      </c>
      <c r="H52" s="25" t="s">
        <v>45</v>
      </c>
      <c r="I52" s="25" t="s">
        <v>44</v>
      </c>
      <c r="J52" s="25" t="s">
        <v>45</v>
      </c>
      <c r="K52" s="25" t="s">
        <v>44</v>
      </c>
      <c r="L52" s="25" t="s">
        <v>45</v>
      </c>
      <c r="M52" s="25" t="s">
        <v>44</v>
      </c>
      <c r="N52" s="25" t="s">
        <v>45</v>
      </c>
    </row>
    <row r="53" spans="1:17" s="11" customFormat="1" ht="53.25" customHeight="1" x14ac:dyDescent="0.25">
      <c r="A53" s="12">
        <v>1</v>
      </c>
      <c r="B53" s="83" t="s">
        <v>71</v>
      </c>
      <c r="C53" s="84"/>
      <c r="D53" s="85"/>
      <c r="E53" s="50" t="s">
        <v>76</v>
      </c>
      <c r="F53" s="52"/>
      <c r="G53" s="52" t="s">
        <v>76</v>
      </c>
      <c r="H53" s="52"/>
      <c r="I53" s="52" t="s">
        <v>76</v>
      </c>
      <c r="J53" s="52"/>
      <c r="K53" s="52" t="s">
        <v>76</v>
      </c>
      <c r="L53" s="52"/>
      <c r="M53" s="50" t="s">
        <v>78</v>
      </c>
      <c r="N53" s="50" t="s">
        <v>78</v>
      </c>
      <c r="O53" s="14"/>
      <c r="P53" s="14"/>
      <c r="Q53" s="14"/>
    </row>
    <row r="54" spans="1:17" s="11" customFormat="1" ht="53.25" customHeight="1" x14ac:dyDescent="0.25">
      <c r="A54" s="12">
        <v>2</v>
      </c>
      <c r="B54" s="86" t="s">
        <v>72</v>
      </c>
      <c r="C54" s="87"/>
      <c r="D54" s="88"/>
      <c r="E54" s="50" t="s">
        <v>76</v>
      </c>
      <c r="F54" s="52"/>
      <c r="G54" s="52"/>
      <c r="H54" s="52" t="s">
        <v>76</v>
      </c>
      <c r="I54" s="52" t="s">
        <v>76</v>
      </c>
      <c r="J54" s="52"/>
      <c r="K54" s="52" t="s">
        <v>76</v>
      </c>
      <c r="L54" s="52"/>
      <c r="M54" s="50"/>
      <c r="N54" s="50" t="s">
        <v>76</v>
      </c>
      <c r="O54" s="14"/>
      <c r="P54" s="14"/>
      <c r="Q54" s="14"/>
    </row>
    <row r="55" spans="1:17" s="11" customFormat="1" ht="38.25" customHeight="1" x14ac:dyDescent="0.25">
      <c r="A55" s="12">
        <v>3</v>
      </c>
      <c r="B55" s="86" t="s">
        <v>58</v>
      </c>
      <c r="C55" s="87"/>
      <c r="D55" s="88"/>
      <c r="E55" s="50" t="s">
        <v>76</v>
      </c>
      <c r="F55" s="52"/>
      <c r="G55" s="52" t="s">
        <v>76</v>
      </c>
      <c r="H55" s="52"/>
      <c r="I55" s="52" t="s">
        <v>76</v>
      </c>
      <c r="J55" s="52"/>
      <c r="K55" s="52" t="s">
        <v>76</v>
      </c>
      <c r="L55" s="52"/>
      <c r="M55" s="50" t="s">
        <v>76</v>
      </c>
      <c r="N55" s="50"/>
      <c r="O55" s="13"/>
      <c r="P55" s="13"/>
      <c r="Q55" s="13"/>
    </row>
    <row r="56" spans="1:17" s="11" customFormat="1" ht="24" customHeight="1" x14ac:dyDescent="0.25">
      <c r="A56" s="70" t="s">
        <v>50</v>
      </c>
      <c r="B56" s="115"/>
      <c r="C56" s="115"/>
      <c r="D56" s="71"/>
      <c r="E56" s="70" t="s">
        <v>59</v>
      </c>
      <c r="F56" s="71"/>
      <c r="G56" s="70" t="s">
        <v>60</v>
      </c>
      <c r="H56" s="71"/>
      <c r="I56" s="70" t="s">
        <v>59</v>
      </c>
      <c r="J56" s="71"/>
      <c r="K56" s="70" t="s">
        <v>59</v>
      </c>
      <c r="L56" s="71"/>
      <c r="M56" s="107" t="s">
        <v>60</v>
      </c>
      <c r="N56" s="107"/>
    </row>
    <row r="57" spans="1:17" s="11" customFormat="1" ht="24" customHeight="1" x14ac:dyDescent="0.25">
      <c r="A57" s="19"/>
      <c r="B57" s="20"/>
      <c r="C57" s="20"/>
      <c r="D57" s="42"/>
      <c r="E57" s="20"/>
      <c r="F57" s="20"/>
      <c r="G57" s="57"/>
      <c r="H57" s="57"/>
      <c r="I57" s="57"/>
      <c r="J57" s="57"/>
      <c r="K57" s="57"/>
      <c r="L57" s="57"/>
      <c r="M57" s="20"/>
      <c r="N57" s="20"/>
    </row>
    <row r="58" spans="1:17" s="2" customFormat="1" ht="95.25" customHeight="1" x14ac:dyDescent="0.25">
      <c r="A58" s="109"/>
      <c r="B58" s="109"/>
      <c r="C58" s="109"/>
      <c r="D58" s="109"/>
      <c r="E58" s="109"/>
      <c r="F58" s="109"/>
      <c r="G58" s="109"/>
      <c r="H58" s="109"/>
      <c r="I58" s="109"/>
      <c r="J58" s="109"/>
      <c r="K58" s="109"/>
      <c r="L58" s="109"/>
      <c r="M58" s="109"/>
      <c r="N58" s="109"/>
    </row>
    <row r="59" spans="1:17" s="10" customFormat="1" ht="22.5" customHeight="1" x14ac:dyDescent="0.25">
      <c r="A59" s="21"/>
      <c r="B59" s="22"/>
      <c r="C59" s="22"/>
      <c r="D59" s="22"/>
      <c r="E59" s="41"/>
      <c r="F59" s="41"/>
      <c r="G59" s="41"/>
      <c r="H59" s="41"/>
      <c r="I59" s="41"/>
      <c r="J59" s="41"/>
      <c r="K59" s="41"/>
      <c r="L59" s="41"/>
      <c r="M59" s="100"/>
      <c r="N59" s="100"/>
    </row>
    <row r="60" spans="1:17" s="10" customFormat="1" ht="22.5" customHeight="1" x14ac:dyDescent="0.25">
      <c r="A60" s="31" t="s">
        <v>93</v>
      </c>
      <c r="B60" s="22"/>
      <c r="C60" s="22"/>
      <c r="D60" s="22"/>
      <c r="E60" s="41"/>
      <c r="F60" s="41"/>
      <c r="G60" s="41"/>
      <c r="H60" s="41"/>
      <c r="I60" s="41"/>
      <c r="J60" s="41"/>
      <c r="K60" s="41"/>
      <c r="L60" s="41"/>
      <c r="M60" s="102"/>
      <c r="N60" s="102"/>
    </row>
    <row r="61" spans="1:17" s="10" customFormat="1" ht="38.25" customHeight="1" x14ac:dyDescent="0.25">
      <c r="A61" s="31"/>
      <c r="B61" s="22"/>
      <c r="C61" s="22"/>
      <c r="D61" s="22"/>
      <c r="E61" s="41"/>
      <c r="F61" s="41"/>
      <c r="G61" s="41"/>
      <c r="H61" s="41"/>
      <c r="I61" s="41"/>
      <c r="J61" s="41"/>
      <c r="K61" s="41"/>
      <c r="L61" s="41"/>
      <c r="M61" s="102"/>
      <c r="N61" s="102"/>
    </row>
    <row r="62" spans="1:17" s="10" customFormat="1" ht="30.75" customHeight="1" x14ac:dyDescent="0.25">
      <c r="A62" s="21"/>
      <c r="B62" s="22"/>
      <c r="C62" s="22"/>
      <c r="D62" s="22"/>
      <c r="E62" s="41"/>
      <c r="F62" s="41"/>
      <c r="G62" s="41"/>
      <c r="H62" s="41"/>
      <c r="I62" s="41"/>
      <c r="J62" s="41"/>
      <c r="K62" s="41"/>
      <c r="L62" s="41"/>
      <c r="M62" s="112"/>
      <c r="N62" s="99"/>
    </row>
    <row r="63" spans="1:17" s="10" customFormat="1" ht="22.5" customHeight="1" x14ac:dyDescent="0.25">
      <c r="A63" s="111" t="s">
        <v>51</v>
      </c>
      <c r="B63" s="111"/>
      <c r="C63" s="22"/>
      <c r="D63" s="22"/>
      <c r="E63" s="77" t="s">
        <v>61</v>
      </c>
      <c r="F63" s="77"/>
      <c r="G63" s="55"/>
      <c r="H63" s="55"/>
      <c r="I63" s="55"/>
      <c r="J63" s="55"/>
      <c r="K63" s="55"/>
      <c r="L63" s="55"/>
      <c r="M63" s="112"/>
      <c r="N63" s="99"/>
    </row>
    <row r="64" spans="1:17" s="10" customFormat="1" ht="22.5" customHeight="1" x14ac:dyDescent="0.25">
      <c r="A64" s="101" t="s">
        <v>52</v>
      </c>
      <c r="B64" s="101"/>
      <c r="C64" s="23"/>
      <c r="D64" s="23"/>
      <c r="E64" s="113" t="s">
        <v>73</v>
      </c>
      <c r="F64" s="114"/>
      <c r="G64" s="56"/>
      <c r="H64" s="56"/>
      <c r="I64" s="56"/>
      <c r="J64" s="56"/>
      <c r="K64" s="56"/>
      <c r="L64" s="56"/>
      <c r="M64" s="44"/>
      <c r="N64" s="44"/>
    </row>
    <row r="65" spans="1:14" s="10" customFormat="1" ht="22.5" customHeight="1" x14ac:dyDescent="0.25">
      <c r="A65" s="34"/>
      <c r="B65" s="34"/>
      <c r="C65" s="23"/>
      <c r="D65" s="23"/>
      <c r="E65" s="43"/>
      <c r="F65" s="43"/>
      <c r="G65" s="43"/>
      <c r="H65" s="43"/>
      <c r="I65" s="43"/>
      <c r="J65" s="43"/>
      <c r="K65" s="43"/>
      <c r="L65" s="43"/>
      <c r="M65" s="44"/>
      <c r="N65" s="44"/>
    </row>
    <row r="66" spans="1:14" s="10" customFormat="1" ht="22.5" customHeight="1" x14ac:dyDescent="0.25">
      <c r="A66" s="36"/>
      <c r="B66" s="36"/>
      <c r="C66" s="23"/>
      <c r="D66" s="23"/>
      <c r="E66" s="43"/>
      <c r="F66" s="43"/>
      <c r="G66" s="43"/>
      <c r="H66" s="43"/>
      <c r="I66" s="43"/>
      <c r="J66" s="43"/>
      <c r="K66" s="43"/>
      <c r="L66" s="43"/>
      <c r="M66" s="44"/>
      <c r="N66" s="44"/>
    </row>
    <row r="67" spans="1:14" ht="22.5" customHeight="1" x14ac:dyDescent="0.25">
      <c r="A67" s="11"/>
      <c r="B67" s="22"/>
      <c r="C67" s="22"/>
      <c r="D67" s="22"/>
      <c r="E67" s="41"/>
      <c r="F67" s="41"/>
      <c r="G67" s="41"/>
      <c r="H67" s="41"/>
      <c r="I67" s="41"/>
      <c r="J67" s="41"/>
      <c r="K67" s="41"/>
      <c r="L67" s="41"/>
      <c r="M67" s="45"/>
      <c r="N67" s="45"/>
    </row>
    <row r="68" spans="1:14" ht="23.25" customHeight="1" x14ac:dyDescent="0.25">
      <c r="A68" s="111" t="s">
        <v>57</v>
      </c>
      <c r="B68" s="111"/>
      <c r="C68" s="22"/>
      <c r="D68" s="22"/>
      <c r="E68" s="77" t="s">
        <v>74</v>
      </c>
      <c r="F68" s="77"/>
      <c r="G68" s="55"/>
      <c r="H68" s="55"/>
      <c r="I68" s="55"/>
      <c r="J68" s="55"/>
      <c r="K68" s="55"/>
      <c r="L68" s="55"/>
      <c r="M68" s="99"/>
      <c r="N68" s="99"/>
    </row>
    <row r="69" spans="1:14" ht="23.25" customHeight="1" x14ac:dyDescent="0.25">
      <c r="A69" s="101" t="s">
        <v>53</v>
      </c>
      <c r="B69" s="101"/>
      <c r="C69" s="26"/>
      <c r="D69" s="26"/>
      <c r="E69" s="78" t="s">
        <v>75</v>
      </c>
      <c r="F69" s="78"/>
      <c r="G69" s="58"/>
      <c r="H69" s="58"/>
      <c r="I69" s="58"/>
      <c r="J69" s="58"/>
      <c r="K69" s="58"/>
      <c r="L69" s="58"/>
      <c r="M69" s="110"/>
      <c r="N69" s="110"/>
    </row>
    <row r="70" spans="1:14" ht="23.25" customHeight="1" x14ac:dyDescent="0.25">
      <c r="A70" s="30"/>
      <c r="B70" s="30"/>
      <c r="C70" s="26"/>
      <c r="D70" s="26"/>
      <c r="E70" s="46"/>
      <c r="F70" s="46"/>
      <c r="G70" s="46"/>
      <c r="H70" s="46"/>
      <c r="I70" s="46"/>
      <c r="J70" s="46"/>
      <c r="K70" s="46"/>
      <c r="L70" s="46"/>
      <c r="M70" s="106"/>
      <c r="N70" s="106"/>
    </row>
    <row r="71" spans="1:14" ht="24.75" customHeight="1" x14ac:dyDescent="0.25">
      <c r="B71" s="24"/>
      <c r="C71" s="24"/>
      <c r="D71" s="24"/>
      <c r="E71" s="47"/>
      <c r="F71" s="47"/>
      <c r="G71" s="47"/>
      <c r="H71" s="47"/>
      <c r="I71" s="47"/>
      <c r="J71" s="47"/>
      <c r="K71" s="47"/>
      <c r="L71" s="47"/>
      <c r="M71" s="106"/>
      <c r="N71" s="106"/>
    </row>
    <row r="72" spans="1:14" ht="24.75" customHeight="1" x14ac:dyDescent="0.25">
      <c r="B72" s="24"/>
      <c r="C72" s="24"/>
      <c r="D72" s="24"/>
      <c r="E72" s="47"/>
      <c r="F72" s="47"/>
      <c r="G72" s="47"/>
      <c r="H72" s="47"/>
      <c r="I72" s="47"/>
      <c r="J72" s="47"/>
      <c r="K72" s="47"/>
      <c r="L72" s="47"/>
      <c r="M72" s="48"/>
      <c r="N72" s="48"/>
    </row>
    <row r="73" spans="1:14" ht="40.5" customHeight="1" x14ac:dyDescent="0.25"/>
    <row r="74" spans="1:14" ht="40.5" customHeight="1" x14ac:dyDescent="0.25"/>
    <row r="75" spans="1:14" ht="21.75" customHeight="1" x14ac:dyDescent="0.25"/>
  </sheetData>
  <mergeCells count="96">
    <mergeCell ref="G37:H37"/>
    <mergeCell ref="I37:J37"/>
    <mergeCell ref="K37:L37"/>
    <mergeCell ref="M37:N37"/>
    <mergeCell ref="B26:D26"/>
    <mergeCell ref="B27:D27"/>
    <mergeCell ref="B30:D30"/>
    <mergeCell ref="A29:N29"/>
    <mergeCell ref="B28:C28"/>
    <mergeCell ref="B31:D31"/>
    <mergeCell ref="B32:D32"/>
    <mergeCell ref="B33:D33"/>
    <mergeCell ref="B34:D34"/>
    <mergeCell ref="B35:D35"/>
    <mergeCell ref="B21:D21"/>
    <mergeCell ref="B22:D22"/>
    <mergeCell ref="B23:D23"/>
    <mergeCell ref="B24:D24"/>
    <mergeCell ref="B25:D25"/>
    <mergeCell ref="A14:A16"/>
    <mergeCell ref="B15:D15"/>
    <mergeCell ref="B16:D16"/>
    <mergeCell ref="B17:D17"/>
    <mergeCell ref="B18:D18"/>
    <mergeCell ref="A1:A4"/>
    <mergeCell ref="A7:A12"/>
    <mergeCell ref="A6:N6"/>
    <mergeCell ref="M7:N7"/>
    <mergeCell ref="B1:N1"/>
    <mergeCell ref="B2:N2"/>
    <mergeCell ref="B3:N3"/>
    <mergeCell ref="B4:N4"/>
    <mergeCell ref="E7:F7"/>
    <mergeCell ref="B7:D7"/>
    <mergeCell ref="B8:D12"/>
    <mergeCell ref="G7:H7"/>
    <mergeCell ref="K7:L7"/>
    <mergeCell ref="I7:J7"/>
    <mergeCell ref="M71:N71"/>
    <mergeCell ref="M56:N56"/>
    <mergeCell ref="M51:N51"/>
    <mergeCell ref="A58:N58"/>
    <mergeCell ref="M69:N69"/>
    <mergeCell ref="A63:B63"/>
    <mergeCell ref="M70:N70"/>
    <mergeCell ref="A68:B68"/>
    <mergeCell ref="A69:B69"/>
    <mergeCell ref="M62:N62"/>
    <mergeCell ref="M63:N63"/>
    <mergeCell ref="E56:F56"/>
    <mergeCell ref="E63:F63"/>
    <mergeCell ref="E64:F64"/>
    <mergeCell ref="A56:D56"/>
    <mergeCell ref="A51:D52"/>
    <mergeCell ref="B13:D13"/>
    <mergeCell ref="B14:D14"/>
    <mergeCell ref="M68:N68"/>
    <mergeCell ref="M59:N59"/>
    <mergeCell ref="A64:B64"/>
    <mergeCell ref="M60:N60"/>
    <mergeCell ref="M61:N61"/>
    <mergeCell ref="A50:N50"/>
    <mergeCell ref="E37:F37"/>
    <mergeCell ref="E51:F51"/>
    <mergeCell ref="A47:C47"/>
    <mergeCell ref="M47:N47"/>
    <mergeCell ref="E47:F47"/>
    <mergeCell ref="B19:D19"/>
    <mergeCell ref="B20:D20"/>
    <mergeCell ref="A38:N38"/>
    <mergeCell ref="E68:F68"/>
    <mergeCell ref="E69:F69"/>
    <mergeCell ref="B36:D36"/>
    <mergeCell ref="A37:D37"/>
    <mergeCell ref="B53:D53"/>
    <mergeCell ref="B54:D54"/>
    <mergeCell ref="B55:D55"/>
    <mergeCell ref="A41:C44"/>
    <mergeCell ref="A45:C45"/>
    <mergeCell ref="A46:C46"/>
    <mergeCell ref="A39:D40"/>
    <mergeCell ref="G47:H47"/>
    <mergeCell ref="I47:J47"/>
    <mergeCell ref="K47:L47"/>
    <mergeCell ref="A48:N48"/>
    <mergeCell ref="G39:H39"/>
    <mergeCell ref="I39:J39"/>
    <mergeCell ref="K39:L39"/>
    <mergeCell ref="E39:F39"/>
    <mergeCell ref="M39:N39"/>
    <mergeCell ref="G56:H56"/>
    <mergeCell ref="I56:J56"/>
    <mergeCell ref="K56:L56"/>
    <mergeCell ref="G51:H51"/>
    <mergeCell ref="I51:J51"/>
    <mergeCell ref="K51:L51"/>
  </mergeCells>
  <printOptions horizontalCentered="1" verticalCentered="1"/>
  <pageMargins left="0.9055118110236221" right="0.70866141732283472" top="0.74803149606299213" bottom="0.74803149606299213" header="0.31496062992125984" footer="0.31496062992125984"/>
  <pageSetup paperSize="120" scale="46" orientation="landscape" r:id="rId1"/>
  <rowBreaks count="3" manualBreakCount="3">
    <brk id="20" max="4" man="1"/>
    <brk id="33" max="4" man="1"/>
    <brk id="54"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sqref="A1:F10"/>
    </sheetView>
  </sheetViews>
  <sheetFormatPr baseColWidth="10" defaultRowHeight="15" x14ac:dyDescent="0.25"/>
  <cols>
    <col min="1" max="1" width="7" customWidth="1"/>
    <col min="2" max="2" width="31.42578125" customWidth="1"/>
  </cols>
  <sheetData>
    <row r="1" spans="1:6" ht="30" x14ac:dyDescent="0.25">
      <c r="A1" s="7" t="s">
        <v>34</v>
      </c>
      <c r="B1" s="7" t="s">
        <v>35</v>
      </c>
      <c r="C1" s="8" t="s">
        <v>36</v>
      </c>
      <c r="D1" s="7" t="s">
        <v>37</v>
      </c>
      <c r="E1" s="7" t="s">
        <v>38</v>
      </c>
      <c r="F1" s="7" t="s">
        <v>39</v>
      </c>
    </row>
    <row r="2" spans="1:6" ht="120" x14ac:dyDescent="0.25">
      <c r="A2" s="3">
        <v>1</v>
      </c>
      <c r="B2" s="4" t="s">
        <v>28</v>
      </c>
      <c r="C2" s="6" t="s">
        <v>26</v>
      </c>
      <c r="D2" s="6">
        <v>2</v>
      </c>
      <c r="E2" s="5">
        <v>228000</v>
      </c>
      <c r="F2" s="5">
        <f>E2*D2</f>
        <v>456000</v>
      </c>
    </row>
    <row r="3" spans="1:6" ht="195" x14ac:dyDescent="0.25">
      <c r="A3" s="3">
        <v>2</v>
      </c>
      <c r="B3" s="4" t="s">
        <v>29</v>
      </c>
      <c r="C3" s="6" t="s">
        <v>26</v>
      </c>
      <c r="D3" s="6">
        <v>1</v>
      </c>
      <c r="E3" s="5">
        <v>214500</v>
      </c>
      <c r="F3" s="5">
        <f t="shared" ref="F3:F7" si="0">E3*D3</f>
        <v>214500</v>
      </c>
    </row>
    <row r="4" spans="1:6" ht="210" x14ac:dyDescent="0.25">
      <c r="A4" s="3">
        <v>3</v>
      </c>
      <c r="B4" s="4" t="s">
        <v>30</v>
      </c>
      <c r="C4" s="6" t="s">
        <v>26</v>
      </c>
      <c r="D4" s="6">
        <v>1</v>
      </c>
      <c r="E4" s="5">
        <v>294000</v>
      </c>
      <c r="F4" s="5">
        <f t="shared" si="0"/>
        <v>294000</v>
      </c>
    </row>
    <row r="5" spans="1:6" ht="120" x14ac:dyDescent="0.25">
      <c r="A5" s="3">
        <v>4</v>
      </c>
      <c r="B5" s="4" t="s">
        <v>31</v>
      </c>
      <c r="C5" s="6" t="s">
        <v>26</v>
      </c>
      <c r="D5" s="6">
        <v>1</v>
      </c>
      <c r="E5" s="5">
        <v>1410000</v>
      </c>
      <c r="F5" s="5">
        <f t="shared" si="0"/>
        <v>1410000</v>
      </c>
    </row>
    <row r="6" spans="1:6" ht="180" x14ac:dyDescent="0.25">
      <c r="A6" s="3">
        <v>5</v>
      </c>
      <c r="B6" s="4" t="s">
        <v>32</v>
      </c>
      <c r="C6" s="6" t="s">
        <v>26</v>
      </c>
      <c r="D6" s="6">
        <v>2</v>
      </c>
      <c r="E6" s="5">
        <v>420000</v>
      </c>
      <c r="F6" s="5">
        <f t="shared" si="0"/>
        <v>840000</v>
      </c>
    </row>
    <row r="7" spans="1:6" ht="135" x14ac:dyDescent="0.25">
      <c r="A7" s="3">
        <v>6</v>
      </c>
      <c r="B7" s="4" t="s">
        <v>33</v>
      </c>
      <c r="C7" s="6" t="s">
        <v>26</v>
      </c>
      <c r="D7" s="6">
        <v>3</v>
      </c>
      <c r="E7" s="5">
        <v>214500</v>
      </c>
      <c r="F7" s="5">
        <f t="shared" si="0"/>
        <v>643500</v>
      </c>
    </row>
    <row r="8" spans="1:6" x14ac:dyDescent="0.25">
      <c r="A8" s="140" t="s">
        <v>21</v>
      </c>
      <c r="B8" s="141"/>
      <c r="C8" s="141"/>
      <c r="D8" s="141"/>
      <c r="E8" s="142"/>
      <c r="F8" s="9">
        <f>SUM(F2:F7)</f>
        <v>3858000</v>
      </c>
    </row>
    <row r="9" spans="1:6" x14ac:dyDescent="0.25">
      <c r="A9" s="140" t="s">
        <v>27</v>
      </c>
      <c r="B9" s="141"/>
      <c r="C9" s="141"/>
      <c r="D9" s="141"/>
      <c r="E9" s="142"/>
      <c r="F9" s="9">
        <f>F8*19%</f>
        <v>733020</v>
      </c>
    </row>
    <row r="10" spans="1:6" x14ac:dyDescent="0.25">
      <c r="A10" s="140" t="s">
        <v>19</v>
      </c>
      <c r="B10" s="141"/>
      <c r="C10" s="141"/>
      <c r="D10" s="141"/>
      <c r="E10" s="142"/>
      <c r="F10" s="9">
        <f>F9+F8</f>
        <v>4591020</v>
      </c>
    </row>
  </sheetData>
  <mergeCells count="3">
    <mergeCell ref="A9:E9"/>
    <mergeCell ref="A10:E10"/>
    <mergeCell ref="A8:E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C9254849B19F24DB881B32937B32C8F" ma:contentTypeVersion="13" ma:contentTypeDescription="Create a new document." ma:contentTypeScope="" ma:versionID="c6ce87cb0f90db75ca5e3d8d2e83131e">
  <xsd:schema xmlns:xsd="http://www.w3.org/2001/XMLSchema" xmlns:xs="http://www.w3.org/2001/XMLSchema" xmlns:p="http://schemas.microsoft.com/office/2006/metadata/properties" xmlns:ns3="ad2b51c1-2e13-4456-a250-ca16ddb26b00" xmlns:ns4="5de9d681-5f4e-487a-b924-29e9201ccb0c" targetNamespace="http://schemas.microsoft.com/office/2006/metadata/properties" ma:root="true" ma:fieldsID="0c994b21ff47b030f9a75ab2a1fca91b" ns3:_="" ns4:_="">
    <xsd:import namespace="ad2b51c1-2e13-4456-a250-ca16ddb26b00"/>
    <xsd:import namespace="5de9d681-5f4e-487a-b924-29e9201ccb0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2b51c1-2e13-4456-a250-ca16ddb26b0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de9d681-5f4e-487a-b924-29e9201ccb0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3127BC-8E74-401B-A3BA-151159D447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2b51c1-2e13-4456-a250-ca16ddb26b00"/>
    <ds:schemaRef ds:uri="5de9d681-5f4e-487a-b924-29e9201ccb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C15B2F3-2D6E-4F61-A0B7-0AA65A7431C3}">
  <ds:schemaRefs>
    <ds:schemaRef ds:uri="http://schemas.microsoft.com/office/2006/documentManagement/types"/>
    <ds:schemaRef ds:uri="http://purl.org/dc/terms/"/>
    <ds:schemaRef ds:uri="http://www.w3.org/XML/1998/namespace"/>
    <ds:schemaRef ds:uri="ad2b51c1-2e13-4456-a250-ca16ddb26b00"/>
    <ds:schemaRef ds:uri="http://schemas.openxmlformats.org/package/2006/metadata/core-properties"/>
    <ds:schemaRef ds:uri="http://schemas.microsoft.com/office/infopath/2007/PartnerControls"/>
    <ds:schemaRef ds:uri="http://schemas.microsoft.com/office/2006/metadata/properties"/>
    <ds:schemaRef ds:uri="http://purl.org/dc/dcmitype/"/>
    <ds:schemaRef ds:uri="5de9d681-5f4e-487a-b924-29e9201ccb0c"/>
    <ds:schemaRef ds:uri="http://purl.org/dc/elements/1.1/"/>
  </ds:schemaRefs>
</ds:datastoreItem>
</file>

<file path=customXml/itemProps3.xml><?xml version="1.0" encoding="utf-8"?>
<ds:datastoreItem xmlns:ds="http://schemas.openxmlformats.org/officeDocument/2006/customXml" ds:itemID="{51216BF9-AC33-4F42-9D00-58C5886BD9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MC CTGI_020</vt:lpstr>
      <vt:lpstr>Hoja1</vt:lpstr>
      <vt:lpstr>'MC CTGI_020'!Área_de_impresión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efarad</dc:creator>
  <cp:lastModifiedBy>SENA</cp:lastModifiedBy>
  <cp:revision/>
  <cp:lastPrinted>2020-11-18T23:45:58Z</cp:lastPrinted>
  <dcterms:created xsi:type="dcterms:W3CDTF">2013-01-22T16:52:48Z</dcterms:created>
  <dcterms:modified xsi:type="dcterms:W3CDTF">2020-11-18T23:46:26Z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0x010100EC9254849B19F24DB881B32937B32C8F</vt:lpwstr>
  </property>
</Properties>
</file>