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vortexcompany.sharepoint.com/Documentos compartidos/VORTEX/VENTAS/CONTRATACION/CARLOS/CD-CLD-CAI-007-2025/"/>
    </mc:Choice>
  </mc:AlternateContent>
  <xr:revisionPtr revIDLastSave="6" documentId="8_{A4EAAB82-1E45-43D0-B43C-300AF4E9874B}" xr6:coauthVersionLast="47" xr6:coauthVersionMax="47" xr10:uidLastSave="{AA322670-514A-4341-BDE1-C31120212C66}"/>
  <bookViews>
    <workbookView xWindow="-120" yWindow="-120" windowWidth="20730" windowHeight="11040" xr2:uid="{00000000-000D-0000-FFFF-FFFF00000000}"/>
  </bookViews>
  <sheets>
    <sheet name="mantenimiento" sheetId="8" r:id="rId1"/>
  </sheets>
  <definedNames>
    <definedName name="_xlnm._FilterDatabase" localSheetId="0" hidden="1">mantenimiento!$A$8:$K$9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8" l="1"/>
  <c r="D14" i="8" s="1"/>
  <c r="D15" i="8" l="1"/>
  <c r="D16" i="8" l="1"/>
</calcChain>
</file>

<file path=xl/sharedStrings.xml><?xml version="1.0" encoding="utf-8"?>
<sst xmlns="http://schemas.openxmlformats.org/spreadsheetml/2006/main" count="24" uniqueCount="24">
  <si>
    <t>ITEM</t>
  </si>
  <si>
    <t>CANTIDAD</t>
  </si>
  <si>
    <t>UNIDAD DE MEDIDA</t>
  </si>
  <si>
    <t xml:space="preserve">VLR UNITARIO SIN IVA </t>
  </si>
  <si>
    <t>RESUMEN DE LA OFERTA</t>
  </si>
  <si>
    <t>TOTAL</t>
  </si>
  <si>
    <t>IVA</t>
  </si>
  <si>
    <t>GRAN TOTAL DE LA OFERTA ECONOMICA</t>
  </si>
  <si>
    <t xml:space="preserve">Atentamente, </t>
  </si>
  <si>
    <t xml:space="preserve">FIRMA: ____________________________________________________ </t>
  </si>
  <si>
    <t xml:space="preserve"> </t>
  </si>
  <si>
    <t>Validez de la oferta: 90 días</t>
  </si>
  <si>
    <t>OFERTA TECNICA Y ECONOMICA</t>
  </si>
  <si>
    <t>IMPUESTOS</t>
  </si>
  <si>
    <t>FICHA TECNICA</t>
  </si>
  <si>
    <t xml:space="preserve">SUBTOTAL DE LA PROPUESTA </t>
  </si>
  <si>
    <t>VLR TOTAL SIN IVA</t>
  </si>
  <si>
    <t>unidad</t>
  </si>
  <si>
    <t>Mantenimiento correctivo línea de Nitrógeno, detección, corrección de fugas y cambio de sellos microscopio electrónico de barrido marca Tescan, modelo Vega 3.</t>
  </si>
  <si>
    <t>El suscrito, obrando en representación de Vortex Company SAS, ofrezco contratar con el Centro de Automatización Industrial del SENA Regional Caldas el siguiente Objeto: Realizar el mantenimiento de microscopio electrónico de barrido marca Tescan para el área de Nanotecnología de la Tecnoacademia Manizales del Centro de Automatización Industria Regional Caldas, de acuerdo con las especificaciones relacionadas en la ficha técnica.</t>
  </si>
  <si>
    <t>Nombre o Razón Social del Proponente: Vortex Company SAS</t>
  </si>
  <si>
    <t>Nombre del Representante Legal: Carlos Villallinas</t>
  </si>
  <si>
    <t>C. C. Nº 79982738 de Bogota</t>
  </si>
  <si>
    <t>NOMBRE DE QUIEN FIRMA: Carlos Villallinas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</si>
</sst>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_(&quot;$&quot;\ * #,##0.00_);_(&quot;$&quot;\ * \(#,##0.00\);_(&quot;$&quot;\ * &quot;-&quot;??_);_(@_)"/>
  </numFmts>
  <fonts count="7" x14ac:knownFonts="1">
    <font>
      <sz val="10"/>
      <color rgb="FF000000"/>
      <name val="Times New Roman"/>
      <charset val="204"/>
    </font>
    <font>
      <sz val="11"/>
      <color theme="1"/>
      <name val="Calibri"/>
      <family val="2"/>
      <scheme val="minor"/>
    </font>
    <font>
      <sz val="11"/>
      <color rgb="FF000000"/>
      <name val="Calibri"/>
      <family val="2"/>
    </font>
    <font>
      <sz val="10"/>
      <color rgb="FF000000"/>
      <name val="Arial"/>
      <family val="2"/>
    </font>
    <font>
      <b/>
      <sz val="10"/>
      <color rgb="FF000000"/>
      <name val="Arial"/>
      <family val="2"/>
    </font>
    <font>
      <sz val="8"/>
      <name val="Arial"/>
      <family val="2"/>
    </font>
    <font>
      <sz val="10"/>
      <name val="Arial"/>
      <family val="2"/>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s>
  <cellStyleXfs count="17">
    <xf numFmtId="0" fontId="0" fillId="0" borderId="0"/>
    <xf numFmtId="0" fontId="2" fillId="0" borderId="0"/>
    <xf numFmtId="0" fontId="1" fillId="0" borderId="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3" fillId="0" borderId="0"/>
  </cellStyleXfs>
  <cellXfs count="34">
    <xf numFmtId="0" fontId="0" fillId="0" borderId="0" xfId="0" applyAlignment="1">
      <alignment horizontal="left" vertical="top"/>
    </xf>
    <xf numFmtId="3"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justify" vertical="center" wrapText="1"/>
    </xf>
    <xf numFmtId="0" fontId="3" fillId="0" borderId="0" xfId="0" applyFont="1" applyAlignment="1">
      <alignment horizontal="center" vertical="center" wrapText="1"/>
    </xf>
    <xf numFmtId="3"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0" xfId="0" applyFont="1" applyAlignment="1">
      <alignment horizontal="left" vertical="center" wrapText="1"/>
    </xf>
    <xf numFmtId="3" fontId="3" fillId="0" borderId="0" xfId="0" applyNumberFormat="1" applyFont="1" applyAlignment="1">
      <alignment horizontal="center" vertical="center"/>
    </xf>
    <xf numFmtId="0" fontId="4" fillId="0" borderId="2"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Alignment="1">
      <alignment horizontal="justify" vertical="center"/>
    </xf>
    <xf numFmtId="0" fontId="4" fillId="0" borderId="1" xfId="0" applyFont="1" applyBorder="1" applyAlignment="1">
      <alignment horizontal="center" vertical="center" wrapText="1"/>
    </xf>
    <xf numFmtId="3" fontId="4"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9" fontId="5" fillId="0" borderId="1" xfId="0" applyNumberFormat="1" applyFont="1" applyBorder="1" applyAlignment="1">
      <alignment vertical="center" wrapText="1"/>
    </xf>
    <xf numFmtId="0" fontId="6" fillId="2" borderId="1" xfId="0" applyFont="1" applyFill="1" applyBorder="1" applyAlignment="1">
      <alignment horizontal="left" vertical="center" wrapText="1"/>
    </xf>
    <xf numFmtId="0" fontId="0" fillId="2" borderId="0" xfId="0" applyFill="1" applyAlignment="1">
      <alignment vertical="center" wrapText="1"/>
    </xf>
    <xf numFmtId="0" fontId="4" fillId="0" borderId="10" xfId="0" applyFont="1" applyBorder="1" applyAlignment="1">
      <alignment horizontal="center" vertical="center" wrapText="1"/>
    </xf>
    <xf numFmtId="3" fontId="3" fillId="0" borderId="6" xfId="0" applyNumberFormat="1" applyFont="1" applyBorder="1" applyAlignment="1">
      <alignment horizontal="center" vertical="center" wrapText="1"/>
    </xf>
    <xf numFmtId="3" fontId="3" fillId="0" borderId="7" xfId="0" applyNumberFormat="1" applyFont="1" applyBorder="1" applyAlignment="1">
      <alignment horizontal="center" vertical="center" wrapText="1"/>
    </xf>
    <xf numFmtId="3" fontId="3" fillId="0" borderId="5" xfId="0"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justify" vertical="center" wrapText="1"/>
    </xf>
    <xf numFmtId="0" fontId="3" fillId="0" borderId="0" xfId="0" applyFont="1" applyAlignment="1">
      <alignment horizontal="left" vertical="top"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3" fontId="3" fillId="0" borderId="8" xfId="0" applyNumberFormat="1" applyFont="1" applyBorder="1" applyAlignment="1">
      <alignment horizontal="center" vertical="center" wrapText="1"/>
    </xf>
    <xf numFmtId="3" fontId="3" fillId="0" borderId="9"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cellXfs>
  <cellStyles count="17">
    <cellStyle name="Moneda [0] 2" xfId="3" xr:uid="{00000000-0005-0000-0000-000000000000}"/>
    <cellStyle name="Moneda 10" xfId="12" xr:uid="{00000000-0005-0000-0000-000001000000}"/>
    <cellStyle name="Moneda 11" xfId="13" xr:uid="{00000000-0005-0000-0000-000002000000}"/>
    <cellStyle name="Moneda 12" xfId="14" xr:uid="{00000000-0005-0000-0000-000003000000}"/>
    <cellStyle name="Moneda 13" xfId="15" xr:uid="{00000000-0005-0000-0000-000004000000}"/>
    <cellStyle name="Moneda 2" xfId="4" xr:uid="{00000000-0005-0000-0000-000005000000}"/>
    <cellStyle name="Moneda 3" xfId="5" xr:uid="{00000000-0005-0000-0000-000006000000}"/>
    <cellStyle name="Moneda 4" xfId="6" xr:uid="{00000000-0005-0000-0000-000007000000}"/>
    <cellStyle name="Moneda 5" xfId="7" xr:uid="{00000000-0005-0000-0000-000008000000}"/>
    <cellStyle name="Moneda 6" xfId="8" xr:uid="{00000000-0005-0000-0000-000009000000}"/>
    <cellStyle name="Moneda 7" xfId="9" xr:uid="{00000000-0005-0000-0000-00000A000000}"/>
    <cellStyle name="Moneda 8" xfId="10" xr:uid="{00000000-0005-0000-0000-00000B000000}"/>
    <cellStyle name="Moneda 9" xfId="11" xr:uid="{00000000-0005-0000-0000-00000C000000}"/>
    <cellStyle name="Normal" xfId="0" builtinId="0"/>
    <cellStyle name="Normal 2" xfId="1" xr:uid="{00000000-0005-0000-0000-00000E000000}"/>
    <cellStyle name="Normal 3" xfId="2" xr:uid="{00000000-0005-0000-0000-00000F000000}"/>
    <cellStyle name="Normal 7" xfId="16" xr:uid="{D7C00051-E4E9-4C53-991C-1731CDD933F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447261</xdr:colOff>
      <xdr:row>19</xdr:row>
      <xdr:rowOff>66261</xdr:rowOff>
    </xdr:from>
    <xdr:to>
      <xdr:col>2</xdr:col>
      <xdr:colOff>2781521</xdr:colOff>
      <xdr:row>23</xdr:row>
      <xdr:rowOff>118027</xdr:rowOff>
    </xdr:to>
    <xdr:pic>
      <xdr:nvPicPr>
        <xdr:cNvPr id="2" name="Imagen 1" descr="Imagen que contiene nudo&#10;&#10;Descripción generada automáticamente">
          <a:extLst>
            <a:ext uri="{FF2B5EF4-FFF2-40B4-BE49-F238E27FC236}">
              <a16:creationId xmlns:a16="http://schemas.microsoft.com/office/drawing/2014/main" id="{42AE7767-F286-0F42-6C77-24C6DDF0E4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8152" y="6576391"/>
          <a:ext cx="2334260" cy="7143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24"/>
  <sheetViews>
    <sheetView tabSelected="1" topLeftCell="A11" zoomScale="115" zoomScaleNormal="115" workbookViewId="0">
      <selection activeCell="D21" sqref="D21"/>
    </sheetView>
  </sheetViews>
  <sheetFormatPr baseColWidth="10" defaultColWidth="12" defaultRowHeight="12.75" x14ac:dyDescent="0.2"/>
  <cols>
    <col min="1" max="1" width="4.6640625" style="2" customWidth="1"/>
    <col min="2" max="2" width="7.1640625" style="2" customWidth="1"/>
    <col min="3" max="3" width="97.33203125" style="9" customWidth="1"/>
    <col min="4" max="4" width="15.6640625" style="2" customWidth="1"/>
    <col min="5" max="6" width="13.1640625" style="10" customWidth="1"/>
    <col min="7" max="7" width="15.33203125" style="1" customWidth="1"/>
    <col min="8" max="8" width="16.1640625" style="1" customWidth="1"/>
    <col min="9" max="11" width="12" style="1"/>
    <col min="12" max="16384" width="12" style="2"/>
  </cols>
  <sheetData>
    <row r="2" spans="1:11" ht="18.75" customHeight="1" x14ac:dyDescent="0.2">
      <c r="B2" s="25" t="s">
        <v>12</v>
      </c>
      <c r="C2" s="25"/>
      <c r="D2" s="25"/>
      <c r="E2" s="25"/>
      <c r="F2" s="25"/>
      <c r="G2" s="25"/>
      <c r="H2" s="25"/>
    </row>
    <row r="3" spans="1:11" x14ac:dyDescent="0.2">
      <c r="B3" s="26" t="s">
        <v>19</v>
      </c>
      <c r="C3" s="26"/>
      <c r="D3" s="26"/>
      <c r="E3" s="26"/>
      <c r="F3" s="26"/>
      <c r="G3" s="26"/>
      <c r="H3" s="26"/>
    </row>
    <row r="4" spans="1:11" x14ac:dyDescent="0.2">
      <c r="B4" s="26"/>
      <c r="C4" s="26"/>
      <c r="D4" s="26"/>
      <c r="E4" s="26"/>
      <c r="F4" s="26"/>
      <c r="G4" s="26"/>
      <c r="H4" s="26"/>
    </row>
    <row r="5" spans="1:11" ht="40.5" customHeight="1" x14ac:dyDescent="0.2">
      <c r="B5" s="26"/>
      <c r="C5" s="26"/>
      <c r="D5" s="26"/>
      <c r="E5" s="26"/>
      <c r="F5" s="26"/>
      <c r="G5" s="26"/>
      <c r="H5" s="26"/>
    </row>
    <row r="6" spans="1:11" x14ac:dyDescent="0.2">
      <c r="B6" s="3"/>
      <c r="C6" s="3"/>
      <c r="D6" s="3"/>
      <c r="E6" s="4"/>
      <c r="F6" s="4"/>
      <c r="G6" s="3"/>
      <c r="H6" s="3"/>
    </row>
    <row r="7" spans="1:11" ht="20.25" customHeight="1" x14ac:dyDescent="0.2">
      <c r="B7" s="25" t="s">
        <v>14</v>
      </c>
      <c r="C7" s="25"/>
      <c r="D7" s="25"/>
      <c r="E7" s="25"/>
      <c r="F7" s="25"/>
      <c r="G7" s="25"/>
      <c r="H7" s="25"/>
    </row>
    <row r="8" spans="1:11" s="6" customFormat="1" ht="38.25" x14ac:dyDescent="0.2">
      <c r="B8" s="15" t="s">
        <v>0</v>
      </c>
      <c r="C8" s="21"/>
      <c r="D8" s="15" t="s">
        <v>2</v>
      </c>
      <c r="E8" s="16" t="s">
        <v>1</v>
      </c>
      <c r="F8" s="16" t="s">
        <v>13</v>
      </c>
      <c r="G8" s="16" t="s">
        <v>3</v>
      </c>
      <c r="H8" s="16" t="s">
        <v>16</v>
      </c>
      <c r="I8" s="5"/>
      <c r="J8" s="5"/>
      <c r="K8" s="5"/>
    </row>
    <row r="9" spans="1:11" s="6" customFormat="1" ht="201.95" customHeight="1" x14ac:dyDescent="0.2">
      <c r="B9" s="15">
        <v>1</v>
      </c>
      <c r="C9" s="19" t="s">
        <v>18</v>
      </c>
      <c r="D9" s="17" t="s">
        <v>17</v>
      </c>
      <c r="E9" s="17">
        <v>1</v>
      </c>
      <c r="F9" s="18">
        <v>0.19</v>
      </c>
      <c r="G9" s="16">
        <v>11216454</v>
      </c>
      <c r="H9" s="16">
        <f>+G9*E9</f>
        <v>11216454</v>
      </c>
      <c r="I9" s="5"/>
      <c r="J9" s="5"/>
      <c r="K9" s="5"/>
    </row>
    <row r="10" spans="1:11" s="6" customFormat="1" ht="12.95" customHeight="1" x14ac:dyDescent="0.2">
      <c r="C10" s="20"/>
      <c r="E10" s="5"/>
      <c r="F10" s="5"/>
      <c r="G10" s="5"/>
      <c r="H10" s="5"/>
      <c r="I10" s="5"/>
      <c r="J10" s="5"/>
      <c r="K10" s="5"/>
    </row>
    <row r="11" spans="1:11" s="6" customFormat="1" ht="20.25" customHeight="1" x14ac:dyDescent="0.2">
      <c r="A11" s="27" t="s">
        <v>11</v>
      </c>
      <c r="B11" s="27"/>
      <c r="C11" s="27"/>
      <c r="D11" s="7"/>
      <c r="E11" s="8"/>
      <c r="F11" s="8"/>
      <c r="G11" s="7"/>
      <c r="H11" s="7"/>
      <c r="I11" s="5"/>
      <c r="J11" s="5"/>
      <c r="K11" s="5"/>
    </row>
    <row r="12" spans="1:11" ht="13.5" thickBot="1" x14ac:dyDescent="0.25"/>
    <row r="13" spans="1:11" ht="13.5" thickBot="1" x14ac:dyDescent="0.25">
      <c r="C13" s="11" t="s">
        <v>4</v>
      </c>
      <c r="D13" s="28" t="s">
        <v>5</v>
      </c>
      <c r="E13" s="29"/>
      <c r="F13" s="29"/>
      <c r="G13" s="30"/>
    </row>
    <row r="14" spans="1:11" ht="13.5" thickBot="1" x14ac:dyDescent="0.25">
      <c r="C14" s="12" t="s">
        <v>15</v>
      </c>
      <c r="D14" s="31">
        <f>SUM(H9:H9)</f>
        <v>11216454</v>
      </c>
      <c r="E14" s="32"/>
      <c r="F14" s="32"/>
      <c r="G14" s="33"/>
    </row>
    <row r="15" spans="1:11" ht="13.5" thickBot="1" x14ac:dyDescent="0.25">
      <c r="C15" s="12" t="s">
        <v>6</v>
      </c>
      <c r="D15" s="31">
        <f>+D14*19%</f>
        <v>2131126.2600000002</v>
      </c>
      <c r="E15" s="32"/>
      <c r="F15" s="32"/>
      <c r="G15" s="33"/>
    </row>
    <row r="16" spans="1:11" ht="13.5" thickBot="1" x14ac:dyDescent="0.25">
      <c r="C16" s="13" t="s">
        <v>7</v>
      </c>
      <c r="D16" s="22">
        <f>+D14+D15</f>
        <v>13347580.26</v>
      </c>
      <c r="E16" s="23"/>
      <c r="F16" s="23"/>
      <c r="G16" s="24"/>
    </row>
    <row r="17" spans="3:4" x14ac:dyDescent="0.2">
      <c r="D17" s="1"/>
    </row>
    <row r="18" spans="3:4" x14ac:dyDescent="0.2">
      <c r="C18" s="2" t="s">
        <v>8</v>
      </c>
      <c r="D18" s="1"/>
    </row>
    <row r="19" spans="3:4" x14ac:dyDescent="0.2">
      <c r="C19" s="2" t="s">
        <v>20</v>
      </c>
      <c r="D19" s="1"/>
    </row>
    <row r="20" spans="3:4" x14ac:dyDescent="0.2">
      <c r="C20" s="2" t="s">
        <v>10</v>
      </c>
      <c r="D20" s="1"/>
    </row>
    <row r="21" spans="3:4" x14ac:dyDescent="0.2">
      <c r="C21" s="2" t="s">
        <v>21</v>
      </c>
    </row>
    <row r="22" spans="3:4" x14ac:dyDescent="0.2">
      <c r="C22" s="2" t="s">
        <v>22</v>
      </c>
    </row>
    <row r="23" spans="3:4" x14ac:dyDescent="0.2">
      <c r="C23" s="2" t="s">
        <v>9</v>
      </c>
    </row>
    <row r="24" spans="3:4" x14ac:dyDescent="0.2">
      <c r="C24" s="14" t="s">
        <v>23</v>
      </c>
    </row>
  </sheetData>
  <autoFilter ref="A8:K9" xr:uid="{00000000-0001-0000-0000-000000000000}"/>
  <mergeCells count="8">
    <mergeCell ref="D16:G16"/>
    <mergeCell ref="B2:H2"/>
    <mergeCell ref="B3:H5"/>
    <mergeCell ref="B7:H7"/>
    <mergeCell ref="A11:C11"/>
    <mergeCell ref="D13:G13"/>
    <mergeCell ref="D14:G14"/>
    <mergeCell ref="D15:G1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Jeison Soto Cardona</dc:creator>
  <cp:lastModifiedBy>Carlos Villallinás</cp:lastModifiedBy>
  <cp:lastPrinted>2020-06-10T21:44:38Z</cp:lastPrinted>
  <dcterms:created xsi:type="dcterms:W3CDTF">2019-07-10T22:21:02Z</dcterms:created>
  <dcterms:modified xsi:type="dcterms:W3CDTF">2025-12-12T10:42:18Z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2024-11-28T20:12:37Z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055ab03e-1116-4b9e-bfc1-9f61a0c1d8c2</vt:lpwstr>
  </property>
  <property fmtid="{D5CDD505-2E9C-101B-9397-08002B2CF9AE}" pid="8" name="MSIP_Label_fc111285-cafa-4fc9-8a9a-bd902089b24f_ContentBits">
    <vt:lpwstr>0</vt:lpwstr>
  </property>
</Properties>
</file>