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N ROLDAN\BNL01\Mercury POC II\"/>
    </mc:Choice>
  </mc:AlternateContent>
  <bookViews>
    <workbookView xWindow="0" yWindow="0" windowWidth="28800" windowHeight="11280"/>
  </bookViews>
  <sheets>
    <sheet name="Hoja1" sheetId="1" r:id="rId1"/>
  </sheets>
  <definedNames>
    <definedName name="_xlnm.Print_Area" localSheetId="0">Hoja1!$A$1:$H$58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3" i="1"/>
  <c r="H52" i="1" l="1"/>
  <c r="H56" i="1" s="1"/>
</calcChain>
</file>

<file path=xl/sharedStrings.xml><?xml version="1.0" encoding="utf-8"?>
<sst xmlns="http://schemas.openxmlformats.org/spreadsheetml/2006/main" count="204" uniqueCount="48">
  <si>
    <t>ITEM</t>
  </si>
  <si>
    <t>No.  / CUENTA</t>
  </si>
  <si>
    <t>NOMBRE CUENTA</t>
  </si>
  <si>
    <t>DESCRIPCION DE LA NECESIDAD</t>
  </si>
  <si>
    <t>UNIDAD MEDIDA</t>
  </si>
  <si>
    <t>CANTIDAD</t>
  </si>
  <si>
    <t>VALOR UNITARIO</t>
  </si>
  <si>
    <t>VALOR TOTAL</t>
  </si>
  <si>
    <t>A-02-02-01-004-003</t>
  </si>
  <si>
    <t>MAQUINARIA PARA USO GENERAL</t>
  </si>
  <si>
    <t>FILTRO DE ACEITE MERCURY 115/ STATOR</t>
  </si>
  <si>
    <t>UNID</t>
  </si>
  <si>
    <t>FILTRO DE COMBUSTIBLE 40/350 HP</t>
  </si>
  <si>
    <t>EMPAQUE TORNILLO TAPON DE ACEITE VERADO</t>
  </si>
  <si>
    <t>BUJIA NGK ZFR5F MERCURY 150/115STATOR</t>
  </si>
  <si>
    <t>TERMOSTATO 90/115/150 EFI</t>
  </si>
  <si>
    <t>KIT REPARACION BOMBA DE AGUA</t>
  </si>
  <si>
    <t>ANODO</t>
  </si>
  <si>
    <t>UND</t>
  </si>
  <si>
    <t>FILTRO</t>
  </si>
  <si>
    <t>ABRAZADERA</t>
  </si>
  <si>
    <t>ANODO ALUMINIO TRANSMISIONES MERCURY</t>
  </si>
  <si>
    <t>FILTRO DE ACEITE MERCURY 115/ stator</t>
  </si>
  <si>
    <t>FILTRO DE COMBUSTIBLE MERCURY 879884T</t>
  </si>
  <si>
    <t>SELLO</t>
  </si>
  <si>
    <t>TERMOSTATO</t>
  </si>
  <si>
    <t>EMPAQUE</t>
  </si>
  <si>
    <t>BUJIA CHAMPION RA8HC</t>
  </si>
  <si>
    <t>HELICE MERCURY ENERTIA 14.55X17 RH</t>
  </si>
  <si>
    <t>HELICE MERCURY BLACK MAX ALUMINIO 10.1X15 / 40 2T</t>
  </si>
  <si>
    <t>BOMBA ACHIQUE RULE 2000GPH 24VDC</t>
  </si>
  <si>
    <t>DEFENSA POLYFORM 8X20 BLANCA</t>
  </si>
  <si>
    <t>ELEMENTO FILTRO RACOR PARA B32013</t>
  </si>
  <si>
    <t>PERA DE COMBUSTIBLE 5/16"/3/8"</t>
  </si>
  <si>
    <t>CABLE MARINO ANCOR 3X14</t>
  </si>
  <si>
    <t>TERMINAL CABLE BATERIA #2 OJO 3/8"</t>
  </si>
  <si>
    <t>TERMINAL EMPALME 14-16 TERMOENCOGIBLE</t>
  </si>
  <si>
    <t>TERMINAL OJO 10-12 TERMOENCOGIBLE OJO#10</t>
  </si>
  <si>
    <t>FUSIBLE 20AMP</t>
  </si>
  <si>
    <t>BORNE BATERIA ANCOR #4</t>
  </si>
  <si>
    <t>CABLE MARINO ANCOR #2 ROJO</t>
  </si>
  <si>
    <t>CABLE MARINO ANCOR #2 NEGRO</t>
  </si>
  <si>
    <t>ACEITE MERCURY MEZCLA SINTETICA 25W40</t>
  </si>
  <si>
    <t>NYLON TRENZADO PRORSUM 1" BLANCO</t>
  </si>
  <si>
    <t>TOTAL</t>
  </si>
  <si>
    <t xml:space="preserve">PRESUPUESTO ASIGNADO </t>
  </si>
  <si>
    <t>DIFERENCIA (VALOR A REINTEGRAR)</t>
  </si>
  <si>
    <t>ADQUISICION DE REPUESTOS ORIGINALES, NUEVOS Y NO REMANUFACTURADOS MARCA MERCURY PARA LOS BOTES AUXILIARES DE LA PATRULERA OCEANICA COLOMBIANA (POC)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</si>
</sst>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5"/>
      <color theme="1"/>
      <name val="Arial"/>
      <family val="2"/>
    </font>
    <font>
      <sz val="6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6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4" fontId="3" fillId="0" borderId="1" xfId="1" applyFont="1" applyBorder="1" applyAlignment="1">
      <alignment horizontal="center" vertical="center" wrapText="1"/>
    </xf>
    <xf numFmtId="44" fontId="3" fillId="0" borderId="3" xfId="1" applyFont="1" applyBorder="1" applyAlignment="1">
      <alignment horizontal="center" vertical="center" wrapText="1"/>
    </xf>
    <xf numFmtId="44" fontId="3" fillId="0" borderId="4" xfId="1" applyFont="1" applyBorder="1" applyAlignment="1">
      <alignment horizontal="center" vertical="center" wrapText="1"/>
    </xf>
    <xf numFmtId="44" fontId="0" fillId="0" borderId="0" xfId="0" applyNumberFormat="1"/>
    <xf numFmtId="44" fontId="4" fillId="3" borderId="1" xfId="0" applyNumberFormat="1" applyFont="1" applyFill="1" applyBorder="1"/>
    <xf numFmtId="44" fontId="3" fillId="0" borderId="4" xfId="1" applyFont="1" applyFill="1" applyBorder="1" applyAlignment="1">
      <alignment horizontal="center" vertical="center" wrapText="1"/>
    </xf>
    <xf numFmtId="44" fontId="5" fillId="0" borderId="1" xfId="0" applyNumberFormat="1" applyFont="1" applyBorder="1"/>
    <xf numFmtId="0" fontId="7" fillId="0" borderId="4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6" fillId="0" borderId="5" xfId="0" applyFont="1" applyBorder="1" applyAlignment="1">
      <alignment horizontal="justify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abSelected="1" view="pageBreakPreview" topLeftCell="A22" zoomScaleNormal="100" zoomScaleSheetLayoutView="100" workbookViewId="0">
      <selection activeCell="D58" sqref="D58"/>
    </sheetView>
  </sheetViews>
  <sheetFormatPr baseColWidth="10" defaultRowHeight="15" x14ac:dyDescent="0.25"/>
  <cols>
    <col min="1" max="1" width="4.140625" bestFit="1" customWidth="1"/>
    <col min="2" max="2" width="15.140625" style="7" customWidth="1"/>
    <col min="4" max="4" width="33.28515625" bestFit="1" customWidth="1"/>
    <col min="8" max="8" width="18" bestFit="1" customWidth="1"/>
  </cols>
  <sheetData>
    <row r="1" spans="1:8" ht="27" customHeight="1" thickBot="1" x14ac:dyDescent="0.3">
      <c r="A1" s="17" t="s">
        <v>47</v>
      </c>
      <c r="B1" s="17"/>
      <c r="C1" s="17"/>
      <c r="D1" s="17"/>
      <c r="E1" s="17"/>
      <c r="F1" s="17"/>
      <c r="G1" s="17"/>
      <c r="H1" s="17"/>
    </row>
    <row r="2" spans="1:8" ht="25.5" thickBot="1" x14ac:dyDescent="0.3">
      <c r="A2" s="1" t="s">
        <v>0</v>
      </c>
      <c r="B2" s="2" t="s">
        <v>1</v>
      </c>
      <c r="C2" s="2" t="s">
        <v>2</v>
      </c>
      <c r="D2" s="3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15" customHeight="1" thickBot="1" x14ac:dyDescent="0.3">
      <c r="A3" s="4">
        <v>1</v>
      </c>
      <c r="B3" s="6" t="s">
        <v>8</v>
      </c>
      <c r="C3" s="5" t="s">
        <v>9</v>
      </c>
      <c r="D3" s="5" t="s">
        <v>10</v>
      </c>
      <c r="E3" s="6" t="s">
        <v>11</v>
      </c>
      <c r="F3" s="15">
        <v>20</v>
      </c>
      <c r="G3" s="8">
        <v>45400</v>
      </c>
      <c r="H3" s="13">
        <f>+G3*F3</f>
        <v>908000</v>
      </c>
    </row>
    <row r="4" spans="1:8" ht="15" customHeight="1" thickBot="1" x14ac:dyDescent="0.3">
      <c r="A4" s="4">
        <v>2</v>
      </c>
      <c r="B4" s="6" t="s">
        <v>8</v>
      </c>
      <c r="C4" s="5" t="s">
        <v>9</v>
      </c>
      <c r="D4" s="5" t="s">
        <v>12</v>
      </c>
      <c r="E4" s="6" t="s">
        <v>11</v>
      </c>
      <c r="F4" s="15">
        <v>20</v>
      </c>
      <c r="G4" s="9">
        <v>77200</v>
      </c>
      <c r="H4" s="13">
        <f t="shared" ref="H4:H50" si="0">+G4*F4</f>
        <v>1544000</v>
      </c>
    </row>
    <row r="5" spans="1:8" ht="15" customHeight="1" thickBot="1" x14ac:dyDescent="0.3">
      <c r="A5" s="4">
        <v>3</v>
      </c>
      <c r="B5" s="6" t="s">
        <v>8</v>
      </c>
      <c r="C5" s="5" t="s">
        <v>9</v>
      </c>
      <c r="D5" s="5" t="s">
        <v>13</v>
      </c>
      <c r="E5" s="6" t="s">
        <v>11</v>
      </c>
      <c r="F5" s="15">
        <v>20</v>
      </c>
      <c r="G5" s="9">
        <v>4500</v>
      </c>
      <c r="H5" s="13">
        <f t="shared" si="0"/>
        <v>90000</v>
      </c>
    </row>
    <row r="6" spans="1:8" ht="15" customHeight="1" thickBot="1" x14ac:dyDescent="0.3">
      <c r="A6" s="4">
        <v>4</v>
      </c>
      <c r="B6" s="6" t="s">
        <v>8</v>
      </c>
      <c r="C6" s="5" t="s">
        <v>9</v>
      </c>
      <c r="D6" s="5" t="s">
        <v>10</v>
      </c>
      <c r="E6" s="6" t="s">
        <v>11</v>
      </c>
      <c r="F6" s="6">
        <v>15</v>
      </c>
      <c r="G6" s="9">
        <v>45400</v>
      </c>
      <c r="H6" s="13">
        <f t="shared" si="0"/>
        <v>681000</v>
      </c>
    </row>
    <row r="7" spans="1:8" ht="15" customHeight="1" thickBot="1" x14ac:dyDescent="0.3">
      <c r="A7" s="4">
        <v>5</v>
      </c>
      <c r="B7" s="6" t="s">
        <v>8</v>
      </c>
      <c r="C7" s="5" t="s">
        <v>9</v>
      </c>
      <c r="D7" s="5" t="s">
        <v>14</v>
      </c>
      <c r="E7" s="6" t="s">
        <v>11</v>
      </c>
      <c r="F7" s="6">
        <v>60</v>
      </c>
      <c r="G7" s="9">
        <v>33100</v>
      </c>
      <c r="H7" s="13">
        <f t="shared" si="0"/>
        <v>1986000</v>
      </c>
    </row>
    <row r="8" spans="1:8" ht="15" customHeight="1" thickBot="1" x14ac:dyDescent="0.3">
      <c r="A8" s="4">
        <v>6</v>
      </c>
      <c r="B8" s="6" t="s">
        <v>8</v>
      </c>
      <c r="C8" s="5" t="s">
        <v>9</v>
      </c>
      <c r="D8" s="5" t="s">
        <v>15</v>
      </c>
      <c r="E8" s="6" t="s">
        <v>11</v>
      </c>
      <c r="F8" s="15">
        <v>26</v>
      </c>
      <c r="G8" s="9">
        <v>714100</v>
      </c>
      <c r="H8" s="13">
        <f t="shared" si="0"/>
        <v>18566600</v>
      </c>
    </row>
    <row r="9" spans="1:8" ht="15" customHeight="1" thickBot="1" x14ac:dyDescent="0.3">
      <c r="A9" s="4">
        <v>7</v>
      </c>
      <c r="B9" s="6" t="s">
        <v>8</v>
      </c>
      <c r="C9" s="5" t="s">
        <v>9</v>
      </c>
      <c r="D9" s="5" t="s">
        <v>16</v>
      </c>
      <c r="E9" s="6" t="s">
        <v>11</v>
      </c>
      <c r="F9" s="15">
        <v>30</v>
      </c>
      <c r="G9" s="9">
        <v>338600</v>
      </c>
      <c r="H9" s="13">
        <f t="shared" si="0"/>
        <v>10158000</v>
      </c>
    </row>
    <row r="10" spans="1:8" ht="15" customHeight="1" thickBot="1" x14ac:dyDescent="0.3">
      <c r="A10" s="4">
        <v>8</v>
      </c>
      <c r="B10" s="6" t="s">
        <v>8</v>
      </c>
      <c r="C10" s="5" t="s">
        <v>9</v>
      </c>
      <c r="D10" s="5" t="s">
        <v>17</v>
      </c>
      <c r="E10" s="6" t="s">
        <v>11</v>
      </c>
      <c r="F10" s="15">
        <v>30</v>
      </c>
      <c r="G10" s="9">
        <v>128600</v>
      </c>
      <c r="H10" s="13">
        <f t="shared" si="0"/>
        <v>3858000</v>
      </c>
    </row>
    <row r="11" spans="1:8" ht="15" customHeight="1" thickBot="1" x14ac:dyDescent="0.3">
      <c r="A11" s="4">
        <v>9</v>
      </c>
      <c r="B11" s="6" t="s">
        <v>8</v>
      </c>
      <c r="C11" s="5" t="s">
        <v>9</v>
      </c>
      <c r="D11" s="5" t="s">
        <v>12</v>
      </c>
      <c r="E11" s="6" t="s">
        <v>18</v>
      </c>
      <c r="F11" s="15">
        <v>30</v>
      </c>
      <c r="G11" s="9">
        <v>77200</v>
      </c>
      <c r="H11" s="13">
        <f t="shared" si="0"/>
        <v>2316000</v>
      </c>
    </row>
    <row r="12" spans="1:8" ht="15" customHeight="1" thickBot="1" x14ac:dyDescent="0.3">
      <c r="A12" s="4">
        <v>10</v>
      </c>
      <c r="B12" s="6" t="s">
        <v>8</v>
      </c>
      <c r="C12" s="5" t="s">
        <v>9</v>
      </c>
      <c r="D12" s="5" t="s">
        <v>19</v>
      </c>
      <c r="E12" s="6" t="s">
        <v>18</v>
      </c>
      <c r="F12" s="6">
        <v>35</v>
      </c>
      <c r="G12" s="9">
        <v>28100</v>
      </c>
      <c r="H12" s="13">
        <f t="shared" si="0"/>
        <v>983500</v>
      </c>
    </row>
    <row r="13" spans="1:8" ht="15" customHeight="1" thickBot="1" x14ac:dyDescent="0.3">
      <c r="A13" s="4">
        <v>11</v>
      </c>
      <c r="B13" s="6" t="s">
        <v>8</v>
      </c>
      <c r="C13" s="5" t="s">
        <v>9</v>
      </c>
      <c r="D13" s="5" t="s">
        <v>20</v>
      </c>
      <c r="E13" s="6" t="s">
        <v>18</v>
      </c>
      <c r="F13" s="6">
        <v>35</v>
      </c>
      <c r="G13" s="9">
        <v>10000</v>
      </c>
      <c r="H13" s="13">
        <f t="shared" si="0"/>
        <v>350000</v>
      </c>
    </row>
    <row r="14" spans="1:8" ht="15" customHeight="1" thickBot="1" x14ac:dyDescent="0.3">
      <c r="A14" s="4">
        <v>12</v>
      </c>
      <c r="B14" s="6" t="s">
        <v>8</v>
      </c>
      <c r="C14" s="5" t="s">
        <v>9</v>
      </c>
      <c r="D14" s="5" t="s">
        <v>13</v>
      </c>
      <c r="E14" s="6" t="s">
        <v>18</v>
      </c>
      <c r="F14" s="6">
        <v>30</v>
      </c>
      <c r="G14" s="9">
        <v>33100</v>
      </c>
      <c r="H14" s="13">
        <f t="shared" si="0"/>
        <v>993000</v>
      </c>
    </row>
    <row r="15" spans="1:8" ht="15" customHeight="1" thickBot="1" x14ac:dyDescent="0.3">
      <c r="A15" s="4">
        <v>13</v>
      </c>
      <c r="B15" s="6" t="s">
        <v>8</v>
      </c>
      <c r="C15" s="5" t="s">
        <v>9</v>
      </c>
      <c r="D15" s="5" t="s">
        <v>21</v>
      </c>
      <c r="E15" s="6" t="s">
        <v>18</v>
      </c>
      <c r="F15" s="6">
        <v>30</v>
      </c>
      <c r="G15" s="9">
        <v>42200</v>
      </c>
      <c r="H15" s="13">
        <f t="shared" si="0"/>
        <v>1266000</v>
      </c>
    </row>
    <row r="16" spans="1:8" ht="15" customHeight="1" thickBot="1" x14ac:dyDescent="0.3">
      <c r="A16" s="4">
        <v>14</v>
      </c>
      <c r="B16" s="6" t="s">
        <v>8</v>
      </c>
      <c r="C16" s="5" t="s">
        <v>9</v>
      </c>
      <c r="D16" s="5" t="s">
        <v>20</v>
      </c>
      <c r="E16" s="6" t="s">
        <v>18</v>
      </c>
      <c r="F16" s="6">
        <v>35</v>
      </c>
      <c r="G16" s="9">
        <v>21200</v>
      </c>
      <c r="H16" s="13">
        <f t="shared" si="0"/>
        <v>742000</v>
      </c>
    </row>
    <row r="17" spans="1:8" ht="15" customHeight="1" thickBot="1" x14ac:dyDescent="0.3">
      <c r="A17" s="4">
        <v>15</v>
      </c>
      <c r="B17" s="6" t="s">
        <v>8</v>
      </c>
      <c r="C17" s="5" t="s">
        <v>9</v>
      </c>
      <c r="D17" s="5" t="s">
        <v>22</v>
      </c>
      <c r="E17" s="6" t="s">
        <v>18</v>
      </c>
      <c r="F17" s="6">
        <v>7</v>
      </c>
      <c r="G17" s="9">
        <v>45400</v>
      </c>
      <c r="H17" s="13">
        <f t="shared" si="0"/>
        <v>317800</v>
      </c>
    </row>
    <row r="18" spans="1:8" ht="15" customHeight="1" thickBot="1" x14ac:dyDescent="0.3">
      <c r="A18" s="4">
        <v>16</v>
      </c>
      <c r="B18" s="6" t="s">
        <v>8</v>
      </c>
      <c r="C18" s="5" t="s">
        <v>9</v>
      </c>
      <c r="D18" s="5" t="s">
        <v>23</v>
      </c>
      <c r="E18" s="6" t="s">
        <v>18</v>
      </c>
      <c r="F18" s="6">
        <v>7</v>
      </c>
      <c r="G18" s="9">
        <v>86800</v>
      </c>
      <c r="H18" s="13">
        <f t="shared" si="0"/>
        <v>607600</v>
      </c>
    </row>
    <row r="19" spans="1:8" ht="15" customHeight="1" thickBot="1" x14ac:dyDescent="0.3">
      <c r="A19" s="4">
        <v>17</v>
      </c>
      <c r="B19" s="6" t="s">
        <v>8</v>
      </c>
      <c r="C19" s="5" t="s">
        <v>9</v>
      </c>
      <c r="D19" s="5" t="s">
        <v>24</v>
      </c>
      <c r="E19" s="6" t="s">
        <v>18</v>
      </c>
      <c r="F19" s="6">
        <v>7</v>
      </c>
      <c r="G19" s="9">
        <v>21900</v>
      </c>
      <c r="H19" s="13">
        <f t="shared" si="0"/>
        <v>153300</v>
      </c>
    </row>
    <row r="20" spans="1:8" ht="15" customHeight="1" thickBot="1" x14ac:dyDescent="0.3">
      <c r="A20" s="4">
        <v>18</v>
      </c>
      <c r="B20" s="6" t="s">
        <v>8</v>
      </c>
      <c r="C20" s="5" t="s">
        <v>9</v>
      </c>
      <c r="D20" s="5" t="s">
        <v>13</v>
      </c>
      <c r="E20" s="6" t="s">
        <v>18</v>
      </c>
      <c r="F20" s="6">
        <v>21</v>
      </c>
      <c r="G20" s="9">
        <v>4500</v>
      </c>
      <c r="H20" s="13">
        <f t="shared" si="0"/>
        <v>94500</v>
      </c>
    </row>
    <row r="21" spans="1:8" ht="15" customHeight="1" thickBot="1" x14ac:dyDescent="0.3">
      <c r="A21" s="4">
        <v>19</v>
      </c>
      <c r="B21" s="6" t="s">
        <v>8</v>
      </c>
      <c r="C21" s="5" t="s">
        <v>9</v>
      </c>
      <c r="D21" s="5" t="s">
        <v>25</v>
      </c>
      <c r="E21" s="6" t="s">
        <v>18</v>
      </c>
      <c r="F21" s="6">
        <v>7</v>
      </c>
      <c r="G21" s="9">
        <v>147203</v>
      </c>
      <c r="H21" s="13">
        <f t="shared" si="0"/>
        <v>1030421</v>
      </c>
    </row>
    <row r="22" spans="1:8" ht="15" customHeight="1" thickBot="1" x14ac:dyDescent="0.3">
      <c r="A22" s="4">
        <v>20</v>
      </c>
      <c r="B22" s="6" t="s">
        <v>8</v>
      </c>
      <c r="C22" s="5" t="s">
        <v>9</v>
      </c>
      <c r="D22" s="5" t="s">
        <v>26</v>
      </c>
      <c r="E22" s="6" t="s">
        <v>18</v>
      </c>
      <c r="F22" s="6">
        <v>7</v>
      </c>
      <c r="G22" s="9">
        <v>13100</v>
      </c>
      <c r="H22" s="13">
        <f t="shared" si="0"/>
        <v>91700</v>
      </c>
    </row>
    <row r="23" spans="1:8" ht="15" customHeight="1" thickBot="1" x14ac:dyDescent="0.3">
      <c r="A23" s="4">
        <v>21</v>
      </c>
      <c r="B23" s="6" t="s">
        <v>8</v>
      </c>
      <c r="C23" s="5" t="s">
        <v>9</v>
      </c>
      <c r="D23" s="5" t="s">
        <v>26</v>
      </c>
      <c r="E23" s="6" t="s">
        <v>18</v>
      </c>
      <c r="F23" s="6">
        <v>7</v>
      </c>
      <c r="G23" s="9">
        <v>48800</v>
      </c>
      <c r="H23" s="13">
        <f t="shared" si="0"/>
        <v>341600</v>
      </c>
    </row>
    <row r="24" spans="1:8" ht="15" customHeight="1" thickBot="1" x14ac:dyDescent="0.3">
      <c r="A24" s="4">
        <v>22</v>
      </c>
      <c r="B24" s="6" t="s">
        <v>8</v>
      </c>
      <c r="C24" s="5" t="s">
        <v>9</v>
      </c>
      <c r="D24" s="5" t="s">
        <v>22</v>
      </c>
      <c r="E24" s="6" t="s">
        <v>18</v>
      </c>
      <c r="F24" s="6">
        <v>3</v>
      </c>
      <c r="G24" s="9">
        <v>45400</v>
      </c>
      <c r="H24" s="13">
        <f t="shared" si="0"/>
        <v>136200</v>
      </c>
    </row>
    <row r="25" spans="1:8" ht="15" customHeight="1" thickBot="1" x14ac:dyDescent="0.3">
      <c r="A25" s="4">
        <v>23</v>
      </c>
      <c r="B25" s="6" t="s">
        <v>8</v>
      </c>
      <c r="C25" s="5" t="s">
        <v>9</v>
      </c>
      <c r="D25" s="5" t="s">
        <v>23</v>
      </c>
      <c r="E25" s="6" t="s">
        <v>18</v>
      </c>
      <c r="F25" s="6">
        <v>3</v>
      </c>
      <c r="G25" s="9">
        <v>86800</v>
      </c>
      <c r="H25" s="13">
        <f t="shared" si="0"/>
        <v>260400</v>
      </c>
    </row>
    <row r="26" spans="1:8" ht="15" customHeight="1" thickBot="1" x14ac:dyDescent="0.3">
      <c r="A26" s="4">
        <v>24</v>
      </c>
      <c r="B26" s="6" t="s">
        <v>8</v>
      </c>
      <c r="C26" s="5" t="s">
        <v>9</v>
      </c>
      <c r="D26" s="5" t="s">
        <v>24</v>
      </c>
      <c r="E26" s="6" t="s">
        <v>18</v>
      </c>
      <c r="F26" s="6">
        <v>3</v>
      </c>
      <c r="G26" s="9">
        <v>21900</v>
      </c>
      <c r="H26" s="13">
        <f t="shared" si="0"/>
        <v>65700</v>
      </c>
    </row>
    <row r="27" spans="1:8" ht="15" customHeight="1" thickBot="1" x14ac:dyDescent="0.3">
      <c r="A27" s="4">
        <v>25</v>
      </c>
      <c r="B27" s="6" t="s">
        <v>8</v>
      </c>
      <c r="C27" s="5" t="s">
        <v>9</v>
      </c>
      <c r="D27" s="5" t="s">
        <v>13</v>
      </c>
      <c r="E27" s="6" t="s">
        <v>18</v>
      </c>
      <c r="F27" s="6">
        <v>9</v>
      </c>
      <c r="G27" s="9">
        <v>4500</v>
      </c>
      <c r="H27" s="10">
        <f t="shared" si="0"/>
        <v>40500</v>
      </c>
    </row>
    <row r="28" spans="1:8" ht="15" customHeight="1" thickBot="1" x14ac:dyDescent="0.3">
      <c r="A28" s="4">
        <v>26</v>
      </c>
      <c r="B28" s="6" t="s">
        <v>8</v>
      </c>
      <c r="C28" s="5" t="s">
        <v>9</v>
      </c>
      <c r="D28" s="5" t="s">
        <v>25</v>
      </c>
      <c r="E28" s="6" t="s">
        <v>18</v>
      </c>
      <c r="F28" s="6">
        <v>3</v>
      </c>
      <c r="G28" s="9">
        <v>147203</v>
      </c>
      <c r="H28" s="10">
        <f t="shared" si="0"/>
        <v>441609</v>
      </c>
    </row>
    <row r="29" spans="1:8" ht="15" customHeight="1" thickBot="1" x14ac:dyDescent="0.3">
      <c r="A29" s="4">
        <v>27</v>
      </c>
      <c r="B29" s="6" t="s">
        <v>8</v>
      </c>
      <c r="C29" s="5" t="s">
        <v>9</v>
      </c>
      <c r="D29" s="5" t="s">
        <v>26</v>
      </c>
      <c r="E29" s="6" t="s">
        <v>18</v>
      </c>
      <c r="F29" s="6">
        <v>3</v>
      </c>
      <c r="G29" s="9">
        <v>13100</v>
      </c>
      <c r="H29" s="10">
        <f t="shared" si="0"/>
        <v>39300</v>
      </c>
    </row>
    <row r="30" spans="1:8" ht="15" customHeight="1" thickBot="1" x14ac:dyDescent="0.3">
      <c r="A30" s="4">
        <v>28</v>
      </c>
      <c r="B30" s="6" t="s">
        <v>8</v>
      </c>
      <c r="C30" s="5" t="s">
        <v>9</v>
      </c>
      <c r="D30" s="5" t="s">
        <v>26</v>
      </c>
      <c r="E30" s="6" t="s">
        <v>18</v>
      </c>
      <c r="F30" s="6">
        <v>3</v>
      </c>
      <c r="G30" s="9">
        <v>48800</v>
      </c>
      <c r="H30" s="10">
        <f t="shared" si="0"/>
        <v>146400</v>
      </c>
    </row>
    <row r="31" spans="1:8" ht="15" customHeight="1" thickBot="1" x14ac:dyDescent="0.3">
      <c r="A31" s="4">
        <v>29</v>
      </c>
      <c r="B31" s="6" t="s">
        <v>8</v>
      </c>
      <c r="C31" s="5" t="s">
        <v>9</v>
      </c>
      <c r="D31" s="5" t="s">
        <v>27</v>
      </c>
      <c r="E31" s="6" t="s">
        <v>18</v>
      </c>
      <c r="F31" s="6">
        <v>12</v>
      </c>
      <c r="G31" s="9">
        <v>30400</v>
      </c>
      <c r="H31" s="10">
        <f t="shared" si="0"/>
        <v>364800</v>
      </c>
    </row>
    <row r="32" spans="1:8" ht="15" customHeight="1" thickBot="1" x14ac:dyDescent="0.3">
      <c r="A32" s="4">
        <v>30</v>
      </c>
      <c r="B32" s="6" t="s">
        <v>8</v>
      </c>
      <c r="C32" s="5" t="s">
        <v>9</v>
      </c>
      <c r="D32" s="5" t="s">
        <v>16</v>
      </c>
      <c r="E32" s="6" t="s">
        <v>18</v>
      </c>
      <c r="F32" s="6">
        <v>3</v>
      </c>
      <c r="G32" s="9">
        <v>338600</v>
      </c>
      <c r="H32" s="10">
        <f t="shared" si="0"/>
        <v>1015800</v>
      </c>
    </row>
    <row r="33" spans="1:8" ht="15" customHeight="1" thickBot="1" x14ac:dyDescent="0.3">
      <c r="A33" s="4">
        <v>31</v>
      </c>
      <c r="B33" s="6" t="s">
        <v>8</v>
      </c>
      <c r="C33" s="5" t="s">
        <v>9</v>
      </c>
      <c r="D33" s="5" t="s">
        <v>17</v>
      </c>
      <c r="E33" s="6" t="s">
        <v>18</v>
      </c>
      <c r="F33" s="6">
        <v>3</v>
      </c>
      <c r="G33" s="9">
        <v>128600</v>
      </c>
      <c r="H33" s="10">
        <f t="shared" si="0"/>
        <v>385800</v>
      </c>
    </row>
    <row r="34" spans="1:8" ht="15" customHeight="1" thickBot="1" x14ac:dyDescent="0.3">
      <c r="A34" s="4">
        <v>32</v>
      </c>
      <c r="B34" s="6" t="s">
        <v>8</v>
      </c>
      <c r="C34" s="5" t="s">
        <v>9</v>
      </c>
      <c r="D34" s="5" t="s">
        <v>28</v>
      </c>
      <c r="E34" s="6" t="s">
        <v>18</v>
      </c>
      <c r="F34" s="15">
        <v>2</v>
      </c>
      <c r="G34" s="9">
        <v>4823300</v>
      </c>
      <c r="H34" s="10">
        <f t="shared" si="0"/>
        <v>9646600</v>
      </c>
    </row>
    <row r="35" spans="1:8" ht="15" customHeight="1" thickBot="1" x14ac:dyDescent="0.3">
      <c r="A35" s="4">
        <v>33</v>
      </c>
      <c r="B35" s="6" t="s">
        <v>8</v>
      </c>
      <c r="C35" s="5" t="s">
        <v>9</v>
      </c>
      <c r="D35" s="5" t="s">
        <v>28</v>
      </c>
      <c r="E35" s="6" t="s">
        <v>18</v>
      </c>
      <c r="F35" s="15">
        <v>2</v>
      </c>
      <c r="G35" s="9">
        <v>4823300</v>
      </c>
      <c r="H35" s="10">
        <f t="shared" si="0"/>
        <v>9646600</v>
      </c>
    </row>
    <row r="36" spans="1:8" ht="15" customHeight="1" thickBot="1" x14ac:dyDescent="0.3">
      <c r="A36" s="4">
        <v>34</v>
      </c>
      <c r="B36" s="6" t="s">
        <v>8</v>
      </c>
      <c r="C36" s="5" t="s">
        <v>9</v>
      </c>
      <c r="D36" s="5" t="s">
        <v>29</v>
      </c>
      <c r="E36" s="6" t="s">
        <v>18</v>
      </c>
      <c r="F36" s="15">
        <v>2</v>
      </c>
      <c r="G36" s="9">
        <v>1001900</v>
      </c>
      <c r="H36" s="10">
        <f t="shared" si="0"/>
        <v>2003800</v>
      </c>
    </row>
    <row r="37" spans="1:8" ht="15" customHeight="1" thickBot="1" x14ac:dyDescent="0.3">
      <c r="A37" s="4">
        <v>35</v>
      </c>
      <c r="B37" s="6" t="s">
        <v>8</v>
      </c>
      <c r="C37" s="5" t="s">
        <v>9</v>
      </c>
      <c r="D37" s="5" t="s">
        <v>30</v>
      </c>
      <c r="E37" s="6" t="s">
        <v>18</v>
      </c>
      <c r="F37" s="6">
        <v>4</v>
      </c>
      <c r="G37" s="9">
        <v>1000800</v>
      </c>
      <c r="H37" s="10">
        <f t="shared" si="0"/>
        <v>4003200</v>
      </c>
    </row>
    <row r="38" spans="1:8" ht="15" customHeight="1" thickBot="1" x14ac:dyDescent="0.3">
      <c r="A38" s="4">
        <v>36</v>
      </c>
      <c r="B38" s="6" t="s">
        <v>8</v>
      </c>
      <c r="C38" s="5" t="s">
        <v>9</v>
      </c>
      <c r="D38" s="5" t="s">
        <v>31</v>
      </c>
      <c r="E38" s="6" t="s">
        <v>18</v>
      </c>
      <c r="F38" s="15">
        <v>4</v>
      </c>
      <c r="G38" s="9">
        <v>452800</v>
      </c>
      <c r="H38" s="10">
        <f t="shared" si="0"/>
        <v>1811200</v>
      </c>
    </row>
    <row r="39" spans="1:8" ht="15" customHeight="1" thickBot="1" x14ac:dyDescent="0.3">
      <c r="A39" s="4">
        <v>37</v>
      </c>
      <c r="B39" s="6" t="s">
        <v>8</v>
      </c>
      <c r="C39" s="5" t="s">
        <v>9</v>
      </c>
      <c r="D39" s="5" t="s">
        <v>32</v>
      </c>
      <c r="E39" s="6" t="s">
        <v>18</v>
      </c>
      <c r="F39" s="6">
        <v>8</v>
      </c>
      <c r="G39" s="9">
        <v>213700</v>
      </c>
      <c r="H39" s="10">
        <f t="shared" si="0"/>
        <v>1709600</v>
      </c>
    </row>
    <row r="40" spans="1:8" ht="15" customHeight="1" thickBot="1" x14ac:dyDescent="0.3">
      <c r="A40" s="4">
        <v>38</v>
      </c>
      <c r="B40" s="6" t="s">
        <v>8</v>
      </c>
      <c r="C40" s="5" t="s">
        <v>9</v>
      </c>
      <c r="D40" s="5" t="s">
        <v>33</v>
      </c>
      <c r="E40" s="6" t="s">
        <v>18</v>
      </c>
      <c r="F40" s="6">
        <v>1</v>
      </c>
      <c r="G40" s="9">
        <v>138501</v>
      </c>
      <c r="H40" s="10">
        <f t="shared" si="0"/>
        <v>138501</v>
      </c>
    </row>
    <row r="41" spans="1:8" ht="15" customHeight="1" thickBot="1" x14ac:dyDescent="0.3">
      <c r="A41" s="4">
        <v>39</v>
      </c>
      <c r="B41" s="6" t="s">
        <v>8</v>
      </c>
      <c r="C41" s="5" t="s">
        <v>9</v>
      </c>
      <c r="D41" s="5" t="s">
        <v>34</v>
      </c>
      <c r="E41" s="6" t="s">
        <v>18</v>
      </c>
      <c r="F41" s="6">
        <v>20</v>
      </c>
      <c r="G41" s="9">
        <v>19600</v>
      </c>
      <c r="H41" s="10">
        <f t="shared" si="0"/>
        <v>392000</v>
      </c>
    </row>
    <row r="42" spans="1:8" ht="15" customHeight="1" thickBot="1" x14ac:dyDescent="0.3">
      <c r="A42" s="4">
        <v>40</v>
      </c>
      <c r="B42" s="6" t="s">
        <v>8</v>
      </c>
      <c r="C42" s="5" t="s">
        <v>9</v>
      </c>
      <c r="D42" s="5" t="s">
        <v>35</v>
      </c>
      <c r="E42" s="6" t="s">
        <v>18</v>
      </c>
      <c r="F42" s="6">
        <v>15</v>
      </c>
      <c r="G42" s="9">
        <v>10095</v>
      </c>
      <c r="H42" s="10">
        <f t="shared" si="0"/>
        <v>151425</v>
      </c>
    </row>
    <row r="43" spans="1:8" ht="15" customHeight="1" thickBot="1" x14ac:dyDescent="0.3">
      <c r="A43" s="4">
        <v>41</v>
      </c>
      <c r="B43" s="6" t="s">
        <v>8</v>
      </c>
      <c r="C43" s="5" t="s">
        <v>9</v>
      </c>
      <c r="D43" s="5" t="s">
        <v>36</v>
      </c>
      <c r="E43" s="6" t="s">
        <v>18</v>
      </c>
      <c r="F43" s="15">
        <v>21</v>
      </c>
      <c r="G43" s="9">
        <v>2100</v>
      </c>
      <c r="H43" s="10">
        <f t="shared" si="0"/>
        <v>44100</v>
      </c>
    </row>
    <row r="44" spans="1:8" ht="15" customHeight="1" thickBot="1" x14ac:dyDescent="0.3">
      <c r="A44" s="4">
        <v>42</v>
      </c>
      <c r="B44" s="6" t="s">
        <v>8</v>
      </c>
      <c r="C44" s="5" t="s">
        <v>9</v>
      </c>
      <c r="D44" s="5" t="s">
        <v>37</v>
      </c>
      <c r="E44" s="6" t="s">
        <v>18</v>
      </c>
      <c r="F44" s="15">
        <v>19</v>
      </c>
      <c r="G44" s="9">
        <v>3200</v>
      </c>
      <c r="H44" s="10">
        <f t="shared" si="0"/>
        <v>60800</v>
      </c>
    </row>
    <row r="45" spans="1:8" ht="15" customHeight="1" thickBot="1" x14ac:dyDescent="0.3">
      <c r="A45" s="4">
        <v>43</v>
      </c>
      <c r="B45" s="6" t="s">
        <v>8</v>
      </c>
      <c r="C45" s="5" t="s">
        <v>9</v>
      </c>
      <c r="D45" s="5" t="s">
        <v>38</v>
      </c>
      <c r="E45" s="6" t="s">
        <v>18</v>
      </c>
      <c r="F45" s="15">
        <v>8</v>
      </c>
      <c r="G45" s="9">
        <v>25400</v>
      </c>
      <c r="H45" s="10">
        <f t="shared" si="0"/>
        <v>203200</v>
      </c>
    </row>
    <row r="46" spans="1:8" ht="15" customHeight="1" thickBot="1" x14ac:dyDescent="0.3">
      <c r="A46" s="4">
        <v>44</v>
      </c>
      <c r="B46" s="6" t="s">
        <v>8</v>
      </c>
      <c r="C46" s="5" t="s">
        <v>9</v>
      </c>
      <c r="D46" s="5" t="s">
        <v>39</v>
      </c>
      <c r="E46" s="6" t="s">
        <v>18</v>
      </c>
      <c r="F46" s="6">
        <v>9</v>
      </c>
      <c r="G46" s="9">
        <v>14362</v>
      </c>
      <c r="H46" s="10">
        <f t="shared" si="0"/>
        <v>129258</v>
      </c>
    </row>
    <row r="47" spans="1:8" ht="15" customHeight="1" thickBot="1" x14ac:dyDescent="0.3">
      <c r="A47" s="4">
        <v>45</v>
      </c>
      <c r="B47" s="6" t="s">
        <v>8</v>
      </c>
      <c r="C47" s="5" t="s">
        <v>9</v>
      </c>
      <c r="D47" s="5" t="s">
        <v>40</v>
      </c>
      <c r="E47" s="6" t="s">
        <v>18</v>
      </c>
      <c r="F47" s="6">
        <v>15</v>
      </c>
      <c r="G47" s="9">
        <v>77010</v>
      </c>
      <c r="H47" s="10">
        <f t="shared" si="0"/>
        <v>1155150</v>
      </c>
    </row>
    <row r="48" spans="1:8" ht="15" customHeight="1" thickBot="1" x14ac:dyDescent="0.3">
      <c r="A48" s="4">
        <v>46</v>
      </c>
      <c r="B48" s="6" t="s">
        <v>8</v>
      </c>
      <c r="C48" s="5" t="s">
        <v>9</v>
      </c>
      <c r="D48" s="5" t="s">
        <v>41</v>
      </c>
      <c r="E48" s="6" t="s">
        <v>18</v>
      </c>
      <c r="F48" s="6">
        <v>15</v>
      </c>
      <c r="G48" s="9">
        <v>77010</v>
      </c>
      <c r="H48" s="10">
        <f t="shared" si="0"/>
        <v>1155150</v>
      </c>
    </row>
    <row r="49" spans="1:9" ht="15" customHeight="1" thickBot="1" x14ac:dyDescent="0.3">
      <c r="A49" s="4">
        <v>47</v>
      </c>
      <c r="B49" s="6" t="s">
        <v>8</v>
      </c>
      <c r="C49" s="5" t="s">
        <v>9</v>
      </c>
      <c r="D49" s="5" t="s">
        <v>42</v>
      </c>
      <c r="E49" s="6" t="s">
        <v>18</v>
      </c>
      <c r="F49" s="6">
        <v>5</v>
      </c>
      <c r="G49" s="9">
        <v>197700</v>
      </c>
      <c r="H49" s="10">
        <f t="shared" si="0"/>
        <v>988500</v>
      </c>
    </row>
    <row r="50" spans="1:9" ht="15" customHeight="1" thickBot="1" x14ac:dyDescent="0.3">
      <c r="A50" s="4">
        <v>48</v>
      </c>
      <c r="B50" s="6" t="s">
        <v>8</v>
      </c>
      <c r="C50" s="5" t="s">
        <v>9</v>
      </c>
      <c r="D50" s="5" t="s">
        <v>43</v>
      </c>
      <c r="E50" s="6" t="s">
        <v>18</v>
      </c>
      <c r="F50" s="6">
        <v>33</v>
      </c>
      <c r="G50" s="9">
        <v>25546</v>
      </c>
      <c r="H50" s="10">
        <f t="shared" si="0"/>
        <v>843018</v>
      </c>
    </row>
    <row r="51" spans="1:9" ht="15.75" thickBot="1" x14ac:dyDescent="0.3"/>
    <row r="52" spans="1:9" ht="15.75" thickBot="1" x14ac:dyDescent="0.3">
      <c r="A52" s="16" t="s">
        <v>44</v>
      </c>
      <c r="B52" s="16"/>
      <c r="C52" s="16"/>
      <c r="D52" s="16"/>
      <c r="E52" s="16"/>
      <c r="F52" s="16"/>
      <c r="G52" s="16"/>
      <c r="H52" s="12">
        <f>SUM(H3:H51)</f>
        <v>84057632</v>
      </c>
    </row>
    <row r="53" spans="1:9" ht="15.75" thickBot="1" x14ac:dyDescent="0.3"/>
    <row r="54" spans="1:9" ht="15.75" thickBot="1" x14ac:dyDescent="0.3">
      <c r="A54" s="16" t="s">
        <v>45</v>
      </c>
      <c r="B54" s="16"/>
      <c r="C54" s="16"/>
      <c r="D54" s="16"/>
      <c r="E54" s="16"/>
      <c r="F54" s="16"/>
      <c r="G54" s="16"/>
      <c r="H54" s="12">
        <v>84057943.549999997</v>
      </c>
      <c r="I54" s="11"/>
    </row>
    <row r="55" spans="1:9" ht="15.75" thickBot="1" x14ac:dyDescent="0.3"/>
    <row r="56" spans="1:9" ht="15.75" thickBot="1" x14ac:dyDescent="0.3">
      <c r="A56" s="16" t="s">
        <v>46</v>
      </c>
      <c r="B56" s="16"/>
      <c r="C56" s="16"/>
      <c r="D56" s="16"/>
      <c r="E56" s="16"/>
      <c r="F56" s="16"/>
      <c r="G56" s="16"/>
      <c r="H56" s="14">
        <f>+H54-H52</f>
        <v>311.54999999701977</v>
      </c>
    </row>
  </sheetData>
  <mergeCells count="4">
    <mergeCell ref="A52:G52"/>
    <mergeCell ref="A54:G54"/>
    <mergeCell ref="A56:G56"/>
    <mergeCell ref="A1:H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David Meza Tapias</dc:creator>
  <cp:lastModifiedBy>Bernardo Roldan</cp:lastModifiedBy>
  <dcterms:created xsi:type="dcterms:W3CDTF">2025-12-18T17:47:21Z</dcterms:created>
  <dcterms:modified xsi:type="dcterms:W3CDTF">2025-12-18T23:18:10Z</dcterms:modified>
</cp:coreProperties>
</file>