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kin Rodriguez\Desktop\carpeta de minima para publicar esap\"/>
    </mc:Choice>
  </mc:AlternateContent>
  <bookViews>
    <workbookView xWindow="0" yWindow="0" windowWidth="20490" windowHeight="8295"/>
  </bookViews>
  <sheets>
    <sheet name="FORMATO PROPUESTA" sheetId="1" r:id="rId1"/>
  </sheet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5" i="1"/>
  <c r="F16" i="1"/>
  <c r="F17" i="1"/>
  <c r="F19" i="1"/>
  <c r="F20" i="1"/>
  <c r="F21" i="1"/>
  <c r="F23" i="1"/>
  <c r="F24" i="1"/>
  <c r="F26" i="1"/>
  <c r="F29" i="1"/>
  <c r="F31" i="1"/>
  <c r="F32" i="1"/>
  <c r="F33" i="1"/>
  <c r="F35" i="1"/>
  <c r="F38" i="1"/>
  <c r="F39" i="1"/>
  <c r="F40" i="1"/>
  <c r="F41" i="1"/>
  <c r="F42" i="1"/>
  <c r="F43" i="1"/>
  <c r="F44" i="1"/>
  <c r="F45" i="1"/>
  <c r="F46" i="1"/>
  <c r="F48" i="1"/>
  <c r="F49" i="1"/>
  <c r="F50" i="1"/>
  <c r="F52" i="1"/>
  <c r="F53" i="1"/>
  <c r="F55" i="1"/>
  <c r="F57" i="1"/>
  <c r="F60" i="1"/>
  <c r="F61" i="1"/>
  <c r="F63" i="1"/>
  <c r="F64" i="1"/>
  <c r="F65" i="1"/>
  <c r="F68" i="1"/>
  <c r="F69" i="1"/>
  <c r="F72" i="1"/>
  <c r="F73" i="1"/>
  <c r="F75" i="1"/>
  <c r="F76" i="1"/>
  <c r="F77" i="1"/>
  <c r="F79" i="1"/>
  <c r="F82" i="1"/>
  <c r="F83" i="1"/>
  <c r="F84" i="1"/>
  <c r="F85" i="1"/>
  <c r="F87" i="1"/>
  <c r="F89" i="1"/>
  <c r="F90" i="1"/>
  <c r="F92" i="1"/>
  <c r="F94" i="1"/>
  <c r="F95" i="1"/>
  <c r="F98" i="1"/>
  <c r="F99" i="1"/>
  <c r="F100" i="1"/>
  <c r="F101" i="1"/>
  <c r="F103" i="1"/>
  <c r="F104" i="1"/>
  <c r="F106" i="1"/>
  <c r="F107" i="1"/>
  <c r="F109" i="1"/>
  <c r="F111" i="1"/>
  <c r="F112" i="1"/>
  <c r="F114" i="1"/>
  <c r="F8" i="1"/>
  <c r="F115" i="1" s="1"/>
  <c r="F117" i="1" l="1"/>
  <c r="F118" i="1" s="1"/>
  <c r="F116" i="1"/>
  <c r="F119" i="1" s="1"/>
</calcChain>
</file>

<file path=xl/sharedStrings.xml><?xml version="1.0" encoding="utf-8"?>
<sst xmlns="http://schemas.openxmlformats.org/spreadsheetml/2006/main" count="194" uniqueCount="100">
  <si>
    <t>UND</t>
  </si>
  <si>
    <t>CANTIDAD</t>
  </si>
  <si>
    <t>VALOR UNITARIO</t>
  </si>
  <si>
    <t>VALOR TOTAL</t>
  </si>
  <si>
    <t>SUBTOTAL COSTOS DIRECTOS</t>
  </si>
  <si>
    <t>ADMINISTRACION</t>
  </si>
  <si>
    <t>UTILIDAD</t>
  </si>
  <si>
    <t>IVA/U</t>
  </si>
  <si>
    <t>VALOR TOTAL DE LA OFERTA</t>
  </si>
  <si>
    <t>SON:</t>
  </si>
  <si>
    <t>M2</t>
  </si>
  <si>
    <t>ML</t>
  </si>
  <si>
    <t>SEDE VILLAVICENCIO</t>
  </si>
  <si>
    <t xml:space="preserve">BODEGA AMPLIACION DE OFICINA </t>
  </si>
  <si>
    <t>ACTIVIDADES PRELIMINARES</t>
  </si>
  <si>
    <t>DEMOLICION MURO 0,25M (INCLYE CARGUE MANUAL Y TRANSPORTE DE ESCOMBROS 5KM)</t>
  </si>
  <si>
    <t>DESMONTE MARCOS METALICOS Y PUERTAS DE MADERA (INCLUYE CARGUE MANUAL Y TRANSPORTE DE ESCOMBOS 5KM)</t>
  </si>
  <si>
    <t>DESMONTE DE REPISAS METALICAS</t>
  </si>
  <si>
    <t>DESMONTE DE INSTALACIONES ELECTRICAS</t>
  </si>
  <si>
    <t>GLO</t>
  </si>
  <si>
    <t>PINTURA</t>
  </si>
  <si>
    <t>PAÑETE MUROS INTERIORES MORT 1:4 INCLUYE FILOS Y DILATAC</t>
  </si>
  <si>
    <t>ESTUCO PLASTICO</t>
  </si>
  <si>
    <t>PISO</t>
  </si>
  <si>
    <t>AFINADO PISOS MORTERO 1:4, E=50 MM</t>
  </si>
  <si>
    <t>PISO EN PORCELANATO BEIGE 0,60 X 0,60</t>
  </si>
  <si>
    <t>GUARDAESCOBA EN PORCELANATO 60X10</t>
  </si>
  <si>
    <t>VOZ Y DATOS E INSTALACIONES ELECTRICAS</t>
  </si>
  <si>
    <t>INSTALACION DE PUNTO DE RED DE VOZ Y DATOS (INCLUYE INSTALACION DE CANALETA Y TRAZADO DEL CABLEADO)</t>
  </si>
  <si>
    <t>ADECUACION DE RED ELECTRICA</t>
  </si>
  <si>
    <t>ASEO</t>
  </si>
  <si>
    <t>LIMPIEZA GENERAL</t>
  </si>
  <si>
    <t>BIBLIOTECA</t>
  </si>
  <si>
    <t>DEMOLICION DE PISO LAMINADO DE MADERA (INCLUYE CARGUE MANUAL Y TRANSPORTE DE ESCOMBROS 5KM)</t>
  </si>
  <si>
    <t>PISO EN PORCELANATO (60X60) ANTIDESLIZANTE, TRAFICO PESADO</t>
  </si>
  <si>
    <t>ADECUACION DE ARCHIVO</t>
  </si>
  <si>
    <t>DESMONTE CIELO RASO EN LAMINA LIVIANA (INCLUYE CARGUE MANUAL Y TRANSPORTE DE SOBRANTES 5KM)</t>
  </si>
  <si>
    <t>DEMOLICION PISO TABLETA GRESS (INCLUYE CARGUE MANUAL Y RETIRO DE ESCOMBROS 5 KM)</t>
  </si>
  <si>
    <t>DESMONTE DE REJAS METALICAS (INCLUYE RETIRO)</t>
  </si>
  <si>
    <t>DEMOLICION ENCHAPE MUROS PAÑETE (BAÑO CONTIGUO A ARCHIVO) (INCLUYE CARGUE MANUAL Y RETIRO DE ESCOMBROS 5DM)</t>
  </si>
  <si>
    <t>MUROS</t>
  </si>
  <si>
    <t>MURO SUPER BOARD DOBLE CARA, E=0,11 M, CAL 8 MM. (INCLUYE PINTURA)</t>
  </si>
  <si>
    <t>ASILANTE TERMICO TIPO FRESCASA O SIMILAR</t>
  </si>
  <si>
    <t>PINTURA VINILO TIPO 1 S/MURO (ALTA CALIDAD)</t>
  </si>
  <si>
    <t>CIELO RASOS</t>
  </si>
  <si>
    <t>AISLANTE TERMICO TIPO FRESCASA O SIMILAR</t>
  </si>
  <si>
    <t>PUERTAS</t>
  </si>
  <si>
    <t>BAÑOS CABALLEROS</t>
  </si>
  <si>
    <t>DESMONTE Y RETIRO DE GRIFERIA DE ORINAL</t>
  </si>
  <si>
    <t>ARREGLO MENOR MESON LAVAMANOS</t>
  </si>
  <si>
    <t>ACCESORIOS</t>
  </si>
  <si>
    <t>SUMINISTRO E INSTALACION DE GRIFERIA ORINAL PUSH GRIVAL TIPO INSTITUCIONAL</t>
  </si>
  <si>
    <t>SUMINISTRO E INSTALACION DE GRIFERIA INSTITUCIONAL DE MESA TIPO PUSH PARA LAVAMANOS</t>
  </si>
  <si>
    <t>SUMINISTRO E INSTALACION DE GRIFERIA TANQUE CONJUNTO HIDROSTATICA ENTRADA-SALIDA</t>
  </si>
  <si>
    <t>SUMINISTRO E INSTALACION DE ACOPLE DE REGISTRO SANITARIO ENTRADA DE AGUA</t>
  </si>
  <si>
    <t>BAÑOS DAMAS PUBLICOS</t>
  </si>
  <si>
    <t>REVISION Y CURADO DE HUMEDAD POR FILTRACION DE AGUA AIRE ACONDICIONADO</t>
  </si>
  <si>
    <t>SUMINISTRO E INSTALACION DE ACOPLE 1/2 X 1/2 PLASTICO PARA LAVAMANOS</t>
  </si>
  <si>
    <t>SUMINISTRO E INSTALACION DE ASIENTO SANITARIO BASICO BLANCO</t>
  </si>
  <si>
    <t>CIELO RASO</t>
  </si>
  <si>
    <t>CIELO RASO PLACA SUPERBOARD 8 MM (INCLUYE PUNTURA)</t>
  </si>
  <si>
    <t>MANTENIMIENTO GENERAL DE LA SEDE</t>
  </si>
  <si>
    <t>LIMPIEZA DE CANALES Y BAJANTES</t>
  </si>
  <si>
    <t>DEMOLICION PAÑETE E=0,03 M (CARGUE MANUAL, RETIRO 5 KM)</t>
  </si>
  <si>
    <t>LIMPIEZA Y DESINFECCION DE TANQUE ELEVADO</t>
  </si>
  <si>
    <t>LIMPIEZA Y DESINFECCION DE TANQUE SUBTERRANEO</t>
  </si>
  <si>
    <t>PAÑETE</t>
  </si>
  <si>
    <t>CUBIERTA</t>
  </si>
  <si>
    <t>SUMINISTRO E INSTALACION DE GANCHO SEGURO DE TEJA</t>
  </si>
  <si>
    <t>RED ELECTRICA</t>
  </si>
  <si>
    <t>REVISION SISTEMA ELECTRICO GENERAL</t>
  </si>
  <si>
    <t>SEDE SAN JOSE DEL GUAVIARE</t>
  </si>
  <si>
    <t>CORTES DE PISO</t>
  </si>
  <si>
    <t>DEMOLICION BALDOSA PISO E=0,07 M (INCLUYE RETIRO DE ESCOMBOS 5KM)</t>
  </si>
  <si>
    <t>DEMOLICION PLACA PISO E=0,020 M (INCLUYE CARGUE MANUAL Y TRANSPORTE DE ESCOMBOS 5KM)</t>
  </si>
  <si>
    <t>M3</t>
  </si>
  <si>
    <t>VIGAS</t>
  </si>
  <si>
    <t>VIGA DE AMARRE MURO CONCRETO 20,7 MPA (3000 PSI) NO INCLUYE HIERRO</t>
  </si>
  <si>
    <t>KG</t>
  </si>
  <si>
    <t>INSTALACIONES SANITARIAS</t>
  </si>
  <si>
    <t>TUBERIA DRENAJE 4" L=1,40M</t>
  </si>
  <si>
    <t>CODO SALIDA EN PVC D=4" DESAGUE</t>
  </si>
  <si>
    <t>PLACAS DE CONTRAPISO</t>
  </si>
  <si>
    <t>PLACA DE CONTRAPISO E=0,10 M, 20,7 MPA (3000 PSI)</t>
  </si>
  <si>
    <t>PISO EN CERAMICA LISO 0,32X0,32 LINEA FORTALEZA</t>
  </si>
  <si>
    <t>BAÑO DAMAS</t>
  </si>
  <si>
    <t>ESCUELA SUPERIOR DE ADMINISTRACION PUBLICA (ESAP)</t>
  </si>
  <si>
    <t>DEMOLICION MURO 0,25M (INCLUYE CARGUE MANUAL Y TRANSPORTE DE ESCOMBROS 5KM)</t>
  </si>
  <si>
    <t>DESMONTE E INSTALACION DE AIRE MINI SPLIT (INCLUYE MOVIMIENTO DE DUCTERIAS)</t>
  </si>
  <si>
    <t>DESMONTE DE CANALES METALICAS</t>
  </si>
  <si>
    <t>PUERTA EN ALUMINIO COLOR BLANCO EN MARCO 3X1" PERFILERIA 1102 CON PISAVIDRIO CURVO  (INCLUYE CHAPA DE SEGURIDAD (1,15X2,14) Y SAMBLASTING)</t>
  </si>
  <si>
    <t>SUMINISTRO E INSTALACION DE BOMBILLOS TIBULARES LED</t>
  </si>
  <si>
    <t>ACERO REFUERZO FIGURADO 412 MPA (4200 KG/CM2, G60)</t>
  </si>
  <si>
    <t>PAÑETE MUROS INTERIORES MORT 1:4 (INCLUYE FILOS Y DILATADORES)</t>
  </si>
  <si>
    <t>CIELO RASO EN PVC (INCLUYE ESTRUCTURA)</t>
  </si>
  <si>
    <t>RELLENO MAT. TAM. MAX. 2" (INCLUYE COMPACTACION MANUAL (5km))</t>
  </si>
  <si>
    <t>PAÑETE LISO BAJO PLACA MORT 1:4 (INCLUYE FILOS Y DILATADORES)</t>
  </si>
  <si>
    <t>DESCRIPCION ACTIVIDAD</t>
  </si>
  <si>
    <t>SELECCIÓN DE MÍNIMA CUANTÍA ESAP -META-002-META</t>
  </si>
  <si>
    <t>SERVICIOS DE MANTENIMIENTO Y MEJORAMIENTO DE LA INFRAESTRUCTURA FÍSICA DE LAS SEDES META Y GUAVIARE DE LA ESCUELA SUPERIOR DE ADMINISTRACIÓN PÚBLICA (ESAP) – TERRITORIAL META, GUAVIARE, GUAINÍA, VAUPÉS, VICHADA Y AMAZONAS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</si>
</sst>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&quot;$&quot;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wrapText="1"/>
    </xf>
    <xf numFmtId="2" fontId="1" fillId="0" borderId="8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vertical="center" wrapText="1"/>
    </xf>
    <xf numFmtId="165" fontId="2" fillId="0" borderId="27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/>
    </xf>
    <xf numFmtId="164" fontId="1" fillId="0" borderId="30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/>
    </xf>
    <xf numFmtId="0" fontId="2" fillId="3" borderId="21" xfId="0" applyFont="1" applyFill="1" applyBorder="1" applyAlignment="1">
      <alignment horizontal="left"/>
    </xf>
    <xf numFmtId="165" fontId="2" fillId="0" borderId="16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wrapText="1"/>
    </xf>
    <xf numFmtId="2" fontId="1" fillId="3" borderId="20" xfId="0" applyNumberFormat="1" applyFont="1" applyFill="1" applyBorder="1" applyAlignment="1">
      <alignment horizontal="center" vertical="center"/>
    </xf>
    <xf numFmtId="165" fontId="1" fillId="3" borderId="20" xfId="0" applyNumberFormat="1" applyFont="1" applyFill="1" applyBorder="1" applyAlignment="1">
      <alignment horizontal="center" vertical="center"/>
    </xf>
    <xf numFmtId="165" fontId="2" fillId="3" borderId="2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wrapText="1"/>
    </xf>
    <xf numFmtId="2" fontId="1" fillId="2" borderId="20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2" fillId="2" borderId="21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9" fontId="2" fillId="0" borderId="20" xfId="0" applyNumberFormat="1" applyFont="1" applyFill="1" applyBorder="1" applyAlignment="1">
      <alignment horizontal="center"/>
    </xf>
    <xf numFmtId="165" fontId="2" fillId="0" borderId="21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165" fontId="1" fillId="0" borderId="7" xfId="0" applyNumberFormat="1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wrapText="1"/>
    </xf>
    <xf numFmtId="0" fontId="4" fillId="5" borderId="38" xfId="0" applyFont="1" applyFill="1" applyBorder="1" applyAlignment="1">
      <alignment horizontal="center"/>
    </xf>
    <xf numFmtId="0" fontId="4" fillId="5" borderId="39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left" vertical="center" wrapText="1"/>
    </xf>
    <xf numFmtId="0" fontId="1" fillId="0" borderId="33" xfId="0" applyFont="1" applyFill="1" applyBorder="1" applyAlignment="1">
      <alignment horizontal="left" vertical="center" wrapText="1"/>
    </xf>
    <xf numFmtId="0" fontId="1" fillId="0" borderId="3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2"/>
  <sheetViews>
    <sheetView tabSelected="1" showWhiteSpace="0" zoomScaleNormal="100" zoomScaleSheetLayoutView="100" workbookViewId="0">
      <selection activeCell="B126" sqref="B126"/>
    </sheetView>
  </sheetViews>
  <sheetFormatPr baseColWidth="10" defaultRowHeight="12.75" x14ac:dyDescent="0.2"/>
  <cols>
    <col min="1" max="1" width="4.42578125" style="19" customWidth="1"/>
    <col min="2" max="2" width="43" style="21" customWidth="1"/>
    <col min="3" max="3" width="5.7109375" style="22" customWidth="1"/>
    <col min="4" max="4" width="9.28515625" style="22" customWidth="1"/>
    <col min="5" max="5" width="12.85546875" style="22" customWidth="1"/>
    <col min="6" max="6" width="14.42578125" style="22" customWidth="1"/>
    <col min="7" max="16384" width="11.42578125" style="19"/>
  </cols>
  <sheetData>
    <row r="1" spans="1:6" ht="37.5" customHeight="1" thickBot="1" x14ac:dyDescent="0.3">
      <c r="A1" s="81" t="s">
        <v>98</v>
      </c>
      <c r="B1" s="82"/>
      <c r="C1" s="82"/>
      <c r="D1" s="82"/>
      <c r="E1" s="82"/>
      <c r="F1" s="83"/>
    </row>
    <row r="2" spans="1:6" ht="39.75" customHeight="1" x14ac:dyDescent="0.2">
      <c r="A2" s="89" t="s">
        <v>99</v>
      </c>
      <c r="B2" s="90"/>
      <c r="C2" s="90"/>
      <c r="D2" s="90"/>
      <c r="E2" s="90"/>
      <c r="F2" s="91"/>
    </row>
    <row r="3" spans="1:6" ht="24" customHeight="1" thickBot="1" x14ac:dyDescent="0.25">
      <c r="A3" s="84" t="s">
        <v>86</v>
      </c>
      <c r="B3" s="85"/>
      <c r="C3" s="85"/>
      <c r="D3" s="85"/>
      <c r="E3" s="85"/>
      <c r="F3" s="86"/>
    </row>
    <row r="4" spans="1:6" ht="27" customHeight="1" thickBot="1" x14ac:dyDescent="0.25">
      <c r="A4" s="87" t="s">
        <v>97</v>
      </c>
      <c r="B4" s="88"/>
      <c r="C4" s="39" t="s">
        <v>0</v>
      </c>
      <c r="D4" s="39" t="s">
        <v>1</v>
      </c>
      <c r="E4" s="40" t="s">
        <v>2</v>
      </c>
      <c r="F4" s="41" t="s">
        <v>3</v>
      </c>
    </row>
    <row r="5" spans="1:6" ht="27" customHeight="1" thickBot="1" x14ac:dyDescent="0.25">
      <c r="A5" s="31"/>
      <c r="B5" s="32" t="s">
        <v>12</v>
      </c>
      <c r="C5" s="33"/>
      <c r="D5" s="33"/>
      <c r="E5" s="34"/>
      <c r="F5" s="42"/>
    </row>
    <row r="6" spans="1:6" ht="15" customHeight="1" thickBot="1" x14ac:dyDescent="0.25">
      <c r="A6" s="48"/>
      <c r="B6" s="49" t="s">
        <v>13</v>
      </c>
      <c r="C6" s="50"/>
      <c r="D6" s="50"/>
      <c r="E6" s="50"/>
      <c r="F6" s="51"/>
    </row>
    <row r="7" spans="1:6" s="20" customFormat="1" ht="16.5" customHeight="1" x14ac:dyDescent="0.2">
      <c r="A7" s="43">
        <v>1</v>
      </c>
      <c r="B7" s="44" t="s">
        <v>14</v>
      </c>
      <c r="C7" s="45"/>
      <c r="D7" s="45"/>
      <c r="E7" s="46"/>
      <c r="F7" s="47"/>
    </row>
    <row r="8" spans="1:6" ht="25.5" x14ac:dyDescent="0.2">
      <c r="A8" s="2">
        <v>1.1000000000000001</v>
      </c>
      <c r="B8" s="3" t="s">
        <v>87</v>
      </c>
      <c r="C8" s="1" t="s">
        <v>10</v>
      </c>
      <c r="D8" s="9">
        <v>10.7</v>
      </c>
      <c r="E8" s="11"/>
      <c r="F8" s="35">
        <f>+E8*D8</f>
        <v>0</v>
      </c>
    </row>
    <row r="9" spans="1:6" ht="38.25" x14ac:dyDescent="0.2">
      <c r="A9" s="2">
        <v>1.2</v>
      </c>
      <c r="B9" s="3" t="s">
        <v>16</v>
      </c>
      <c r="C9" s="1" t="s">
        <v>0</v>
      </c>
      <c r="D9" s="9">
        <v>1</v>
      </c>
      <c r="E9" s="11"/>
      <c r="F9" s="35">
        <f t="shared" ref="F9:F72" si="0">+E9*D9</f>
        <v>0</v>
      </c>
    </row>
    <row r="10" spans="1:6" ht="25.5" x14ac:dyDescent="0.2">
      <c r="A10" s="2">
        <v>1.3</v>
      </c>
      <c r="B10" s="3" t="s">
        <v>88</v>
      </c>
      <c r="C10" s="1" t="s">
        <v>0</v>
      </c>
      <c r="D10" s="9">
        <v>1</v>
      </c>
      <c r="E10" s="11"/>
      <c r="F10" s="35">
        <f t="shared" si="0"/>
        <v>0</v>
      </c>
    </row>
    <row r="11" spans="1:6" x14ac:dyDescent="0.2">
      <c r="A11" s="2">
        <v>1.4</v>
      </c>
      <c r="B11" s="4" t="s">
        <v>17</v>
      </c>
      <c r="C11" s="1" t="s">
        <v>0</v>
      </c>
      <c r="D11" s="9">
        <v>4</v>
      </c>
      <c r="E11" s="11"/>
      <c r="F11" s="35">
        <f t="shared" si="0"/>
        <v>0</v>
      </c>
    </row>
    <row r="12" spans="1:6" x14ac:dyDescent="0.2">
      <c r="A12" s="5">
        <v>1.5</v>
      </c>
      <c r="B12" s="3" t="s">
        <v>89</v>
      </c>
      <c r="C12" s="6" t="s">
        <v>0</v>
      </c>
      <c r="D12" s="10">
        <v>4</v>
      </c>
      <c r="E12" s="14"/>
      <c r="F12" s="35">
        <f t="shared" si="0"/>
        <v>0</v>
      </c>
    </row>
    <row r="13" spans="1:6" x14ac:dyDescent="0.2">
      <c r="A13" s="2">
        <v>1.6</v>
      </c>
      <c r="B13" s="3" t="s">
        <v>18</v>
      </c>
      <c r="C13" s="1" t="s">
        <v>19</v>
      </c>
      <c r="D13" s="9">
        <v>1</v>
      </c>
      <c r="E13" s="11"/>
      <c r="F13" s="35">
        <f t="shared" si="0"/>
        <v>0</v>
      </c>
    </row>
    <row r="14" spans="1:6" s="20" customFormat="1" x14ac:dyDescent="0.2">
      <c r="A14" s="36">
        <v>2</v>
      </c>
      <c r="B14" s="7" t="s">
        <v>20</v>
      </c>
      <c r="C14" s="8"/>
      <c r="D14" s="12"/>
      <c r="E14" s="13"/>
      <c r="F14" s="35"/>
    </row>
    <row r="15" spans="1:6" x14ac:dyDescent="0.2">
      <c r="A15" s="2">
        <v>2.1</v>
      </c>
      <c r="B15" s="3" t="s">
        <v>43</v>
      </c>
      <c r="C15" s="1" t="s">
        <v>10</v>
      </c>
      <c r="D15" s="9">
        <v>15.96</v>
      </c>
      <c r="E15" s="11"/>
      <c r="F15" s="35">
        <f t="shared" si="0"/>
        <v>0</v>
      </c>
    </row>
    <row r="16" spans="1:6" ht="25.5" x14ac:dyDescent="0.2">
      <c r="A16" s="2">
        <v>2.2000000000000002</v>
      </c>
      <c r="B16" s="3" t="s">
        <v>21</v>
      </c>
      <c r="C16" s="1" t="s">
        <v>10</v>
      </c>
      <c r="D16" s="9">
        <v>15.96</v>
      </c>
      <c r="E16" s="11"/>
      <c r="F16" s="35">
        <f t="shared" si="0"/>
        <v>0</v>
      </c>
    </row>
    <row r="17" spans="1:6" x14ac:dyDescent="0.2">
      <c r="A17" s="2">
        <v>2.2999999999999998</v>
      </c>
      <c r="B17" s="3" t="s">
        <v>22</v>
      </c>
      <c r="C17" s="1" t="s">
        <v>10</v>
      </c>
      <c r="D17" s="9">
        <v>12.6</v>
      </c>
      <c r="E17" s="11"/>
      <c r="F17" s="35">
        <f t="shared" si="0"/>
        <v>0</v>
      </c>
    </row>
    <row r="18" spans="1:6" s="20" customFormat="1" x14ac:dyDescent="0.2">
      <c r="A18" s="36">
        <v>3</v>
      </c>
      <c r="B18" s="7" t="s">
        <v>23</v>
      </c>
      <c r="C18" s="8"/>
      <c r="D18" s="12"/>
      <c r="E18" s="13"/>
      <c r="F18" s="35"/>
    </row>
    <row r="19" spans="1:6" x14ac:dyDescent="0.2">
      <c r="A19" s="2">
        <v>3.1</v>
      </c>
      <c r="B19" s="3" t="s">
        <v>24</v>
      </c>
      <c r="C19" s="1" t="s">
        <v>10</v>
      </c>
      <c r="D19" s="9">
        <v>4</v>
      </c>
      <c r="E19" s="11"/>
      <c r="F19" s="35">
        <f t="shared" si="0"/>
        <v>0</v>
      </c>
    </row>
    <row r="20" spans="1:6" x14ac:dyDescent="0.2">
      <c r="A20" s="2">
        <v>3.2</v>
      </c>
      <c r="B20" s="3" t="s">
        <v>25</v>
      </c>
      <c r="C20" s="1" t="s">
        <v>10</v>
      </c>
      <c r="D20" s="9">
        <v>4</v>
      </c>
      <c r="E20" s="11"/>
      <c r="F20" s="35">
        <f t="shared" si="0"/>
        <v>0</v>
      </c>
    </row>
    <row r="21" spans="1:6" x14ac:dyDescent="0.2">
      <c r="A21" s="2">
        <v>3.3</v>
      </c>
      <c r="B21" s="3" t="s">
        <v>26</v>
      </c>
      <c r="C21" s="1" t="s">
        <v>11</v>
      </c>
      <c r="D21" s="9">
        <v>5</v>
      </c>
      <c r="E21" s="11"/>
      <c r="F21" s="35">
        <f t="shared" si="0"/>
        <v>0</v>
      </c>
    </row>
    <row r="22" spans="1:6" s="20" customFormat="1" x14ac:dyDescent="0.2">
      <c r="A22" s="36">
        <v>4</v>
      </c>
      <c r="B22" s="7" t="s">
        <v>27</v>
      </c>
      <c r="C22" s="8"/>
      <c r="D22" s="12"/>
      <c r="E22" s="13"/>
      <c r="F22" s="35"/>
    </row>
    <row r="23" spans="1:6" ht="38.25" x14ac:dyDescent="0.2">
      <c r="A23" s="2">
        <v>4.0999999999999996</v>
      </c>
      <c r="B23" s="3" t="s">
        <v>28</v>
      </c>
      <c r="C23" s="1" t="s">
        <v>0</v>
      </c>
      <c r="D23" s="9">
        <v>4</v>
      </c>
      <c r="E23" s="11"/>
      <c r="F23" s="35">
        <f t="shared" si="0"/>
        <v>0</v>
      </c>
    </row>
    <row r="24" spans="1:6" x14ac:dyDescent="0.2">
      <c r="A24" s="2">
        <v>4.2</v>
      </c>
      <c r="B24" s="3" t="s">
        <v>29</v>
      </c>
      <c r="C24" s="1" t="s">
        <v>19</v>
      </c>
      <c r="D24" s="9">
        <v>1</v>
      </c>
      <c r="E24" s="11"/>
      <c r="F24" s="35">
        <f t="shared" si="0"/>
        <v>0</v>
      </c>
    </row>
    <row r="25" spans="1:6" s="20" customFormat="1" x14ac:dyDescent="0.2">
      <c r="A25" s="36">
        <v>5</v>
      </c>
      <c r="B25" s="7" t="s">
        <v>30</v>
      </c>
      <c r="C25" s="8"/>
      <c r="D25" s="12"/>
      <c r="E25" s="13"/>
      <c r="F25" s="35"/>
    </row>
    <row r="26" spans="1:6" ht="13.5" thickBot="1" x14ac:dyDescent="0.25">
      <c r="A26" s="37">
        <v>5.0999999999999996</v>
      </c>
      <c r="B26" s="4" t="s">
        <v>31</v>
      </c>
      <c r="C26" s="23" t="s">
        <v>19</v>
      </c>
      <c r="D26" s="24">
        <v>1</v>
      </c>
      <c r="E26" s="25"/>
      <c r="F26" s="52">
        <f t="shared" si="0"/>
        <v>0</v>
      </c>
    </row>
    <row r="27" spans="1:6" s="20" customFormat="1" ht="13.5" thickBot="1" x14ac:dyDescent="0.25">
      <c r="A27" s="54"/>
      <c r="B27" s="55" t="s">
        <v>32</v>
      </c>
      <c r="C27" s="39"/>
      <c r="D27" s="56"/>
      <c r="E27" s="57"/>
      <c r="F27" s="58"/>
    </row>
    <row r="28" spans="1:6" s="20" customFormat="1" x14ac:dyDescent="0.2">
      <c r="A28" s="38">
        <v>1</v>
      </c>
      <c r="B28" s="27" t="s">
        <v>14</v>
      </c>
      <c r="C28" s="26"/>
      <c r="D28" s="28"/>
      <c r="E28" s="29"/>
      <c r="F28" s="53"/>
    </row>
    <row r="29" spans="1:6" ht="38.25" x14ac:dyDescent="0.2">
      <c r="A29" s="2">
        <v>1.1000000000000001</v>
      </c>
      <c r="B29" s="3" t="s">
        <v>33</v>
      </c>
      <c r="C29" s="1" t="s">
        <v>10</v>
      </c>
      <c r="D29" s="9">
        <v>116</v>
      </c>
      <c r="E29" s="11"/>
      <c r="F29" s="35">
        <f t="shared" si="0"/>
        <v>0</v>
      </c>
    </row>
    <row r="30" spans="1:6" s="20" customFormat="1" x14ac:dyDescent="0.2">
      <c r="A30" s="36">
        <v>2</v>
      </c>
      <c r="B30" s="7" t="s">
        <v>23</v>
      </c>
      <c r="C30" s="8"/>
      <c r="D30" s="12"/>
      <c r="E30" s="13"/>
      <c r="F30" s="35"/>
    </row>
    <row r="31" spans="1:6" x14ac:dyDescent="0.2">
      <c r="A31" s="2">
        <v>2.1</v>
      </c>
      <c r="B31" s="3" t="s">
        <v>24</v>
      </c>
      <c r="C31" s="1" t="s">
        <v>10</v>
      </c>
      <c r="D31" s="9">
        <v>116</v>
      </c>
      <c r="E31" s="11"/>
      <c r="F31" s="35">
        <f t="shared" si="0"/>
        <v>0</v>
      </c>
    </row>
    <row r="32" spans="1:6" x14ac:dyDescent="0.2">
      <c r="A32" s="2">
        <v>2.2000000000000002</v>
      </c>
      <c r="B32" s="3" t="s">
        <v>26</v>
      </c>
      <c r="C32" s="1" t="s">
        <v>11</v>
      </c>
      <c r="D32" s="9">
        <v>50</v>
      </c>
      <c r="E32" s="11"/>
      <c r="F32" s="35">
        <f t="shared" si="0"/>
        <v>0</v>
      </c>
    </row>
    <row r="33" spans="1:6" ht="25.5" x14ac:dyDescent="0.2">
      <c r="A33" s="2">
        <v>2.2999999999999998</v>
      </c>
      <c r="B33" s="3" t="s">
        <v>34</v>
      </c>
      <c r="C33" s="1" t="s">
        <v>10</v>
      </c>
      <c r="D33" s="9">
        <v>116</v>
      </c>
      <c r="E33" s="11"/>
      <c r="F33" s="35">
        <f t="shared" si="0"/>
        <v>0</v>
      </c>
    </row>
    <row r="34" spans="1:6" s="20" customFormat="1" x14ac:dyDescent="0.2">
      <c r="A34" s="36">
        <v>3</v>
      </c>
      <c r="B34" s="7" t="s">
        <v>30</v>
      </c>
      <c r="C34" s="8"/>
      <c r="D34" s="12"/>
      <c r="E34" s="13"/>
      <c r="F34" s="35"/>
    </row>
    <row r="35" spans="1:6" ht="13.5" thickBot="1" x14ac:dyDescent="0.25">
      <c r="A35" s="37">
        <v>3.1</v>
      </c>
      <c r="B35" s="4" t="s">
        <v>31</v>
      </c>
      <c r="C35" s="23" t="s">
        <v>19</v>
      </c>
      <c r="D35" s="24">
        <v>1</v>
      </c>
      <c r="E35" s="25"/>
      <c r="F35" s="52">
        <f t="shared" si="0"/>
        <v>0</v>
      </c>
    </row>
    <row r="36" spans="1:6" s="20" customFormat="1" ht="13.5" thickBot="1" x14ac:dyDescent="0.25">
      <c r="A36" s="54"/>
      <c r="B36" s="55" t="s">
        <v>35</v>
      </c>
      <c r="C36" s="39"/>
      <c r="D36" s="56"/>
      <c r="E36" s="57"/>
      <c r="F36" s="58"/>
    </row>
    <row r="37" spans="1:6" s="20" customFormat="1" x14ac:dyDescent="0.2">
      <c r="A37" s="38">
        <v>1</v>
      </c>
      <c r="B37" s="27" t="s">
        <v>14</v>
      </c>
      <c r="C37" s="26"/>
      <c r="D37" s="28"/>
      <c r="E37" s="29"/>
      <c r="F37" s="53"/>
    </row>
    <row r="38" spans="1:6" ht="25.5" x14ac:dyDescent="0.2">
      <c r="A38" s="2">
        <v>1.1000000000000001</v>
      </c>
      <c r="B38" s="3" t="s">
        <v>36</v>
      </c>
      <c r="C38" s="1" t="s">
        <v>10</v>
      </c>
      <c r="D38" s="9">
        <v>10</v>
      </c>
      <c r="E38" s="11"/>
      <c r="F38" s="35">
        <f t="shared" si="0"/>
        <v>0</v>
      </c>
    </row>
    <row r="39" spans="1:6" ht="25.5" x14ac:dyDescent="0.2">
      <c r="A39" s="2">
        <v>1.2</v>
      </c>
      <c r="B39" s="3" t="s">
        <v>37</v>
      </c>
      <c r="C39" s="1" t="s">
        <v>10</v>
      </c>
      <c r="D39" s="9">
        <v>9.1</v>
      </c>
      <c r="E39" s="11"/>
      <c r="F39" s="35">
        <f t="shared" si="0"/>
        <v>0</v>
      </c>
    </row>
    <row r="40" spans="1:6" ht="25.5" x14ac:dyDescent="0.2">
      <c r="A40" s="2">
        <v>1.3</v>
      </c>
      <c r="B40" s="3" t="s">
        <v>15</v>
      </c>
      <c r="C40" s="1" t="s">
        <v>10</v>
      </c>
      <c r="D40" s="9">
        <v>6.72</v>
      </c>
      <c r="E40" s="11"/>
      <c r="F40" s="35">
        <f t="shared" si="0"/>
        <v>0</v>
      </c>
    </row>
    <row r="41" spans="1:6" x14ac:dyDescent="0.2">
      <c r="A41" s="2">
        <v>1.4</v>
      </c>
      <c r="B41" s="3" t="s">
        <v>18</v>
      </c>
      <c r="C41" s="1" t="s">
        <v>19</v>
      </c>
      <c r="D41" s="9">
        <v>1</v>
      </c>
      <c r="E41" s="11"/>
      <c r="F41" s="35">
        <f t="shared" si="0"/>
        <v>0</v>
      </c>
    </row>
    <row r="42" spans="1:6" x14ac:dyDescent="0.2">
      <c r="A42" s="2">
        <v>1.5</v>
      </c>
      <c r="B42" s="3" t="s">
        <v>38</v>
      </c>
      <c r="C42" s="1" t="s">
        <v>10</v>
      </c>
      <c r="D42" s="9">
        <v>12.5</v>
      </c>
      <c r="E42" s="11"/>
      <c r="F42" s="35">
        <f t="shared" si="0"/>
        <v>0</v>
      </c>
    </row>
    <row r="43" spans="1:6" ht="38.25" x14ac:dyDescent="0.2">
      <c r="A43" s="2">
        <v>1.6</v>
      </c>
      <c r="B43" s="3" t="s">
        <v>39</v>
      </c>
      <c r="C43" s="1" t="s">
        <v>10</v>
      </c>
      <c r="D43" s="9">
        <v>18.8</v>
      </c>
      <c r="E43" s="11"/>
      <c r="F43" s="35">
        <f t="shared" si="0"/>
        <v>0</v>
      </c>
    </row>
    <row r="44" spans="1:6" s="20" customFormat="1" x14ac:dyDescent="0.2">
      <c r="A44" s="36">
        <v>2</v>
      </c>
      <c r="B44" s="7" t="s">
        <v>40</v>
      </c>
      <c r="C44" s="8"/>
      <c r="D44" s="12"/>
      <c r="E44" s="13"/>
      <c r="F44" s="35">
        <f t="shared" si="0"/>
        <v>0</v>
      </c>
    </row>
    <row r="45" spans="1:6" ht="25.5" x14ac:dyDescent="0.2">
      <c r="A45" s="2">
        <v>2.1</v>
      </c>
      <c r="B45" s="3" t="s">
        <v>41</v>
      </c>
      <c r="C45" s="1" t="s">
        <v>10</v>
      </c>
      <c r="D45" s="9">
        <v>11</v>
      </c>
      <c r="E45" s="11"/>
      <c r="F45" s="35">
        <f t="shared" si="0"/>
        <v>0</v>
      </c>
    </row>
    <row r="46" spans="1:6" x14ac:dyDescent="0.2">
      <c r="A46" s="2">
        <v>2.2000000000000002</v>
      </c>
      <c r="B46" s="3" t="s">
        <v>42</v>
      </c>
      <c r="C46" s="1" t="s">
        <v>10</v>
      </c>
      <c r="D46" s="9">
        <v>11</v>
      </c>
      <c r="E46" s="11"/>
      <c r="F46" s="35">
        <f t="shared" si="0"/>
        <v>0</v>
      </c>
    </row>
    <row r="47" spans="1:6" s="20" customFormat="1" x14ac:dyDescent="0.2">
      <c r="A47" s="36">
        <v>3</v>
      </c>
      <c r="B47" s="7" t="s">
        <v>20</v>
      </c>
      <c r="C47" s="8"/>
      <c r="D47" s="12"/>
      <c r="E47" s="13"/>
      <c r="F47" s="35"/>
    </row>
    <row r="48" spans="1:6" x14ac:dyDescent="0.2">
      <c r="A48" s="2">
        <v>3.1</v>
      </c>
      <c r="B48" s="3" t="s">
        <v>43</v>
      </c>
      <c r="C48" s="1" t="s">
        <v>10</v>
      </c>
      <c r="D48" s="9">
        <v>44.5</v>
      </c>
      <c r="E48" s="11"/>
      <c r="F48" s="35">
        <f t="shared" si="0"/>
        <v>0</v>
      </c>
    </row>
    <row r="49" spans="1:6" ht="25.5" x14ac:dyDescent="0.2">
      <c r="A49" s="2">
        <v>3.2</v>
      </c>
      <c r="B49" s="3" t="s">
        <v>93</v>
      </c>
      <c r="C49" s="1" t="s">
        <v>10</v>
      </c>
      <c r="D49" s="9">
        <v>18.8</v>
      </c>
      <c r="E49" s="11"/>
      <c r="F49" s="35">
        <f t="shared" si="0"/>
        <v>0</v>
      </c>
    </row>
    <row r="50" spans="1:6" x14ac:dyDescent="0.2">
      <c r="A50" s="2">
        <v>3.3</v>
      </c>
      <c r="B50" s="3" t="s">
        <v>22</v>
      </c>
      <c r="C50" s="1" t="s">
        <v>10</v>
      </c>
      <c r="D50" s="9">
        <v>13</v>
      </c>
      <c r="E50" s="11"/>
      <c r="F50" s="35">
        <f t="shared" si="0"/>
        <v>0</v>
      </c>
    </row>
    <row r="51" spans="1:6" s="20" customFormat="1" x14ac:dyDescent="0.2">
      <c r="A51" s="36">
        <v>4</v>
      </c>
      <c r="B51" s="7" t="s">
        <v>44</v>
      </c>
      <c r="C51" s="8"/>
      <c r="D51" s="12"/>
      <c r="E51" s="13"/>
      <c r="F51" s="35"/>
    </row>
    <row r="52" spans="1:6" x14ac:dyDescent="0.2">
      <c r="A52" s="2">
        <v>4.0999999999999996</v>
      </c>
      <c r="B52" s="3" t="s">
        <v>94</v>
      </c>
      <c r="C52" s="1" t="s">
        <v>10</v>
      </c>
      <c r="D52" s="9">
        <v>10</v>
      </c>
      <c r="E52" s="11"/>
      <c r="F52" s="35">
        <f t="shared" si="0"/>
        <v>0</v>
      </c>
    </row>
    <row r="53" spans="1:6" x14ac:dyDescent="0.2">
      <c r="A53" s="2">
        <v>4.2</v>
      </c>
      <c r="B53" s="3" t="s">
        <v>45</v>
      </c>
      <c r="C53" s="1" t="s">
        <v>10</v>
      </c>
      <c r="D53" s="9">
        <v>10</v>
      </c>
      <c r="E53" s="11"/>
      <c r="F53" s="35">
        <f t="shared" si="0"/>
        <v>0</v>
      </c>
    </row>
    <row r="54" spans="1:6" s="20" customFormat="1" x14ac:dyDescent="0.2">
      <c r="A54" s="36">
        <v>5</v>
      </c>
      <c r="B54" s="7" t="s">
        <v>46</v>
      </c>
      <c r="C54" s="8"/>
      <c r="D54" s="12"/>
      <c r="E54" s="13"/>
      <c r="F54" s="35"/>
    </row>
    <row r="55" spans="1:6" ht="51" x14ac:dyDescent="0.2">
      <c r="A55" s="2">
        <v>5.0999999999999996</v>
      </c>
      <c r="B55" s="3" t="s">
        <v>90</v>
      </c>
      <c r="C55" s="1" t="s">
        <v>10</v>
      </c>
      <c r="D55" s="9">
        <v>1.26</v>
      </c>
      <c r="E55" s="11"/>
      <c r="F55" s="35">
        <f t="shared" si="0"/>
        <v>0</v>
      </c>
    </row>
    <row r="56" spans="1:6" s="20" customFormat="1" x14ac:dyDescent="0.2">
      <c r="A56" s="36">
        <v>6</v>
      </c>
      <c r="B56" s="7" t="s">
        <v>30</v>
      </c>
      <c r="C56" s="8"/>
      <c r="D56" s="12"/>
      <c r="E56" s="13"/>
      <c r="F56" s="35"/>
    </row>
    <row r="57" spans="1:6" ht="13.5" thickBot="1" x14ac:dyDescent="0.25">
      <c r="A57" s="37">
        <v>6.1</v>
      </c>
      <c r="B57" s="4" t="s">
        <v>31</v>
      </c>
      <c r="C57" s="23" t="s">
        <v>19</v>
      </c>
      <c r="D57" s="24">
        <v>1</v>
      </c>
      <c r="E57" s="25"/>
      <c r="F57" s="52">
        <f t="shared" si="0"/>
        <v>0</v>
      </c>
    </row>
    <row r="58" spans="1:6" s="20" customFormat="1" ht="13.5" thickBot="1" x14ac:dyDescent="0.25">
      <c r="A58" s="54"/>
      <c r="B58" s="55" t="s">
        <v>47</v>
      </c>
      <c r="C58" s="39"/>
      <c r="D58" s="56"/>
      <c r="E58" s="57"/>
      <c r="F58" s="58"/>
    </row>
    <row r="59" spans="1:6" x14ac:dyDescent="0.2">
      <c r="A59" s="38">
        <v>1</v>
      </c>
      <c r="B59" s="27" t="s">
        <v>14</v>
      </c>
      <c r="C59" s="59"/>
      <c r="D59" s="60"/>
      <c r="E59" s="61"/>
      <c r="F59" s="53"/>
    </row>
    <row r="60" spans="1:6" x14ac:dyDescent="0.2">
      <c r="A60" s="2">
        <v>1.1000000000000001</v>
      </c>
      <c r="B60" s="3" t="s">
        <v>48</v>
      </c>
      <c r="C60" s="1" t="s">
        <v>0</v>
      </c>
      <c r="D60" s="9">
        <v>2</v>
      </c>
      <c r="E60" s="11"/>
      <c r="F60" s="35">
        <f t="shared" si="0"/>
        <v>0</v>
      </c>
    </row>
    <row r="61" spans="1:6" x14ac:dyDescent="0.2">
      <c r="A61" s="2">
        <v>1.2</v>
      </c>
      <c r="B61" s="3" t="s">
        <v>49</v>
      </c>
      <c r="C61" s="1" t="s">
        <v>19</v>
      </c>
      <c r="D61" s="9">
        <v>1</v>
      </c>
      <c r="E61" s="11"/>
      <c r="F61" s="35">
        <f t="shared" si="0"/>
        <v>0</v>
      </c>
    </row>
    <row r="62" spans="1:6" s="20" customFormat="1" x14ac:dyDescent="0.2">
      <c r="A62" s="36">
        <v>2</v>
      </c>
      <c r="B62" s="7" t="s">
        <v>50</v>
      </c>
      <c r="C62" s="8"/>
      <c r="D62" s="12"/>
      <c r="E62" s="13"/>
      <c r="F62" s="35"/>
    </row>
    <row r="63" spans="1:6" ht="25.5" x14ac:dyDescent="0.2">
      <c r="A63" s="2">
        <v>2.1</v>
      </c>
      <c r="B63" s="3" t="s">
        <v>51</v>
      </c>
      <c r="C63" s="1" t="s">
        <v>0</v>
      </c>
      <c r="D63" s="9">
        <v>2</v>
      </c>
      <c r="E63" s="11"/>
      <c r="F63" s="35">
        <f t="shared" si="0"/>
        <v>0</v>
      </c>
    </row>
    <row r="64" spans="1:6" ht="38.25" x14ac:dyDescent="0.2">
      <c r="A64" s="2">
        <v>2.2000000000000002</v>
      </c>
      <c r="B64" s="3" t="s">
        <v>52</v>
      </c>
      <c r="C64" s="1" t="s">
        <v>0</v>
      </c>
      <c r="D64" s="9">
        <v>2</v>
      </c>
      <c r="E64" s="11"/>
      <c r="F64" s="35">
        <f t="shared" si="0"/>
        <v>0</v>
      </c>
    </row>
    <row r="65" spans="1:6" ht="26.25" thickBot="1" x14ac:dyDescent="0.25">
      <c r="A65" s="37">
        <v>2.2999999999999998</v>
      </c>
      <c r="B65" s="4" t="s">
        <v>53</v>
      </c>
      <c r="C65" s="23" t="s">
        <v>0</v>
      </c>
      <c r="D65" s="24">
        <v>1</v>
      </c>
      <c r="E65" s="25"/>
      <c r="F65" s="52">
        <f t="shared" si="0"/>
        <v>0</v>
      </c>
    </row>
    <row r="66" spans="1:6" s="20" customFormat="1" ht="13.5" thickBot="1" x14ac:dyDescent="0.25">
      <c r="A66" s="54"/>
      <c r="B66" s="55" t="s">
        <v>85</v>
      </c>
      <c r="C66" s="39"/>
      <c r="D66" s="56"/>
      <c r="E66" s="57"/>
      <c r="F66" s="58"/>
    </row>
    <row r="67" spans="1:6" s="20" customFormat="1" x14ac:dyDescent="0.2">
      <c r="A67" s="38">
        <v>1</v>
      </c>
      <c r="B67" s="27" t="s">
        <v>50</v>
      </c>
      <c r="C67" s="26"/>
      <c r="D67" s="28"/>
      <c r="E67" s="29"/>
      <c r="F67" s="53"/>
    </row>
    <row r="68" spans="1:6" ht="25.5" x14ac:dyDescent="0.2">
      <c r="A68" s="2">
        <v>1.1000000000000001</v>
      </c>
      <c r="B68" s="3" t="s">
        <v>53</v>
      </c>
      <c r="C68" s="1" t="s">
        <v>0</v>
      </c>
      <c r="D68" s="9">
        <v>1</v>
      </c>
      <c r="E68" s="11"/>
      <c r="F68" s="35">
        <f t="shared" si="0"/>
        <v>0</v>
      </c>
    </row>
    <row r="69" spans="1:6" ht="26.25" thickBot="1" x14ac:dyDescent="0.25">
      <c r="A69" s="37">
        <v>1.2</v>
      </c>
      <c r="B69" s="4" t="s">
        <v>54</v>
      </c>
      <c r="C69" s="23" t="s">
        <v>0</v>
      </c>
      <c r="D69" s="24">
        <v>1</v>
      </c>
      <c r="E69" s="25"/>
      <c r="F69" s="52">
        <f t="shared" si="0"/>
        <v>0</v>
      </c>
    </row>
    <row r="70" spans="1:6" s="20" customFormat="1" ht="13.5" thickBot="1" x14ac:dyDescent="0.25">
      <c r="A70" s="54"/>
      <c r="B70" s="55" t="s">
        <v>55</v>
      </c>
      <c r="C70" s="39"/>
      <c r="D70" s="56"/>
      <c r="E70" s="57"/>
      <c r="F70" s="58"/>
    </row>
    <row r="71" spans="1:6" s="20" customFormat="1" x14ac:dyDescent="0.2">
      <c r="A71" s="38">
        <v>1</v>
      </c>
      <c r="B71" s="27" t="s">
        <v>14</v>
      </c>
      <c r="C71" s="26"/>
      <c r="D71" s="28"/>
      <c r="E71" s="29"/>
      <c r="F71" s="53"/>
    </row>
    <row r="72" spans="1:6" ht="25.5" x14ac:dyDescent="0.2">
      <c r="A72" s="2">
        <v>1.1000000000000001</v>
      </c>
      <c r="B72" s="3" t="s">
        <v>36</v>
      </c>
      <c r="C72" s="1" t="s">
        <v>10</v>
      </c>
      <c r="D72" s="9">
        <v>1</v>
      </c>
      <c r="E72" s="11"/>
      <c r="F72" s="35">
        <f t="shared" si="0"/>
        <v>0</v>
      </c>
    </row>
    <row r="73" spans="1:6" ht="25.5" x14ac:dyDescent="0.2">
      <c r="A73" s="2">
        <v>1.2</v>
      </c>
      <c r="B73" s="3" t="s">
        <v>56</v>
      </c>
      <c r="C73" s="1" t="s">
        <v>19</v>
      </c>
      <c r="D73" s="9">
        <v>1</v>
      </c>
      <c r="E73" s="11"/>
      <c r="F73" s="35">
        <f t="shared" ref="F73:F114" si="1">+E73*D73</f>
        <v>0</v>
      </c>
    </row>
    <row r="74" spans="1:6" s="20" customFormat="1" x14ac:dyDescent="0.2">
      <c r="A74" s="36">
        <v>2</v>
      </c>
      <c r="B74" s="7" t="s">
        <v>50</v>
      </c>
      <c r="C74" s="8"/>
      <c r="D74" s="12"/>
      <c r="E74" s="13"/>
      <c r="F74" s="35"/>
    </row>
    <row r="75" spans="1:6" ht="38.25" x14ac:dyDescent="0.2">
      <c r="A75" s="2">
        <v>2.1</v>
      </c>
      <c r="B75" s="3" t="s">
        <v>52</v>
      </c>
      <c r="C75" s="1" t="s">
        <v>0</v>
      </c>
      <c r="D75" s="9">
        <v>2</v>
      </c>
      <c r="E75" s="11"/>
      <c r="F75" s="35">
        <f t="shared" si="1"/>
        <v>0</v>
      </c>
    </row>
    <row r="76" spans="1:6" ht="25.5" x14ac:dyDescent="0.2">
      <c r="A76" s="2">
        <v>2.2000000000000002</v>
      </c>
      <c r="B76" s="3" t="s">
        <v>57</v>
      </c>
      <c r="C76" s="1" t="s">
        <v>0</v>
      </c>
      <c r="D76" s="9">
        <v>1</v>
      </c>
      <c r="E76" s="11"/>
      <c r="F76" s="35">
        <f t="shared" si="1"/>
        <v>0</v>
      </c>
    </row>
    <row r="77" spans="1:6" ht="25.5" x14ac:dyDescent="0.2">
      <c r="A77" s="2">
        <v>2.2999999999999998</v>
      </c>
      <c r="B77" s="3" t="s">
        <v>58</v>
      </c>
      <c r="C77" s="1" t="s">
        <v>0</v>
      </c>
      <c r="D77" s="9">
        <v>1</v>
      </c>
      <c r="E77" s="11"/>
      <c r="F77" s="35">
        <f t="shared" si="1"/>
        <v>0</v>
      </c>
    </row>
    <row r="78" spans="1:6" s="20" customFormat="1" x14ac:dyDescent="0.2">
      <c r="A78" s="36">
        <v>3</v>
      </c>
      <c r="B78" s="7" t="s">
        <v>59</v>
      </c>
      <c r="C78" s="8"/>
      <c r="D78" s="12"/>
      <c r="E78" s="13"/>
      <c r="F78" s="35"/>
    </row>
    <row r="79" spans="1:6" ht="26.25" thickBot="1" x14ac:dyDescent="0.25">
      <c r="A79" s="37">
        <v>3.1</v>
      </c>
      <c r="B79" s="4" t="s">
        <v>60</v>
      </c>
      <c r="C79" s="23" t="s">
        <v>10</v>
      </c>
      <c r="D79" s="24">
        <v>1</v>
      </c>
      <c r="E79" s="25"/>
      <c r="F79" s="52">
        <f t="shared" si="1"/>
        <v>0</v>
      </c>
    </row>
    <row r="80" spans="1:6" ht="13.5" thickBot="1" x14ac:dyDescent="0.25">
      <c r="A80" s="54"/>
      <c r="B80" s="55" t="s">
        <v>61</v>
      </c>
      <c r="C80" s="39"/>
      <c r="D80" s="56"/>
      <c r="E80" s="57"/>
      <c r="F80" s="58"/>
    </row>
    <row r="81" spans="1:6" s="20" customFormat="1" x14ac:dyDescent="0.2">
      <c r="A81" s="38">
        <v>1</v>
      </c>
      <c r="B81" s="27" t="s">
        <v>14</v>
      </c>
      <c r="C81" s="26"/>
      <c r="D81" s="28"/>
      <c r="E81" s="29"/>
      <c r="F81" s="53"/>
    </row>
    <row r="82" spans="1:6" x14ac:dyDescent="0.2">
      <c r="A82" s="2">
        <v>1.1000000000000001</v>
      </c>
      <c r="B82" s="3" t="s">
        <v>62</v>
      </c>
      <c r="C82" s="1" t="s">
        <v>11</v>
      </c>
      <c r="D82" s="9">
        <v>65</v>
      </c>
      <c r="E82" s="11"/>
      <c r="F82" s="35">
        <f t="shared" si="1"/>
        <v>0</v>
      </c>
    </row>
    <row r="83" spans="1:6" ht="25.5" x14ac:dyDescent="0.2">
      <c r="A83" s="2">
        <v>1.2</v>
      </c>
      <c r="B83" s="3" t="s">
        <v>63</v>
      </c>
      <c r="C83" s="1" t="s">
        <v>10</v>
      </c>
      <c r="D83" s="9">
        <v>54</v>
      </c>
      <c r="E83" s="11"/>
      <c r="F83" s="35">
        <f t="shared" si="1"/>
        <v>0</v>
      </c>
    </row>
    <row r="84" spans="1:6" x14ac:dyDescent="0.2">
      <c r="A84" s="2">
        <v>1.3</v>
      </c>
      <c r="B84" s="3" t="s">
        <v>65</v>
      </c>
      <c r="C84" s="1" t="s">
        <v>0</v>
      </c>
      <c r="D84" s="9">
        <v>2</v>
      </c>
      <c r="E84" s="11"/>
      <c r="F84" s="35">
        <f t="shared" si="1"/>
        <v>0</v>
      </c>
    </row>
    <row r="85" spans="1:6" x14ac:dyDescent="0.2">
      <c r="A85" s="2">
        <v>1.4</v>
      </c>
      <c r="B85" s="3" t="s">
        <v>64</v>
      </c>
      <c r="C85" s="1" t="s">
        <v>0</v>
      </c>
      <c r="D85" s="9">
        <v>1</v>
      </c>
      <c r="E85" s="11"/>
      <c r="F85" s="35">
        <f t="shared" si="1"/>
        <v>0</v>
      </c>
    </row>
    <row r="86" spans="1:6" s="20" customFormat="1" x14ac:dyDescent="0.2">
      <c r="A86" s="36">
        <v>2</v>
      </c>
      <c r="B86" s="7" t="s">
        <v>66</v>
      </c>
      <c r="C86" s="8"/>
      <c r="D86" s="12"/>
      <c r="E86" s="13"/>
      <c r="F86" s="35"/>
    </row>
    <row r="87" spans="1:6" ht="25.5" x14ac:dyDescent="0.2">
      <c r="A87" s="2">
        <v>2.1</v>
      </c>
      <c r="B87" s="3" t="s">
        <v>96</v>
      </c>
      <c r="C87" s="1" t="s">
        <v>10</v>
      </c>
      <c r="D87" s="9">
        <v>54</v>
      </c>
      <c r="E87" s="11"/>
      <c r="F87" s="35">
        <f t="shared" si="1"/>
        <v>0</v>
      </c>
    </row>
    <row r="88" spans="1:6" s="20" customFormat="1" x14ac:dyDescent="0.2">
      <c r="A88" s="36">
        <v>3</v>
      </c>
      <c r="B88" s="7" t="s">
        <v>20</v>
      </c>
      <c r="C88" s="8"/>
      <c r="D88" s="12"/>
      <c r="E88" s="13"/>
      <c r="F88" s="35"/>
    </row>
    <row r="89" spans="1:6" x14ac:dyDescent="0.2">
      <c r="A89" s="2">
        <v>3.1</v>
      </c>
      <c r="B89" s="3" t="s">
        <v>43</v>
      </c>
      <c r="C89" s="1" t="s">
        <v>10</v>
      </c>
      <c r="D89" s="9">
        <v>300</v>
      </c>
      <c r="E89" s="11"/>
      <c r="F89" s="35">
        <f t="shared" si="1"/>
        <v>0</v>
      </c>
    </row>
    <row r="90" spans="1:6" x14ac:dyDescent="0.2">
      <c r="A90" s="2">
        <v>3.2</v>
      </c>
      <c r="B90" s="3" t="s">
        <v>22</v>
      </c>
      <c r="C90" s="1" t="s">
        <v>10</v>
      </c>
      <c r="D90" s="9">
        <v>54</v>
      </c>
      <c r="E90" s="11"/>
      <c r="F90" s="35">
        <f t="shared" si="1"/>
        <v>0</v>
      </c>
    </row>
    <row r="91" spans="1:6" s="20" customFormat="1" x14ac:dyDescent="0.2">
      <c r="A91" s="36">
        <v>4</v>
      </c>
      <c r="B91" s="7" t="s">
        <v>67</v>
      </c>
      <c r="C91" s="8"/>
      <c r="D91" s="12"/>
      <c r="E91" s="13"/>
      <c r="F91" s="35"/>
    </row>
    <row r="92" spans="1:6" ht="25.5" x14ac:dyDescent="0.2">
      <c r="A92" s="2">
        <v>4.0999999999999996</v>
      </c>
      <c r="B92" s="3" t="s">
        <v>68</v>
      </c>
      <c r="C92" s="1" t="s">
        <v>0</v>
      </c>
      <c r="D92" s="9">
        <v>80</v>
      </c>
      <c r="E92" s="11"/>
      <c r="F92" s="35">
        <f t="shared" si="1"/>
        <v>0</v>
      </c>
    </row>
    <row r="93" spans="1:6" s="20" customFormat="1" x14ac:dyDescent="0.2">
      <c r="A93" s="36">
        <v>5</v>
      </c>
      <c r="B93" s="7" t="s">
        <v>69</v>
      </c>
      <c r="C93" s="8"/>
      <c r="D93" s="12"/>
      <c r="E93" s="13"/>
      <c r="F93" s="35"/>
    </row>
    <row r="94" spans="1:6" ht="25.5" x14ac:dyDescent="0.2">
      <c r="A94" s="2">
        <v>5.0999999999999996</v>
      </c>
      <c r="B94" s="3" t="s">
        <v>91</v>
      </c>
      <c r="C94" s="1" t="s">
        <v>0</v>
      </c>
      <c r="D94" s="9">
        <v>70</v>
      </c>
      <c r="E94" s="11"/>
      <c r="F94" s="35">
        <f t="shared" si="1"/>
        <v>0</v>
      </c>
    </row>
    <row r="95" spans="1:6" ht="13.5" thickBot="1" x14ac:dyDescent="0.25">
      <c r="A95" s="37">
        <v>5.2</v>
      </c>
      <c r="B95" s="4" t="s">
        <v>70</v>
      </c>
      <c r="C95" s="23" t="s">
        <v>19</v>
      </c>
      <c r="D95" s="24">
        <v>1</v>
      </c>
      <c r="E95" s="25"/>
      <c r="F95" s="52">
        <f t="shared" si="1"/>
        <v>0</v>
      </c>
    </row>
    <row r="96" spans="1:6" s="20" customFormat="1" ht="16.5" thickBot="1" x14ac:dyDescent="0.3">
      <c r="A96" s="31"/>
      <c r="B96" s="62" t="s">
        <v>71</v>
      </c>
      <c r="C96" s="33"/>
      <c r="D96" s="63"/>
      <c r="E96" s="64"/>
      <c r="F96" s="65"/>
    </row>
    <row r="97" spans="1:6" s="20" customFormat="1" x14ac:dyDescent="0.2">
      <c r="A97" s="38">
        <v>1</v>
      </c>
      <c r="B97" s="27" t="s">
        <v>14</v>
      </c>
      <c r="C97" s="26"/>
      <c r="D97" s="28"/>
      <c r="E97" s="29"/>
      <c r="F97" s="53"/>
    </row>
    <row r="98" spans="1:6" x14ac:dyDescent="0.2">
      <c r="A98" s="2">
        <v>1.1000000000000001</v>
      </c>
      <c r="B98" s="3" t="s">
        <v>72</v>
      </c>
      <c r="C98" s="1" t="s">
        <v>11</v>
      </c>
      <c r="D98" s="9">
        <v>9</v>
      </c>
      <c r="E98" s="11"/>
      <c r="F98" s="35">
        <f t="shared" si="1"/>
        <v>0</v>
      </c>
    </row>
    <row r="99" spans="1:6" ht="25.5" x14ac:dyDescent="0.2">
      <c r="A99" s="2">
        <v>1.2</v>
      </c>
      <c r="B99" s="3" t="s">
        <v>73</v>
      </c>
      <c r="C99" s="1" t="s">
        <v>10</v>
      </c>
      <c r="D99" s="9">
        <v>4</v>
      </c>
      <c r="E99" s="11"/>
      <c r="F99" s="35">
        <f t="shared" si="1"/>
        <v>0</v>
      </c>
    </row>
    <row r="100" spans="1:6" ht="25.5" x14ac:dyDescent="0.2">
      <c r="A100" s="2">
        <v>1.3</v>
      </c>
      <c r="B100" s="3" t="s">
        <v>74</v>
      </c>
      <c r="C100" s="1" t="s">
        <v>10</v>
      </c>
      <c r="D100" s="9">
        <v>4</v>
      </c>
      <c r="E100" s="11"/>
      <c r="F100" s="35">
        <f t="shared" si="1"/>
        <v>0</v>
      </c>
    </row>
    <row r="101" spans="1:6" ht="25.5" x14ac:dyDescent="0.2">
      <c r="A101" s="2">
        <v>1.4</v>
      </c>
      <c r="B101" s="3" t="s">
        <v>95</v>
      </c>
      <c r="C101" s="1" t="s">
        <v>75</v>
      </c>
      <c r="D101" s="9">
        <v>10</v>
      </c>
      <c r="E101" s="11"/>
      <c r="F101" s="35">
        <f t="shared" si="1"/>
        <v>0</v>
      </c>
    </row>
    <row r="102" spans="1:6" s="20" customFormat="1" x14ac:dyDescent="0.2">
      <c r="A102" s="36">
        <v>2</v>
      </c>
      <c r="B102" s="7" t="s">
        <v>76</v>
      </c>
      <c r="C102" s="8"/>
      <c r="D102" s="12"/>
      <c r="E102" s="13"/>
      <c r="F102" s="35"/>
    </row>
    <row r="103" spans="1:6" ht="25.5" x14ac:dyDescent="0.2">
      <c r="A103" s="2">
        <v>2.1</v>
      </c>
      <c r="B103" s="3" t="s">
        <v>77</v>
      </c>
      <c r="C103" s="1" t="s">
        <v>75</v>
      </c>
      <c r="D103" s="9">
        <v>0.5</v>
      </c>
      <c r="E103" s="11"/>
      <c r="F103" s="35">
        <f t="shared" si="1"/>
        <v>0</v>
      </c>
    </row>
    <row r="104" spans="1:6" ht="25.5" x14ac:dyDescent="0.2">
      <c r="A104" s="2">
        <v>2.2000000000000002</v>
      </c>
      <c r="B104" s="3" t="s">
        <v>92</v>
      </c>
      <c r="C104" s="1" t="s">
        <v>78</v>
      </c>
      <c r="D104" s="9">
        <v>25</v>
      </c>
      <c r="E104" s="11"/>
      <c r="F104" s="35">
        <f t="shared" si="1"/>
        <v>0</v>
      </c>
    </row>
    <row r="105" spans="1:6" s="20" customFormat="1" x14ac:dyDescent="0.2">
      <c r="A105" s="36">
        <v>3</v>
      </c>
      <c r="B105" s="7" t="s">
        <v>79</v>
      </c>
      <c r="C105" s="8"/>
      <c r="D105" s="12"/>
      <c r="E105" s="13"/>
      <c r="F105" s="35"/>
    </row>
    <row r="106" spans="1:6" x14ac:dyDescent="0.2">
      <c r="A106" s="2">
        <v>3.1</v>
      </c>
      <c r="B106" s="3" t="s">
        <v>80</v>
      </c>
      <c r="C106" s="1" t="s">
        <v>0</v>
      </c>
      <c r="D106" s="9">
        <v>3</v>
      </c>
      <c r="E106" s="11"/>
      <c r="F106" s="35">
        <f t="shared" si="1"/>
        <v>0</v>
      </c>
    </row>
    <row r="107" spans="1:6" x14ac:dyDescent="0.2">
      <c r="A107" s="2">
        <v>3.2</v>
      </c>
      <c r="B107" s="3" t="s">
        <v>81</v>
      </c>
      <c r="C107" s="1" t="s">
        <v>0</v>
      </c>
      <c r="D107" s="9">
        <v>2</v>
      </c>
      <c r="E107" s="11"/>
      <c r="F107" s="35">
        <f t="shared" si="1"/>
        <v>0</v>
      </c>
    </row>
    <row r="108" spans="1:6" s="20" customFormat="1" x14ac:dyDescent="0.2">
      <c r="A108" s="36">
        <v>4</v>
      </c>
      <c r="B108" s="7" t="s">
        <v>82</v>
      </c>
      <c r="C108" s="8"/>
      <c r="D108" s="12"/>
      <c r="E108" s="13"/>
      <c r="F108" s="35"/>
    </row>
    <row r="109" spans="1:6" ht="25.5" x14ac:dyDescent="0.2">
      <c r="A109" s="2">
        <v>4.0999999999999996</v>
      </c>
      <c r="B109" s="3" t="s">
        <v>83</v>
      </c>
      <c r="C109" s="1" t="s">
        <v>10</v>
      </c>
      <c r="D109" s="9">
        <v>4</v>
      </c>
      <c r="E109" s="11"/>
      <c r="F109" s="35">
        <f t="shared" si="1"/>
        <v>0</v>
      </c>
    </row>
    <row r="110" spans="1:6" x14ac:dyDescent="0.2">
      <c r="A110" s="36">
        <v>5</v>
      </c>
      <c r="B110" s="7" t="s">
        <v>82</v>
      </c>
      <c r="C110" s="8"/>
      <c r="D110" s="12"/>
      <c r="E110" s="13"/>
      <c r="F110" s="35"/>
    </row>
    <row r="111" spans="1:6" x14ac:dyDescent="0.2">
      <c r="A111" s="2">
        <v>5.0999999999999996</v>
      </c>
      <c r="B111" s="3" t="s">
        <v>24</v>
      </c>
      <c r="C111" s="1" t="s">
        <v>10</v>
      </c>
      <c r="D111" s="9">
        <v>4</v>
      </c>
      <c r="E111" s="11"/>
      <c r="F111" s="35">
        <f t="shared" si="1"/>
        <v>0</v>
      </c>
    </row>
    <row r="112" spans="1:6" x14ac:dyDescent="0.2">
      <c r="A112" s="2">
        <v>5.2</v>
      </c>
      <c r="B112" s="3" t="s">
        <v>84</v>
      </c>
      <c r="C112" s="1" t="s">
        <v>10</v>
      </c>
      <c r="D112" s="9">
        <v>4</v>
      </c>
      <c r="E112" s="11"/>
      <c r="F112" s="35">
        <f t="shared" si="1"/>
        <v>0</v>
      </c>
    </row>
    <row r="113" spans="1:6" s="20" customFormat="1" x14ac:dyDescent="0.2">
      <c r="A113" s="36">
        <v>6</v>
      </c>
      <c r="B113" s="7" t="s">
        <v>30</v>
      </c>
      <c r="C113" s="8"/>
      <c r="D113" s="12"/>
      <c r="E113" s="13"/>
      <c r="F113" s="35"/>
    </row>
    <row r="114" spans="1:6" ht="13.5" thickBot="1" x14ac:dyDescent="0.25">
      <c r="A114" s="37">
        <v>6.1</v>
      </c>
      <c r="B114" s="4" t="s">
        <v>31</v>
      </c>
      <c r="C114" s="23" t="s">
        <v>19</v>
      </c>
      <c r="D114" s="24">
        <v>1</v>
      </c>
      <c r="E114" s="25"/>
      <c r="F114" s="35">
        <f t="shared" si="1"/>
        <v>0</v>
      </c>
    </row>
    <row r="115" spans="1:6" s="20" customFormat="1" ht="13.5" thickBot="1" x14ac:dyDescent="0.25">
      <c r="A115" s="75"/>
      <c r="B115" s="74" t="s">
        <v>4</v>
      </c>
      <c r="C115" s="76"/>
      <c r="D115" s="76"/>
      <c r="E115" s="76"/>
      <c r="F115" s="77">
        <f>SUM(F8:F114)</f>
        <v>0</v>
      </c>
    </row>
    <row r="116" spans="1:6" ht="13.5" thickBot="1" x14ac:dyDescent="0.25">
      <c r="A116" s="66"/>
      <c r="B116" s="68" t="s">
        <v>5</v>
      </c>
      <c r="C116" s="69">
        <v>0.1</v>
      </c>
      <c r="D116" s="67"/>
      <c r="E116" s="67"/>
      <c r="F116" s="70">
        <f>+F115*C116</f>
        <v>0</v>
      </c>
    </row>
    <row r="117" spans="1:6" ht="13.5" thickBot="1" x14ac:dyDescent="0.25">
      <c r="A117" s="66"/>
      <c r="B117" s="68" t="s">
        <v>6</v>
      </c>
      <c r="C117" s="69">
        <v>0.12</v>
      </c>
      <c r="D117" s="67"/>
      <c r="E117" s="67"/>
      <c r="F117" s="70">
        <f>+F115*C117</f>
        <v>0</v>
      </c>
    </row>
    <row r="118" spans="1:6" ht="13.5" thickBot="1" x14ac:dyDescent="0.25">
      <c r="A118" s="66"/>
      <c r="B118" s="68" t="s">
        <v>7</v>
      </c>
      <c r="C118" s="69">
        <v>0.19</v>
      </c>
      <c r="D118" s="67"/>
      <c r="E118" s="67"/>
      <c r="F118" s="70">
        <f>+F117*C118</f>
        <v>0</v>
      </c>
    </row>
    <row r="119" spans="1:6" ht="13.5" thickBot="1" x14ac:dyDescent="0.25">
      <c r="A119" s="71"/>
      <c r="B119" s="72" t="s">
        <v>8</v>
      </c>
      <c r="C119" s="18"/>
      <c r="D119" s="18"/>
      <c r="E119" s="18"/>
      <c r="F119" s="73">
        <f>SUM(F115:F118)</f>
        <v>0</v>
      </c>
    </row>
    <row r="120" spans="1:6" x14ac:dyDescent="0.2">
      <c r="A120" s="15"/>
      <c r="B120" s="17"/>
      <c r="C120" s="16"/>
      <c r="D120" s="16"/>
      <c r="E120" s="16"/>
      <c r="F120" s="30"/>
    </row>
    <row r="121" spans="1:6" ht="15" customHeight="1" x14ac:dyDescent="0.2">
      <c r="A121" s="92" t="s">
        <v>9</v>
      </c>
      <c r="B121" s="93"/>
      <c r="C121" s="93"/>
      <c r="D121" s="93"/>
      <c r="E121" s="93"/>
      <c r="F121" s="94"/>
    </row>
    <row r="122" spans="1:6" ht="15.75" customHeight="1" thickBot="1" x14ac:dyDescent="0.25">
      <c r="A122" s="78"/>
      <c r="B122" s="79"/>
      <c r="C122" s="79"/>
      <c r="D122" s="79"/>
      <c r="E122" s="79"/>
      <c r="F122" s="80"/>
    </row>
  </sheetData>
  <mergeCells count="6">
    <mergeCell ref="A122:F122"/>
    <mergeCell ref="A1:F1"/>
    <mergeCell ref="A3:F3"/>
    <mergeCell ref="A4:B4"/>
    <mergeCell ref="A2:F2"/>
    <mergeCell ref="A121:F121"/>
  </mergeCells>
  <pageMargins left="0.51181102362204722" right="0.51181102362204722" top="0.74803149606299213" bottom="0.74803149606299213" header="0.31496062992125984" footer="0.31496062992125984"/>
  <pageSetup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89A0F2629CC4591DF244DA0C3A4DB" ma:contentTypeVersion="10" ma:contentTypeDescription="Crear nuevo documento." ma:contentTypeScope="" ma:versionID="c0eaa9d86d8340c07a3c3e443628bf38">
  <xsd:schema xmlns:xsd="http://www.w3.org/2001/XMLSchema" xmlns:xs="http://www.w3.org/2001/XMLSchema" xmlns:p="http://schemas.microsoft.com/office/2006/metadata/properties" xmlns:ns2="b4cec64c-ea04-45f6-a1e6-e66986d6ffb9" xmlns:ns3="a153c9a5-c220-40e2-9a9b-62f4a282bd87" targetNamespace="http://schemas.microsoft.com/office/2006/metadata/properties" ma:root="true" ma:fieldsID="f27f1e8d0f76592e182a24b551bd00f4" ns2:_="" ns3:_="">
    <xsd:import namespace="b4cec64c-ea04-45f6-a1e6-e66986d6ffb9"/>
    <xsd:import namespace="a153c9a5-c220-40e2-9a9b-62f4a282b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cec64c-ea04-45f6-a1e6-e66986d6ff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3c9a5-c220-40e2-9a9b-62f4a282b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9D111F-2D4D-4353-BB02-81682FE3F855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b4cec64c-ea04-45f6-a1e6-e66986d6ffb9"/>
    <ds:schemaRef ds:uri="a153c9a5-c220-40e2-9a9b-62f4a282bd87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14C5F66-FB51-4B03-8DA7-14600021CB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A554D9-8E90-4C1E-B7EC-3D6B0868E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cec64c-ea04-45f6-a1e6-e66986d6ffb9"/>
    <ds:schemaRef ds:uri="a153c9a5-c220-40e2-9a9b-62f4a282b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Elkin Rodriguez</cp:lastModifiedBy>
  <cp:lastPrinted>2020-08-24T22:57:18Z</cp:lastPrinted>
  <dcterms:created xsi:type="dcterms:W3CDTF">2019-09-29T13:55:57Z</dcterms:created>
  <dcterms:modified xsi:type="dcterms:W3CDTF">2020-11-17T23:01:55Z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0x010100F2E89A0F2629CC4591DF244DA0C3A4DB</vt:lpwstr>
  </property>
</Properties>
</file>