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DWIN\Documents\TUTA\PEGIRASA\cuenta 06\"/>
    </mc:Choice>
  </mc:AlternateContent>
  <xr:revisionPtr revIDLastSave="0" documentId="13_ncr:1_{EDD7C5EB-95DD-4AD5-A339-247843C8F29F}" xr6:coauthVersionLast="47" xr6:coauthVersionMax="47" xr10:uidLastSave="{00000000-0000-0000-0000-000000000000}"/>
  <bookViews>
    <workbookView xWindow="-120" yWindow="-120" windowWidth="20730" windowHeight="11160" firstSheet="1" activeTab="1" xr2:uid="{F467C86B-8F7B-47CC-B414-09224865D5A0}"/>
  </bookViews>
  <sheets>
    <sheet name="INSTRUCTIVO SEGUI ACTIVIDADES" sheetId="2" r:id="rId1"/>
    <sheet name="SEGUIMIENTO ACTIVIDADES" sheetId="5" r:id="rId2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5" i="5" l="1"/>
  <c r="N24" i="5"/>
  <c r="O24" i="5" s="1"/>
  <c r="C30" i="5"/>
  <c r="C29" i="5"/>
  <c r="C28" i="5"/>
  <c r="C27" i="5"/>
  <c r="D31" i="5"/>
  <c r="D30" i="5"/>
  <c r="D29" i="5"/>
  <c r="D28" i="5"/>
  <c r="D26" i="5"/>
  <c r="D25" i="5"/>
  <c r="C26" i="5"/>
  <c r="C31" i="5"/>
  <c r="S15" i="5"/>
  <c r="Q15" i="5"/>
  <c r="O15" i="5"/>
  <c r="M15" i="5"/>
  <c r="K15" i="5"/>
  <c r="U15" i="5"/>
  <c r="I15" i="5"/>
  <c r="D24" i="5"/>
  <c r="C25" i="5"/>
  <c r="V14" i="5"/>
  <c r="T14" i="5"/>
  <c r="R14" i="5"/>
  <c r="P14" i="5"/>
  <c r="N14" i="5"/>
  <c r="L14" i="5"/>
  <c r="J14" i="5"/>
  <c r="V13" i="5"/>
  <c r="T13" i="5"/>
  <c r="R13" i="5"/>
  <c r="P13" i="5"/>
  <c r="N13" i="5"/>
  <c r="L13" i="5"/>
  <c r="J13" i="5"/>
  <c r="V12" i="5"/>
  <c r="T12" i="5"/>
  <c r="R12" i="5"/>
  <c r="P12" i="5"/>
  <c r="N12" i="5"/>
  <c r="L12" i="5"/>
  <c r="J12" i="5"/>
  <c r="V11" i="5"/>
  <c r="T11" i="5"/>
  <c r="R11" i="5"/>
  <c r="P11" i="5"/>
  <c r="N11" i="5"/>
  <c r="L11" i="5"/>
  <c r="J11" i="5"/>
  <c r="D27" i="5"/>
  <c r="G15" i="2"/>
  <c r="H10" i="2"/>
  <c r="I15" i="2"/>
  <c r="J13" i="2"/>
  <c r="J10" i="2"/>
  <c r="K15" i="2"/>
  <c r="L10" i="2"/>
  <c r="M15" i="2"/>
  <c r="N12" i="2"/>
  <c r="O15" i="2"/>
  <c r="P12" i="2"/>
  <c r="P11" i="2"/>
  <c r="Q15" i="2"/>
  <c r="Q14" i="2"/>
  <c r="S15" i="2"/>
  <c r="T10" i="2"/>
  <c r="T13" i="2"/>
  <c r="U15" i="2"/>
  <c r="U14" i="2"/>
  <c r="V10" i="2"/>
  <c r="R13" i="2"/>
  <c r="H13" i="2"/>
  <c r="H12" i="2"/>
  <c r="L12" i="2"/>
  <c r="V13" i="2"/>
  <c r="V12" i="2"/>
  <c r="R10" i="2"/>
  <c r="L13" i="2"/>
  <c r="S14" i="2"/>
  <c r="K14" i="2"/>
  <c r="O14" i="2"/>
  <c r="P10" i="2"/>
  <c r="T11" i="2"/>
  <c r="T12" i="2"/>
  <c r="N10" i="2"/>
  <c r="N11" i="2"/>
  <c r="M14" i="2"/>
  <c r="N13" i="2"/>
  <c r="L11" i="2"/>
  <c r="V11" i="2"/>
  <c r="H11" i="2"/>
  <c r="G14" i="2"/>
  <c r="H12" i="5"/>
  <c r="H11" i="5"/>
  <c r="M24" i="5"/>
  <c r="H14" i="5"/>
  <c r="C24" i="5"/>
  <c r="H13" i="5"/>
  <c r="R12" i="2"/>
  <c r="J11" i="2"/>
  <c r="P13" i="2"/>
  <c r="J12" i="2"/>
  <c r="R11" i="2"/>
  <c r="I14" i="2"/>
</calcChain>
</file>

<file path=xl/sharedStrings.xml><?xml version="1.0" encoding="utf-8"?>
<sst xmlns="http://schemas.openxmlformats.org/spreadsheetml/2006/main" count="143" uniqueCount="69">
  <si>
    <t xml:space="preserve">INFORME  SEGUIMIENTO  A EJECUCIÓN PLAN DE MEJORAMIENTO - PAMEC </t>
  </si>
  <si>
    <t xml:space="preserve">NOMBRE DE LA ENTIDAD </t>
  </si>
  <si>
    <t>CODIGO HABILITACIÓN</t>
  </si>
  <si>
    <t>NOMBRE DEL RESPONSABLE DEL REPORTE</t>
  </si>
  <si>
    <t>VIGENCIA</t>
  </si>
  <si>
    <t>TIPO DE INFORME</t>
  </si>
  <si>
    <t xml:space="preserve">FECHA DE CORTE: </t>
  </si>
  <si>
    <t>EFECTIVIDAD DE LA AUDITORIA PARA EL MEJORAMIENTO CONTINUO DE LA ATENCION EN SALUD</t>
  </si>
  <si>
    <t>ESTADO DE AVANCE</t>
  </si>
  <si>
    <t>CLIENTE ASISTENCIAL</t>
  </si>
  <si>
    <t>DIRECCIONAMIENTO</t>
  </si>
  <si>
    <t>GERENCIA</t>
  </si>
  <si>
    <t>TALENTO HUMANO</t>
  </si>
  <si>
    <t>AMB. FISICO</t>
  </si>
  <si>
    <t>TECNOLOGIA</t>
  </si>
  <si>
    <t>G. INFORMACION</t>
  </si>
  <si>
    <t>CALIDAD/SEDES EN RED</t>
  </si>
  <si>
    <t xml:space="preserve">No acciones </t>
  </si>
  <si>
    <t>%</t>
  </si>
  <si>
    <t xml:space="preserve">     COMPLETO</t>
  </si>
  <si>
    <t>EN DESARROLLO</t>
  </si>
  <si>
    <t>ATRASADO</t>
  </si>
  <si>
    <t>NO INICIADO</t>
  </si>
  <si>
    <t>PORCENTAJE DE EJECUCION</t>
  </si>
  <si>
    <t>TOTAL DE ACCIONES PROGRAMADAS PARA LA VIGENCIA 2017 POR GRUPO DE ESTANDARES</t>
  </si>
  <si>
    <t>GRAFICA AVANCE  EJECUCIÓN  PLAN DE MEJORAMIENTO-PAMEC</t>
  </si>
  <si>
    <t>INSTRUCCIONES DE DILIGENCIAMIENTO</t>
  </si>
  <si>
    <t>NOMBRE DE LA ENTIDAD</t>
  </si>
  <si>
    <t>Diligencie la informacion de la Entidad como figura inscrito en el Registro Especial de Prestadores</t>
  </si>
  <si>
    <t xml:space="preserve">Diligencie quien es Responsable de la verificacion de la  calidad del dato  y encargado del reporte </t>
  </si>
  <si>
    <t xml:space="preserve"> Indica la etapa de ejecución de la actividad</t>
  </si>
  <si>
    <r>
      <rPr>
        <b/>
        <sz val="11"/>
        <color indexed="8"/>
        <rFont val="Calibri"/>
        <family val="2"/>
      </rPr>
      <t>COMPLETO</t>
    </r>
    <r>
      <rPr>
        <sz val="11"/>
        <color theme="1"/>
        <rFont val="Calibri"/>
        <family val="2"/>
        <scheme val="minor"/>
      </rPr>
      <t>: son las actividades que para la fecha del corte (30 JUNIO) su desarrollo es total.</t>
    </r>
  </si>
  <si>
    <t>EN DESARROLLO: son las actividades que para la fecha de corte(3B300 de junio) aun se estan ejecutando, y por cronograma esta actividad aun no se ha finalizado</t>
  </si>
  <si>
    <r>
      <rPr>
        <b/>
        <sz val="11"/>
        <color indexed="8"/>
        <rFont val="Calibri"/>
        <family val="2"/>
      </rPr>
      <t xml:space="preserve">ATRASAD0:  </t>
    </r>
    <r>
      <rPr>
        <sz val="11"/>
        <color theme="1"/>
        <rFont val="Calibri"/>
        <family val="2"/>
        <scheme val="minor"/>
      </rPr>
      <t>son las actividades que para la fecha de corte(30 de junio), aun no se han terminado o estan en ejecución pero que por cronograma  debian haber terminado su ejecución.</t>
    </r>
  </si>
  <si>
    <r>
      <rPr>
        <b/>
        <sz val="11"/>
        <color indexed="8"/>
        <rFont val="Calibri"/>
        <family val="2"/>
      </rPr>
      <t>NO INICIADO:</t>
    </r>
    <r>
      <rPr>
        <sz val="11"/>
        <color theme="1"/>
        <rFont val="Calibri"/>
        <family val="2"/>
        <scheme val="minor"/>
      </rPr>
      <t xml:space="preserve">  son las actividades que para la fecha de corte(30 de junio), según cronograma aun no han iniciado su ejecución</t>
    </r>
  </si>
  <si>
    <r>
      <t xml:space="preserve">No acciones ejecutadas por </t>
    </r>
    <r>
      <rPr>
        <b/>
        <sz val="10"/>
        <color indexed="8"/>
        <rFont val="Calibri"/>
        <family val="2"/>
      </rPr>
      <t>GRUPO DE ESTANDARES:</t>
    </r>
  </si>
  <si>
    <t>*1. En el espacio de color verde, en cada uno de los grupos de estandares, diligencie el # de acciones de acuerdo al avance en que se encuentre, tenga en cuenta que es el resultado obtenido en cada seguimiento/auditoria programado y realizado en el semestre.</t>
  </si>
  <si>
    <t xml:space="preserve"> Este espacio no debe ser modificado (casilla protegida), esta casilla se alimentará con el dato de la casilla de la izquierda que ha digitado. </t>
  </si>
  <si>
    <t>*1. Recuerde que se debe reporar el avance de las acciones de mejora programadas para las oportunidades priorizadas.</t>
  </si>
  <si>
    <t>AMBIENTE FISICO</t>
  </si>
  <si>
    <t>INFORMACION</t>
  </si>
  <si>
    <r>
      <rPr>
        <sz val="11"/>
        <color indexed="10"/>
        <rFont val="Calibri"/>
        <family val="2"/>
      </rPr>
      <t xml:space="preserve">* </t>
    </r>
    <r>
      <rPr>
        <sz val="11"/>
        <color theme="1"/>
        <rFont val="Calibri"/>
        <family val="2"/>
        <scheme val="minor"/>
      </rPr>
      <t>CALIDAD/SEDES EN RED</t>
    </r>
  </si>
  <si>
    <r>
      <rPr>
        <sz val="11"/>
        <color indexed="10"/>
        <rFont val="Calibri"/>
        <family val="2"/>
      </rPr>
      <t xml:space="preserve">* </t>
    </r>
    <r>
      <rPr>
        <sz val="11"/>
        <color theme="1"/>
        <rFont val="Calibri"/>
        <family val="2"/>
        <scheme val="minor"/>
      </rPr>
      <t>CALIDAD/SEDES EN RED: De acuerdo al manual de estandares que le aplique (123 DE 2012 O 1445 DE 2006), el ultimo grupo correspondera a CALIDAD (123 DE 2012) o SEDES EN RED (1445 de 2006-Imagenologia, Laboratorio)</t>
    </r>
  </si>
  <si>
    <t>PORCENTAJE DE EJECUCIÓN:  Evidencia el porcentaje de desarrollo de las actividades de cada grupo de estándares. (Casilla Protegida-no modificable)</t>
  </si>
  <si>
    <t>*2. TOTAL DE ACCIONES DE MEJORAMIENTO  PROGRAMADAS PARA LA VIGENCIA 2017 POR GRUPO DE ESTANDARES: Refleja el número de acciones que estan programadas a desarrollar durante la vigencia. (Casilla Protegida-no modificable), y se alimenta de lo diligenciado en las casillas verdes</t>
  </si>
  <si>
    <r>
      <rPr>
        <b/>
        <u/>
        <sz val="10"/>
        <color indexed="10"/>
        <rFont val="Calibri"/>
        <family val="2"/>
      </rPr>
      <t xml:space="preserve">*2. RECUERDE: </t>
    </r>
    <r>
      <rPr>
        <b/>
        <sz val="10"/>
        <color indexed="10"/>
        <rFont val="Calibri"/>
        <family val="2"/>
      </rPr>
      <t>Son las Acciones de Mejoramiento  que fueron  propuestas en el Plan de mejoramiento proyectado para la actiual vigencia en el documento elaborado y reportado por su Entidad a SSB para 2017</t>
    </r>
  </si>
  <si>
    <r>
      <t>GRAFICA AVANCE  EJECUCIÓN PRIMER REPORTE  PAMEC 2024 (ENERO-30 JUNIO DE 2024) (ENERO-30 JUNIO DE 2024):</t>
    </r>
    <r>
      <rPr>
        <sz val="11"/>
        <color theme="1"/>
        <rFont val="Calibri"/>
        <family val="2"/>
        <scheme val="minor"/>
      </rPr>
      <t xml:space="preserve"> Esta representacion tiene definidos Dos cuadros y Dos Graficas,los cuales son alimentados por los datos registrados en las casillas verdes. (Cuadros protegidos-no modificar)</t>
    </r>
  </si>
  <si>
    <t>Seleccione el año del cual se reporta informe (  celda es desplegable)</t>
  </si>
  <si>
    <t>Seleccione el tipo de informe que va ha presentar (celda desplegable)</t>
  </si>
  <si>
    <t>Seleccione la fecha de corte del cual se presenta el informe (celda desplegable)</t>
  </si>
  <si>
    <t>INFORME  SEGUIMIENTO  A EJECUCIÓN PLAN DE MEJORAMIENTO 1445 - PAMEC 2024</t>
  </si>
  <si>
    <t>ESE PUESTO DE SALUD SAN MIGUEL DE TUTA</t>
  </si>
  <si>
    <t xml:space="preserve">EDWIN MARTINEZ DAZA </t>
  </si>
  <si>
    <t>31-06-2025</t>
  </si>
  <si>
    <t>SEÑOR PRESTADOR: DILIGENCIAR LAS CASILLAS DE COLOR VERDE DE ACUERDO CON EL SEGUIMIENTO A LA FECHA DE CORTE</t>
  </si>
  <si>
    <t>COMPLETO</t>
  </si>
  <si>
    <t>CALIDAD</t>
  </si>
  <si>
    <t>SEDES EN RED</t>
  </si>
  <si>
    <t>TOTAL DE ACCIONES PROGRAMADAS PARA LA VIGENCIA 2024 POR GRUPO DE ESTANDARES</t>
  </si>
  <si>
    <t>EJECUCION PAMEC POR GRUPO DE ESTANDARES</t>
  </si>
  <si>
    <t>EJECUCION PAMEC TOTAL</t>
  </si>
  <si>
    <t>PROG</t>
  </si>
  <si>
    <t>EJEC</t>
  </si>
  <si>
    <t>ACC. PROG</t>
  </si>
  <si>
    <t>ACC. EJEC</t>
  </si>
  <si>
    <t xml:space="preserve">PORCENTAJE </t>
  </si>
  <si>
    <t>TOTAL</t>
  </si>
  <si>
    <t>FECHA DE CORTE</t>
  </si>
  <si>
    <t xml:space="preserve">FECHAS MAXIMAS DE PRESENTACION INFORME: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</si>
</sst>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&quot;$&quot;\ * #,##0.00_ ;_ &quot;$&quot;\ * \-#,##0.00_ ;_ &quot;$&quot;\ * &quot;-&quot;??_ ;_ @_ "/>
  </numFmts>
  <fonts count="30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10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10"/>
      <name val="Calibri"/>
      <family val="2"/>
    </font>
    <font>
      <b/>
      <u/>
      <sz val="10"/>
      <color indexed="10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Arial"/>
      <family val="2"/>
    </font>
    <font>
      <b/>
      <i/>
      <sz val="12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3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i/>
      <sz val="8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6">
    <xf numFmtId="0" fontId="0" fillId="0" borderId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8" fillId="0" borderId="0"/>
    <xf numFmtId="0" fontId="8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223">
    <xf numFmtId="0" fontId="0" fillId="0" borderId="0" xfId="0"/>
    <xf numFmtId="0" fontId="10" fillId="0" borderId="0" xfId="0" applyFont="1"/>
    <xf numFmtId="0" fontId="11" fillId="0" borderId="0" xfId="0" applyFont="1"/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9" fontId="0" fillId="0" borderId="1" xfId="0" applyNumberFormat="1" applyBorder="1" applyAlignment="1">
      <alignment horizontal="center"/>
    </xf>
    <xf numFmtId="0" fontId="9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/>
    </xf>
    <xf numFmtId="9" fontId="12" fillId="0" borderId="1" xfId="0" applyNumberFormat="1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0" fillId="0" borderId="3" xfId="0" applyBorder="1"/>
    <xf numFmtId="0" fontId="0" fillId="0" borderId="4" xfId="0" applyBorder="1"/>
    <xf numFmtId="0" fontId="9" fillId="0" borderId="5" xfId="0" applyFont="1" applyBorder="1" applyAlignment="1">
      <alignment vertical="center"/>
    </xf>
    <xf numFmtId="0" fontId="0" fillId="0" borderId="6" xfId="0" applyBorder="1"/>
    <xf numFmtId="0" fontId="0" fillId="0" borderId="5" xfId="0" applyBorder="1"/>
    <xf numFmtId="0" fontId="11" fillId="0" borderId="5" xfId="0" applyFont="1" applyBorder="1"/>
    <xf numFmtId="0" fontId="13" fillId="0" borderId="5" xfId="0" applyFont="1" applyBorder="1" applyAlignment="1">
      <alignment vertical="center"/>
    </xf>
    <xf numFmtId="0" fontId="13" fillId="0" borderId="7" xfId="0" applyFont="1" applyBorder="1" applyAlignment="1">
      <alignment vertical="center"/>
    </xf>
    <xf numFmtId="0" fontId="13" fillId="0" borderId="8" xfId="0" applyFont="1" applyBorder="1" applyAlignment="1">
      <alignment vertical="center"/>
    </xf>
    <xf numFmtId="0" fontId="0" fillId="0" borderId="8" xfId="0" applyBorder="1" applyAlignment="1">
      <alignment horizontal="center"/>
    </xf>
    <xf numFmtId="9" fontId="0" fillId="0" borderId="8" xfId="0" applyNumberFormat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9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/>
    <xf numFmtId="0" fontId="16" fillId="0" borderId="1" xfId="0" applyFont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/>
    </xf>
    <xf numFmtId="9" fontId="15" fillId="0" borderId="1" xfId="0" applyNumberFormat="1" applyFont="1" applyBorder="1" applyAlignment="1">
      <alignment horizontal="center"/>
    </xf>
    <xf numFmtId="0" fontId="16" fillId="0" borderId="0" xfId="0" applyFont="1" applyAlignment="1">
      <alignment vertical="top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9" fillId="0" borderId="0" xfId="0" applyFont="1" applyAlignment="1">
      <alignment vertical="center" wrapText="1"/>
    </xf>
    <xf numFmtId="0" fontId="16" fillId="3" borderId="1" xfId="0" applyFont="1" applyFill="1" applyBorder="1"/>
    <xf numFmtId="0" fontId="0" fillId="0" borderId="10" xfId="0" applyBorder="1" applyAlignment="1">
      <alignment vertical="top"/>
    </xf>
    <xf numFmtId="0" fontId="0" fillId="0" borderId="7" xfId="0" applyBorder="1"/>
    <xf numFmtId="1" fontId="0" fillId="2" borderId="1" xfId="0" applyNumberFormat="1" applyFill="1" applyBorder="1" applyAlignment="1" applyProtection="1">
      <alignment horizontal="center"/>
      <protection locked="0"/>
    </xf>
    <xf numFmtId="0" fontId="17" fillId="0" borderId="1" xfId="0" applyFont="1" applyBorder="1" applyAlignment="1">
      <alignment horizontal="center" vertical="center"/>
    </xf>
    <xf numFmtId="1" fontId="0" fillId="0" borderId="1" xfId="0" applyNumberFormat="1" applyBorder="1" applyAlignment="1">
      <alignment horizontal="center"/>
    </xf>
    <xf numFmtId="0" fontId="16" fillId="0" borderId="0" xfId="0" applyFont="1"/>
    <xf numFmtId="0" fontId="16" fillId="0" borderId="0" xfId="0" applyFont="1" applyAlignment="1">
      <alignment horizontal="center"/>
    </xf>
    <xf numFmtId="0" fontId="16" fillId="3" borderId="11" xfId="0" applyFont="1" applyFill="1" applyBorder="1"/>
    <xf numFmtId="0" fontId="9" fillId="0" borderId="12" xfId="0" applyFont="1" applyBorder="1"/>
    <xf numFmtId="0" fontId="0" fillId="0" borderId="0" xfId="0" applyAlignment="1">
      <alignment horizontal="left" vertical="center"/>
    </xf>
    <xf numFmtId="0" fontId="1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wrapText="1"/>
    </xf>
    <xf numFmtId="0" fontId="0" fillId="0" borderId="15" xfId="0" applyBorder="1" applyAlignment="1">
      <alignment horizontal="center" vertical="center"/>
    </xf>
    <xf numFmtId="0" fontId="19" fillId="0" borderId="16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19" fillId="0" borderId="18" xfId="0" applyFont="1" applyBorder="1" applyAlignment="1">
      <alignment horizontal="center" vertical="center" wrapText="1"/>
    </xf>
    <xf numFmtId="0" fontId="0" fillId="0" borderId="2" xfId="0" applyBorder="1"/>
    <xf numFmtId="0" fontId="9" fillId="0" borderId="0" xfId="0" applyFont="1" applyAlignment="1">
      <alignment horizontal="left"/>
    </xf>
    <xf numFmtId="0" fontId="16" fillId="0" borderId="5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9" fillId="3" borderId="13" xfId="0" applyFont="1" applyFill="1" applyBorder="1" applyAlignment="1">
      <alignment horizontal="left"/>
    </xf>
    <xf numFmtId="0" fontId="9" fillId="3" borderId="21" xfId="0" applyFont="1" applyFill="1" applyBorder="1" applyAlignment="1">
      <alignment horizontal="left"/>
    </xf>
    <xf numFmtId="0" fontId="9" fillId="3" borderId="22" xfId="0" applyFont="1" applyFill="1" applyBorder="1"/>
    <xf numFmtId="9" fontId="9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4" xfId="0" applyBorder="1" applyAlignment="1">
      <alignment horizontal="center"/>
    </xf>
    <xf numFmtId="0" fontId="9" fillId="4" borderId="0" xfId="0" applyFont="1" applyFill="1"/>
    <xf numFmtId="0" fontId="20" fillId="0" borderId="23" xfId="0" applyFont="1" applyBorder="1" applyAlignment="1">
      <alignment horizontal="left" vertical="center"/>
    </xf>
    <xf numFmtId="0" fontId="20" fillId="0" borderId="11" xfId="0" applyFont="1" applyBorder="1" applyAlignment="1">
      <alignment horizontal="left" vertical="center"/>
    </xf>
    <xf numFmtId="1" fontId="15" fillId="0" borderId="1" xfId="0" applyNumberFormat="1" applyFont="1" applyBorder="1" applyAlignment="1">
      <alignment horizontal="left" vertical="top"/>
    </xf>
    <xf numFmtId="0" fontId="0" fillId="0" borderId="1" xfId="0" applyBorder="1" applyAlignment="1">
      <alignment horizontal="left"/>
    </xf>
    <xf numFmtId="0" fontId="17" fillId="0" borderId="1" xfId="0" applyFont="1" applyBorder="1" applyAlignment="1">
      <alignment horizontal="left"/>
    </xf>
    <xf numFmtId="0" fontId="16" fillId="0" borderId="28" xfId="0" applyFont="1" applyBorder="1" applyAlignment="1">
      <alignment horizontal="center" vertical="center" wrapText="1"/>
    </xf>
    <xf numFmtId="0" fontId="16" fillId="0" borderId="32" xfId="0" applyFont="1" applyBorder="1" applyAlignment="1">
      <alignment horizontal="center" vertical="center" wrapText="1"/>
    </xf>
    <xf numFmtId="9" fontId="16" fillId="0" borderId="1" xfId="0" applyNumberFormat="1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 vertical="center"/>
    </xf>
    <xf numFmtId="0" fontId="16" fillId="0" borderId="28" xfId="0" applyFont="1" applyBorder="1" applyAlignment="1">
      <alignment horizontal="center"/>
    </xf>
    <xf numFmtId="0" fontId="16" fillId="0" borderId="31" xfId="0" applyFont="1" applyBorder="1" applyAlignment="1">
      <alignment horizontal="center"/>
    </xf>
    <xf numFmtId="0" fontId="16" fillId="0" borderId="32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25" fillId="5" borderId="1" xfId="0" applyFont="1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vertical="center" wrapText="1"/>
    </xf>
    <xf numFmtId="0" fontId="0" fillId="0" borderId="28" xfId="0" applyBorder="1" applyAlignment="1">
      <alignment horizontal="left"/>
    </xf>
    <xf numFmtId="0" fontId="0" fillId="0" borderId="31" xfId="0" applyBorder="1" applyAlignment="1">
      <alignment horizontal="left"/>
    </xf>
    <xf numFmtId="0" fontId="0" fillId="0" borderId="32" xfId="0" applyBorder="1" applyAlignment="1">
      <alignment horizontal="left"/>
    </xf>
    <xf numFmtId="0" fontId="11" fillId="5" borderId="5" xfId="0" applyFont="1" applyFill="1" applyBorder="1" applyAlignment="1">
      <alignment horizontal="center" vertical="center" wrapText="1"/>
    </xf>
    <xf numFmtId="0" fontId="11" fillId="5" borderId="0" xfId="0" applyFont="1" applyFill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 wrapText="1"/>
    </xf>
    <xf numFmtId="0" fontId="11" fillId="5" borderId="7" xfId="0" applyFont="1" applyFill="1" applyBorder="1" applyAlignment="1">
      <alignment horizontal="center" vertical="center" wrapText="1"/>
    </xf>
    <xf numFmtId="0" fontId="11" fillId="5" borderId="8" xfId="0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16" fillId="3" borderId="28" xfId="0" applyFont="1" applyFill="1" applyBorder="1" applyAlignment="1">
      <alignment horizontal="left"/>
    </xf>
    <xf numFmtId="0" fontId="16" fillId="3" borderId="31" xfId="0" applyFont="1" applyFill="1" applyBorder="1" applyAlignment="1">
      <alignment horizontal="left"/>
    </xf>
    <xf numFmtId="0" fontId="16" fillId="3" borderId="32" xfId="0" applyFont="1" applyFill="1" applyBorder="1" applyAlignment="1">
      <alignment horizontal="left"/>
    </xf>
    <xf numFmtId="0" fontId="16" fillId="3" borderId="28" xfId="0" applyFont="1" applyFill="1" applyBorder="1" applyAlignment="1">
      <alignment horizontal="center"/>
    </xf>
    <xf numFmtId="0" fontId="16" fillId="3" borderId="31" xfId="0" applyFont="1" applyFill="1" applyBorder="1" applyAlignment="1">
      <alignment horizontal="center"/>
    </xf>
    <xf numFmtId="0" fontId="16" fillId="3" borderId="32" xfId="0" applyFont="1" applyFill="1" applyBorder="1" applyAlignment="1">
      <alignment horizontal="center"/>
    </xf>
    <xf numFmtId="0" fontId="23" fillId="0" borderId="1" xfId="0" applyFont="1" applyBorder="1" applyAlignment="1">
      <alignment horizontal="center" vertical="center"/>
    </xf>
    <xf numFmtId="0" fontId="16" fillId="7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31" xfId="0" applyFont="1" applyBorder="1" applyAlignment="1">
      <alignment horizontal="center" vertical="center" wrapText="1"/>
    </xf>
    <xf numFmtId="0" fontId="0" fillId="0" borderId="10" xfId="0" applyBorder="1" applyAlignment="1">
      <alignment horizontal="center"/>
    </xf>
    <xf numFmtId="0" fontId="0" fillId="0" borderId="5" xfId="0" applyBorder="1" applyAlignment="1">
      <alignment horizontal="center"/>
    </xf>
    <xf numFmtId="0" fontId="19" fillId="0" borderId="2" xfId="0" applyFont="1" applyBorder="1" applyAlignment="1">
      <alignment horizontal="center" wrapText="1"/>
    </xf>
    <xf numFmtId="0" fontId="19" fillId="0" borderId="4" xfId="0" applyFont="1" applyBorder="1" applyAlignment="1">
      <alignment horizontal="center" wrapText="1"/>
    </xf>
    <xf numFmtId="0" fontId="0" fillId="0" borderId="15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9" xfId="0" applyBorder="1" applyAlignment="1">
      <alignment horizontal="center" vertical="top"/>
    </xf>
    <xf numFmtId="0" fontId="0" fillId="0" borderId="30" xfId="0" applyBorder="1" applyAlignment="1">
      <alignment horizontal="center" vertical="top"/>
    </xf>
    <xf numFmtId="0" fontId="9" fillId="0" borderId="2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0" fontId="9" fillId="0" borderId="0" xfId="0" applyFont="1" applyAlignment="1">
      <alignment horizontal="center" vertical="top" wrapText="1"/>
    </xf>
    <xf numFmtId="0" fontId="9" fillId="0" borderId="6" xfId="0" applyFont="1" applyBorder="1" applyAlignment="1">
      <alignment horizontal="center" vertical="top" wrapText="1"/>
    </xf>
    <xf numFmtId="0" fontId="9" fillId="0" borderId="7" xfId="0" applyFont="1" applyBorder="1" applyAlignment="1">
      <alignment horizontal="center" vertical="top" wrapText="1"/>
    </xf>
    <xf numFmtId="0" fontId="9" fillId="0" borderId="8" xfId="0" applyFont="1" applyBorder="1" applyAlignment="1">
      <alignment horizontal="center" vertical="top" wrapText="1"/>
    </xf>
    <xf numFmtId="0" fontId="9" fillId="0" borderId="9" xfId="0" applyFont="1" applyBorder="1" applyAlignment="1">
      <alignment horizontal="center" vertical="top"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9" xfId="0" applyBorder="1" applyAlignment="1">
      <alignment wrapText="1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8" xfId="0" applyBorder="1" applyAlignment="1">
      <alignment horizontal="left" wrapText="1"/>
    </xf>
    <xf numFmtId="0" fontId="0" fillId="0" borderId="9" xfId="0" applyBorder="1" applyAlignment="1">
      <alignment horizontal="left" wrapText="1"/>
    </xf>
    <xf numFmtId="0" fontId="17" fillId="3" borderId="24" xfId="0" applyFont="1" applyFill="1" applyBorder="1" applyAlignment="1">
      <alignment horizontal="left"/>
    </xf>
    <xf numFmtId="0" fontId="17" fillId="3" borderId="25" xfId="0" applyFont="1" applyFill="1" applyBorder="1" applyAlignment="1">
      <alignment horizontal="left"/>
    </xf>
    <xf numFmtId="0" fontId="17" fillId="0" borderId="25" xfId="0" applyFont="1" applyBorder="1" applyAlignment="1">
      <alignment horizontal="center"/>
    </xf>
    <xf numFmtId="0" fontId="17" fillId="0" borderId="26" xfId="0" applyFont="1" applyBorder="1" applyAlignment="1">
      <alignment horizont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22" fillId="0" borderId="1" xfId="0" applyFont="1" applyBorder="1" applyAlignment="1">
      <alignment horizontal="center"/>
    </xf>
    <xf numFmtId="0" fontId="9" fillId="0" borderId="33" xfId="0" applyFont="1" applyBorder="1" applyAlignment="1">
      <alignment horizontal="center"/>
    </xf>
    <xf numFmtId="0" fontId="0" fillId="0" borderId="1" xfId="0" applyBorder="1" applyAlignment="1">
      <alignment horizontal="left" vertical="top"/>
    </xf>
    <xf numFmtId="0" fontId="17" fillId="5" borderId="1" xfId="0" applyFont="1" applyFill="1" applyBorder="1" applyAlignment="1">
      <alignment horizontal="left" vertical="center"/>
    </xf>
    <xf numFmtId="0" fontId="21" fillId="5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/>
    </xf>
    <xf numFmtId="0" fontId="24" fillId="5" borderId="2" xfId="0" applyFont="1" applyFill="1" applyBorder="1" applyAlignment="1">
      <alignment horizontal="center" vertical="center" wrapText="1"/>
    </xf>
    <xf numFmtId="0" fontId="24" fillId="5" borderId="3" xfId="0" applyFont="1" applyFill="1" applyBorder="1" applyAlignment="1">
      <alignment horizontal="center" vertical="center" wrapText="1"/>
    </xf>
    <xf numFmtId="0" fontId="24" fillId="5" borderId="4" xfId="0" applyFont="1" applyFill="1" applyBorder="1" applyAlignment="1">
      <alignment horizontal="center" vertical="center" wrapText="1"/>
    </xf>
    <xf numFmtId="0" fontId="24" fillId="5" borderId="7" xfId="0" applyFont="1" applyFill="1" applyBorder="1" applyAlignment="1">
      <alignment horizontal="center" vertical="center" wrapText="1"/>
    </xf>
    <xf numFmtId="0" fontId="24" fillId="5" borderId="8" xfId="0" applyFont="1" applyFill="1" applyBorder="1" applyAlignment="1">
      <alignment horizontal="center" vertical="center" wrapText="1"/>
    </xf>
    <xf numFmtId="0" fontId="24" fillId="5" borderId="9" xfId="0" applyFont="1" applyFill="1" applyBorder="1" applyAlignment="1">
      <alignment horizontal="center" vertical="center" wrapText="1"/>
    </xf>
    <xf numFmtId="0" fontId="18" fillId="6" borderId="23" xfId="0" applyFont="1" applyFill="1" applyBorder="1" applyAlignment="1">
      <alignment horizontal="left" vertical="center"/>
    </xf>
    <xf numFmtId="0" fontId="18" fillId="6" borderId="34" xfId="0" applyFont="1" applyFill="1" applyBorder="1" applyAlignment="1">
      <alignment horizontal="left" vertical="center"/>
    </xf>
    <xf numFmtId="0" fontId="18" fillId="6" borderId="12" xfId="0" applyFont="1" applyFill="1" applyBorder="1" applyAlignment="1">
      <alignment horizontal="left" vertical="center"/>
    </xf>
    <xf numFmtId="0" fontId="27" fillId="3" borderId="16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left"/>
    </xf>
    <xf numFmtId="0" fontId="0" fillId="0" borderId="1" xfId="0" applyBorder="1" applyAlignment="1" applyProtection="1">
      <alignment horizontal="center"/>
      <protection locked="0"/>
    </xf>
    <xf numFmtId="0" fontId="9" fillId="0" borderId="1" xfId="0" applyFont="1" applyBorder="1" applyAlignment="1" applyProtection="1">
      <alignment horizontal="center"/>
      <protection locked="0"/>
    </xf>
    <xf numFmtId="0" fontId="29" fillId="0" borderId="23" xfId="0" applyFont="1" applyBorder="1" applyAlignment="1">
      <alignment horizontal="center"/>
    </xf>
    <xf numFmtId="0" fontId="29" fillId="0" borderId="34" xfId="0" applyFont="1" applyBorder="1" applyAlignment="1">
      <alignment horizontal="center"/>
    </xf>
    <xf numFmtId="0" fontId="29" fillId="0" borderId="12" xfId="0" applyFont="1" applyBorder="1" applyAlignment="1">
      <alignment horizontal="center"/>
    </xf>
    <xf numFmtId="0" fontId="9" fillId="8" borderId="23" xfId="0" applyFont="1" applyFill="1" applyBorder="1" applyAlignment="1">
      <alignment horizontal="center"/>
    </xf>
    <xf numFmtId="0" fontId="9" fillId="8" borderId="34" xfId="0" applyFont="1" applyFill="1" applyBorder="1" applyAlignment="1">
      <alignment horizontal="center"/>
    </xf>
    <xf numFmtId="1" fontId="14" fillId="0" borderId="1" xfId="0" applyNumberFormat="1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1" fontId="0" fillId="4" borderId="34" xfId="0" applyNumberFormat="1" applyFill="1" applyBorder="1" applyAlignment="1">
      <alignment horizontal="center"/>
    </xf>
    <xf numFmtId="1" fontId="0" fillId="4" borderId="12" xfId="0" applyNumberFormat="1" applyFill="1" applyBorder="1" applyAlignment="1">
      <alignment horizontal="center"/>
    </xf>
    <xf numFmtId="0" fontId="28" fillId="0" borderId="44" xfId="0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38" xfId="0" applyFont="1" applyBorder="1" applyAlignment="1">
      <alignment horizontal="center" vertical="center" wrapText="1"/>
    </xf>
    <xf numFmtId="0" fontId="28" fillId="0" borderId="41" xfId="0" applyFont="1" applyBorder="1" applyAlignment="1">
      <alignment horizontal="center" vertical="center" wrapText="1"/>
    </xf>
    <xf numFmtId="0" fontId="28" fillId="0" borderId="45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 wrapText="1"/>
    </xf>
    <xf numFmtId="0" fontId="9" fillId="0" borderId="43" xfId="0" applyFont="1" applyBorder="1" applyAlignment="1">
      <alignment horizontal="center" vertical="center" wrapText="1"/>
    </xf>
    <xf numFmtId="0" fontId="9" fillId="0" borderId="38" xfId="0" applyFont="1" applyBorder="1" applyAlignment="1">
      <alignment horizontal="center" vertical="center" wrapText="1"/>
    </xf>
    <xf numFmtId="0" fontId="9" fillId="0" borderId="39" xfId="0" applyFont="1" applyBorder="1" applyAlignment="1">
      <alignment horizontal="center" vertical="center" wrapText="1"/>
    </xf>
    <xf numFmtId="0" fontId="28" fillId="7" borderId="23" xfId="0" applyFont="1" applyFill="1" applyBorder="1" applyAlignment="1">
      <alignment horizontal="center" vertical="center"/>
    </xf>
    <xf numFmtId="0" fontId="28" fillId="7" borderId="34" xfId="0" applyFont="1" applyFill="1" applyBorder="1" applyAlignment="1">
      <alignment horizontal="center" vertical="center"/>
    </xf>
    <xf numFmtId="0" fontId="28" fillId="7" borderId="12" xfId="0" applyFont="1" applyFill="1" applyBorder="1" applyAlignment="1">
      <alignment horizontal="center" vertical="center"/>
    </xf>
    <xf numFmtId="0" fontId="16" fillId="0" borderId="40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 wrapText="1"/>
    </xf>
    <xf numFmtId="0" fontId="9" fillId="0" borderId="42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/>
    </xf>
    <xf numFmtId="0" fontId="9" fillId="0" borderId="31" xfId="0" applyFont="1" applyBorder="1" applyAlignment="1">
      <alignment horizontal="center"/>
    </xf>
    <xf numFmtId="0" fontId="9" fillId="0" borderId="32" xfId="0" applyFont="1" applyBorder="1" applyAlignment="1">
      <alignment horizontal="center"/>
    </xf>
    <xf numFmtId="0" fontId="9" fillId="0" borderId="28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14" fontId="0" fillId="0" borderId="20" xfId="0" applyNumberFormat="1" applyBorder="1" applyAlignment="1">
      <alignment horizontal="center" vertical="center"/>
    </xf>
    <xf numFmtId="14" fontId="0" fillId="0" borderId="30" xfId="0" applyNumberFormat="1" applyBorder="1" applyAlignment="1">
      <alignment horizontal="center" vertical="center"/>
    </xf>
    <xf numFmtId="0" fontId="26" fillId="0" borderId="35" xfId="0" applyFont="1" applyBorder="1" applyAlignment="1">
      <alignment horizontal="center" vertical="center"/>
    </xf>
    <xf numFmtId="0" fontId="26" fillId="0" borderId="32" xfId="0" applyFont="1" applyBorder="1" applyAlignment="1">
      <alignment horizontal="center" vertical="center"/>
    </xf>
    <xf numFmtId="0" fontId="0" fillId="0" borderId="36" xfId="0" applyBorder="1" applyAlignment="1">
      <alignment horizontal="center"/>
    </xf>
    <xf numFmtId="0" fontId="0" fillId="0" borderId="33" xfId="0" applyBorder="1" applyAlignment="1">
      <alignment horizontal="center"/>
    </xf>
    <xf numFmtId="0" fontId="9" fillId="0" borderId="24" xfId="0" applyFont="1" applyBorder="1" applyAlignment="1">
      <alignment horizontal="center" wrapText="1"/>
    </xf>
    <xf numFmtId="0" fontId="9" fillId="0" borderId="26" xfId="0" applyFont="1" applyBorder="1" applyAlignment="1">
      <alignment horizontal="center" wrapText="1"/>
    </xf>
    <xf numFmtId="14" fontId="0" fillId="0" borderId="19" xfId="0" applyNumberFormat="1" applyBorder="1" applyAlignment="1">
      <alignment horizontal="center" vertical="center"/>
    </xf>
    <xf numFmtId="14" fontId="0" fillId="0" borderId="37" xfId="0" applyNumberFormat="1" applyBorder="1" applyAlignment="1">
      <alignment horizontal="center" vertical="center"/>
    </xf>
    <xf numFmtId="0" fontId="9" fillId="0" borderId="42" xfId="0" applyFont="1" applyBorder="1" applyAlignment="1">
      <alignment horizontal="center" vertical="center" wrapText="1"/>
    </xf>
    <xf numFmtId="0" fontId="9" fillId="6" borderId="23" xfId="0" applyFont="1" applyFill="1" applyBorder="1" applyAlignment="1">
      <alignment vertical="center"/>
    </xf>
    <xf numFmtId="0" fontId="9" fillId="6" borderId="34" xfId="0" applyFont="1" applyFill="1" applyBorder="1" applyAlignment="1">
      <alignment vertical="center"/>
    </xf>
    <xf numFmtId="0" fontId="9" fillId="6" borderId="12" xfId="0" applyFont="1" applyFill="1" applyBorder="1" applyAlignment="1">
      <alignment vertical="center"/>
    </xf>
    <xf numFmtId="0" fontId="11" fillId="0" borderId="5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0" borderId="27" xfId="0" applyBorder="1"/>
    <xf numFmtId="0" fontId="0" fillId="0" borderId="1" xfId="0" applyBorder="1"/>
    <xf numFmtId="0" fontId="26" fillId="0" borderId="28" xfId="0" applyFont="1" applyBorder="1" applyAlignment="1">
      <alignment horizontal="center" vertical="center"/>
    </xf>
  </cellXfs>
  <cellStyles count="16">
    <cellStyle name="Moneda 2" xfId="1" xr:uid="{2D3812CA-7087-49BD-B99C-916D40F8A956}"/>
    <cellStyle name="Normal" xfId="0" builtinId="0"/>
    <cellStyle name="Normal 2" xfId="2" xr:uid="{D4651711-3E0C-478B-86B7-324144418D35}"/>
    <cellStyle name="Normal 2 2" xfId="3" xr:uid="{5896F97A-53B6-473A-ABF2-7DD64AD75679}"/>
    <cellStyle name="Normal 3" xfId="4" xr:uid="{0641D193-548A-45C4-A738-773B8BBD3F4E}"/>
    <cellStyle name="Normal 3 2" xfId="5" xr:uid="{BC750CF7-5729-4D9B-AEEE-29CF8F7BDA7E}"/>
    <cellStyle name="Normal 4" xfId="6" xr:uid="{88548C5E-03B6-4A72-9524-2007693D4F5B}"/>
    <cellStyle name="Porcentaje 2" xfId="7" xr:uid="{F8B8D09C-78AD-4B93-8779-C88471396150}"/>
    <cellStyle name="Porcentual 2" xfId="8" xr:uid="{A3297A21-7A18-4F8B-A8EE-04381117B770}"/>
    <cellStyle name="Porcentual 2 2" xfId="9" xr:uid="{F3FDC6F9-7161-4D5D-B72B-777DAFC1AD94}"/>
    <cellStyle name="Porcentual 3" xfId="10" xr:uid="{2067CF18-9F7C-414F-8207-A78EBDF802EC}"/>
    <cellStyle name="Porcentual 3 2" xfId="11" xr:uid="{E53759BA-68D7-4720-9BAD-2E6FCB2FC199}"/>
    <cellStyle name="Porcentual 3 3" xfId="12" xr:uid="{955970F5-D97F-4E58-848B-B585122465D9}"/>
    <cellStyle name="Porcentual 4" xfId="13" xr:uid="{A193B353-0665-4FA3-AF56-3029202CA8C8}"/>
    <cellStyle name="Porcentual 5" xfId="14" xr:uid="{87D0BE9C-3554-4D80-AF5D-720EE5989B5B}"/>
    <cellStyle name="Porcentual 6" xfId="15" xr:uid="{889D389F-9E68-4240-812C-F2E1B0E982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invertIfNegative val="0"/>
          <c:val>
            <c:numRef>
              <c:f>'SEGUIMIENTO ACTIVIDADES'!#REF!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'SEGUIMIENTO ACTIVIDADES'!#REF!</c15:sqref>
                        </c15:formulaRef>
                      </c:ext>
                    </c:extLst>
                    <c:strCache>
                      <c:ptCount val="1"/>
                      <c:pt idx="0">
                        <c:v>#¡REF!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'SEGUIMIENTO ACTIVIDADES'!#REF!</c15:sqref>
                        </c15:formulaRef>
                      </c:ext>
                    </c:extLst>
                    <c:strCache>
                      <c:ptCount val="1"/>
                      <c:pt idx="0">
                        <c:v>#¡REF!</c:v>
                      </c:pt>
                    </c:strCache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0-17C0-4F22-987B-E949D7C5F28F}"/>
            </c:ext>
          </c:extLst>
        </c:ser>
        <c:ser>
          <c:idx val="1"/>
          <c:order val="1"/>
          <c:invertIfNegative val="0"/>
          <c:val>
            <c:numRef>
              <c:f>'SEGUIMIENTO ACTIVIDADES'!#REF!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'SEGUIMIENTO ACTIVIDADES'!#REF!</c15:sqref>
                        </c15:formulaRef>
                      </c:ext>
                    </c:extLst>
                    <c:strCache>
                      <c:ptCount val="1"/>
                      <c:pt idx="0">
                        <c:v>#¡REF!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'SEGUIMIENTO ACTIVIDADES'!#REF!</c15:sqref>
                        </c15:formulaRef>
                      </c:ext>
                    </c:extLst>
                    <c:strCache>
                      <c:ptCount val="1"/>
                      <c:pt idx="0">
                        <c:v>#¡REF!</c:v>
                      </c:pt>
                    </c:strCache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1-17C0-4F22-987B-E949D7C5F2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818171423"/>
        <c:axId val="1"/>
        <c:axId val="0"/>
      </c:bar3DChart>
      <c:catAx>
        <c:axId val="818171423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818171423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90235504282894863"/>
          <c:y val="0.43426457013974168"/>
          <c:w val="7.2870658609534233E-2"/>
          <c:h val="0.12844421970189507"/>
        </c:manualLayout>
      </c:layout>
      <c:overlay val="0"/>
      <c:txPr>
        <a:bodyPr/>
        <a:lstStyle/>
        <a:p>
          <a:pPr>
            <a:defRPr sz="59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s-CO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" l="0.7" r="0.7" t="0.75" header="0.3" footer="0.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8.0516185476815397E-2"/>
          <c:y val="7.4548702245552642E-2"/>
          <c:w val="0.75417957130358704"/>
          <c:h val="0.8326195683872849"/>
        </c:manualLayout>
      </c:layout>
      <c:bar3DChart>
        <c:barDir val="col"/>
        <c:grouping val="clustered"/>
        <c:varyColors val="0"/>
        <c:ser>
          <c:idx val="0"/>
          <c:order val="0"/>
          <c:invertIfNegative val="0"/>
          <c:val>
            <c:numRef>
              <c:f>'SEGUIMIENTO ACTIVIDADES'!#REF!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'SEGUIMIENTO ACTIVIDADES'!#REF!</c15:sqref>
                        </c15:formulaRef>
                      </c:ext>
                    </c:extLst>
                    <c:strCache>
                      <c:ptCount val="1"/>
                      <c:pt idx="0">
                        <c:v>#¡REF!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'SEGUIMIENTO ACTIVIDADES'!#REF!</c15:sqref>
                        </c15:formulaRef>
                      </c:ext>
                    </c:extLst>
                    <c:strCache>
                      <c:ptCount val="1"/>
                      <c:pt idx="0">
                        <c:v>#¡REF!</c:v>
                      </c:pt>
                    </c:strCache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0-43F6-4E64-85E7-A33B91FBFAD4}"/>
            </c:ext>
          </c:extLst>
        </c:ser>
        <c:ser>
          <c:idx val="1"/>
          <c:order val="1"/>
          <c:invertIfNegative val="0"/>
          <c:val>
            <c:numRef>
              <c:f>'SEGUIMIENTO ACTIVIDADES'!#REF!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'SEGUIMIENTO ACTIVIDADES'!#REF!</c15:sqref>
                        </c15:formulaRef>
                      </c:ext>
                    </c:extLst>
                    <c:strCache>
                      <c:ptCount val="1"/>
                      <c:pt idx="0">
                        <c:v>#¡REF!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'SEGUIMIENTO ACTIVIDADES'!#REF!</c15:sqref>
                        </c15:formulaRef>
                      </c:ext>
                    </c:extLst>
                    <c:strCache>
                      <c:ptCount val="1"/>
                      <c:pt idx="0">
                        <c:v>#¡REF!</c:v>
                      </c:pt>
                    </c:strCache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1-43F6-4E64-85E7-A33B91FBFA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741685695"/>
        <c:axId val="1"/>
        <c:axId val="0"/>
      </c:bar3DChart>
      <c:catAx>
        <c:axId val="741685695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741685695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075251968503937"/>
          <c:y val="0.42687977435656366"/>
          <c:w val="0.16000498687664044"/>
          <c:h val="0.12537720844595912"/>
        </c:manualLayout>
      </c:layout>
      <c:overlay val="0"/>
      <c:txPr>
        <a:bodyPr/>
        <a:lstStyle/>
        <a:p>
          <a:pPr>
            <a:defRPr sz="59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s-CO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" l="0.7" r="0.7" t="0.75" header="0.3" footer="0.3"/>
    <c:pageSetup orientation="portrait"/>
  </c:printSettings>
</c:chartSpace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83820</xdr:colOff>
      <xdr:row>6</xdr:row>
      <xdr:rowOff>200024</xdr:rowOff>
    </xdr:from>
    <xdr:to>
      <xdr:col>2</xdr:col>
      <xdr:colOff>373562</xdr:colOff>
      <xdr:row>8</xdr:row>
      <xdr:rowOff>142874</xdr:rowOff>
    </xdr:to>
    <xdr:sp macro="" textlink="">
      <xdr:nvSpPr>
        <xdr:cNvPr id="2" name="1 Elipse">
          <a:extLst>
            <a:ext uri="{FF2B5EF4-FFF2-40B4-BE49-F238E27FC236}">
              <a16:creationId xmlns:a16="http://schemas.microsoft.com/office/drawing/2014/main" id="{EA4798AC-481F-4FAE-47DA-8C05404113AF}"/>
            </a:ext>
          </a:extLst>
        </xdr:cNvPr>
        <xdr:cNvSpPr/>
      </xdr:nvSpPr>
      <xdr:spPr>
        <a:xfrm>
          <a:off x="1771650" y="200024"/>
          <a:ext cx="304800" cy="352425"/>
        </a:xfrm>
        <a:prstGeom prst="ellipse">
          <a:avLst/>
        </a:prstGeom>
        <a:solidFill>
          <a:schemeClr val="accent5">
            <a:lumMod val="60000"/>
            <a:lumOff val="40000"/>
          </a:schemeClr>
        </a:solidFill>
        <a:ln>
          <a:solidFill>
            <a:schemeClr val="accent5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s-CO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D</a:t>
          </a:r>
        </a:p>
      </xdr:txBody>
    </xdr:sp>
    <xdr:clientData/>
  </xdr:twoCellAnchor>
  <xdr:twoCellAnchor>
    <xdr:from>
      <xdr:col>2</xdr:col>
      <xdr:colOff>3176</xdr:colOff>
      <xdr:row>12</xdr:row>
      <xdr:rowOff>76200</xdr:rowOff>
    </xdr:from>
    <xdr:to>
      <xdr:col>2</xdr:col>
      <xdr:colOff>318265</xdr:colOff>
      <xdr:row>14</xdr:row>
      <xdr:rowOff>28575</xdr:rowOff>
    </xdr:to>
    <xdr:sp macro="" textlink="">
      <xdr:nvSpPr>
        <xdr:cNvPr id="8" name="7 Elipse">
          <a:extLst>
            <a:ext uri="{FF2B5EF4-FFF2-40B4-BE49-F238E27FC236}">
              <a16:creationId xmlns:a16="http://schemas.microsoft.com/office/drawing/2014/main" id="{3C040E01-6631-1268-CE32-E24CA77F0B88}"/>
            </a:ext>
          </a:extLst>
        </xdr:cNvPr>
        <xdr:cNvSpPr/>
      </xdr:nvSpPr>
      <xdr:spPr>
        <a:xfrm>
          <a:off x="1609726" y="1571625"/>
          <a:ext cx="400050" cy="333375"/>
        </a:xfrm>
        <a:prstGeom prst="ellipse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accent6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>
              <a:solidFill>
                <a:sysClr val="windowText" lastClr="000000"/>
              </a:solidFill>
            </a:rPr>
            <a:t>F</a:t>
          </a:r>
        </a:p>
      </xdr:txBody>
    </xdr:sp>
    <xdr:clientData/>
  </xdr:twoCellAnchor>
  <xdr:twoCellAnchor>
    <xdr:from>
      <xdr:col>0</xdr:col>
      <xdr:colOff>481965</xdr:colOff>
      <xdr:row>32</xdr:row>
      <xdr:rowOff>163830</xdr:rowOff>
    </xdr:from>
    <xdr:to>
      <xdr:col>0</xdr:col>
      <xdr:colOff>850096</xdr:colOff>
      <xdr:row>33</xdr:row>
      <xdr:rowOff>295528</xdr:rowOff>
    </xdr:to>
    <xdr:sp macro="" textlink="">
      <xdr:nvSpPr>
        <xdr:cNvPr id="12" name="11 Elipse">
          <a:extLst>
            <a:ext uri="{FF2B5EF4-FFF2-40B4-BE49-F238E27FC236}">
              <a16:creationId xmlns:a16="http://schemas.microsoft.com/office/drawing/2014/main" id="{AE97ADD2-5FA0-8BB1-60AE-341C2E4575D3}"/>
            </a:ext>
          </a:extLst>
        </xdr:cNvPr>
        <xdr:cNvSpPr/>
      </xdr:nvSpPr>
      <xdr:spPr>
        <a:xfrm>
          <a:off x="485775" y="6534150"/>
          <a:ext cx="361950" cy="323849"/>
        </a:xfrm>
        <a:prstGeom prst="ellipse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O" sz="1100">
              <a:solidFill>
                <a:sysClr val="windowText" lastClr="000000"/>
              </a:solidFill>
            </a:rPr>
            <a:t>E</a:t>
          </a:r>
        </a:p>
      </xdr:txBody>
    </xdr:sp>
    <xdr:clientData/>
  </xdr:twoCellAnchor>
  <xdr:twoCellAnchor>
    <xdr:from>
      <xdr:col>0</xdr:col>
      <xdr:colOff>586740</xdr:colOff>
      <xdr:row>25</xdr:row>
      <xdr:rowOff>144779</xdr:rowOff>
    </xdr:from>
    <xdr:to>
      <xdr:col>0</xdr:col>
      <xdr:colOff>844041</xdr:colOff>
      <xdr:row>27</xdr:row>
      <xdr:rowOff>49529</xdr:rowOff>
    </xdr:to>
    <xdr:sp macro="" textlink="">
      <xdr:nvSpPr>
        <xdr:cNvPr id="15" name="14 Elipse">
          <a:extLst>
            <a:ext uri="{FF2B5EF4-FFF2-40B4-BE49-F238E27FC236}">
              <a16:creationId xmlns:a16="http://schemas.microsoft.com/office/drawing/2014/main" id="{8EAC6E4B-3470-BD95-ACEC-1E34B977E3C3}"/>
            </a:ext>
          </a:extLst>
        </xdr:cNvPr>
        <xdr:cNvSpPr/>
      </xdr:nvSpPr>
      <xdr:spPr>
        <a:xfrm>
          <a:off x="581025" y="5172074"/>
          <a:ext cx="266700" cy="295275"/>
        </a:xfrm>
        <a:prstGeom prst="ellipse">
          <a:avLst/>
        </a:prstGeom>
        <a:solidFill>
          <a:schemeClr val="accent5">
            <a:lumMod val="60000"/>
            <a:lumOff val="40000"/>
          </a:schemeClr>
        </a:solidFill>
        <a:ln>
          <a:solidFill>
            <a:schemeClr val="accent5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>
              <a:solidFill>
                <a:sysClr val="windowText" lastClr="000000"/>
              </a:solidFill>
            </a:rPr>
            <a:t>D</a:t>
          </a:r>
        </a:p>
      </xdr:txBody>
    </xdr:sp>
    <xdr:clientData/>
  </xdr:twoCellAnchor>
  <xdr:twoCellAnchor>
    <xdr:from>
      <xdr:col>2</xdr:col>
      <xdr:colOff>147320</xdr:colOff>
      <xdr:row>10</xdr:row>
      <xdr:rowOff>152400</xdr:rowOff>
    </xdr:from>
    <xdr:to>
      <xdr:col>2</xdr:col>
      <xdr:colOff>348598</xdr:colOff>
      <xdr:row>12</xdr:row>
      <xdr:rowOff>0</xdr:rowOff>
    </xdr:to>
    <xdr:sp macro="" textlink="">
      <xdr:nvSpPr>
        <xdr:cNvPr id="16" name="15 Elipse">
          <a:extLst>
            <a:ext uri="{FF2B5EF4-FFF2-40B4-BE49-F238E27FC236}">
              <a16:creationId xmlns:a16="http://schemas.microsoft.com/office/drawing/2014/main" id="{0322F241-6AC7-82CE-847F-CC23D3422A3C}"/>
            </a:ext>
          </a:extLst>
        </xdr:cNvPr>
        <xdr:cNvSpPr/>
      </xdr:nvSpPr>
      <xdr:spPr>
        <a:xfrm>
          <a:off x="1866900" y="1266825"/>
          <a:ext cx="190500" cy="228600"/>
        </a:xfrm>
        <a:prstGeom prst="ellipse">
          <a:avLst/>
        </a:prstGeom>
        <a:solidFill>
          <a:schemeClr val="accent5">
            <a:lumMod val="60000"/>
            <a:lumOff val="40000"/>
          </a:schemeClr>
        </a:solidFill>
        <a:ln>
          <a:solidFill>
            <a:schemeClr val="accent5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s-CO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3</a:t>
          </a:r>
        </a:p>
      </xdr:txBody>
    </xdr:sp>
    <xdr:clientData/>
  </xdr:twoCellAnchor>
  <xdr:twoCellAnchor>
    <xdr:from>
      <xdr:col>2</xdr:col>
      <xdr:colOff>415290</xdr:colOff>
      <xdr:row>9</xdr:row>
      <xdr:rowOff>295275</xdr:rowOff>
    </xdr:from>
    <xdr:to>
      <xdr:col>2</xdr:col>
      <xdr:colOff>614682</xdr:colOff>
      <xdr:row>11</xdr:row>
      <xdr:rowOff>9525</xdr:rowOff>
    </xdr:to>
    <xdr:sp macro="" textlink="">
      <xdr:nvSpPr>
        <xdr:cNvPr id="17" name="16 Elipse">
          <a:extLst>
            <a:ext uri="{FF2B5EF4-FFF2-40B4-BE49-F238E27FC236}">
              <a16:creationId xmlns:a16="http://schemas.microsoft.com/office/drawing/2014/main" id="{1583EA9C-45AB-FA33-DBBC-E5609C655DAE}"/>
            </a:ext>
          </a:extLst>
        </xdr:cNvPr>
        <xdr:cNvSpPr/>
      </xdr:nvSpPr>
      <xdr:spPr>
        <a:xfrm>
          <a:off x="2105025" y="1085850"/>
          <a:ext cx="190500" cy="228600"/>
        </a:xfrm>
        <a:prstGeom prst="ellipse">
          <a:avLst/>
        </a:prstGeom>
        <a:solidFill>
          <a:schemeClr val="accent5">
            <a:lumMod val="60000"/>
            <a:lumOff val="40000"/>
          </a:schemeClr>
        </a:solidFill>
        <a:ln>
          <a:solidFill>
            <a:schemeClr val="accent5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s-CO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2</a:t>
          </a:r>
        </a:p>
      </xdr:txBody>
    </xdr:sp>
    <xdr:clientData/>
  </xdr:twoCellAnchor>
  <xdr:twoCellAnchor>
    <xdr:from>
      <xdr:col>2</xdr:col>
      <xdr:colOff>472440</xdr:colOff>
      <xdr:row>9</xdr:row>
      <xdr:rowOff>28574</xdr:rowOff>
    </xdr:from>
    <xdr:to>
      <xdr:col>3</xdr:col>
      <xdr:colOff>82358</xdr:colOff>
      <xdr:row>9</xdr:row>
      <xdr:rowOff>285749</xdr:rowOff>
    </xdr:to>
    <xdr:sp macro="" textlink="">
      <xdr:nvSpPr>
        <xdr:cNvPr id="18" name="17 Elipse">
          <a:extLst>
            <a:ext uri="{FF2B5EF4-FFF2-40B4-BE49-F238E27FC236}">
              <a16:creationId xmlns:a16="http://schemas.microsoft.com/office/drawing/2014/main" id="{0694D663-8D84-F112-6391-D885CABE08D8}"/>
            </a:ext>
          </a:extLst>
        </xdr:cNvPr>
        <xdr:cNvSpPr/>
      </xdr:nvSpPr>
      <xdr:spPr>
        <a:xfrm>
          <a:off x="2028825" y="1714499"/>
          <a:ext cx="276225" cy="257175"/>
        </a:xfrm>
        <a:prstGeom prst="ellipse">
          <a:avLst/>
        </a:prstGeom>
        <a:solidFill>
          <a:schemeClr val="accent5">
            <a:lumMod val="60000"/>
            <a:lumOff val="40000"/>
          </a:schemeClr>
        </a:solidFill>
        <a:ln>
          <a:solidFill>
            <a:schemeClr val="accent5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s-CO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1</a:t>
          </a:r>
        </a:p>
      </xdr:txBody>
    </xdr:sp>
    <xdr:clientData/>
  </xdr:twoCellAnchor>
  <xdr:twoCellAnchor>
    <xdr:from>
      <xdr:col>2</xdr:col>
      <xdr:colOff>491490</xdr:colOff>
      <xdr:row>11</xdr:row>
      <xdr:rowOff>161925</xdr:rowOff>
    </xdr:from>
    <xdr:to>
      <xdr:col>2</xdr:col>
      <xdr:colOff>680809</xdr:colOff>
      <xdr:row>13</xdr:row>
      <xdr:rowOff>9525</xdr:rowOff>
    </xdr:to>
    <xdr:sp macro="" textlink="">
      <xdr:nvSpPr>
        <xdr:cNvPr id="19" name="18 Elipse">
          <a:extLst>
            <a:ext uri="{FF2B5EF4-FFF2-40B4-BE49-F238E27FC236}">
              <a16:creationId xmlns:a16="http://schemas.microsoft.com/office/drawing/2014/main" id="{F480FE79-2247-FD33-91F2-391EC5AB26C0}"/>
            </a:ext>
          </a:extLst>
        </xdr:cNvPr>
        <xdr:cNvSpPr/>
      </xdr:nvSpPr>
      <xdr:spPr>
        <a:xfrm>
          <a:off x="2190750" y="1466850"/>
          <a:ext cx="190500" cy="228600"/>
        </a:xfrm>
        <a:prstGeom prst="ellipse">
          <a:avLst/>
        </a:prstGeom>
        <a:solidFill>
          <a:schemeClr val="accent5">
            <a:lumMod val="60000"/>
            <a:lumOff val="40000"/>
          </a:schemeClr>
        </a:solidFill>
        <a:ln>
          <a:solidFill>
            <a:schemeClr val="accent5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s-CO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4</a:t>
          </a:r>
        </a:p>
      </xdr:txBody>
    </xdr:sp>
    <xdr:clientData/>
  </xdr:twoCellAnchor>
  <xdr:twoCellAnchor>
    <xdr:from>
      <xdr:col>0</xdr:col>
      <xdr:colOff>567690</xdr:colOff>
      <xdr:row>27</xdr:row>
      <xdr:rowOff>160655</xdr:rowOff>
    </xdr:from>
    <xdr:to>
      <xdr:col>0</xdr:col>
      <xdr:colOff>765810</xdr:colOff>
      <xdr:row>29</xdr:row>
      <xdr:rowOff>11674</xdr:rowOff>
    </xdr:to>
    <xdr:sp macro="" textlink="">
      <xdr:nvSpPr>
        <xdr:cNvPr id="20" name="19 Elipse">
          <a:extLst>
            <a:ext uri="{FF2B5EF4-FFF2-40B4-BE49-F238E27FC236}">
              <a16:creationId xmlns:a16="http://schemas.microsoft.com/office/drawing/2014/main" id="{6A679E7D-EAF0-D055-438D-065E96467AAB}"/>
            </a:ext>
          </a:extLst>
        </xdr:cNvPr>
        <xdr:cNvSpPr/>
      </xdr:nvSpPr>
      <xdr:spPr>
        <a:xfrm>
          <a:off x="571500" y="3343275"/>
          <a:ext cx="190500" cy="228600"/>
        </a:xfrm>
        <a:prstGeom prst="ellipse">
          <a:avLst/>
        </a:prstGeom>
        <a:solidFill>
          <a:schemeClr val="accent5">
            <a:lumMod val="60000"/>
            <a:lumOff val="40000"/>
          </a:schemeClr>
        </a:solidFill>
        <a:ln>
          <a:solidFill>
            <a:schemeClr val="accent5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s-CO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1</a:t>
          </a:r>
        </a:p>
      </xdr:txBody>
    </xdr:sp>
    <xdr:clientData/>
  </xdr:twoCellAnchor>
  <xdr:twoCellAnchor>
    <xdr:from>
      <xdr:col>0</xdr:col>
      <xdr:colOff>348615</xdr:colOff>
      <xdr:row>29</xdr:row>
      <xdr:rowOff>0</xdr:rowOff>
    </xdr:from>
    <xdr:to>
      <xdr:col>0</xdr:col>
      <xdr:colOff>546440</xdr:colOff>
      <xdr:row>30</xdr:row>
      <xdr:rowOff>38100</xdr:rowOff>
    </xdr:to>
    <xdr:sp macro="" textlink="">
      <xdr:nvSpPr>
        <xdr:cNvPr id="21" name="20 Elipse">
          <a:extLst>
            <a:ext uri="{FF2B5EF4-FFF2-40B4-BE49-F238E27FC236}">
              <a16:creationId xmlns:a16="http://schemas.microsoft.com/office/drawing/2014/main" id="{00A73984-9A52-F889-411A-ABCC0F1E1F5E}"/>
            </a:ext>
          </a:extLst>
        </xdr:cNvPr>
        <xdr:cNvSpPr/>
      </xdr:nvSpPr>
      <xdr:spPr>
        <a:xfrm>
          <a:off x="361950" y="3552825"/>
          <a:ext cx="190500" cy="228600"/>
        </a:xfrm>
        <a:prstGeom prst="ellipse">
          <a:avLst/>
        </a:prstGeom>
        <a:solidFill>
          <a:schemeClr val="accent5">
            <a:lumMod val="60000"/>
            <a:lumOff val="40000"/>
          </a:schemeClr>
        </a:solidFill>
        <a:ln>
          <a:solidFill>
            <a:schemeClr val="accent5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s-CO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2</a:t>
          </a:r>
        </a:p>
      </xdr:txBody>
    </xdr:sp>
    <xdr:clientData/>
  </xdr:twoCellAnchor>
  <xdr:twoCellAnchor>
    <xdr:from>
      <xdr:col>0</xdr:col>
      <xdr:colOff>586740</xdr:colOff>
      <xdr:row>29</xdr:row>
      <xdr:rowOff>182880</xdr:rowOff>
    </xdr:from>
    <xdr:to>
      <xdr:col>0</xdr:col>
      <xdr:colOff>766743</xdr:colOff>
      <xdr:row>31</xdr:row>
      <xdr:rowOff>28651</xdr:rowOff>
    </xdr:to>
    <xdr:sp macro="" textlink="">
      <xdr:nvSpPr>
        <xdr:cNvPr id="22" name="21 Elipse">
          <a:extLst>
            <a:ext uri="{FF2B5EF4-FFF2-40B4-BE49-F238E27FC236}">
              <a16:creationId xmlns:a16="http://schemas.microsoft.com/office/drawing/2014/main" id="{19FE340F-E880-50EF-DC15-D02F1751C2A4}"/>
            </a:ext>
          </a:extLst>
        </xdr:cNvPr>
        <xdr:cNvSpPr/>
      </xdr:nvSpPr>
      <xdr:spPr>
        <a:xfrm>
          <a:off x="581025" y="3733800"/>
          <a:ext cx="190500" cy="228600"/>
        </a:xfrm>
        <a:prstGeom prst="ellipse">
          <a:avLst/>
        </a:prstGeom>
        <a:solidFill>
          <a:schemeClr val="accent5">
            <a:lumMod val="60000"/>
            <a:lumOff val="40000"/>
          </a:schemeClr>
        </a:solidFill>
        <a:ln>
          <a:solidFill>
            <a:schemeClr val="accent5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s-CO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3</a:t>
          </a:r>
        </a:p>
      </xdr:txBody>
    </xdr:sp>
    <xdr:clientData/>
  </xdr:twoCellAnchor>
  <xdr:twoCellAnchor>
    <xdr:from>
      <xdr:col>0</xdr:col>
      <xdr:colOff>312420</xdr:colOff>
      <xdr:row>30</xdr:row>
      <xdr:rowOff>144780</xdr:rowOff>
    </xdr:from>
    <xdr:to>
      <xdr:col>0</xdr:col>
      <xdr:colOff>502354</xdr:colOff>
      <xdr:row>31</xdr:row>
      <xdr:rowOff>182880</xdr:rowOff>
    </xdr:to>
    <xdr:sp macro="" textlink="">
      <xdr:nvSpPr>
        <xdr:cNvPr id="23" name="22 Elipse">
          <a:extLst>
            <a:ext uri="{FF2B5EF4-FFF2-40B4-BE49-F238E27FC236}">
              <a16:creationId xmlns:a16="http://schemas.microsoft.com/office/drawing/2014/main" id="{CBB7883D-E597-2BB4-64E3-4FDE98FE8EA5}"/>
            </a:ext>
          </a:extLst>
        </xdr:cNvPr>
        <xdr:cNvSpPr/>
      </xdr:nvSpPr>
      <xdr:spPr>
        <a:xfrm>
          <a:off x="314325" y="3886200"/>
          <a:ext cx="190500" cy="228600"/>
        </a:xfrm>
        <a:prstGeom prst="ellipse">
          <a:avLst/>
        </a:prstGeom>
        <a:solidFill>
          <a:schemeClr val="accent5">
            <a:lumMod val="60000"/>
            <a:lumOff val="40000"/>
          </a:schemeClr>
        </a:solidFill>
        <a:ln>
          <a:solidFill>
            <a:schemeClr val="accent5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s-CO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4</a:t>
          </a:r>
        </a:p>
      </xdr:txBody>
    </xdr:sp>
    <xdr:clientData/>
  </xdr:twoCellAnchor>
  <xdr:twoCellAnchor>
    <xdr:from>
      <xdr:col>5</xdr:col>
      <xdr:colOff>229871</xdr:colOff>
      <xdr:row>7</xdr:row>
      <xdr:rowOff>123825</xdr:rowOff>
    </xdr:from>
    <xdr:to>
      <xdr:col>6</xdr:col>
      <xdr:colOff>2600</xdr:colOff>
      <xdr:row>8</xdr:row>
      <xdr:rowOff>257174</xdr:rowOff>
    </xdr:to>
    <xdr:sp macro="" textlink="">
      <xdr:nvSpPr>
        <xdr:cNvPr id="24" name="23 Elipse">
          <a:extLst>
            <a:ext uri="{FF2B5EF4-FFF2-40B4-BE49-F238E27FC236}">
              <a16:creationId xmlns:a16="http://schemas.microsoft.com/office/drawing/2014/main" id="{01692224-C5D3-4954-DE90-D25B6A3B2FA4}"/>
            </a:ext>
          </a:extLst>
        </xdr:cNvPr>
        <xdr:cNvSpPr/>
      </xdr:nvSpPr>
      <xdr:spPr>
        <a:xfrm>
          <a:off x="3752851" y="1295400"/>
          <a:ext cx="361950" cy="352424"/>
        </a:xfrm>
        <a:prstGeom prst="ellipse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O" sz="1100">
              <a:solidFill>
                <a:sysClr val="windowText" lastClr="000000"/>
              </a:solidFill>
            </a:rPr>
            <a:t>E</a:t>
          </a:r>
        </a:p>
      </xdr:txBody>
    </xdr:sp>
    <xdr:clientData/>
  </xdr:twoCellAnchor>
  <xdr:twoCellAnchor>
    <xdr:from>
      <xdr:col>0</xdr:col>
      <xdr:colOff>548640</xdr:colOff>
      <xdr:row>14</xdr:row>
      <xdr:rowOff>0</xdr:rowOff>
    </xdr:from>
    <xdr:to>
      <xdr:col>0</xdr:col>
      <xdr:colOff>921665</xdr:colOff>
      <xdr:row>15</xdr:row>
      <xdr:rowOff>6349</xdr:rowOff>
    </xdr:to>
    <xdr:sp macro="" textlink="">
      <xdr:nvSpPr>
        <xdr:cNvPr id="27" name="26 Elipse">
          <a:extLst>
            <a:ext uri="{FF2B5EF4-FFF2-40B4-BE49-F238E27FC236}">
              <a16:creationId xmlns:a16="http://schemas.microsoft.com/office/drawing/2014/main" id="{F5FD7949-971F-02BD-1C53-BF2DF16298FA}"/>
            </a:ext>
          </a:extLst>
        </xdr:cNvPr>
        <xdr:cNvSpPr/>
      </xdr:nvSpPr>
      <xdr:spPr>
        <a:xfrm>
          <a:off x="552450" y="1876425"/>
          <a:ext cx="361950" cy="323849"/>
        </a:xfrm>
        <a:prstGeom prst="ellipse">
          <a:avLst/>
        </a:prstGeom>
        <a:solidFill>
          <a:schemeClr val="accent4">
            <a:lumMod val="40000"/>
            <a:lumOff val="60000"/>
          </a:schemeClr>
        </a:solidFill>
        <a:ln w="25400" cap="flat" cmpd="sng" algn="ctr">
          <a:solidFill>
            <a:schemeClr val="accent4">
              <a:lumMod val="60000"/>
              <a:lumOff val="40000"/>
            </a:schemeClr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O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G</a:t>
          </a:r>
        </a:p>
      </xdr:txBody>
    </xdr:sp>
    <xdr:clientData/>
  </xdr:twoCellAnchor>
  <xdr:twoCellAnchor>
    <xdr:from>
      <xdr:col>0</xdr:col>
      <xdr:colOff>453390</xdr:colOff>
      <xdr:row>46</xdr:row>
      <xdr:rowOff>47625</xdr:rowOff>
    </xdr:from>
    <xdr:to>
      <xdr:col>0</xdr:col>
      <xdr:colOff>816562</xdr:colOff>
      <xdr:row>47</xdr:row>
      <xdr:rowOff>195955</xdr:rowOff>
    </xdr:to>
    <xdr:sp macro="" textlink="">
      <xdr:nvSpPr>
        <xdr:cNvPr id="29" name="28 Elipse">
          <a:extLst>
            <a:ext uri="{FF2B5EF4-FFF2-40B4-BE49-F238E27FC236}">
              <a16:creationId xmlns:a16="http://schemas.microsoft.com/office/drawing/2014/main" id="{8ADA307F-4C99-9669-A195-8D741204E5A5}"/>
            </a:ext>
          </a:extLst>
        </xdr:cNvPr>
        <xdr:cNvSpPr/>
      </xdr:nvSpPr>
      <xdr:spPr>
        <a:xfrm>
          <a:off x="466725" y="7019925"/>
          <a:ext cx="352426" cy="323850"/>
        </a:xfrm>
        <a:prstGeom prst="ellipse">
          <a:avLst/>
        </a:prstGeom>
        <a:solidFill>
          <a:srgbClr val="F79646">
            <a:lumMod val="40000"/>
            <a:lumOff val="60000"/>
          </a:srgbClr>
        </a:solidFill>
        <a:ln w="25400" cap="flat" cmpd="sng" algn="ctr">
          <a:solidFill>
            <a:srgbClr val="F79646">
              <a:lumMod val="60000"/>
              <a:lumOff val="4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O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F</a:t>
          </a:r>
        </a:p>
      </xdr:txBody>
    </xdr:sp>
    <xdr:clientData/>
  </xdr:twoCellAnchor>
  <xdr:twoCellAnchor>
    <xdr:from>
      <xdr:col>0</xdr:col>
      <xdr:colOff>453390</xdr:colOff>
      <xdr:row>49</xdr:row>
      <xdr:rowOff>28575</xdr:rowOff>
    </xdr:from>
    <xdr:to>
      <xdr:col>0</xdr:col>
      <xdr:colOff>850547</xdr:colOff>
      <xdr:row>50</xdr:row>
      <xdr:rowOff>161924</xdr:rowOff>
    </xdr:to>
    <xdr:sp macro="" textlink="">
      <xdr:nvSpPr>
        <xdr:cNvPr id="31" name="30 Elipse">
          <a:extLst>
            <a:ext uri="{FF2B5EF4-FFF2-40B4-BE49-F238E27FC236}">
              <a16:creationId xmlns:a16="http://schemas.microsoft.com/office/drawing/2014/main" id="{113DD182-11D2-0BB5-7A37-F3D736E309D4}"/>
            </a:ext>
          </a:extLst>
        </xdr:cNvPr>
        <xdr:cNvSpPr/>
      </xdr:nvSpPr>
      <xdr:spPr>
        <a:xfrm>
          <a:off x="466725" y="7591425"/>
          <a:ext cx="361950" cy="323849"/>
        </a:xfrm>
        <a:prstGeom prst="ellipse">
          <a:avLst/>
        </a:prstGeom>
        <a:solidFill>
          <a:srgbClr val="8064A2">
            <a:lumMod val="40000"/>
            <a:lumOff val="60000"/>
          </a:srgbClr>
        </a:solidFill>
        <a:ln w="25400" cap="flat" cmpd="sng" algn="ctr">
          <a:solidFill>
            <a:srgbClr val="8064A2">
              <a:lumMod val="60000"/>
              <a:lumOff val="40000"/>
            </a:srgbClr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O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G</a:t>
          </a:r>
        </a:p>
      </xdr:txBody>
    </xdr:sp>
    <xdr:clientData/>
  </xdr:twoCellAnchor>
  <xdr:twoCellAnchor>
    <xdr:from>
      <xdr:col>0</xdr:col>
      <xdr:colOff>481965</xdr:colOff>
      <xdr:row>52</xdr:row>
      <xdr:rowOff>0</xdr:rowOff>
    </xdr:from>
    <xdr:to>
      <xdr:col>0</xdr:col>
      <xdr:colOff>850096</xdr:colOff>
      <xdr:row>54</xdr:row>
      <xdr:rowOff>120893</xdr:rowOff>
    </xdr:to>
    <xdr:sp macro="" textlink="">
      <xdr:nvSpPr>
        <xdr:cNvPr id="32" name="31 Elipse">
          <a:extLst>
            <a:ext uri="{FF2B5EF4-FFF2-40B4-BE49-F238E27FC236}">
              <a16:creationId xmlns:a16="http://schemas.microsoft.com/office/drawing/2014/main" id="{54DAD5C7-6F5B-1FEF-242A-E8DB0A0DC389}"/>
            </a:ext>
          </a:extLst>
        </xdr:cNvPr>
        <xdr:cNvSpPr/>
      </xdr:nvSpPr>
      <xdr:spPr>
        <a:xfrm>
          <a:off x="485775" y="8334375"/>
          <a:ext cx="361950" cy="323849"/>
        </a:xfrm>
        <a:prstGeom prst="ellipse">
          <a:avLst/>
        </a:prstGeom>
        <a:solidFill>
          <a:schemeClr val="accent2">
            <a:lumMod val="40000"/>
            <a:lumOff val="60000"/>
          </a:schemeClr>
        </a:solidFill>
        <a:ln w="25400" cap="flat" cmpd="sng" algn="ctr">
          <a:solidFill>
            <a:schemeClr val="accent2">
              <a:lumMod val="60000"/>
              <a:lumOff val="40000"/>
            </a:schemeClr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O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H</a:t>
          </a:r>
        </a:p>
      </xdr:txBody>
    </xdr:sp>
    <xdr:clientData/>
  </xdr:twoCellAnchor>
  <xdr:twoCellAnchor>
    <xdr:from>
      <xdr:col>0</xdr:col>
      <xdr:colOff>504189</xdr:colOff>
      <xdr:row>15</xdr:row>
      <xdr:rowOff>163830</xdr:rowOff>
    </xdr:from>
    <xdr:to>
      <xdr:col>0</xdr:col>
      <xdr:colOff>873411</xdr:colOff>
      <xdr:row>17</xdr:row>
      <xdr:rowOff>76208</xdr:rowOff>
    </xdr:to>
    <xdr:sp macro="" textlink="">
      <xdr:nvSpPr>
        <xdr:cNvPr id="33" name="32 Elipse">
          <a:extLst>
            <a:ext uri="{FF2B5EF4-FFF2-40B4-BE49-F238E27FC236}">
              <a16:creationId xmlns:a16="http://schemas.microsoft.com/office/drawing/2014/main" id="{307B564C-6837-8332-AAD1-A781976D8030}"/>
            </a:ext>
          </a:extLst>
        </xdr:cNvPr>
        <xdr:cNvSpPr/>
      </xdr:nvSpPr>
      <xdr:spPr>
        <a:xfrm>
          <a:off x="495299" y="3257550"/>
          <a:ext cx="371475" cy="314325"/>
        </a:xfrm>
        <a:prstGeom prst="ellipse">
          <a:avLst/>
        </a:prstGeom>
        <a:solidFill>
          <a:srgbClr val="C0504D">
            <a:lumMod val="40000"/>
            <a:lumOff val="60000"/>
          </a:srgbClr>
        </a:solidFill>
        <a:ln w="25400" cap="flat" cmpd="sng" algn="ctr">
          <a:solidFill>
            <a:srgbClr val="C0504D">
              <a:lumMod val="60000"/>
              <a:lumOff val="40000"/>
            </a:srgbClr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O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H</a:t>
          </a:r>
        </a:p>
      </xdr:txBody>
    </xdr:sp>
    <xdr:clientData/>
  </xdr:twoCellAnchor>
  <xdr:twoCellAnchor>
    <xdr:from>
      <xdr:col>0</xdr:col>
      <xdr:colOff>510540</xdr:colOff>
      <xdr:row>1</xdr:row>
      <xdr:rowOff>85725</xdr:rowOff>
    </xdr:from>
    <xdr:to>
      <xdr:col>0</xdr:col>
      <xdr:colOff>815374</xdr:colOff>
      <xdr:row>2</xdr:row>
      <xdr:rowOff>183052</xdr:rowOff>
    </xdr:to>
    <xdr:sp macro="" textlink="">
      <xdr:nvSpPr>
        <xdr:cNvPr id="4" name="Elipse 3">
          <a:extLst>
            <a:ext uri="{FF2B5EF4-FFF2-40B4-BE49-F238E27FC236}">
              <a16:creationId xmlns:a16="http://schemas.microsoft.com/office/drawing/2014/main" id="{D36B3CB5-09DE-8D42-A4A8-B41B4FB85588}"/>
            </a:ext>
          </a:extLst>
        </xdr:cNvPr>
        <xdr:cNvSpPr/>
      </xdr:nvSpPr>
      <xdr:spPr>
        <a:xfrm>
          <a:off x="514350" y="276225"/>
          <a:ext cx="304800" cy="285750"/>
        </a:xfrm>
        <a:prstGeom prst="ellipse">
          <a:avLst/>
        </a:prstGeom>
        <a:solidFill>
          <a:schemeClr val="accent5">
            <a:lumMod val="75000"/>
          </a:schemeClr>
        </a:solidFill>
        <a:ln>
          <a:solidFill>
            <a:schemeClr val="accent1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 b="0" cap="none" spc="0">
              <a:ln w="0"/>
              <a:solidFill>
                <a:sysClr val="windowText" lastClr="000000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A</a:t>
          </a:r>
        </a:p>
      </xdr:txBody>
    </xdr:sp>
    <xdr:clientData/>
  </xdr:twoCellAnchor>
  <xdr:twoCellAnchor>
    <xdr:from>
      <xdr:col>0</xdr:col>
      <xdr:colOff>651509</xdr:colOff>
      <xdr:row>3</xdr:row>
      <xdr:rowOff>38099</xdr:rowOff>
    </xdr:from>
    <xdr:to>
      <xdr:col>1</xdr:col>
      <xdr:colOff>48866</xdr:colOff>
      <xdr:row>5</xdr:row>
      <xdr:rowOff>123824</xdr:rowOff>
    </xdr:to>
    <xdr:sp macro="" textlink="">
      <xdr:nvSpPr>
        <xdr:cNvPr id="5" name="Elipse 4">
          <a:extLst>
            <a:ext uri="{FF2B5EF4-FFF2-40B4-BE49-F238E27FC236}">
              <a16:creationId xmlns:a16="http://schemas.microsoft.com/office/drawing/2014/main" id="{1E17A6F2-4CA9-C5F8-BDC2-9115C2127BF5}"/>
            </a:ext>
          </a:extLst>
        </xdr:cNvPr>
        <xdr:cNvSpPr/>
      </xdr:nvSpPr>
      <xdr:spPr>
        <a:xfrm>
          <a:off x="647699" y="609599"/>
          <a:ext cx="333375" cy="276225"/>
        </a:xfrm>
        <a:prstGeom prst="ellips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solidFill>
                <a:sysClr val="windowText" lastClr="000000"/>
              </a:solidFill>
            </a:rPr>
            <a:t>C</a:t>
          </a:r>
        </a:p>
      </xdr:txBody>
    </xdr:sp>
    <xdr:clientData/>
  </xdr:twoCellAnchor>
  <xdr:twoCellAnchor>
    <xdr:from>
      <xdr:col>13</xdr:col>
      <xdr:colOff>229870</xdr:colOff>
      <xdr:row>1</xdr:row>
      <xdr:rowOff>123825</xdr:rowOff>
    </xdr:from>
    <xdr:to>
      <xdr:col>14</xdr:col>
      <xdr:colOff>46406</xdr:colOff>
      <xdr:row>3</xdr:row>
      <xdr:rowOff>38100</xdr:rowOff>
    </xdr:to>
    <xdr:sp macro="" textlink="">
      <xdr:nvSpPr>
        <xdr:cNvPr id="6" name="Elipse 5">
          <a:extLst>
            <a:ext uri="{FF2B5EF4-FFF2-40B4-BE49-F238E27FC236}">
              <a16:creationId xmlns:a16="http://schemas.microsoft.com/office/drawing/2014/main" id="{C73D2B36-1E23-0F36-D0D9-2A8E2016361D}"/>
            </a:ext>
          </a:extLst>
        </xdr:cNvPr>
        <xdr:cNvSpPr/>
      </xdr:nvSpPr>
      <xdr:spPr>
        <a:xfrm>
          <a:off x="7972425" y="314325"/>
          <a:ext cx="285750" cy="295275"/>
        </a:xfrm>
        <a:prstGeom prst="ellipse">
          <a:avLst/>
        </a:prstGeom>
        <a:solidFill>
          <a:schemeClr val="bg1">
            <a:lumMod val="65000"/>
          </a:schemeClr>
        </a:solidFill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solidFill>
                <a:sysClr val="windowText" lastClr="000000"/>
              </a:solidFill>
            </a:rPr>
            <a:t>B</a:t>
          </a:r>
        </a:p>
      </xdr:txBody>
    </xdr:sp>
    <xdr:clientData/>
  </xdr:twoCellAnchor>
  <xdr:twoCellAnchor>
    <xdr:from>
      <xdr:col>0</xdr:col>
      <xdr:colOff>567690</xdr:colOff>
      <xdr:row>19</xdr:row>
      <xdr:rowOff>120650</xdr:rowOff>
    </xdr:from>
    <xdr:to>
      <xdr:col>0</xdr:col>
      <xdr:colOff>910129</xdr:colOff>
      <xdr:row>21</xdr:row>
      <xdr:rowOff>47763</xdr:rowOff>
    </xdr:to>
    <xdr:sp macro="" textlink="">
      <xdr:nvSpPr>
        <xdr:cNvPr id="26" name="Elipse 25">
          <a:extLst>
            <a:ext uri="{FF2B5EF4-FFF2-40B4-BE49-F238E27FC236}">
              <a16:creationId xmlns:a16="http://schemas.microsoft.com/office/drawing/2014/main" id="{B94DA060-D270-6715-5001-0B990F10C9ED}"/>
            </a:ext>
          </a:extLst>
        </xdr:cNvPr>
        <xdr:cNvSpPr/>
      </xdr:nvSpPr>
      <xdr:spPr>
        <a:xfrm>
          <a:off x="571500" y="4019550"/>
          <a:ext cx="342900" cy="295275"/>
        </a:xfrm>
        <a:prstGeom prst="ellipse">
          <a:avLst/>
        </a:prstGeom>
        <a:solidFill>
          <a:schemeClr val="accent5">
            <a:lumMod val="75000"/>
          </a:schemeClr>
        </a:solidFill>
        <a:ln>
          <a:solidFill>
            <a:schemeClr val="accent1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 b="0" cap="none" spc="0">
              <a:ln w="0"/>
              <a:solidFill>
                <a:sysClr val="windowText" lastClr="000000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A</a:t>
          </a:r>
        </a:p>
      </xdr:txBody>
    </xdr:sp>
    <xdr:clientData/>
  </xdr:twoCellAnchor>
  <xdr:twoCellAnchor>
    <xdr:from>
      <xdr:col>0</xdr:col>
      <xdr:colOff>586740</xdr:colOff>
      <xdr:row>21</xdr:row>
      <xdr:rowOff>120650</xdr:rowOff>
    </xdr:from>
    <xdr:to>
      <xdr:col>0</xdr:col>
      <xdr:colOff>885386</xdr:colOff>
      <xdr:row>23</xdr:row>
      <xdr:rowOff>47763</xdr:rowOff>
    </xdr:to>
    <xdr:sp macro="" textlink="">
      <xdr:nvSpPr>
        <xdr:cNvPr id="34" name="Elipse 33">
          <a:extLst>
            <a:ext uri="{FF2B5EF4-FFF2-40B4-BE49-F238E27FC236}">
              <a16:creationId xmlns:a16="http://schemas.microsoft.com/office/drawing/2014/main" id="{FEF82B8A-1BC8-550F-5654-04416EC3C382}"/>
            </a:ext>
          </a:extLst>
        </xdr:cNvPr>
        <xdr:cNvSpPr/>
      </xdr:nvSpPr>
      <xdr:spPr>
        <a:xfrm>
          <a:off x="581025" y="4400550"/>
          <a:ext cx="285750" cy="295275"/>
        </a:xfrm>
        <a:prstGeom prst="ellipse">
          <a:avLst/>
        </a:prstGeom>
        <a:solidFill>
          <a:schemeClr val="bg1">
            <a:lumMod val="65000"/>
          </a:schemeClr>
        </a:solidFill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solidFill>
                <a:sysClr val="windowText" lastClr="000000"/>
              </a:solidFill>
            </a:rPr>
            <a:t>B</a:t>
          </a:r>
        </a:p>
      </xdr:txBody>
    </xdr:sp>
    <xdr:clientData/>
  </xdr:twoCellAnchor>
  <xdr:twoCellAnchor>
    <xdr:from>
      <xdr:col>0</xdr:col>
      <xdr:colOff>548640</xdr:colOff>
      <xdr:row>23</xdr:row>
      <xdr:rowOff>120650</xdr:rowOff>
    </xdr:from>
    <xdr:to>
      <xdr:col>0</xdr:col>
      <xdr:colOff>889828</xdr:colOff>
      <xdr:row>25</xdr:row>
      <xdr:rowOff>29029</xdr:rowOff>
    </xdr:to>
    <xdr:sp macro="" textlink="">
      <xdr:nvSpPr>
        <xdr:cNvPr id="35" name="Elipse 34">
          <a:extLst>
            <a:ext uri="{FF2B5EF4-FFF2-40B4-BE49-F238E27FC236}">
              <a16:creationId xmlns:a16="http://schemas.microsoft.com/office/drawing/2014/main" id="{B4E4E7D1-E728-7168-61B7-ABD3CAA1834E}"/>
            </a:ext>
          </a:extLst>
        </xdr:cNvPr>
        <xdr:cNvSpPr/>
      </xdr:nvSpPr>
      <xdr:spPr>
        <a:xfrm>
          <a:off x="552450" y="4781550"/>
          <a:ext cx="333375" cy="276225"/>
        </a:xfrm>
        <a:prstGeom prst="ellips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solidFill>
                <a:sysClr val="windowText" lastClr="000000"/>
              </a:solidFill>
            </a:rPr>
            <a:t>C</a:t>
          </a:r>
        </a:p>
      </xdr:txBody>
    </xdr:sp>
    <xdr:clientData/>
  </xdr:twoCellAnchor>
  <xdr:twoCellAnchor>
    <xdr:from>
      <xdr:col>13</xdr:col>
      <xdr:colOff>226695</xdr:colOff>
      <xdr:row>3</xdr:row>
      <xdr:rowOff>87630</xdr:rowOff>
    </xdr:from>
    <xdr:to>
      <xdr:col>14</xdr:col>
      <xdr:colOff>35456</xdr:colOff>
      <xdr:row>4</xdr:row>
      <xdr:rowOff>192723</xdr:rowOff>
    </xdr:to>
    <xdr:sp macro="" textlink="">
      <xdr:nvSpPr>
        <xdr:cNvPr id="37" name="Elipse 36">
          <a:extLst>
            <a:ext uri="{FF2B5EF4-FFF2-40B4-BE49-F238E27FC236}">
              <a16:creationId xmlns:a16="http://schemas.microsoft.com/office/drawing/2014/main" id="{FDAEF4BB-487B-E433-D6A0-D498F40260C0}"/>
            </a:ext>
          </a:extLst>
        </xdr:cNvPr>
        <xdr:cNvSpPr/>
      </xdr:nvSpPr>
      <xdr:spPr>
        <a:xfrm>
          <a:off x="8096250" y="666750"/>
          <a:ext cx="285750" cy="295275"/>
        </a:xfrm>
        <a:prstGeom prst="ellipse">
          <a:avLst/>
        </a:prstGeom>
        <a:solidFill>
          <a:schemeClr val="accent6"/>
        </a:solidFill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solidFill>
                <a:sysClr val="windowText" lastClr="000000"/>
              </a:solidFill>
            </a:rPr>
            <a:t>I</a:t>
          </a:r>
        </a:p>
      </xdr:txBody>
    </xdr:sp>
    <xdr:clientData/>
  </xdr:twoCellAnchor>
  <xdr:twoCellAnchor>
    <xdr:from>
      <xdr:col>16</xdr:col>
      <xdr:colOff>255270</xdr:colOff>
      <xdr:row>3</xdr:row>
      <xdr:rowOff>0</xdr:rowOff>
    </xdr:from>
    <xdr:to>
      <xdr:col>17</xdr:col>
      <xdr:colOff>11209</xdr:colOff>
      <xdr:row>4</xdr:row>
      <xdr:rowOff>87730</xdr:rowOff>
    </xdr:to>
    <xdr:sp macro="" textlink="">
      <xdr:nvSpPr>
        <xdr:cNvPr id="39" name="Elipse 38">
          <a:extLst>
            <a:ext uri="{FF2B5EF4-FFF2-40B4-BE49-F238E27FC236}">
              <a16:creationId xmlns:a16="http://schemas.microsoft.com/office/drawing/2014/main" id="{659CBFA1-E515-5EB6-C545-77658AFB8580}"/>
            </a:ext>
          </a:extLst>
        </xdr:cNvPr>
        <xdr:cNvSpPr/>
      </xdr:nvSpPr>
      <xdr:spPr>
        <a:xfrm>
          <a:off x="9744075" y="571500"/>
          <a:ext cx="285750" cy="295275"/>
        </a:xfrm>
        <a:prstGeom prst="ellipse">
          <a:avLst/>
        </a:prstGeom>
        <a:solidFill>
          <a:srgbClr val="FFFF00"/>
        </a:solidFill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solidFill>
                <a:sysClr val="windowText" lastClr="000000"/>
              </a:solidFill>
            </a:rPr>
            <a:t>J</a:t>
          </a:r>
        </a:p>
      </xdr:txBody>
    </xdr:sp>
    <xdr:clientData/>
  </xdr:twoCellAnchor>
  <xdr:twoCellAnchor>
    <xdr:from>
      <xdr:col>0</xdr:col>
      <xdr:colOff>510539</xdr:colOff>
      <xdr:row>58</xdr:row>
      <xdr:rowOff>125731</xdr:rowOff>
    </xdr:from>
    <xdr:to>
      <xdr:col>0</xdr:col>
      <xdr:colOff>861986</xdr:colOff>
      <xdr:row>60</xdr:row>
      <xdr:rowOff>76488</xdr:rowOff>
    </xdr:to>
    <xdr:sp macro="" textlink="">
      <xdr:nvSpPr>
        <xdr:cNvPr id="41" name="Elipse 40">
          <a:extLst>
            <a:ext uri="{FF2B5EF4-FFF2-40B4-BE49-F238E27FC236}">
              <a16:creationId xmlns:a16="http://schemas.microsoft.com/office/drawing/2014/main" id="{42E0E45A-E114-4A7F-A5A3-FED8D878EBDB}"/>
            </a:ext>
          </a:extLst>
        </xdr:cNvPr>
        <xdr:cNvSpPr/>
      </xdr:nvSpPr>
      <xdr:spPr>
        <a:xfrm>
          <a:off x="514349" y="12201526"/>
          <a:ext cx="352425" cy="323850"/>
        </a:xfrm>
        <a:prstGeom prst="ellipse">
          <a:avLst/>
        </a:prstGeom>
        <a:solidFill>
          <a:schemeClr val="accent6"/>
        </a:solidFill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solidFill>
                <a:sysClr val="windowText" lastClr="000000"/>
              </a:solidFill>
            </a:rPr>
            <a:t>I</a:t>
          </a:r>
        </a:p>
      </xdr:txBody>
    </xdr:sp>
    <xdr:clientData/>
  </xdr:twoCellAnchor>
  <xdr:twoCellAnchor>
    <xdr:from>
      <xdr:col>0</xdr:col>
      <xdr:colOff>548640</xdr:colOff>
      <xdr:row>61</xdr:row>
      <xdr:rowOff>163830</xdr:rowOff>
    </xdr:from>
    <xdr:to>
      <xdr:col>0</xdr:col>
      <xdr:colOff>889367</xdr:colOff>
      <xdr:row>63</xdr:row>
      <xdr:rowOff>87902</xdr:rowOff>
    </xdr:to>
    <xdr:sp macro="" textlink="">
      <xdr:nvSpPr>
        <xdr:cNvPr id="42" name="Elipse 41">
          <a:extLst>
            <a:ext uri="{FF2B5EF4-FFF2-40B4-BE49-F238E27FC236}">
              <a16:creationId xmlns:a16="http://schemas.microsoft.com/office/drawing/2014/main" id="{AEED294C-E25E-5D04-D4EE-128A4A3AED00}"/>
            </a:ext>
          </a:extLst>
        </xdr:cNvPr>
        <xdr:cNvSpPr/>
      </xdr:nvSpPr>
      <xdr:spPr>
        <a:xfrm>
          <a:off x="542925" y="12820650"/>
          <a:ext cx="342900" cy="314325"/>
        </a:xfrm>
        <a:prstGeom prst="ellipse">
          <a:avLst/>
        </a:prstGeom>
        <a:solidFill>
          <a:srgbClr val="FFFF00"/>
        </a:solidFill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solidFill>
                <a:sysClr val="windowText" lastClr="000000"/>
              </a:solidFill>
            </a:rPr>
            <a:t>J</a:t>
          </a:r>
        </a:p>
      </xdr:txBody>
    </xdr:sp>
    <xdr:clientData/>
  </xdr:twoCellAnchor>
  <xdr:twoCellAnchor>
    <xdr:from>
      <xdr:col>16</xdr:col>
      <xdr:colOff>320040</xdr:colOff>
      <xdr:row>5</xdr:row>
      <xdr:rowOff>154305</xdr:rowOff>
    </xdr:from>
    <xdr:to>
      <xdr:col>17</xdr:col>
      <xdr:colOff>84268</xdr:colOff>
      <xdr:row>7</xdr:row>
      <xdr:rowOff>38160</xdr:rowOff>
    </xdr:to>
    <xdr:sp macro="" textlink="">
      <xdr:nvSpPr>
        <xdr:cNvPr id="45" name="Elipse 44">
          <a:extLst>
            <a:ext uri="{FF2B5EF4-FFF2-40B4-BE49-F238E27FC236}">
              <a16:creationId xmlns:a16="http://schemas.microsoft.com/office/drawing/2014/main" id="{6DCDDCB4-023C-B47E-3AC7-B100F3FFDD2C}"/>
            </a:ext>
          </a:extLst>
        </xdr:cNvPr>
        <xdr:cNvSpPr/>
      </xdr:nvSpPr>
      <xdr:spPr>
        <a:xfrm>
          <a:off x="9801225" y="1123950"/>
          <a:ext cx="285750" cy="295275"/>
        </a:xfrm>
        <a:prstGeom prst="ellipse">
          <a:avLst/>
        </a:prstGeom>
        <a:solidFill>
          <a:srgbClr val="E648B9"/>
        </a:solidFill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solidFill>
                <a:sysClr val="windowText" lastClr="000000"/>
              </a:solidFill>
            </a:rPr>
            <a:t>K</a:t>
          </a:r>
        </a:p>
      </xdr:txBody>
    </xdr:sp>
    <xdr:clientData/>
  </xdr:twoCellAnchor>
  <xdr:twoCellAnchor>
    <xdr:from>
      <xdr:col>0</xdr:col>
      <xdr:colOff>570865</xdr:colOff>
      <xdr:row>64</xdr:row>
      <xdr:rowOff>163830</xdr:rowOff>
    </xdr:from>
    <xdr:to>
      <xdr:col>0</xdr:col>
      <xdr:colOff>886940</xdr:colOff>
      <xdr:row>66</xdr:row>
      <xdr:rowOff>106969</xdr:rowOff>
    </xdr:to>
    <xdr:sp macro="" textlink="">
      <xdr:nvSpPr>
        <xdr:cNvPr id="53" name="Elipse 52">
          <a:extLst>
            <a:ext uri="{FF2B5EF4-FFF2-40B4-BE49-F238E27FC236}">
              <a16:creationId xmlns:a16="http://schemas.microsoft.com/office/drawing/2014/main" id="{E5A34A63-C1EE-C274-8BCF-A320216E0760}"/>
            </a:ext>
          </a:extLst>
        </xdr:cNvPr>
        <xdr:cNvSpPr/>
      </xdr:nvSpPr>
      <xdr:spPr>
        <a:xfrm>
          <a:off x="561975" y="13420725"/>
          <a:ext cx="323850" cy="323850"/>
        </a:xfrm>
        <a:prstGeom prst="ellipse">
          <a:avLst/>
        </a:prstGeom>
        <a:solidFill>
          <a:srgbClr val="E648B9"/>
        </a:solidFill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solidFill>
                <a:sysClr val="windowText" lastClr="000000"/>
              </a:solidFill>
            </a:rPr>
            <a:t>K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32</xdr:row>
      <xdr:rowOff>28575</xdr:rowOff>
    </xdr:from>
    <xdr:to>
      <xdr:col>7</xdr:col>
      <xdr:colOff>647700</xdr:colOff>
      <xdr:row>48</xdr:row>
      <xdr:rowOff>85725</xdr:rowOff>
    </xdr:to>
    <xdr:graphicFrame macro="">
      <xdr:nvGraphicFramePr>
        <xdr:cNvPr id="77136" name="1 Gráfico">
          <a:extLst>
            <a:ext uri="{FF2B5EF4-FFF2-40B4-BE49-F238E27FC236}">
              <a16:creationId xmlns:a16="http://schemas.microsoft.com/office/drawing/2014/main" id="{6B3CF4B9-CF75-1965-AAB2-8E7655585C1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876300</xdr:colOff>
      <xdr:row>31</xdr:row>
      <xdr:rowOff>161925</xdr:rowOff>
    </xdr:from>
    <xdr:to>
      <xdr:col>14</xdr:col>
      <xdr:colOff>1085850</xdr:colOff>
      <xdr:row>48</xdr:row>
      <xdr:rowOff>104775</xdr:rowOff>
    </xdr:to>
    <xdr:graphicFrame macro="">
      <xdr:nvGraphicFramePr>
        <xdr:cNvPr id="77137" name="4 Gráfico">
          <a:extLst>
            <a:ext uri="{FF2B5EF4-FFF2-40B4-BE49-F238E27FC236}">
              <a16:creationId xmlns:a16="http://schemas.microsoft.com/office/drawing/2014/main" id="{E155183C-DD4C-6713-5800-42761D1F841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FE2392-516D-4908-BE5B-F4D6C587E430}">
  <sheetPr>
    <tabColor rgb="FFFFFF00"/>
  </sheetPr>
  <dimension ref="A1:V68"/>
  <sheetViews>
    <sheetView topLeftCell="A4" workbookViewId="0">
      <selection activeCell="U3" sqref="U3"/>
    </sheetView>
  </sheetViews>
  <sheetFormatPr baseColWidth="10" defaultColWidth="11.42578125" defaultRowHeight="15" x14ac:dyDescent="0.25"/>
  <cols>
    <col min="1" max="1" width="14" customWidth="1"/>
    <col min="2" max="2" width="9.28515625" customWidth="1"/>
    <col min="3" max="3" width="12.28515625" customWidth="1"/>
    <col min="4" max="4" width="10" customWidth="1"/>
    <col min="5" max="6" width="9.140625" customWidth="1"/>
    <col min="7" max="7" width="8.42578125" customWidth="1"/>
    <col min="8" max="8" width="9.42578125" customWidth="1"/>
    <col min="9" max="9" width="7.28515625" customWidth="1"/>
    <col min="10" max="10" width="7.42578125" customWidth="1"/>
    <col min="11" max="11" width="6.85546875" customWidth="1"/>
    <col min="12" max="12" width="7.42578125" customWidth="1"/>
    <col min="13" max="14" width="7.140625" customWidth="1"/>
    <col min="15" max="15" width="7.42578125" customWidth="1"/>
    <col min="16" max="16" width="9.7109375" customWidth="1"/>
    <col min="17" max="17" width="7.85546875" customWidth="1"/>
    <col min="18" max="18" width="7.7109375" customWidth="1"/>
    <col min="19" max="19" width="7.42578125" customWidth="1"/>
    <col min="20" max="20" width="9.42578125" customWidth="1"/>
    <col min="21" max="21" width="8.140625" customWidth="1"/>
    <col min="22" max="22" width="7.28515625" customWidth="1"/>
  </cols>
  <sheetData>
    <row r="1" spans="1:22" x14ac:dyDescent="0.25">
      <c r="A1" s="28"/>
      <c r="B1" s="28"/>
      <c r="C1" s="28"/>
      <c r="D1" s="28"/>
      <c r="E1" s="28"/>
      <c r="F1" s="100" t="s">
        <v>0</v>
      </c>
      <c r="G1" s="100"/>
      <c r="H1" s="100"/>
      <c r="I1" s="100"/>
      <c r="J1" s="100"/>
      <c r="K1" s="100"/>
      <c r="L1" s="100"/>
      <c r="M1" s="100"/>
      <c r="N1" s="100"/>
      <c r="O1" s="100"/>
      <c r="P1" s="28"/>
      <c r="Q1" s="28"/>
      <c r="R1" s="28"/>
      <c r="S1" s="28"/>
      <c r="T1" s="28"/>
      <c r="U1" s="28"/>
      <c r="V1" s="28"/>
    </row>
    <row r="2" spans="1:22" x14ac:dyDescent="0.25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</row>
    <row r="3" spans="1:22" x14ac:dyDescent="0.25">
      <c r="B3" s="101" t="s">
        <v>1</v>
      </c>
      <c r="C3" s="102"/>
      <c r="D3" s="103"/>
      <c r="E3" s="104"/>
      <c r="F3" s="105"/>
      <c r="G3" s="105"/>
      <c r="H3" s="105"/>
      <c r="I3" s="105"/>
      <c r="J3" s="105"/>
      <c r="K3" s="105"/>
      <c r="L3" s="105"/>
      <c r="M3" s="106"/>
      <c r="N3" s="28"/>
      <c r="O3" s="78" t="s">
        <v>2</v>
      </c>
      <c r="P3" s="80"/>
      <c r="Q3" s="70">
        <v>158370070901</v>
      </c>
      <c r="R3" s="70"/>
      <c r="U3" s="28"/>
      <c r="V3" s="28"/>
    </row>
    <row r="4" spans="1:22" ht="15.75" thickBot="1" x14ac:dyDescent="0.3">
      <c r="B4" s="36" t="s">
        <v>3</v>
      </c>
      <c r="C4" s="36"/>
      <c r="D4" s="36"/>
      <c r="E4" s="104"/>
      <c r="F4" s="105"/>
      <c r="G4" s="105"/>
      <c r="H4" s="105"/>
      <c r="I4" s="105"/>
      <c r="J4" s="105"/>
      <c r="K4" s="105"/>
      <c r="L4" s="105"/>
      <c r="M4" s="106"/>
      <c r="N4" s="32"/>
      <c r="O4" s="28"/>
      <c r="P4" s="28"/>
      <c r="Q4" s="28"/>
      <c r="R4" s="28"/>
      <c r="S4" s="28"/>
      <c r="T4" s="28"/>
      <c r="U4" s="28"/>
      <c r="V4" s="28"/>
    </row>
    <row r="5" spans="1:22" ht="15.75" thickBot="1" x14ac:dyDescent="0.3">
      <c r="B5" s="42"/>
      <c r="C5" s="42"/>
      <c r="D5" s="42"/>
      <c r="E5" s="43"/>
      <c r="F5" s="43"/>
      <c r="G5" s="43"/>
      <c r="H5" s="43"/>
      <c r="I5" s="43"/>
      <c r="J5" s="43"/>
      <c r="K5" s="43"/>
      <c r="L5" s="43"/>
      <c r="M5" s="43"/>
      <c r="N5" s="32"/>
      <c r="O5" s="44" t="s">
        <v>4</v>
      </c>
      <c r="P5" s="45"/>
      <c r="R5" s="140" t="s">
        <v>5</v>
      </c>
      <c r="S5" s="141"/>
      <c r="T5" s="142"/>
      <c r="U5" s="143"/>
      <c r="V5" s="28"/>
    </row>
    <row r="6" spans="1:22" x14ac:dyDescent="0.25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</row>
    <row r="7" spans="1:22" ht="17.25" customHeight="1" x14ac:dyDescent="0.25">
      <c r="A7" s="108" t="s">
        <v>0</v>
      </c>
      <c r="B7" s="108"/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08"/>
      <c r="R7" s="153" t="s">
        <v>6</v>
      </c>
      <c r="S7" s="153"/>
      <c r="T7" s="154"/>
      <c r="U7" s="154"/>
      <c r="V7" s="154"/>
    </row>
    <row r="8" spans="1:22" ht="17.25" customHeight="1" x14ac:dyDescent="0.25">
      <c r="A8" s="109" t="s">
        <v>7</v>
      </c>
      <c r="B8" s="73" t="s">
        <v>8</v>
      </c>
      <c r="C8" s="110"/>
      <c r="D8" s="110"/>
      <c r="E8" s="110"/>
      <c r="F8" s="74"/>
      <c r="G8" s="109" t="s">
        <v>9</v>
      </c>
      <c r="H8" s="109"/>
      <c r="I8" s="73" t="s">
        <v>10</v>
      </c>
      <c r="J8" s="74"/>
      <c r="K8" s="77" t="s">
        <v>11</v>
      </c>
      <c r="L8" s="77"/>
      <c r="M8" s="73" t="s">
        <v>12</v>
      </c>
      <c r="N8" s="74"/>
      <c r="O8" s="73" t="s">
        <v>13</v>
      </c>
      <c r="P8" s="74"/>
      <c r="Q8" s="77" t="s">
        <v>14</v>
      </c>
      <c r="R8" s="77"/>
      <c r="S8" s="73" t="s">
        <v>15</v>
      </c>
      <c r="T8" s="74"/>
      <c r="U8" s="77" t="s">
        <v>16</v>
      </c>
      <c r="V8" s="77"/>
    </row>
    <row r="9" spans="1:22" ht="23.25" customHeight="1" x14ac:dyDescent="0.25">
      <c r="A9" s="109"/>
      <c r="B9" s="73"/>
      <c r="C9" s="110"/>
      <c r="D9" s="110"/>
      <c r="E9" s="110"/>
      <c r="F9" s="74"/>
      <c r="G9" s="29" t="s">
        <v>17</v>
      </c>
      <c r="H9" s="29" t="s">
        <v>18</v>
      </c>
      <c r="I9" s="29" t="s">
        <v>17</v>
      </c>
      <c r="J9" s="29" t="s">
        <v>18</v>
      </c>
      <c r="K9" s="29" t="s">
        <v>17</v>
      </c>
      <c r="L9" s="29" t="s">
        <v>18</v>
      </c>
      <c r="M9" s="29" t="s">
        <v>17</v>
      </c>
      <c r="N9" s="29" t="s">
        <v>18</v>
      </c>
      <c r="O9" s="29" t="s">
        <v>17</v>
      </c>
      <c r="P9" s="29" t="s">
        <v>18</v>
      </c>
      <c r="Q9" s="29" t="s">
        <v>17</v>
      </c>
      <c r="R9" s="29" t="s">
        <v>18</v>
      </c>
      <c r="S9" s="29" t="s">
        <v>17</v>
      </c>
      <c r="T9" s="29" t="s">
        <v>18</v>
      </c>
      <c r="U9" s="29" t="s">
        <v>17</v>
      </c>
      <c r="V9" s="29" t="s">
        <v>18</v>
      </c>
    </row>
    <row r="10" spans="1:22" ht="25.5" customHeight="1" x14ac:dyDescent="0.25">
      <c r="A10" s="109"/>
      <c r="B10" s="78" t="s">
        <v>19</v>
      </c>
      <c r="C10" s="79"/>
      <c r="D10" s="79"/>
      <c r="E10" s="79"/>
      <c r="F10" s="80"/>
      <c r="G10" s="30"/>
      <c r="H10" s="31" t="e">
        <f>(G10/G15)</f>
        <v>#DIV/0!</v>
      </c>
      <c r="I10" s="30"/>
      <c r="J10" s="31" t="e">
        <f>(I10/I15)</f>
        <v>#DIV/0!</v>
      </c>
      <c r="K10" s="30"/>
      <c r="L10" s="31" t="e">
        <f>(K10/K15)</f>
        <v>#DIV/0!</v>
      </c>
      <c r="M10" s="30"/>
      <c r="N10" s="31" t="e">
        <f>(M10/M15)</f>
        <v>#DIV/0!</v>
      </c>
      <c r="O10" s="30"/>
      <c r="P10" s="31" t="e">
        <f>(O10/O15)</f>
        <v>#DIV/0!</v>
      </c>
      <c r="Q10" s="30"/>
      <c r="R10" s="31" t="e">
        <f>(Q10/Q15)</f>
        <v>#DIV/0!</v>
      </c>
      <c r="S10" s="30"/>
      <c r="T10" s="31" t="e">
        <f>(S10/S15)</f>
        <v>#DIV/0!</v>
      </c>
      <c r="U10" s="30"/>
      <c r="V10" s="31" t="e">
        <f>(U10/U15)</f>
        <v>#DIV/0!</v>
      </c>
    </row>
    <row r="11" spans="1:22" ht="15" customHeight="1" x14ac:dyDescent="0.25">
      <c r="A11" s="109"/>
      <c r="B11" s="78" t="s">
        <v>20</v>
      </c>
      <c r="C11" s="79"/>
      <c r="D11" s="79"/>
      <c r="E11" s="79"/>
      <c r="F11" s="80"/>
      <c r="G11" s="30"/>
      <c r="H11" s="31" t="e">
        <f>(G11/G15)</f>
        <v>#DIV/0!</v>
      </c>
      <c r="I11" s="30"/>
      <c r="J11" s="31" t="e">
        <f>(I11/I15)</f>
        <v>#DIV/0!</v>
      </c>
      <c r="K11" s="30"/>
      <c r="L11" s="31" t="e">
        <f>(K11/K15)</f>
        <v>#DIV/0!</v>
      </c>
      <c r="M11" s="30"/>
      <c r="N11" s="31" t="e">
        <f>(M11/M15)</f>
        <v>#DIV/0!</v>
      </c>
      <c r="O11" s="30"/>
      <c r="P11" s="31" t="e">
        <f>(O11/O15)</f>
        <v>#DIV/0!</v>
      </c>
      <c r="Q11" s="30"/>
      <c r="R11" s="31" t="e">
        <f>(Q11/Q15)</f>
        <v>#DIV/0!</v>
      </c>
      <c r="S11" s="30"/>
      <c r="T11" s="31" t="e">
        <f>(S11/S15)</f>
        <v>#DIV/0!</v>
      </c>
      <c r="U11" s="30"/>
      <c r="V11" s="31" t="e">
        <f>(U11/U15)</f>
        <v>#DIV/0!</v>
      </c>
    </row>
    <row r="12" spans="1:22" ht="15" customHeight="1" x14ac:dyDescent="0.25">
      <c r="A12" s="109"/>
      <c r="B12" s="78" t="s">
        <v>21</v>
      </c>
      <c r="C12" s="79"/>
      <c r="D12" s="79"/>
      <c r="E12" s="79"/>
      <c r="F12" s="80"/>
      <c r="G12" s="30"/>
      <c r="H12" s="31" t="e">
        <f>(G12/G15)</f>
        <v>#DIV/0!</v>
      </c>
      <c r="I12" s="30"/>
      <c r="J12" s="31" t="e">
        <f>(I12/I15)</f>
        <v>#DIV/0!</v>
      </c>
      <c r="K12" s="30"/>
      <c r="L12" s="31" t="e">
        <f>(K12/K15)</f>
        <v>#DIV/0!</v>
      </c>
      <c r="M12" s="30"/>
      <c r="N12" s="31" t="e">
        <f>(M12/M15)</f>
        <v>#DIV/0!</v>
      </c>
      <c r="O12" s="30"/>
      <c r="P12" s="31" t="e">
        <f>(O12/O15)</f>
        <v>#DIV/0!</v>
      </c>
      <c r="Q12" s="30"/>
      <c r="R12" s="31" t="e">
        <f>(Q12/Q15)</f>
        <v>#DIV/0!</v>
      </c>
      <c r="S12" s="30"/>
      <c r="T12" s="31" t="e">
        <f>(S12/S15)</f>
        <v>#DIV/0!</v>
      </c>
      <c r="U12" s="30"/>
      <c r="V12" s="31" t="e">
        <f>(U12/U15)</f>
        <v>#DIV/0!</v>
      </c>
    </row>
    <row r="13" spans="1:22" ht="15" customHeight="1" x14ac:dyDescent="0.25">
      <c r="A13" s="109"/>
      <c r="B13" s="78" t="s">
        <v>22</v>
      </c>
      <c r="C13" s="79"/>
      <c r="D13" s="79"/>
      <c r="E13" s="79"/>
      <c r="F13" s="80"/>
      <c r="G13" s="30"/>
      <c r="H13" s="31" t="e">
        <f>(G13/G15)</f>
        <v>#DIV/0!</v>
      </c>
      <c r="I13" s="30"/>
      <c r="J13" s="31" t="e">
        <f>(I13/I15)</f>
        <v>#DIV/0!</v>
      </c>
      <c r="K13" s="30"/>
      <c r="L13" s="31" t="e">
        <f>(K13/K15)</f>
        <v>#DIV/0!</v>
      </c>
      <c r="M13" s="30"/>
      <c r="N13" s="31" t="e">
        <f>(M13/M15)</f>
        <v>#DIV/0!</v>
      </c>
      <c r="O13" s="30"/>
      <c r="P13" s="31" t="e">
        <f>(O13/O15)</f>
        <v>#DIV/0!</v>
      </c>
      <c r="Q13" s="30"/>
      <c r="R13" s="31" t="e">
        <f>(Q13/Q15)</f>
        <v>#DIV/0!</v>
      </c>
      <c r="S13" s="30"/>
      <c r="T13" s="31" t="e">
        <f>(S13/S15)</f>
        <v>#DIV/0!</v>
      </c>
      <c r="U13" s="30"/>
      <c r="V13" s="31" t="e">
        <f>(U13/U15)</f>
        <v>#DIV/0!</v>
      </c>
    </row>
    <row r="14" spans="1:22" ht="15" customHeight="1" x14ac:dyDescent="0.25">
      <c r="A14" s="109"/>
      <c r="B14" s="76" t="s">
        <v>23</v>
      </c>
      <c r="C14" s="76"/>
      <c r="D14" s="76"/>
      <c r="E14" s="76"/>
      <c r="F14" s="76"/>
      <c r="G14" s="75" t="e">
        <f>(G10/G15)</f>
        <v>#DIV/0!</v>
      </c>
      <c r="H14" s="76"/>
      <c r="I14" s="75" t="e">
        <f>(I10/I15)</f>
        <v>#DIV/0!</v>
      </c>
      <c r="J14" s="76"/>
      <c r="K14" s="75" t="e">
        <f>(K10/K15)</f>
        <v>#DIV/0!</v>
      </c>
      <c r="L14" s="76"/>
      <c r="M14" s="75" t="e">
        <f>(M10/M15)</f>
        <v>#DIV/0!</v>
      </c>
      <c r="N14" s="76"/>
      <c r="O14" s="75" t="e">
        <f>(O10/O15)</f>
        <v>#DIV/0!</v>
      </c>
      <c r="P14" s="76"/>
      <c r="Q14" s="75" t="e">
        <f>(Q10/Q15)</f>
        <v>#DIV/0!</v>
      </c>
      <c r="R14" s="76"/>
      <c r="S14" s="75" t="e">
        <f>(S10/S15)</f>
        <v>#DIV/0!</v>
      </c>
      <c r="T14" s="76"/>
      <c r="U14" s="75" t="e">
        <f>(U10/U15)</f>
        <v>#DIV/0!</v>
      </c>
      <c r="V14" s="76"/>
    </row>
    <row r="15" spans="1:22" ht="25.5" customHeight="1" x14ac:dyDescent="0.25">
      <c r="A15" s="109"/>
      <c r="B15" s="73" t="s">
        <v>24</v>
      </c>
      <c r="C15" s="110"/>
      <c r="D15" s="110"/>
      <c r="E15" s="110"/>
      <c r="F15" s="74"/>
      <c r="G15" s="107">
        <f>SUM(G10:G13)</f>
        <v>0</v>
      </c>
      <c r="H15" s="107"/>
      <c r="I15" s="107">
        <f>SUM(I10:I13)</f>
        <v>0</v>
      </c>
      <c r="J15" s="107"/>
      <c r="K15" s="107">
        <f>SUM(K10:K13)</f>
        <v>0</v>
      </c>
      <c r="L15" s="107"/>
      <c r="M15" s="107">
        <f>SUM(M10:M13)</f>
        <v>0</v>
      </c>
      <c r="N15" s="107"/>
      <c r="O15" s="107">
        <f>SUM(O10:O13)</f>
        <v>0</v>
      </c>
      <c r="P15" s="107"/>
      <c r="Q15" s="107">
        <f>SUM(Q10:Q13)</f>
        <v>0</v>
      </c>
      <c r="R15" s="107"/>
      <c r="S15" s="107">
        <f>SUM(S10:S13)</f>
        <v>0</v>
      </c>
      <c r="T15" s="107"/>
      <c r="U15" s="107">
        <f>SUM(U10:U13)</f>
        <v>0</v>
      </c>
      <c r="V15" s="107"/>
    </row>
    <row r="16" spans="1:22" ht="15.75" thickBot="1" x14ac:dyDescent="0.3"/>
    <row r="17" spans="1:21" ht="15.75" thickBot="1" x14ac:dyDescent="0.3">
      <c r="A17" s="6"/>
      <c r="B17" s="6"/>
      <c r="C17" s="162" t="s">
        <v>25</v>
      </c>
      <c r="D17" s="163"/>
      <c r="E17" s="163"/>
      <c r="F17" s="163"/>
      <c r="G17" s="163"/>
      <c r="H17" s="163"/>
      <c r="I17" s="163"/>
      <c r="J17" s="164"/>
      <c r="K17" s="6"/>
      <c r="L17" s="6"/>
      <c r="M17" s="6"/>
    </row>
    <row r="18" spans="1:21" ht="15.75" thickBot="1" x14ac:dyDescent="0.3">
      <c r="A18" s="6"/>
      <c r="B18" s="6"/>
      <c r="C18" s="47"/>
      <c r="D18" s="47"/>
      <c r="E18" s="47"/>
      <c r="F18" s="47"/>
      <c r="G18" s="47"/>
      <c r="H18" s="47"/>
      <c r="I18" s="47"/>
      <c r="J18" s="47"/>
      <c r="K18" s="6"/>
      <c r="L18" s="6"/>
      <c r="M18" s="6"/>
    </row>
    <row r="19" spans="1:21" x14ac:dyDescent="0.25">
      <c r="A19" s="81" t="s">
        <v>26</v>
      </c>
      <c r="B19" s="82"/>
      <c r="C19" s="82"/>
      <c r="D19" s="82"/>
      <c r="E19" s="82"/>
      <c r="F19" s="82"/>
      <c r="G19" s="82"/>
      <c r="H19" s="82"/>
      <c r="I19" s="82"/>
      <c r="J19" s="82"/>
      <c r="K19" s="82"/>
      <c r="L19" s="82"/>
      <c r="M19" s="82"/>
      <c r="N19" s="82"/>
      <c r="O19" s="82"/>
      <c r="P19" s="82"/>
      <c r="Q19" s="82"/>
      <c r="R19" s="82"/>
      <c r="S19" s="82"/>
      <c r="T19" s="82"/>
      <c r="U19" s="83"/>
    </row>
    <row r="20" spans="1:21" x14ac:dyDescent="0.25">
      <c r="A20" s="17"/>
      <c r="U20" s="16"/>
    </row>
    <row r="21" spans="1:21" x14ac:dyDescent="0.25">
      <c r="A21" s="17"/>
      <c r="B21" s="72" t="s">
        <v>27</v>
      </c>
      <c r="C21" s="72"/>
      <c r="D21" s="71" t="s">
        <v>28</v>
      </c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U21" s="16"/>
    </row>
    <row r="22" spans="1:21" x14ac:dyDescent="0.25">
      <c r="A22" s="17"/>
      <c r="B22" s="151"/>
      <c r="C22" s="151"/>
      <c r="D22" s="151"/>
      <c r="E22" s="151"/>
      <c r="F22" s="151"/>
      <c r="G22" s="151"/>
      <c r="H22" s="151"/>
      <c r="I22" s="151"/>
      <c r="J22" s="151"/>
      <c r="K22" s="151"/>
      <c r="L22" s="151"/>
      <c r="M22" s="151"/>
      <c r="N22" s="151"/>
      <c r="O22" s="151"/>
      <c r="P22" s="151"/>
      <c r="Q22" s="151"/>
      <c r="R22" s="151"/>
      <c r="U22" s="16"/>
    </row>
    <row r="23" spans="1:21" x14ac:dyDescent="0.25">
      <c r="A23" s="17"/>
      <c r="B23" s="72" t="s">
        <v>2</v>
      </c>
      <c r="C23" s="72"/>
      <c r="D23" s="152" t="s">
        <v>28</v>
      </c>
      <c r="E23" s="152"/>
      <c r="F23" s="152"/>
      <c r="G23" s="152"/>
      <c r="H23" s="152"/>
      <c r="I23" s="152"/>
      <c r="J23" s="152"/>
      <c r="K23" s="152"/>
      <c r="L23" s="152"/>
      <c r="M23" s="152"/>
      <c r="N23" s="152"/>
      <c r="O23" s="152"/>
      <c r="P23" s="152"/>
      <c r="Q23" s="152"/>
      <c r="R23" s="152"/>
      <c r="U23" s="16"/>
    </row>
    <row r="24" spans="1:21" x14ac:dyDescent="0.25">
      <c r="A24" s="17"/>
      <c r="B24" s="151"/>
      <c r="C24" s="151"/>
      <c r="D24" s="151"/>
      <c r="E24" s="151"/>
      <c r="F24" s="151"/>
      <c r="G24" s="151"/>
      <c r="H24" s="151"/>
      <c r="I24" s="151"/>
      <c r="J24" s="151"/>
      <c r="K24" s="151"/>
      <c r="L24" s="151"/>
      <c r="M24" s="151"/>
      <c r="N24" s="151"/>
      <c r="O24" s="151"/>
      <c r="P24" s="151"/>
      <c r="Q24" s="151"/>
      <c r="R24" s="151"/>
      <c r="U24" s="16"/>
    </row>
    <row r="25" spans="1:21" x14ac:dyDescent="0.25">
      <c r="A25" s="17"/>
      <c r="B25" s="150" t="s">
        <v>3</v>
      </c>
      <c r="C25" s="150"/>
      <c r="D25" s="150"/>
      <c r="E25" s="71" t="s">
        <v>29</v>
      </c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U25" s="16"/>
    </row>
    <row r="26" spans="1:21" x14ac:dyDescent="0.25">
      <c r="A26" s="17"/>
      <c r="U26" s="16"/>
    </row>
    <row r="27" spans="1:21" x14ac:dyDescent="0.25">
      <c r="A27" s="17"/>
      <c r="B27" s="155" t="s">
        <v>8</v>
      </c>
      <c r="C27" s="155"/>
      <c r="D27" s="71" t="s">
        <v>30</v>
      </c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U27" s="16"/>
    </row>
    <row r="28" spans="1:21" x14ac:dyDescent="0.25">
      <c r="A28" s="17"/>
      <c r="U28" s="16"/>
    </row>
    <row r="29" spans="1:21" x14ac:dyDescent="0.25">
      <c r="A29" s="17"/>
      <c r="B29" s="86" t="s">
        <v>31</v>
      </c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87"/>
      <c r="P29" s="87"/>
      <c r="Q29" s="87"/>
      <c r="R29" s="87"/>
      <c r="S29" s="87"/>
      <c r="T29" s="88"/>
      <c r="U29" s="16"/>
    </row>
    <row r="30" spans="1:21" x14ac:dyDescent="0.25">
      <c r="A30" s="17"/>
      <c r="B30" s="86" t="s">
        <v>32</v>
      </c>
      <c r="C30" s="87"/>
      <c r="D30" s="87"/>
      <c r="E30" s="87"/>
      <c r="F30" s="87"/>
      <c r="G30" s="87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88"/>
      <c r="U30" s="16"/>
    </row>
    <row r="31" spans="1:21" x14ac:dyDescent="0.25">
      <c r="A31" s="17"/>
      <c r="B31" s="71" t="s">
        <v>33</v>
      </c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16"/>
    </row>
    <row r="32" spans="1:21" x14ac:dyDescent="0.25">
      <c r="A32" s="17"/>
      <c r="B32" s="71" t="s">
        <v>34</v>
      </c>
      <c r="C32" s="71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16"/>
    </row>
    <row r="33" spans="1:21" ht="15.75" thickBot="1" x14ac:dyDescent="0.3">
      <c r="A33" s="17"/>
      <c r="U33" s="16"/>
    </row>
    <row r="34" spans="1:21" ht="25.5" customHeight="1" thickBot="1" x14ac:dyDescent="0.3">
      <c r="A34" s="17"/>
      <c r="B34" s="113" t="s">
        <v>35</v>
      </c>
      <c r="C34" s="114"/>
      <c r="D34" s="95" t="s">
        <v>17</v>
      </c>
      <c r="E34" s="96"/>
      <c r="F34" s="96"/>
      <c r="G34" s="97"/>
      <c r="H34" s="95" t="s">
        <v>18</v>
      </c>
      <c r="I34" s="97"/>
      <c r="U34" s="16"/>
    </row>
    <row r="35" spans="1:21" ht="15" customHeight="1" x14ac:dyDescent="0.25">
      <c r="A35" s="17">
        <v>1</v>
      </c>
      <c r="B35" s="115" t="s">
        <v>9</v>
      </c>
      <c r="C35" s="116"/>
      <c r="D35" s="89" t="s">
        <v>36</v>
      </c>
      <c r="E35" s="90"/>
      <c r="F35" s="90"/>
      <c r="G35" s="91"/>
      <c r="H35" s="119" t="s">
        <v>37</v>
      </c>
      <c r="I35" s="121"/>
      <c r="K35" s="84" t="s">
        <v>38</v>
      </c>
      <c r="L35" s="85"/>
      <c r="M35" s="85"/>
      <c r="N35" s="85"/>
      <c r="O35" s="85"/>
      <c r="P35" s="85"/>
      <c r="Q35" s="85"/>
      <c r="R35" s="85"/>
      <c r="S35" s="85"/>
      <c r="T35" s="85"/>
      <c r="U35" s="16"/>
    </row>
    <row r="36" spans="1:21" x14ac:dyDescent="0.25">
      <c r="A36" s="17">
        <v>2</v>
      </c>
      <c r="B36" s="98" t="s">
        <v>10</v>
      </c>
      <c r="C36" s="99"/>
      <c r="D36" s="89"/>
      <c r="E36" s="90"/>
      <c r="F36" s="90"/>
      <c r="G36" s="91"/>
      <c r="H36" s="122"/>
      <c r="I36" s="124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16"/>
    </row>
    <row r="37" spans="1:21" x14ac:dyDescent="0.25">
      <c r="A37" s="17">
        <v>3</v>
      </c>
      <c r="B37" s="98" t="s">
        <v>11</v>
      </c>
      <c r="C37" s="99"/>
      <c r="D37" s="89"/>
      <c r="E37" s="90"/>
      <c r="F37" s="90"/>
      <c r="G37" s="91"/>
      <c r="H37" s="122"/>
      <c r="I37" s="124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16"/>
    </row>
    <row r="38" spans="1:21" x14ac:dyDescent="0.25">
      <c r="A38" s="17">
        <v>4</v>
      </c>
      <c r="B38" s="98" t="s">
        <v>12</v>
      </c>
      <c r="C38" s="99"/>
      <c r="D38" s="89"/>
      <c r="E38" s="90"/>
      <c r="F38" s="90"/>
      <c r="G38" s="91"/>
      <c r="H38" s="122"/>
      <c r="I38" s="124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16"/>
    </row>
    <row r="39" spans="1:21" x14ac:dyDescent="0.25">
      <c r="A39" s="17">
        <v>5</v>
      </c>
      <c r="B39" s="98" t="s">
        <v>39</v>
      </c>
      <c r="C39" s="99"/>
      <c r="D39" s="89"/>
      <c r="E39" s="90"/>
      <c r="F39" s="90"/>
      <c r="G39" s="91"/>
      <c r="H39" s="122"/>
      <c r="I39" s="124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16"/>
    </row>
    <row r="40" spans="1:21" x14ac:dyDescent="0.25">
      <c r="A40" s="17">
        <v>6</v>
      </c>
      <c r="B40" s="98" t="s">
        <v>14</v>
      </c>
      <c r="C40" s="99"/>
      <c r="D40" s="89"/>
      <c r="E40" s="90"/>
      <c r="F40" s="90"/>
      <c r="G40" s="91"/>
      <c r="H40" s="122"/>
      <c r="I40" s="124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16"/>
    </row>
    <row r="41" spans="1:21" x14ac:dyDescent="0.25">
      <c r="A41" s="17">
        <v>7</v>
      </c>
      <c r="B41" s="98" t="s">
        <v>40</v>
      </c>
      <c r="C41" s="99"/>
      <c r="D41" s="89"/>
      <c r="E41" s="90"/>
      <c r="F41" s="90"/>
      <c r="G41" s="91"/>
      <c r="H41" s="122"/>
      <c r="I41" s="124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16"/>
    </row>
    <row r="42" spans="1:21" ht="32.25" customHeight="1" thickBot="1" x14ac:dyDescent="0.3">
      <c r="A42" s="37">
        <v>8</v>
      </c>
      <c r="B42" s="117" t="s">
        <v>41</v>
      </c>
      <c r="C42" s="118"/>
      <c r="D42" s="92"/>
      <c r="E42" s="93"/>
      <c r="F42" s="93"/>
      <c r="G42" s="94"/>
      <c r="H42" s="125"/>
      <c r="I42" s="127"/>
      <c r="U42" s="16"/>
    </row>
    <row r="43" spans="1:21" ht="15.75" thickBot="1" x14ac:dyDescent="0.3">
      <c r="A43" s="17"/>
      <c r="B43" s="33"/>
      <c r="C43" s="33"/>
      <c r="U43" s="16"/>
    </row>
    <row r="44" spans="1:21" x14ac:dyDescent="0.25">
      <c r="A44" s="17"/>
      <c r="B44" s="134" t="s">
        <v>42</v>
      </c>
      <c r="C44" s="135"/>
      <c r="D44" s="135"/>
      <c r="E44" s="135"/>
      <c r="F44" s="135"/>
      <c r="G44" s="135"/>
      <c r="H44" s="135"/>
      <c r="I44" s="135"/>
      <c r="J44" s="136"/>
      <c r="U44" s="16"/>
    </row>
    <row r="45" spans="1:21" ht="15.75" thickBot="1" x14ac:dyDescent="0.3">
      <c r="A45" s="17"/>
      <c r="B45" s="137"/>
      <c r="C45" s="138"/>
      <c r="D45" s="138"/>
      <c r="E45" s="138"/>
      <c r="F45" s="138"/>
      <c r="G45" s="138"/>
      <c r="H45" s="138"/>
      <c r="I45" s="138"/>
      <c r="J45" s="139"/>
      <c r="U45" s="16"/>
    </row>
    <row r="46" spans="1:21" ht="15.75" thickBot="1" x14ac:dyDescent="0.3">
      <c r="A46" s="17"/>
      <c r="B46" s="3"/>
      <c r="C46" s="3"/>
      <c r="U46" s="16"/>
    </row>
    <row r="47" spans="1:21" x14ac:dyDescent="0.25">
      <c r="A47" s="111"/>
      <c r="B47" s="134" t="s">
        <v>43</v>
      </c>
      <c r="C47" s="135"/>
      <c r="D47" s="135"/>
      <c r="E47" s="135"/>
      <c r="F47" s="135"/>
      <c r="G47" s="135"/>
      <c r="H47" s="135"/>
      <c r="I47" s="135"/>
      <c r="J47" s="136"/>
      <c r="U47" s="16"/>
    </row>
    <row r="48" spans="1:21" ht="15.75" thickBot="1" x14ac:dyDescent="0.3">
      <c r="A48" s="111"/>
      <c r="B48" s="137"/>
      <c r="C48" s="138"/>
      <c r="D48" s="138"/>
      <c r="E48" s="138"/>
      <c r="F48" s="138"/>
      <c r="G48" s="138"/>
      <c r="H48" s="138"/>
      <c r="I48" s="138"/>
      <c r="J48" s="139"/>
      <c r="U48" s="16"/>
    </row>
    <row r="49" spans="1:21" ht="15.75" thickBot="1" x14ac:dyDescent="0.3">
      <c r="A49" s="17"/>
      <c r="U49" s="16"/>
    </row>
    <row r="50" spans="1:21" ht="15" customHeight="1" x14ac:dyDescent="0.25">
      <c r="A50" s="111"/>
      <c r="B50" s="128" t="s">
        <v>44</v>
      </c>
      <c r="C50" s="129"/>
      <c r="D50" s="129"/>
      <c r="E50" s="129"/>
      <c r="F50" s="129"/>
      <c r="G50" s="129"/>
      <c r="H50" s="129"/>
      <c r="I50" s="129"/>
      <c r="J50" s="130"/>
      <c r="L50" s="156" t="s">
        <v>45</v>
      </c>
      <c r="M50" s="157"/>
      <c r="N50" s="157"/>
      <c r="O50" s="157"/>
      <c r="P50" s="157"/>
      <c r="Q50" s="157"/>
      <c r="R50" s="157"/>
      <c r="S50" s="158"/>
      <c r="U50" s="16"/>
    </row>
    <row r="51" spans="1:21" ht="45" customHeight="1" thickBot="1" x14ac:dyDescent="0.3">
      <c r="A51" s="111"/>
      <c r="B51" s="131"/>
      <c r="C51" s="132"/>
      <c r="D51" s="132"/>
      <c r="E51" s="132"/>
      <c r="F51" s="132"/>
      <c r="G51" s="132"/>
      <c r="H51" s="132"/>
      <c r="I51" s="132"/>
      <c r="J51" s="133"/>
      <c r="L51" s="159"/>
      <c r="M51" s="160"/>
      <c r="N51" s="160"/>
      <c r="O51" s="160"/>
      <c r="P51" s="160"/>
      <c r="Q51" s="160"/>
      <c r="R51" s="160"/>
      <c r="S51" s="161"/>
      <c r="U51" s="16"/>
    </row>
    <row r="52" spans="1:21" ht="15.75" thickBot="1" x14ac:dyDescent="0.3">
      <c r="A52" s="17"/>
      <c r="B52" s="34"/>
      <c r="C52" s="34"/>
      <c r="D52" s="34"/>
      <c r="E52" s="34"/>
      <c r="F52" s="34"/>
      <c r="G52" s="34"/>
      <c r="H52" s="34"/>
      <c r="I52" s="34"/>
      <c r="J52" s="34"/>
      <c r="U52" s="16"/>
    </row>
    <row r="53" spans="1:21" ht="0.75" customHeight="1" thickBot="1" x14ac:dyDescent="0.3">
      <c r="A53" s="17"/>
      <c r="U53" s="16"/>
    </row>
    <row r="54" spans="1:21" ht="15" customHeight="1" x14ac:dyDescent="0.25">
      <c r="A54" s="112"/>
      <c r="B54" s="119" t="s">
        <v>46</v>
      </c>
      <c r="C54" s="120"/>
      <c r="D54" s="120"/>
      <c r="E54" s="120"/>
      <c r="F54" s="120"/>
      <c r="G54" s="120"/>
      <c r="H54" s="120"/>
      <c r="I54" s="120"/>
      <c r="J54" s="121"/>
      <c r="K54" s="35"/>
      <c r="L54" s="35"/>
      <c r="U54" s="16"/>
    </row>
    <row r="55" spans="1:21" x14ac:dyDescent="0.25">
      <c r="A55" s="112"/>
      <c r="B55" s="122"/>
      <c r="C55" s="123"/>
      <c r="D55" s="123"/>
      <c r="E55" s="123"/>
      <c r="F55" s="123"/>
      <c r="G55" s="123"/>
      <c r="H55" s="123"/>
      <c r="I55" s="123"/>
      <c r="J55" s="124"/>
      <c r="K55" s="35"/>
      <c r="L55" s="35"/>
      <c r="U55" s="16"/>
    </row>
    <row r="56" spans="1:21" ht="20.25" customHeight="1" x14ac:dyDescent="0.25">
      <c r="A56" s="17"/>
      <c r="B56" s="122"/>
      <c r="C56" s="123"/>
      <c r="D56" s="123"/>
      <c r="E56" s="123"/>
      <c r="F56" s="123"/>
      <c r="G56" s="123"/>
      <c r="H56" s="123"/>
      <c r="I56" s="123"/>
      <c r="J56" s="124"/>
      <c r="U56" s="16"/>
    </row>
    <row r="57" spans="1:21" ht="12" customHeight="1" x14ac:dyDescent="0.25">
      <c r="A57" s="17"/>
      <c r="B57" s="122"/>
      <c r="C57" s="123"/>
      <c r="D57" s="123"/>
      <c r="E57" s="123"/>
      <c r="F57" s="123"/>
      <c r="G57" s="123"/>
      <c r="H57" s="123"/>
      <c r="I57" s="123"/>
      <c r="J57" s="124"/>
      <c r="U57" s="16"/>
    </row>
    <row r="58" spans="1:21" ht="7.5" customHeight="1" thickBot="1" x14ac:dyDescent="0.3">
      <c r="A58" s="17"/>
      <c r="B58" s="125"/>
      <c r="C58" s="126"/>
      <c r="D58" s="126"/>
      <c r="E58" s="126"/>
      <c r="F58" s="126"/>
      <c r="G58" s="126"/>
      <c r="H58" s="126"/>
      <c r="I58" s="126"/>
      <c r="J58" s="127"/>
      <c r="U58" s="16"/>
    </row>
    <row r="59" spans="1:21" ht="15.75" thickBot="1" x14ac:dyDescent="0.3">
      <c r="A59" s="17"/>
      <c r="U59" s="16"/>
    </row>
    <row r="60" spans="1:21" x14ac:dyDescent="0.25">
      <c r="A60" s="17"/>
      <c r="B60" s="144" t="s">
        <v>47</v>
      </c>
      <c r="C60" s="145"/>
      <c r="D60" s="145"/>
      <c r="E60" s="145"/>
      <c r="F60" s="145"/>
      <c r="G60" s="145"/>
      <c r="H60" s="145"/>
      <c r="I60" s="145"/>
      <c r="J60" s="146"/>
      <c r="U60" s="16"/>
    </row>
    <row r="61" spans="1:21" ht="15.75" thickBot="1" x14ac:dyDescent="0.3">
      <c r="A61" s="17"/>
      <c r="B61" s="147"/>
      <c r="C61" s="148"/>
      <c r="D61" s="148"/>
      <c r="E61" s="148"/>
      <c r="F61" s="148"/>
      <c r="G61" s="148"/>
      <c r="H61" s="148"/>
      <c r="I61" s="148"/>
      <c r="J61" s="149"/>
      <c r="U61" s="16"/>
    </row>
    <row r="62" spans="1:21" ht="15.75" thickBot="1" x14ac:dyDescent="0.3">
      <c r="A62" s="17"/>
      <c r="B62" s="46"/>
      <c r="C62" s="46"/>
      <c r="D62" s="46"/>
      <c r="E62" s="46"/>
      <c r="F62" s="46"/>
      <c r="G62" s="46"/>
      <c r="H62" s="46"/>
      <c r="I62" s="46"/>
      <c r="J62" s="46"/>
      <c r="U62" s="16"/>
    </row>
    <row r="63" spans="1:21" x14ac:dyDescent="0.25">
      <c r="A63" s="17"/>
      <c r="B63" s="144" t="s">
        <v>48</v>
      </c>
      <c r="C63" s="145"/>
      <c r="D63" s="145"/>
      <c r="E63" s="145"/>
      <c r="F63" s="145"/>
      <c r="G63" s="145"/>
      <c r="H63" s="145"/>
      <c r="I63" s="145"/>
      <c r="J63" s="146"/>
      <c r="U63" s="16"/>
    </row>
    <row r="64" spans="1:21" ht="15.75" thickBot="1" x14ac:dyDescent="0.3">
      <c r="A64" s="17"/>
      <c r="B64" s="147"/>
      <c r="C64" s="148"/>
      <c r="D64" s="148"/>
      <c r="E64" s="148"/>
      <c r="F64" s="148"/>
      <c r="G64" s="148"/>
      <c r="H64" s="148"/>
      <c r="I64" s="148"/>
      <c r="J64" s="149"/>
      <c r="U64" s="16"/>
    </row>
    <row r="65" spans="1:21" ht="15.75" thickBot="1" x14ac:dyDescent="0.3">
      <c r="A65" s="17"/>
      <c r="B65" s="46"/>
      <c r="C65" s="46"/>
      <c r="D65" s="46"/>
      <c r="E65" s="46"/>
      <c r="F65" s="46"/>
      <c r="G65" s="46"/>
      <c r="H65" s="46"/>
      <c r="I65" s="46"/>
      <c r="J65" s="46"/>
      <c r="U65" s="16"/>
    </row>
    <row r="66" spans="1:21" x14ac:dyDescent="0.25">
      <c r="A66" s="17"/>
      <c r="B66" s="144" t="s">
        <v>49</v>
      </c>
      <c r="C66" s="145"/>
      <c r="D66" s="145"/>
      <c r="E66" s="145"/>
      <c r="F66" s="145"/>
      <c r="G66" s="145"/>
      <c r="H66" s="145"/>
      <c r="I66" s="145"/>
      <c r="J66" s="146"/>
      <c r="U66" s="16"/>
    </row>
    <row r="67" spans="1:21" ht="15.75" thickBot="1" x14ac:dyDescent="0.3">
      <c r="A67" s="17"/>
      <c r="B67" s="147"/>
      <c r="C67" s="148"/>
      <c r="D67" s="148"/>
      <c r="E67" s="148"/>
      <c r="F67" s="148"/>
      <c r="G67" s="148"/>
      <c r="H67" s="148"/>
      <c r="I67" s="148"/>
      <c r="J67" s="149"/>
      <c r="U67" s="16"/>
    </row>
    <row r="68" spans="1:21" ht="15.75" thickBot="1" x14ac:dyDescent="0.3">
      <c r="A68" s="38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5"/>
    </row>
  </sheetData>
  <mergeCells count="85">
    <mergeCell ref="B66:J67"/>
    <mergeCell ref="R7:S7"/>
    <mergeCell ref="T7:V7"/>
    <mergeCell ref="Q15:R15"/>
    <mergeCell ref="B27:C27"/>
    <mergeCell ref="D27:R27"/>
    <mergeCell ref="L50:S51"/>
    <mergeCell ref="C17:J17"/>
    <mergeCell ref="O14:P14"/>
    <mergeCell ref="B15:F15"/>
    <mergeCell ref="G15:H15"/>
    <mergeCell ref="I15:J15"/>
    <mergeCell ref="K15:L15"/>
    <mergeCell ref="M15:N15"/>
    <mergeCell ref="R5:S5"/>
    <mergeCell ref="T5:U5"/>
    <mergeCell ref="B60:J61"/>
    <mergeCell ref="B63:J64"/>
    <mergeCell ref="B25:D25"/>
    <mergeCell ref="E25:R25"/>
    <mergeCell ref="B37:C37"/>
    <mergeCell ref="B10:F10"/>
    <mergeCell ref="B22:R22"/>
    <mergeCell ref="D23:R23"/>
    <mergeCell ref="B23:C23"/>
    <mergeCell ref="B24:R24"/>
    <mergeCell ref="B14:F14"/>
    <mergeCell ref="G14:H14"/>
    <mergeCell ref="K14:L14"/>
    <mergeCell ref="M14:N14"/>
    <mergeCell ref="A47:A48"/>
    <mergeCell ref="A50:A51"/>
    <mergeCell ref="A54:A55"/>
    <mergeCell ref="B34:C34"/>
    <mergeCell ref="B35:C35"/>
    <mergeCell ref="B41:C41"/>
    <mergeCell ref="B42:C42"/>
    <mergeCell ref="B54:J58"/>
    <mergeCell ref="B38:C38"/>
    <mergeCell ref="B50:J51"/>
    <mergeCell ref="B47:J48"/>
    <mergeCell ref="H35:I42"/>
    <mergeCell ref="B40:C40"/>
    <mergeCell ref="B36:C36"/>
    <mergeCell ref="B44:J45"/>
    <mergeCell ref="H34:I34"/>
    <mergeCell ref="B8:F8"/>
    <mergeCell ref="G8:H8"/>
    <mergeCell ref="I8:J8"/>
    <mergeCell ref="K8:L8"/>
    <mergeCell ref="U14:V14"/>
    <mergeCell ref="B9:F9"/>
    <mergeCell ref="M8:N8"/>
    <mergeCell ref="O8:P8"/>
    <mergeCell ref="Q14:R14"/>
    <mergeCell ref="S14:T14"/>
    <mergeCell ref="F1:O1"/>
    <mergeCell ref="B3:D3"/>
    <mergeCell ref="E3:M3"/>
    <mergeCell ref="E4:M4"/>
    <mergeCell ref="O3:P3"/>
    <mergeCell ref="K35:T41"/>
    <mergeCell ref="B31:T31"/>
    <mergeCell ref="B32:T32"/>
    <mergeCell ref="B29:T29"/>
    <mergeCell ref="B30:T30"/>
    <mergeCell ref="D35:G42"/>
    <mergeCell ref="D34:G34"/>
    <mergeCell ref="B39:C39"/>
    <mergeCell ref="Q3:R3"/>
    <mergeCell ref="D21:R21"/>
    <mergeCell ref="B21:C21"/>
    <mergeCell ref="S8:T8"/>
    <mergeCell ref="I14:J14"/>
    <mergeCell ref="Q8:R8"/>
    <mergeCell ref="B11:F11"/>
    <mergeCell ref="B12:F12"/>
    <mergeCell ref="B13:F13"/>
    <mergeCell ref="A19:U19"/>
    <mergeCell ref="O15:P15"/>
    <mergeCell ref="U8:V8"/>
    <mergeCell ref="S15:T15"/>
    <mergeCell ref="U15:V15"/>
    <mergeCell ref="A7:Q7"/>
    <mergeCell ref="A8:A15"/>
  </mergeCells>
  <dataValidations count="3">
    <dataValidation type="list" allowBlank="1" showInputMessage="1" showErrorMessage="1" sqref="T7:V7" xr:uid="{F4667BF8-3D59-4E8F-8EAB-F74D5C28EF22}">
      <formula1>$C$57:$C$58</formula1>
    </dataValidation>
    <dataValidation type="list" allowBlank="1" showInputMessage="1" showErrorMessage="1" sqref="T5:U5" xr:uid="{43ECB7A1-AE2B-4BEE-8C23-4620821B5700}">
      <formula1>$B$56:$B$57</formula1>
    </dataValidation>
    <dataValidation type="list" allowBlank="1" showInputMessage="1" showErrorMessage="1" sqref="P5" xr:uid="{831E3275-B634-44BB-A499-DBE210B1C224}">
      <formula1>$A$56:$A$59</formula1>
    </dataValidation>
  </dataValidations>
  <pageMargins left="0.7" right="0.7" top="0.75" bottom="0.75" header="0.3" footer="0.3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1178AA-445A-46A9-BB76-6B861A7DC55C}">
  <dimension ref="A1:AD58"/>
  <sheetViews>
    <sheetView tabSelected="1" zoomScale="80" zoomScaleNormal="80" workbookViewId="0">
      <selection activeCell="M17" sqref="M17"/>
    </sheetView>
  </sheetViews>
  <sheetFormatPr baseColWidth="10" defaultColWidth="9.140625" defaultRowHeight="15" x14ac:dyDescent="0.25"/>
  <cols>
    <col min="1" max="2" width="11.42578125" customWidth="1"/>
    <col min="3" max="3" width="13.85546875" customWidth="1"/>
    <col min="4" max="16" width="11.42578125" customWidth="1"/>
    <col min="17" max="17" width="10.85546875" customWidth="1"/>
    <col min="18" max="256" width="11.42578125" customWidth="1"/>
  </cols>
  <sheetData>
    <row r="1" spans="1:30" ht="15.75" thickBot="1" x14ac:dyDescent="0.3"/>
    <row r="2" spans="1:30" ht="18.75" x14ac:dyDescent="0.3">
      <c r="A2" s="55"/>
      <c r="B2" s="13"/>
      <c r="C2" s="13"/>
      <c r="D2" s="13"/>
      <c r="E2" s="13"/>
      <c r="F2" s="165" t="s">
        <v>50</v>
      </c>
      <c r="G2" s="165"/>
      <c r="H2" s="165"/>
      <c r="I2" s="165"/>
      <c r="J2" s="165"/>
      <c r="K2" s="165"/>
      <c r="L2" s="165"/>
      <c r="M2" s="165"/>
      <c r="N2" s="165"/>
      <c r="O2" s="165"/>
      <c r="P2" s="13"/>
      <c r="Q2" s="13"/>
      <c r="R2" s="13"/>
      <c r="S2" s="13"/>
      <c r="T2" s="13"/>
      <c r="U2" s="13"/>
      <c r="V2" s="13"/>
      <c r="W2" s="13"/>
      <c r="X2" s="13"/>
      <c r="Y2" s="13"/>
      <c r="Z2" s="14"/>
    </row>
    <row r="3" spans="1:30" ht="15.75" thickBot="1" x14ac:dyDescent="0.3">
      <c r="A3" s="17"/>
      <c r="Z3" s="16"/>
    </row>
    <row r="4" spans="1:30" ht="15.75" thickBot="1" x14ac:dyDescent="0.3">
      <c r="A4" s="17"/>
      <c r="B4" s="166" t="s">
        <v>1</v>
      </c>
      <c r="C4" s="166"/>
      <c r="D4" s="166"/>
      <c r="E4" s="166"/>
      <c r="F4" s="166"/>
      <c r="G4" s="167" t="s">
        <v>51</v>
      </c>
      <c r="H4" s="167"/>
      <c r="I4" s="167"/>
      <c r="J4" s="167"/>
      <c r="K4" s="167"/>
      <c r="L4" s="167"/>
      <c r="M4" s="167"/>
      <c r="N4" s="167"/>
      <c r="P4" s="172" t="s">
        <v>2</v>
      </c>
      <c r="Q4" s="173"/>
      <c r="R4" s="177">
        <v>158370070901</v>
      </c>
      <c r="S4" s="177"/>
      <c r="T4" s="178"/>
      <c r="Z4" s="16"/>
    </row>
    <row r="5" spans="1:30" x14ac:dyDescent="0.25">
      <c r="A5" s="17"/>
      <c r="B5" s="56"/>
      <c r="C5" s="56"/>
      <c r="D5" s="56"/>
      <c r="E5" s="56"/>
      <c r="F5" s="56"/>
      <c r="G5" s="3"/>
      <c r="H5" s="3"/>
      <c r="I5" s="3"/>
      <c r="J5" s="3"/>
      <c r="K5" s="3"/>
      <c r="Z5" s="16"/>
    </row>
    <row r="6" spans="1:30" ht="15.75" thickBot="1" x14ac:dyDescent="0.3">
      <c r="A6" s="17"/>
      <c r="B6" s="166" t="s">
        <v>3</v>
      </c>
      <c r="C6" s="166"/>
      <c r="D6" s="166"/>
      <c r="E6" s="166"/>
      <c r="F6" s="166"/>
      <c r="G6" s="168" t="s">
        <v>52</v>
      </c>
      <c r="H6" s="168"/>
      <c r="I6" s="168"/>
      <c r="J6" s="168"/>
      <c r="K6" s="168"/>
      <c r="L6" s="168"/>
      <c r="M6" s="168"/>
      <c r="N6" s="168"/>
      <c r="Z6" s="16"/>
    </row>
    <row r="7" spans="1:30" ht="18" thickBot="1" x14ac:dyDescent="0.3">
      <c r="A7" s="17"/>
      <c r="P7" s="62" t="s">
        <v>4</v>
      </c>
      <c r="Q7" s="67">
        <v>2025</v>
      </c>
      <c r="R7" s="60" t="s">
        <v>5</v>
      </c>
      <c r="S7" s="61"/>
      <c r="T7" s="65"/>
      <c r="U7" s="66"/>
      <c r="V7" s="68" t="s">
        <v>6</v>
      </c>
      <c r="W7" s="69"/>
      <c r="X7" s="169" t="s">
        <v>53</v>
      </c>
      <c r="Y7" s="170"/>
      <c r="Z7" s="171"/>
    </row>
    <row r="8" spans="1:30" ht="17.100000000000001" customHeight="1" thickBot="1" x14ac:dyDescent="0.3">
      <c r="A8" s="191" t="s">
        <v>0</v>
      </c>
      <c r="B8" s="192"/>
      <c r="C8" s="192"/>
      <c r="D8" s="192"/>
      <c r="E8" s="192"/>
      <c r="F8" s="192"/>
      <c r="G8" s="192"/>
      <c r="H8" s="192"/>
      <c r="I8" s="192"/>
      <c r="J8" s="192"/>
      <c r="K8" s="192"/>
      <c r="L8" s="192"/>
      <c r="M8" s="192"/>
      <c r="N8" s="192"/>
      <c r="O8" s="192"/>
      <c r="P8" s="192"/>
      <c r="Q8" s="192"/>
      <c r="R8" s="192"/>
      <c r="S8" s="192"/>
      <c r="T8" s="192"/>
      <c r="U8" s="192"/>
      <c r="V8" s="192"/>
      <c r="W8" s="192"/>
      <c r="X8" s="192"/>
      <c r="Y8" s="192"/>
      <c r="Z8" s="193"/>
    </row>
    <row r="9" spans="1:30" ht="33" customHeight="1" x14ac:dyDescent="0.25">
      <c r="A9" s="194" t="s">
        <v>7</v>
      </c>
      <c r="B9" s="189" t="s">
        <v>8</v>
      </c>
      <c r="C9" s="196"/>
      <c r="D9" s="196"/>
      <c r="E9" s="196"/>
      <c r="F9" s="190"/>
      <c r="G9" s="214" t="s">
        <v>9</v>
      </c>
      <c r="H9" s="214"/>
      <c r="I9" s="189" t="s">
        <v>10</v>
      </c>
      <c r="J9" s="190"/>
      <c r="K9" s="197" t="s">
        <v>11</v>
      </c>
      <c r="L9" s="197"/>
      <c r="M9" s="189" t="s">
        <v>12</v>
      </c>
      <c r="N9" s="190"/>
      <c r="O9" s="189" t="s">
        <v>13</v>
      </c>
      <c r="P9" s="190"/>
      <c r="Q9" s="185" t="s">
        <v>14</v>
      </c>
      <c r="R9" s="186"/>
      <c r="S9" s="187" t="s">
        <v>15</v>
      </c>
      <c r="T9" s="188"/>
      <c r="U9" s="185" t="s">
        <v>16</v>
      </c>
      <c r="V9" s="186"/>
      <c r="W9" s="179" t="s">
        <v>54</v>
      </c>
      <c r="X9" s="180"/>
      <c r="Y9" s="180"/>
      <c r="Z9" s="181"/>
    </row>
    <row r="10" spans="1:30" ht="38.25" customHeight="1" x14ac:dyDescent="0.25">
      <c r="A10" s="195"/>
      <c r="B10" s="201"/>
      <c r="C10" s="202"/>
      <c r="D10" s="202"/>
      <c r="E10" s="202"/>
      <c r="F10" s="203"/>
      <c r="G10" s="48" t="s">
        <v>17</v>
      </c>
      <c r="H10" s="48" t="s">
        <v>18</v>
      </c>
      <c r="I10" s="48" t="s">
        <v>17</v>
      </c>
      <c r="J10" s="48" t="s">
        <v>18</v>
      </c>
      <c r="K10" s="48" t="s">
        <v>17</v>
      </c>
      <c r="L10" s="48" t="s">
        <v>18</v>
      </c>
      <c r="M10" s="48" t="s">
        <v>17</v>
      </c>
      <c r="N10" s="48" t="s">
        <v>18</v>
      </c>
      <c r="O10" s="48" t="s">
        <v>17</v>
      </c>
      <c r="P10" s="48" t="s">
        <v>18</v>
      </c>
      <c r="Q10" s="48" t="s">
        <v>17</v>
      </c>
      <c r="R10" s="48" t="s">
        <v>18</v>
      </c>
      <c r="S10" s="48" t="s">
        <v>17</v>
      </c>
      <c r="T10" s="48" t="s">
        <v>18</v>
      </c>
      <c r="U10" s="48" t="s">
        <v>17</v>
      </c>
      <c r="V10" s="48" t="s">
        <v>18</v>
      </c>
      <c r="W10" s="179"/>
      <c r="X10" s="180"/>
      <c r="Y10" s="180"/>
      <c r="Z10" s="181"/>
    </row>
    <row r="11" spans="1:30" ht="22.5" customHeight="1" x14ac:dyDescent="0.25">
      <c r="A11" s="195"/>
      <c r="B11" s="198" t="s">
        <v>55</v>
      </c>
      <c r="C11" s="199"/>
      <c r="D11" s="199"/>
      <c r="E11" s="199"/>
      <c r="F11" s="200"/>
      <c r="G11" s="39">
        <v>16</v>
      </c>
      <c r="H11" s="5">
        <f>(G11/G16)</f>
        <v>1</v>
      </c>
      <c r="I11" s="39">
        <v>4</v>
      </c>
      <c r="J11" s="5">
        <f>(I11/I16)</f>
        <v>1</v>
      </c>
      <c r="K11" s="39"/>
      <c r="L11" s="5" t="e">
        <f>(K11/K16)</f>
        <v>#DIV/0!</v>
      </c>
      <c r="M11" s="39">
        <v>8</v>
      </c>
      <c r="N11" s="5">
        <f>(M11/M16)</f>
        <v>1</v>
      </c>
      <c r="O11" s="39">
        <v>16</v>
      </c>
      <c r="P11" s="5">
        <f>(O11/O16)</f>
        <v>1</v>
      </c>
      <c r="Q11" s="39">
        <v>4</v>
      </c>
      <c r="R11" s="5">
        <f>(Q11/Q16)</f>
        <v>1</v>
      </c>
      <c r="S11" s="39">
        <v>4</v>
      </c>
      <c r="T11" s="5">
        <f>(S11/S16)</f>
        <v>1</v>
      </c>
      <c r="U11" s="39"/>
      <c r="V11" s="5" t="e">
        <f>(U11/U16)</f>
        <v>#DIV/0!</v>
      </c>
      <c r="W11" s="179"/>
      <c r="X11" s="180"/>
      <c r="Y11" s="180"/>
      <c r="Z11" s="181"/>
      <c r="AD11" s="1" t="s">
        <v>56</v>
      </c>
    </row>
    <row r="12" spans="1:30" ht="24.75" customHeight="1" x14ac:dyDescent="0.25">
      <c r="A12" s="195"/>
      <c r="B12" s="198" t="s">
        <v>20</v>
      </c>
      <c r="C12" s="199"/>
      <c r="D12" s="199"/>
      <c r="E12" s="199"/>
      <c r="F12" s="200"/>
      <c r="G12" s="39">
        <v>0</v>
      </c>
      <c r="H12" s="5">
        <f>(G12/G16)</f>
        <v>0</v>
      </c>
      <c r="I12" s="39">
        <v>0</v>
      </c>
      <c r="J12" s="5">
        <f>(I12/I16)</f>
        <v>0</v>
      </c>
      <c r="K12" s="39"/>
      <c r="L12" s="5" t="e">
        <f>(K12/K16)</f>
        <v>#DIV/0!</v>
      </c>
      <c r="M12" s="39"/>
      <c r="N12" s="5">
        <f>(M12/M16)</f>
        <v>0</v>
      </c>
      <c r="O12" s="39"/>
      <c r="P12" s="5">
        <f>(O12/O16)</f>
        <v>0</v>
      </c>
      <c r="Q12" s="39"/>
      <c r="R12" s="5">
        <f>(Q12/Q16)</f>
        <v>0</v>
      </c>
      <c r="S12" s="39"/>
      <c r="T12" s="5">
        <f>(S12/S16)</f>
        <v>0</v>
      </c>
      <c r="U12" s="39"/>
      <c r="V12" s="5" t="e">
        <f>(U12/U16)</f>
        <v>#DIV/0!</v>
      </c>
      <c r="W12" s="179"/>
      <c r="X12" s="180"/>
      <c r="Y12" s="180"/>
      <c r="Z12" s="181"/>
      <c r="AD12" s="1" t="s">
        <v>57</v>
      </c>
    </row>
    <row r="13" spans="1:30" ht="15" customHeight="1" x14ac:dyDescent="0.25">
      <c r="A13" s="195"/>
      <c r="B13" s="198" t="s">
        <v>21</v>
      </c>
      <c r="C13" s="199"/>
      <c r="D13" s="199"/>
      <c r="E13" s="199"/>
      <c r="F13" s="200"/>
      <c r="G13" s="39">
        <v>0</v>
      </c>
      <c r="H13" s="5">
        <f>(G13/G16)</f>
        <v>0</v>
      </c>
      <c r="I13" s="39"/>
      <c r="J13" s="5">
        <f>(I13/I16)</f>
        <v>0</v>
      </c>
      <c r="K13" s="39"/>
      <c r="L13" s="5" t="e">
        <f>(K13/K16)</f>
        <v>#DIV/0!</v>
      </c>
      <c r="M13" s="39"/>
      <c r="N13" s="5">
        <f>(M13/M16)</f>
        <v>0</v>
      </c>
      <c r="O13" s="39"/>
      <c r="P13" s="5">
        <f>(O13/O16)</f>
        <v>0</v>
      </c>
      <c r="Q13" s="39"/>
      <c r="R13" s="5">
        <f>(Q13/Q16)</f>
        <v>0</v>
      </c>
      <c r="S13" s="39"/>
      <c r="T13" s="5">
        <f>(S13/S16)</f>
        <v>0</v>
      </c>
      <c r="U13" s="39"/>
      <c r="V13" s="5" t="e">
        <f>(U13/U16)</f>
        <v>#DIV/0!</v>
      </c>
      <c r="W13" s="179"/>
      <c r="X13" s="180"/>
      <c r="Y13" s="180"/>
      <c r="Z13" s="181"/>
    </row>
    <row r="14" spans="1:30" ht="15" customHeight="1" x14ac:dyDescent="0.25">
      <c r="A14" s="195"/>
      <c r="B14" s="198" t="s">
        <v>22</v>
      </c>
      <c r="C14" s="199"/>
      <c r="D14" s="199"/>
      <c r="E14" s="199"/>
      <c r="F14" s="200"/>
      <c r="G14" s="39">
        <v>0</v>
      </c>
      <c r="H14" s="5">
        <f>(G14/G16)</f>
        <v>0</v>
      </c>
      <c r="I14" s="39"/>
      <c r="J14" s="5">
        <f>(I14/I16)</f>
        <v>0</v>
      </c>
      <c r="K14" s="39"/>
      <c r="L14" s="5" t="e">
        <f>(K14/K16)</f>
        <v>#DIV/0!</v>
      </c>
      <c r="M14" s="39"/>
      <c r="N14" s="5">
        <f>(M14/M16)</f>
        <v>0</v>
      </c>
      <c r="O14" s="39"/>
      <c r="P14" s="5">
        <f>(O14/O16)</f>
        <v>0</v>
      </c>
      <c r="Q14" s="39"/>
      <c r="R14" s="5">
        <f>(Q14/Q16)</f>
        <v>0</v>
      </c>
      <c r="S14" s="39"/>
      <c r="T14" s="5">
        <f>(S14/S16)</f>
        <v>0</v>
      </c>
      <c r="U14" s="39"/>
      <c r="V14" s="5" t="e">
        <f>(U14/U16)</f>
        <v>#DIV/0!</v>
      </c>
      <c r="W14" s="179"/>
      <c r="X14" s="180"/>
      <c r="Y14" s="180"/>
      <c r="Z14" s="181"/>
    </row>
    <row r="15" spans="1:30" ht="36" customHeight="1" x14ac:dyDescent="0.25">
      <c r="A15" s="195"/>
      <c r="B15" s="176" t="s">
        <v>23</v>
      </c>
      <c r="C15" s="176"/>
      <c r="D15" s="176"/>
      <c r="E15" s="176"/>
      <c r="F15" s="176"/>
      <c r="G15" s="175">
        <f>G11/G16</f>
        <v>1</v>
      </c>
      <c r="H15" s="176"/>
      <c r="I15" s="175">
        <f>(I11/I16)</f>
        <v>1</v>
      </c>
      <c r="J15" s="176"/>
      <c r="K15" s="175" t="e">
        <f>(K11/K16)</f>
        <v>#DIV/0!</v>
      </c>
      <c r="L15" s="176"/>
      <c r="M15" s="175">
        <f>(M11/M16)</f>
        <v>1</v>
      </c>
      <c r="N15" s="176"/>
      <c r="O15" s="175">
        <f>(O11/O16)</f>
        <v>1</v>
      </c>
      <c r="P15" s="176"/>
      <c r="Q15" s="63">
        <f>(Q11/Q16)</f>
        <v>1</v>
      </c>
      <c r="R15" s="64"/>
      <c r="S15" s="63">
        <f>(S11/S16)</f>
        <v>1</v>
      </c>
      <c r="T15" s="64"/>
      <c r="U15" s="63" t="e">
        <f>(U11/U16)</f>
        <v>#DIV/0!</v>
      </c>
      <c r="V15" s="64"/>
      <c r="W15" s="179"/>
      <c r="X15" s="180"/>
      <c r="Y15" s="180"/>
      <c r="Z15" s="181"/>
    </row>
    <row r="16" spans="1:30" ht="34.5" customHeight="1" x14ac:dyDescent="0.25">
      <c r="A16" s="195"/>
      <c r="B16" s="201" t="s">
        <v>58</v>
      </c>
      <c r="C16" s="202"/>
      <c r="D16" s="202"/>
      <c r="E16" s="202"/>
      <c r="F16" s="203"/>
      <c r="G16" s="174">
        <v>16</v>
      </c>
      <c r="H16" s="174"/>
      <c r="I16" s="174">
        <v>4</v>
      </c>
      <c r="J16" s="174"/>
      <c r="K16" s="174"/>
      <c r="L16" s="174"/>
      <c r="M16" s="174">
        <v>8</v>
      </c>
      <c r="N16" s="174"/>
      <c r="O16" s="174">
        <v>16</v>
      </c>
      <c r="P16" s="174"/>
      <c r="Q16" s="174">
        <v>4</v>
      </c>
      <c r="R16" s="174"/>
      <c r="S16" s="174">
        <v>4</v>
      </c>
      <c r="T16" s="174"/>
      <c r="U16" s="174"/>
      <c r="V16" s="174"/>
      <c r="W16" s="182"/>
      <c r="X16" s="183"/>
      <c r="Y16" s="183"/>
      <c r="Z16" s="184"/>
    </row>
    <row r="17" spans="1:26" ht="34.5" customHeight="1" x14ac:dyDescent="0.25">
      <c r="A17" s="57"/>
      <c r="B17" s="26"/>
      <c r="C17" s="26"/>
      <c r="D17" s="26"/>
      <c r="E17" s="26"/>
      <c r="F17" s="26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</row>
    <row r="18" spans="1:26" ht="15.95" customHeight="1" thickBot="1" x14ac:dyDescent="0.3">
      <c r="A18" s="15"/>
      <c r="B18" s="6"/>
      <c r="C18" s="6"/>
      <c r="D18" s="6"/>
      <c r="E18" s="6"/>
      <c r="F18" s="6"/>
      <c r="G18" s="6"/>
      <c r="H18" s="6"/>
      <c r="I18" s="6"/>
    </row>
    <row r="19" spans="1:26" ht="15.75" thickBot="1" x14ac:dyDescent="0.3">
      <c r="A19" s="11"/>
      <c r="B19" s="12"/>
      <c r="C19" s="215" t="s">
        <v>25</v>
      </c>
      <c r="D19" s="216"/>
      <c r="E19" s="216"/>
      <c r="F19" s="216"/>
      <c r="G19" s="216"/>
      <c r="H19" s="216"/>
      <c r="I19" s="216"/>
      <c r="J19" s="216"/>
      <c r="K19" s="216"/>
      <c r="L19" s="216"/>
      <c r="M19" s="217"/>
      <c r="N19" s="13"/>
      <c r="O19" s="13"/>
      <c r="P19" s="14"/>
    </row>
    <row r="20" spans="1:26" x14ac:dyDescent="0.25">
      <c r="A20" s="15"/>
      <c r="B20" s="6"/>
      <c r="C20" s="6"/>
      <c r="D20" s="6"/>
      <c r="E20" s="6"/>
      <c r="F20" s="6"/>
      <c r="G20" s="6"/>
      <c r="H20" s="6"/>
      <c r="I20" s="6"/>
      <c r="P20" s="16"/>
    </row>
    <row r="21" spans="1:26" ht="15.75" x14ac:dyDescent="0.25">
      <c r="A21" s="218" t="s">
        <v>59</v>
      </c>
      <c r="B21" s="219"/>
      <c r="C21" s="219"/>
      <c r="D21" s="219"/>
      <c r="E21" s="6"/>
      <c r="F21" s="6"/>
      <c r="G21" s="6"/>
      <c r="H21" s="6"/>
      <c r="I21" s="6"/>
      <c r="K21" s="219" t="s">
        <v>60</v>
      </c>
      <c r="L21" s="219"/>
      <c r="M21" s="219"/>
      <c r="N21" s="219"/>
      <c r="P21" s="16"/>
    </row>
    <row r="22" spans="1:26" x14ac:dyDescent="0.25">
      <c r="A22" s="17"/>
      <c r="P22" s="16"/>
    </row>
    <row r="23" spans="1:26" x14ac:dyDescent="0.25">
      <c r="A23" s="220"/>
      <c r="B23" s="221"/>
      <c r="C23" s="9" t="s">
        <v>61</v>
      </c>
      <c r="D23" s="9" t="s">
        <v>62</v>
      </c>
      <c r="K23" s="221"/>
      <c r="L23" s="221"/>
      <c r="M23" s="40" t="s">
        <v>63</v>
      </c>
      <c r="N23" s="40" t="s">
        <v>64</v>
      </c>
      <c r="O23" s="40" t="s">
        <v>65</v>
      </c>
      <c r="P23" s="16"/>
      <c r="R23" s="3"/>
    </row>
    <row r="24" spans="1:26" ht="18.75" x14ac:dyDescent="0.25">
      <c r="A24" s="206" t="s">
        <v>9</v>
      </c>
      <c r="B24" s="207"/>
      <c r="C24" s="41">
        <f>G16</f>
        <v>16</v>
      </c>
      <c r="D24" s="41">
        <f>G11</f>
        <v>16</v>
      </c>
      <c r="K24" s="222" t="s">
        <v>66</v>
      </c>
      <c r="L24" s="207"/>
      <c r="M24" s="41">
        <f>G16+I16+K16+M16+O16+Q16+S16+U16</f>
        <v>52</v>
      </c>
      <c r="N24" s="41">
        <f>G11+I11+K11+M11+O11+Q11+S11+U11</f>
        <v>52</v>
      </c>
      <c r="O24" s="10">
        <f>N24/M24</f>
        <v>1</v>
      </c>
      <c r="P24" s="16"/>
      <c r="R24" s="3"/>
    </row>
    <row r="25" spans="1:26" ht="18.75" x14ac:dyDescent="0.25">
      <c r="A25" s="206" t="s">
        <v>10</v>
      </c>
      <c r="B25" s="207"/>
      <c r="C25" s="41">
        <f>I16</f>
        <v>4</v>
      </c>
      <c r="D25" s="41">
        <f>I11</f>
        <v>4</v>
      </c>
      <c r="N25" s="8"/>
      <c r="O25" s="7"/>
      <c r="P25" s="16"/>
      <c r="R25" s="3"/>
    </row>
    <row r="26" spans="1:26" x14ac:dyDescent="0.25">
      <c r="A26" s="206" t="s">
        <v>11</v>
      </c>
      <c r="B26" s="207"/>
      <c r="C26" s="41">
        <f>K16</f>
        <v>0</v>
      </c>
      <c r="D26" s="41">
        <f>K11</f>
        <v>0</v>
      </c>
      <c r="P26" s="16"/>
      <c r="R26" s="3"/>
    </row>
    <row r="27" spans="1:26" x14ac:dyDescent="0.25">
      <c r="A27" s="206" t="s">
        <v>12</v>
      </c>
      <c r="B27" s="207"/>
      <c r="C27" s="41">
        <f>M16</f>
        <v>8</v>
      </c>
      <c r="D27" s="41">
        <f>M11</f>
        <v>8</v>
      </c>
      <c r="P27" s="16"/>
      <c r="R27" s="3"/>
    </row>
    <row r="28" spans="1:26" x14ac:dyDescent="0.25">
      <c r="A28" s="206" t="s">
        <v>39</v>
      </c>
      <c r="B28" s="207"/>
      <c r="C28" s="41">
        <f>O16</f>
        <v>16</v>
      </c>
      <c r="D28" s="41">
        <f>O11</f>
        <v>16</v>
      </c>
      <c r="P28" s="16"/>
      <c r="R28" s="3"/>
    </row>
    <row r="29" spans="1:26" x14ac:dyDescent="0.25">
      <c r="A29" s="206" t="s">
        <v>14</v>
      </c>
      <c r="B29" s="207"/>
      <c r="C29" s="41">
        <f>Q16</f>
        <v>4</v>
      </c>
      <c r="D29" s="41">
        <f>Q11</f>
        <v>4</v>
      </c>
      <c r="P29" s="16"/>
      <c r="R29" s="3"/>
    </row>
    <row r="30" spans="1:26" ht="18.75" x14ac:dyDescent="0.25">
      <c r="A30" s="206" t="s">
        <v>40</v>
      </c>
      <c r="B30" s="207"/>
      <c r="C30" s="41">
        <f>S16</f>
        <v>4</v>
      </c>
      <c r="D30" s="41">
        <f>S11</f>
        <v>4</v>
      </c>
      <c r="N30" s="8"/>
      <c r="O30" s="7"/>
      <c r="P30" s="16"/>
      <c r="R30" s="3"/>
    </row>
    <row r="31" spans="1:26" x14ac:dyDescent="0.25">
      <c r="A31" s="206" t="s">
        <v>56</v>
      </c>
      <c r="B31" s="207"/>
      <c r="C31" s="41">
        <f>U16</f>
        <v>0</v>
      </c>
      <c r="D31" s="41">
        <f>U11</f>
        <v>0</v>
      </c>
      <c r="P31" s="16"/>
    </row>
    <row r="32" spans="1:26" x14ac:dyDescent="0.25">
      <c r="A32" s="208"/>
      <c r="B32" s="209"/>
      <c r="P32" s="16"/>
    </row>
    <row r="33" spans="1:16" x14ac:dyDescent="0.25">
      <c r="A33" s="17"/>
      <c r="P33" s="16"/>
    </row>
    <row r="34" spans="1:16" x14ac:dyDescent="0.25">
      <c r="A34" s="17"/>
      <c r="P34" s="16"/>
    </row>
    <row r="35" spans="1:16" x14ac:dyDescent="0.25">
      <c r="A35" s="17"/>
      <c r="P35" s="16"/>
    </row>
    <row r="36" spans="1:16" x14ac:dyDescent="0.25">
      <c r="A36" s="17"/>
      <c r="P36" s="16"/>
    </row>
    <row r="37" spans="1:16" x14ac:dyDescent="0.25">
      <c r="A37" s="17"/>
      <c r="P37" s="16"/>
    </row>
    <row r="38" spans="1:16" x14ac:dyDescent="0.25">
      <c r="A38" s="17"/>
      <c r="P38" s="16"/>
    </row>
    <row r="39" spans="1:16" x14ac:dyDescent="0.25">
      <c r="A39" s="17"/>
      <c r="P39" s="16"/>
    </row>
    <row r="40" spans="1:16" x14ac:dyDescent="0.25">
      <c r="A40" s="17"/>
      <c r="P40" s="16"/>
    </row>
    <row r="41" spans="1:16" x14ac:dyDescent="0.25">
      <c r="A41" s="17"/>
      <c r="P41" s="16"/>
    </row>
    <row r="42" spans="1:16" ht="15.75" x14ac:dyDescent="0.25">
      <c r="A42" s="18"/>
      <c r="B42" s="2"/>
      <c r="C42" s="2"/>
      <c r="D42" s="2"/>
      <c r="P42" s="16"/>
    </row>
    <row r="43" spans="1:16" x14ac:dyDescent="0.25">
      <c r="A43" s="17"/>
      <c r="P43" s="16"/>
    </row>
    <row r="44" spans="1:16" x14ac:dyDescent="0.25">
      <c r="A44" s="17"/>
      <c r="C44" s="3"/>
      <c r="D44" s="3"/>
      <c r="P44" s="16"/>
    </row>
    <row r="45" spans="1:16" x14ac:dyDescent="0.25">
      <c r="A45" s="19"/>
      <c r="B45" s="8"/>
      <c r="C45" s="3"/>
      <c r="D45" s="3"/>
      <c r="E45" s="4"/>
      <c r="P45" s="16"/>
    </row>
    <row r="46" spans="1:16" x14ac:dyDescent="0.25">
      <c r="A46" s="19"/>
      <c r="B46" s="8"/>
      <c r="C46" s="3"/>
      <c r="D46" s="3"/>
      <c r="E46" s="4"/>
      <c r="P46" s="16"/>
    </row>
    <row r="47" spans="1:16" x14ac:dyDescent="0.25">
      <c r="A47" s="19"/>
      <c r="B47" s="8"/>
      <c r="C47" s="3"/>
      <c r="D47" s="3"/>
      <c r="E47" s="4"/>
      <c r="P47" s="16"/>
    </row>
    <row r="48" spans="1:16" x14ac:dyDescent="0.25">
      <c r="A48" s="19"/>
      <c r="B48" s="8"/>
      <c r="C48" s="3"/>
      <c r="D48" s="3"/>
      <c r="E48" s="4"/>
      <c r="P48" s="16"/>
    </row>
    <row r="49" spans="1:16" x14ac:dyDescent="0.25">
      <c r="A49" s="19"/>
      <c r="B49" s="8"/>
      <c r="C49" s="3"/>
      <c r="D49" s="3"/>
      <c r="E49" s="4"/>
      <c r="P49" s="16"/>
    </row>
    <row r="50" spans="1:16" x14ac:dyDescent="0.25">
      <c r="A50" s="19"/>
      <c r="B50" s="8"/>
      <c r="C50" s="3"/>
      <c r="D50" s="3"/>
      <c r="E50" s="4"/>
      <c r="P50" s="16"/>
    </row>
    <row r="51" spans="1:16" ht="15.75" thickBot="1" x14ac:dyDescent="0.3">
      <c r="A51" s="20"/>
      <c r="B51" s="21"/>
      <c r="C51" s="22"/>
      <c r="D51" s="22"/>
      <c r="E51" s="23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5"/>
    </row>
    <row r="52" spans="1:16" x14ac:dyDescent="0.25">
      <c r="A52" s="19"/>
      <c r="B52" s="8"/>
      <c r="C52" s="3"/>
      <c r="D52" s="3"/>
      <c r="E52" s="4"/>
    </row>
    <row r="53" spans="1:16" x14ac:dyDescent="0.25">
      <c r="A53" s="17"/>
    </row>
    <row r="54" spans="1:16" x14ac:dyDescent="0.25">
      <c r="A54" s="17"/>
    </row>
    <row r="55" spans="1:16" ht="15.75" thickBot="1" x14ac:dyDescent="0.3">
      <c r="A55" s="17"/>
    </row>
    <row r="56" spans="1:16" ht="45.75" customHeight="1" thickBot="1" x14ac:dyDescent="0.3">
      <c r="A56" s="49" t="s">
        <v>4</v>
      </c>
      <c r="B56" s="50" t="s">
        <v>5</v>
      </c>
      <c r="C56" s="50" t="s">
        <v>67</v>
      </c>
      <c r="D56" s="210" t="s">
        <v>68</v>
      </c>
      <c r="E56" s="211"/>
    </row>
    <row r="57" spans="1:16" ht="29.25" customHeight="1" x14ac:dyDescent="0.25">
      <c r="A57" s="51"/>
      <c r="B57" s="52"/>
      <c r="C57" s="58"/>
      <c r="D57" s="212"/>
      <c r="E57" s="213"/>
    </row>
    <row r="58" spans="1:16" ht="36.75" customHeight="1" thickBot="1" x14ac:dyDescent="0.3">
      <c r="A58" s="53"/>
      <c r="B58" s="54"/>
      <c r="C58" s="59"/>
      <c r="D58" s="204"/>
      <c r="E58" s="205"/>
    </row>
  </sheetData>
  <mergeCells count="58">
    <mergeCell ref="K21:N21"/>
    <mergeCell ref="B16:F16"/>
    <mergeCell ref="A27:B27"/>
    <mergeCell ref="A28:B28"/>
    <mergeCell ref="A23:B23"/>
    <mergeCell ref="K23:L23"/>
    <mergeCell ref="A24:B24"/>
    <mergeCell ref="K24:L24"/>
    <mergeCell ref="B15:F15"/>
    <mergeCell ref="G15:H15"/>
    <mergeCell ref="I9:J9"/>
    <mergeCell ref="D58:E58"/>
    <mergeCell ref="A29:B29"/>
    <mergeCell ref="A30:B30"/>
    <mergeCell ref="A31:B31"/>
    <mergeCell ref="A32:B32"/>
    <mergeCell ref="D56:E56"/>
    <mergeCell ref="D57:E57"/>
    <mergeCell ref="A25:B25"/>
    <mergeCell ref="A26:B26"/>
    <mergeCell ref="G9:H9"/>
    <mergeCell ref="I15:J15"/>
    <mergeCell ref="C19:M19"/>
    <mergeCell ref="A21:D21"/>
    <mergeCell ref="G16:H16"/>
    <mergeCell ref="I16:J16"/>
    <mergeCell ref="K16:L16"/>
    <mergeCell ref="M16:N16"/>
    <mergeCell ref="A8:Z8"/>
    <mergeCell ref="A9:A16"/>
    <mergeCell ref="B9:F9"/>
    <mergeCell ref="K9:L9"/>
    <mergeCell ref="K15:L15"/>
    <mergeCell ref="M15:N15"/>
    <mergeCell ref="M9:N9"/>
    <mergeCell ref="B11:F11"/>
    <mergeCell ref="B12:F12"/>
    <mergeCell ref="B13:F13"/>
    <mergeCell ref="B14:F14"/>
    <mergeCell ref="B10:F10"/>
    <mergeCell ref="X7:Z7"/>
    <mergeCell ref="P4:Q4"/>
    <mergeCell ref="Q16:R16"/>
    <mergeCell ref="S16:T16"/>
    <mergeCell ref="U16:V16"/>
    <mergeCell ref="O16:P16"/>
    <mergeCell ref="O15:P15"/>
    <mergeCell ref="R4:T4"/>
    <mergeCell ref="W9:Z16"/>
    <mergeCell ref="Q9:R9"/>
    <mergeCell ref="S9:T9"/>
    <mergeCell ref="U9:V9"/>
    <mergeCell ref="O9:P9"/>
    <mergeCell ref="F2:O2"/>
    <mergeCell ref="B4:F4"/>
    <mergeCell ref="G4:N4"/>
    <mergeCell ref="B6:F6"/>
    <mergeCell ref="G6:N6"/>
  </mergeCells>
  <dataValidations disablePrompts="1" count="2">
    <dataValidation type="list" allowBlank="1" showInputMessage="1" showErrorMessage="1" sqref="T7 AA35" xr:uid="{F8D1DCEE-BCB5-4692-875A-FA35F5EF8F84}">
      <formula1>$B$57:$B$58</formula1>
    </dataValidation>
    <dataValidation type="list" allowBlank="1" showInputMessage="1" showErrorMessage="1" sqref="W35" xr:uid="{9B8A84EC-9358-4600-B6BB-F9B434D4A414}">
      <formula1>$A$57:$A$58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INSTRUCTIVO SEGUI ACTIVIDADES</vt:lpstr>
      <vt:lpstr>SEGUIMIENTO ACTIVIDADES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samuel Martinez Cendales</cp:lastModifiedBy>
  <cp:revision/>
  <dcterms:created xsi:type="dcterms:W3CDTF">2017-07-11T15:05:24Z</dcterms:created>
  <dcterms:modified xsi:type="dcterms:W3CDTF">2025-12-19T12:35:28Z</dcterms:modified>
  <cp:category/>
  <cp:contentStatus/>
</cp:coreProperties>
</file>