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602"/>
  <workbookPr updateLinks="never"/>
  <mc:AlternateContent xmlns:mc="http://schemas.openxmlformats.org/markup-compatibility/2006">
    <mc:Choice Requires="x15">
      <x15ac:absPath xmlns:x15ac="http://schemas.microsoft.com/office/spreadsheetml/2010/11/ac" url="https://wacoex.sharepoint.com/sites/operacionesgiga/Documentos compartidos/Clientes/CRC - Colombia/202506-133643-Consultoria Proyecto Enred/06_Pruebas y capacitacion/"/>
    </mc:Choice>
  </mc:AlternateContent>
  <xr:revisionPtr revIDLastSave="2404" documentId="8_{1363E569-3138-4D85-8F23-A22AE3C91DE6}" xr6:coauthVersionLast="47" xr6:coauthVersionMax="47" xr10:uidLastSave="{6764DBC7-BE10-4A52-8D3D-3FE1A814DBAB}"/>
  <bookViews>
    <workbookView xWindow="20370" yWindow="-120" windowWidth="29040" windowHeight="15720" tabRatio="718" firstSheet="3" activeTab="3" xr2:uid="{00000000-000D-0000-FFFF-FFFF00000000}"/>
  </bookViews>
  <sheets>
    <sheet name="CP01" sheetId="56" r:id="rId1"/>
    <sheet name="CP02" sheetId="58" r:id="rId2"/>
    <sheet name="CP03" sheetId="59" r:id="rId3"/>
    <sheet name="CP04" sheetId="68" r:id="rId4"/>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27" i="68" l="1"/>
  <c r="G30" i="68"/>
  <c r="E30" i="68"/>
  <c r="G29" i="68"/>
  <c r="E29" i="68"/>
  <c r="G21" i="59"/>
  <c r="E21" i="59"/>
  <c r="G20" i="59"/>
  <c r="E20" i="59"/>
  <c r="C18" i="59"/>
  <c r="C20" i="56"/>
  <c r="G32" i="58"/>
  <c r="E32" i="58"/>
  <c r="G31" i="58"/>
  <c r="E31" i="58"/>
  <c r="G23" i="56"/>
  <c r="E23" i="56"/>
  <c r="G22" i="56"/>
  <c r="E22" i="56"/>
</calcChain>
</file>

<file path=xl/sharedStrings.xml><?xml version="1.0" encoding="utf-8"?>
<sst xmlns="http://schemas.openxmlformats.org/spreadsheetml/2006/main" count="244" uniqueCount="89">
  <si>
    <t>Proceso:</t>
  </si>
  <si>
    <t>Clasificación de documentos SGDEA</t>
  </si>
  <si>
    <t>Fecha de Emisión:</t>
  </si>
  <si>
    <t>Fecha  Actualización:</t>
  </si>
  <si>
    <t>Líder de Pruebas Asignado:</t>
  </si>
  <si>
    <t>Wilder Arias</t>
  </si>
  <si>
    <t>Versión Formato:</t>
  </si>
  <si>
    <t>Analista de Calidad:</t>
  </si>
  <si>
    <t>Maria Alejandra Murillo</t>
  </si>
  <si>
    <t>Ciclo de Pruebas</t>
  </si>
  <si>
    <t>Fecha Inicial de Pruebas:</t>
  </si>
  <si>
    <t>Fecha Final de Pruebas:</t>
  </si>
  <si>
    <t>Ambiente</t>
  </si>
  <si>
    <t>Pruebas</t>
  </si>
  <si>
    <t>No Caso de Prueba:</t>
  </si>
  <si>
    <t>CP01</t>
  </si>
  <si>
    <t>Nombre Caso de Prueba:</t>
  </si>
  <si>
    <t xml:space="preserve">Creación formulario de parametrización  </t>
  </si>
  <si>
    <t>No. Caso de Uso</t>
  </si>
  <si>
    <t>CU01</t>
  </si>
  <si>
    <t>Descripción Caso de Prueba:</t>
  </si>
  <si>
    <t>El presente caso de prueba contempla la creación de un formulario que permitirá filtrar automáticamente los documentos con base en su fecha de creación y obtener la cantidad de documentos procesados. Además, el campo estado servirá como mecanismo de control para validar que no se encuentren en ejecución múltiples formularios. Gracias a esta parametrización, la CRC podrá gestionar el proceso de forma controlada, definiendo los rangos de fechas sobre los que se aplicará la búsqueda.</t>
  </si>
  <si>
    <t>Precondiciones:</t>
  </si>
  <si>
    <t>Existencia de documentos sin clasificar en las bandejas de Archivo de los flujos de Correspondenicia.</t>
  </si>
  <si>
    <t>FLUJO DE EVENTOS: Secuencia básica</t>
  </si>
  <si>
    <t>No. Actividad</t>
  </si>
  <si>
    <t>Descripción</t>
  </si>
  <si>
    <t>Datos de Entrada</t>
  </si>
  <si>
    <t>Estado
 (Exitosa/Fallida)</t>
  </si>
  <si>
    <t>Registre Novedad (pantallazo)</t>
  </si>
  <si>
    <t>Secuencia 1</t>
  </si>
  <si>
    <t xml:space="preserve">El usuario ingresa a OnBase y ubica la pestaña Inicio. </t>
  </si>
  <si>
    <t>Exitosa</t>
  </si>
  <si>
    <t>El usuario da clic sobre el botón Formularios, OnBase lista los formularios a los cuales el usuario tiene acceso</t>
  </si>
  <si>
    <t>El usuario da clic sobre el formulario SGDEA-Formulario Parametrizacion Archivo Automático</t>
  </si>
  <si>
    <t>OnBase presenta al usuario el formulario, el usuario diligencia los campos de forma correcta y da clic sobre el botón Guardar.</t>
  </si>
  <si>
    <t>OnBase añade el formulario creado al nuevo flujo descrito en el caso de uso dos</t>
  </si>
  <si>
    <t>No Total de  Actividades</t>
  </si>
  <si>
    <t>No Total de Actividades Realizadas</t>
  </si>
  <si>
    <t>Porcentaje de Avance</t>
  </si>
  <si>
    <t>No. Pruebas Exitosas</t>
  </si>
  <si>
    <t>Porcentaje de Pruebas Exitosas</t>
  </si>
  <si>
    <t>No. Pruebas Fallidas</t>
  </si>
  <si>
    <t>Porcentaje de Pruebas Fallidas</t>
  </si>
  <si>
    <t>No. Pruebas N/A</t>
  </si>
  <si>
    <t>Porcentaje de Pruebas N/A</t>
  </si>
  <si>
    <t>OBSERVACIONES</t>
  </si>
  <si>
    <t>RESULTADO ESPERADO</t>
  </si>
  <si>
    <t xml:space="preserve">1. El formulario ingresa al flujo "Asignación automática de Expedientes en RED" y asigna el estado "Creado".                                                                                                                                                                 </t>
  </si>
  <si>
    <t>RESULTADO OBTENIDO</t>
  </si>
  <si>
    <t>Creación flujo asignación de expedientes en RED</t>
  </si>
  <si>
    <t>El presente caso de prueba contempla la funcionalidad del flujo en OnBase denominado “Asignación automática de Expedientes en RED”, encargado de procesar y clasificar los documentos identificados en el formulario de parametrización. Este flujo operará sobre los documentos que se encuentren en el ciclo de Correspondencia en la bandeja Archivo, flujo Correspondencia interna bandeja Archivo y flujo Correspondencia por clasificación en la bandeja Clasificación, clasificándolos automáticamente dentro de la estructura archivística de la CRC.</t>
  </si>
  <si>
    <t>Existencia de documentos sin clasificar en las bandejas de Archivo de los flujos de Correspondenicia y existencia del formulario en el nuevo flujo.</t>
  </si>
  <si>
    <t xml:space="preserve">Secuencia 1 (Estado Creado) </t>
  </si>
  <si>
    <t>OnBase agrega el formulario “SGDEA-Formulario Parametrizacion Archivo Automático” al flujo “Asignación automática de Expedientes en RED” en la bandeja “Inicial”.</t>
  </si>
  <si>
    <t>OnBase asigna el valor “CREADO” a la llave “Estado clasificación” en el formulario "SGDEA-Formulario Parametrizacion Archivo Automático".</t>
  </si>
  <si>
    <t>OnBase valida que no existan otros formularios con estado “EN PROCESO”, si no existe transita el formulario a la bandeja “En espera ejecución FRM”, si existe el formulario se queda en la bandeja “Inicial”.</t>
  </si>
  <si>
    <t xml:space="preserve">Secuencia 2 (Estado En proceso) </t>
  </si>
  <si>
    <t>OnBase agrega el formulario “SGDEA-Formulario Parametrizacion Archivo Automático” al flujo “Asignación automática de Expedientes en RED” en la bandeja “En espera ejecución FRM”.</t>
  </si>
  <si>
    <t>OnBase asigna el valor “EN PROCESO” a la llave “Estado clasificación” del “SGDEA-Formulario Parametrizacion Archivo Automatico”.</t>
  </si>
  <si>
    <t xml:space="preserve">OnBase valida que el rango de fechas diligenciado en el formulario “SGDEA-Formulario Parametrizacion Archivo Automatico” corresponda con la fecha de creación de los documentos y que se encuentren en la bandeja diligenciada en la llave “Flujo Vinculado”. </t>
  </si>
  <si>
    <t>Si se cumple el ítem anterior, OnBase realiza las siguientes acciones: 
a.	Adiciona el total de documentos encontrados en la llave “Cantidad de documentos” en el formulario “SGDEA-Formulario Parametrizacion Archivo Automatico”.
b.	Agrega los documentos encontrados a la bandeja “Procesamiento automático de documentos” del flujo “Asignación automática de Expedientes en RED”.</t>
  </si>
  <si>
    <t>OnBase aplica las validaciones definidas en los casos de uso tres y cuatro para los documentos transitados a la bandeja “Procesamiento de documentos” y realiza las siguientes acciones para cada uno de los documentos: 
a.	Si alguna de las validaciones no se cumple se transitará el documento a la bandeja “Procesamiento manual de documentos” para que el usuario realice el proceso manualmente.
b.	Si se cumplen todas las validaciones se retira el documento de todos los ciclos de vida a los cuales este asociado.</t>
  </si>
  <si>
    <t xml:space="preserve">Una vez culminado el proceso con la cantidad total de documentos encontrados se realizarán las siguientes acciones:
a.	Si la totalidad de documentos encontrados superan correctamente las validaciones, OnBase asignará el valor “FINALIZADO” en la llave “Estado clasificación” y el formulario será retirado del flujo “Asignación automática de Expedientes en RED”.
</t>
  </si>
  <si>
    <t>Una vez sea retirado el formulario del flujo se podrá ejecutar el siguiente formulario que se encuentra con estado “CREADO”.</t>
  </si>
  <si>
    <t xml:space="preserve">Secuencia 3 (Estado Pendiente Revisión Manual) </t>
  </si>
  <si>
    <t>El usuario da clic sobre el botón Ver errores, OnBase mostrara el primer error encontrado, para que sea corregido por el usuario</t>
  </si>
  <si>
    <t xml:space="preserve">Después de corregir el error, el usuario da clic sobre el botón Reintentar, si todas las validaciones se cumplen se realizan los pasos cinco y seis de la secuencia básica de eventos dos. Si se presenta nuevamente el error el documento permanecerá en la bandeja “Procesamiento manual de documentos” hasta que no presente ningún error. </t>
  </si>
  <si>
    <t>El caso de duplica correctamento con los anexos descritos en el requerimeinto de datos.</t>
  </si>
  <si>
    <t>CP03</t>
  </si>
  <si>
    <t>CU03</t>
  </si>
  <si>
    <t xml:space="preserve">Una vez los documentos ingresen al nuevo ciclo de vida, OnBase realizará una consulta sobre la tabla "Versiones TRD" para identificar la versión correspondiente, comparando la fecha de creación del documento con los atributos fecha inicial y fecha final de cada versión registrada. Para obtener el código de área asociado a la TRD, se utilizará el código presente en la llave “Proceso” junto con la versión de TRD previamente identificada, con el fin de buscar en las áreas del SGDEA y determinar el 
registro correspondiente.  </t>
  </si>
  <si>
    <t>Existencia de documentos sin clasificar en las bandejas automatica del nuevo flujo.</t>
  </si>
  <si>
    <t xml:space="preserve">OnBase tiene todos los documentos a procesar en la bandeja “Procesamiento automático de documentos” del flujo “Asignación automática de Expedientes en RED”. </t>
  </si>
  <si>
    <t xml:space="preserve">OnBase consulta la clase “Versiones TRD” para identificar la versión aplicable, comparando la fecha de creación del documento con los atributos “FechaInicial” y “FechaFinal” de la de cada versión registrada, a excepción de la TRD que se encuentra vigente. </t>
  </si>
  <si>
    <t xml:space="preserve">OnBase obtendrá los valores de los atributos “Versión” y “Precodigo” encontrado para ese documento. </t>
  </si>
  <si>
    <t>OnBase identifico la versión de TRD a la que pertenece el documento y junto con la llave proceso obtuvo el area donde se reindexara el documento.</t>
  </si>
  <si>
    <t xml:space="preserve">El caso de uso actual describe la obtención del código de expediente mediante la versión y el código de área obtenidos en el caso de uso anterior, esto con el fin de reindexar el documento a la tipología documental solicitada por CRC. Adicional, se ejecutarán diferentes AutoFills para completar automáticamente los campos que se encuentren parametrizados. </t>
  </si>
  <si>
    <t>OnBase consulta la clase “Versiones TRD” para identificar la versión aplicable, comparando la fecha de creación del documento con los atributos “FechaInicial” y “FechaFinal” de la de cada versión registrada.</t>
  </si>
  <si>
    <t xml:space="preserve">OnBase asignara en la llave “Codigo Expediente” el valor correspondiente, construido a partir de los atributos “Versión”, “Precodigo” y los valores fijos definidos en el requerimiento de datos. </t>
  </si>
  <si>
    <t xml:space="preserve">OnBase validara que exista el atributo “CodExpediente” en la tabla “Todos los expedientes” con el código de expediente obtenido en la llave “Codigo Expediente”. </t>
  </si>
  <si>
    <t xml:space="preserve">Si cumple el paso anterior, OnBase tomará el tipo documental al cual debe ser reindexado según el área de la tabla dos del requerimiento de datos. </t>
  </si>
  <si>
    <t xml:space="preserve">OnBase reindexara el documento según el tipo documental obtenido en el punto anterior. </t>
  </si>
  <si>
    <t xml:space="preserve">En OnBase, los valores de las llaves “Área Dominio” y “Área Expediente” serán iguales y se obtendrán a partir de la versión TRD y del código de área definidos en el caso de uso tres. Estos valores se asignarán al tipo documental al que debe ser reindexado. </t>
  </si>
  <si>
    <t>OnBase ejecutará el AutoFill “TRD Expediente Area” con la llave “Código Expediente” y 
obtendrá el valor de las llaves “Codigo Area” y “Coordinacion” sobre el tipo documental al que debe ser reindexado.</t>
  </si>
  <si>
    <t xml:space="preserve">OnBase ejecutará el AutoFill “TRD Area Dominios” con la llave “Area Dominio” y obtendrá el valor de las llaves “Codigo Dominio”, “Dominio”, “Coordinador”, “Gestion Lider”, “Coordinacion” y “Codigo área” sobre el tipo documental al que debe ser reindexado. </t>
  </si>
  <si>
    <t xml:space="preserve">OnBase ejecutará el AutoFill AutoFill “TRD Dominios Carpetas 2” con la llave “Codigo Dominio y obtendrá el valor de las llaves “Codigo Carpeta”, “Carpeta” y “Uso Informacion” sobre el tipo documental al que debe ser reindexado. </t>
  </si>
  <si>
    <t xml:space="preserve"> OnBase retirara el documento de todos los flujos si se ejecutaron correctamente los pasos anteriores, de lo contrario transitara el documento a la bandeja “Procesamiento manual de documentos”</t>
  </si>
  <si>
    <t>El documento se clasifico correctamente en la tipologia documental.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</si>
</sst>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font>
      <sz val="11"/>
      <color theme="1"/>
      <name val="Calibri"/>
      <family val="2"/>
      <scheme val="minor"/>
    </font>
    <font>
      <sz val="11"/>
      <color theme="1"/>
      <name val="Calibri"/>
      <family val="2"/>
      <scheme val="minor"/>
    </font>
    <font>
      <sz val="11"/>
      <color indexed="8"/>
      <name val="Calibri"/>
      <family val="2"/>
    </font>
    <font>
      <sz val="10"/>
      <color theme="1"/>
      <name val="Calibri Light"/>
      <family val="2"/>
      <scheme val="major"/>
    </font>
    <font>
      <sz val="10"/>
      <color theme="0"/>
      <name val="Calibri Light"/>
      <family val="2"/>
      <scheme val="major"/>
    </font>
    <font>
      <sz val="10"/>
      <color theme="3" tint="-0.249977111117893"/>
      <name val="Calibri Light"/>
      <family val="2"/>
      <scheme val="major"/>
    </font>
    <font>
      <sz val="10"/>
      <name val="Calibri Light"/>
      <family val="2"/>
      <scheme val="major"/>
    </font>
    <font>
      <u/>
      <sz val="10"/>
      <name val="Calibri Light"/>
      <family val="2"/>
      <scheme val="major"/>
    </font>
    <font>
      <u/>
      <sz val="10"/>
      <color theme="1"/>
      <name val="Calibri Light"/>
      <family val="2"/>
      <scheme val="major"/>
    </font>
    <font>
      <b/>
      <sz val="10"/>
      <name val="Calibri Light"/>
      <family val="2"/>
      <scheme val="major"/>
    </font>
    <font>
      <u/>
      <sz val="11"/>
      <color theme="10"/>
      <name val="Calibri"/>
      <family val="2"/>
      <scheme val="minor"/>
    </font>
    <font>
      <b/>
      <sz val="10"/>
      <color theme="1"/>
      <name val="Calibri Light"/>
      <family val="2"/>
      <scheme val="major"/>
    </font>
  </fonts>
  <fills count="5">
    <fill>
      <patternFill patternType="none"/>
    </fill>
    <fill>
      <patternFill patternType="gray125"/>
    </fill>
    <fill>
      <patternFill patternType="solid">
        <fgColor theme="0"/>
        <bgColor indexed="64"/>
      </patternFill>
    </fill>
    <fill>
      <patternFill patternType="solid">
        <fgColor theme="4"/>
        <bgColor indexed="64"/>
      </patternFill>
    </fill>
    <fill>
      <patternFill patternType="solid">
        <fgColor theme="0" tint="-4.9989318521683403E-2"/>
        <bgColor indexed="64"/>
      </patternFill>
    </fill>
  </fills>
  <borders count="15">
    <border>
      <left/>
      <right/>
      <top/>
      <bottom/>
      <diagonal/>
    </border>
    <border>
      <left/>
      <right/>
      <top/>
      <bottom style="thin">
        <color indexed="64"/>
      </bottom>
      <diagonal/>
    </border>
    <border>
      <left style="thin">
        <color indexed="64"/>
      </left>
      <right style="thin">
        <color indexed="64"/>
      </right>
      <top style="thin">
        <color indexed="64"/>
      </top>
      <bottom/>
      <diagonal/>
    </border>
    <border>
      <left style="thin">
        <color auto="1"/>
      </left>
      <right style="thin">
        <color auto="1"/>
      </right>
      <top style="thin">
        <color auto="1"/>
      </top>
      <bottom style="thin">
        <color auto="1"/>
      </bottom>
      <diagonal/>
    </border>
    <border>
      <left style="thin">
        <color indexed="64"/>
      </left>
      <right/>
      <top style="thin">
        <color indexed="64"/>
      </top>
      <bottom/>
      <diagonal/>
    </border>
    <border>
      <left/>
      <right style="thin">
        <color auto="1"/>
      </right>
      <top style="thin">
        <color indexed="64"/>
      </top>
      <bottom/>
      <diagonal/>
    </border>
    <border>
      <left style="thin">
        <color auto="1"/>
      </left>
      <right/>
      <top/>
      <bottom/>
      <diagonal/>
    </border>
    <border>
      <left/>
      <right style="thin">
        <color auto="1"/>
      </right>
      <top/>
      <bottom/>
      <diagonal/>
    </border>
    <border>
      <left style="thin">
        <color indexed="64"/>
      </left>
      <right style="thin">
        <color indexed="64"/>
      </right>
      <top/>
      <bottom style="thin">
        <color indexed="64"/>
      </bottom>
      <diagonal/>
    </border>
    <border>
      <left style="thin">
        <color auto="1"/>
      </left>
      <right/>
      <top/>
      <bottom style="thin">
        <color auto="1"/>
      </bottom>
      <diagonal/>
    </border>
    <border>
      <left/>
      <right style="thin">
        <color auto="1"/>
      </right>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right/>
      <top style="thin">
        <color auto="1"/>
      </top>
      <bottom/>
      <diagonal/>
    </border>
  </borders>
  <cellStyleXfs count="4">
    <xf numFmtId="0" fontId="0" fillId="0" borderId="0"/>
    <xf numFmtId="9" fontId="1" fillId="0" borderId="0" applyFont="0" applyFill="0" applyBorder="0" applyAlignment="0" applyProtection="0"/>
    <xf numFmtId="0" fontId="2" fillId="0" borderId="0"/>
    <xf numFmtId="0" fontId="10" fillId="0" borderId="0" applyNumberFormat="0" applyFill="0" applyBorder="0" applyAlignment="0" applyProtection="0"/>
  </cellStyleXfs>
  <cellXfs count="103">
    <xf numFmtId="0" fontId="0" fillId="0" borderId="0" xfId="0"/>
    <xf numFmtId="0" fontId="3" fillId="0" borderId="0" xfId="0" applyFont="1"/>
    <xf numFmtId="0" fontId="3" fillId="0" borderId="0" xfId="0" applyFont="1" applyAlignment="1">
      <alignment horizontal="center" vertical="center"/>
    </xf>
    <xf numFmtId="0" fontId="3" fillId="0" borderId="0" xfId="0" applyFont="1" applyAlignment="1">
      <alignment horizontal="left" vertical="center"/>
    </xf>
    <xf numFmtId="0" fontId="4" fillId="3" borderId="3" xfId="0" applyFont="1" applyFill="1" applyBorder="1" applyAlignment="1">
      <alignment horizontal="right" vertical="center" wrapText="1"/>
    </xf>
    <xf numFmtId="0" fontId="3" fillId="2" borderId="4" xfId="0" applyFont="1" applyFill="1" applyBorder="1" applyAlignment="1">
      <alignment wrapText="1"/>
    </xf>
    <xf numFmtId="0" fontId="3" fillId="2" borderId="5" xfId="0" applyFont="1" applyFill="1" applyBorder="1" applyAlignment="1">
      <alignment wrapText="1"/>
    </xf>
    <xf numFmtId="0" fontId="3" fillId="0" borderId="6" xfId="0" applyFont="1" applyBorder="1" applyAlignment="1">
      <alignment horizontal="center" wrapText="1"/>
    </xf>
    <xf numFmtId="0" fontId="3" fillId="0" borderId="7" xfId="0" applyFont="1" applyBorder="1" applyAlignment="1">
      <alignment horizontal="center" vertical="center" wrapText="1"/>
    </xf>
    <xf numFmtId="0" fontId="4" fillId="3" borderId="8" xfId="0" applyFont="1" applyFill="1" applyBorder="1" applyAlignment="1">
      <alignment horizontal="right" vertical="center" wrapText="1"/>
    </xf>
    <xf numFmtId="0" fontId="6" fillId="2" borderId="3" xfId="0" applyFont="1" applyFill="1" applyBorder="1" applyAlignment="1">
      <alignment horizontal="center" vertical="center" wrapText="1"/>
    </xf>
    <xf numFmtId="0" fontId="3" fillId="0" borderId="7" xfId="0" applyFont="1" applyBorder="1" applyAlignment="1">
      <alignment wrapText="1"/>
    </xf>
    <xf numFmtId="0" fontId="3" fillId="0" borderId="0" xfId="0" applyFont="1" applyAlignment="1">
      <alignment horizontal="center" wrapText="1"/>
    </xf>
    <xf numFmtId="0" fontId="3" fillId="0" borderId="8" xfId="0" applyFont="1" applyBorder="1" applyAlignment="1">
      <alignment horizontal="center" vertical="center" wrapText="1"/>
    </xf>
    <xf numFmtId="0" fontId="3" fillId="0" borderId="3" xfId="0" applyFont="1" applyBorder="1" applyAlignment="1">
      <alignment horizontal="center" vertical="center" wrapText="1"/>
    </xf>
    <xf numFmtId="0" fontId="6" fillId="4" borderId="3" xfId="1" applyNumberFormat="1" applyFont="1" applyFill="1" applyBorder="1" applyAlignment="1">
      <alignment horizontal="right" vertical="center" wrapText="1"/>
    </xf>
    <xf numFmtId="0" fontId="6" fillId="4" borderId="3" xfId="1" applyNumberFormat="1" applyFont="1" applyFill="1" applyBorder="1" applyAlignment="1">
      <alignment horizontal="center" vertical="center" wrapText="1"/>
    </xf>
    <xf numFmtId="0" fontId="4" fillId="0" borderId="0" xfId="0" applyFont="1" applyAlignment="1">
      <alignment horizontal="center" vertical="center" wrapText="1"/>
    </xf>
    <xf numFmtId="0" fontId="6" fillId="0" borderId="0" xfId="0" applyFont="1" applyAlignment="1">
      <alignment horizontal="center" vertical="center" wrapText="1"/>
    </xf>
    <xf numFmtId="0" fontId="3" fillId="0" borderId="0" xfId="0" applyFont="1" applyAlignment="1">
      <alignment wrapText="1"/>
    </xf>
    <xf numFmtId="0" fontId="4" fillId="3" borderId="3" xfId="0" applyFont="1" applyFill="1" applyBorder="1" applyAlignment="1">
      <alignment horizontal="left" vertical="center"/>
    </xf>
    <xf numFmtId="14" fontId="5" fillId="2" borderId="3" xfId="0" applyNumberFormat="1" applyFont="1" applyFill="1" applyBorder="1" applyAlignment="1">
      <alignment horizontal="center" vertical="center"/>
    </xf>
    <xf numFmtId="0" fontId="4" fillId="3" borderId="2" xfId="0" applyFont="1" applyFill="1" applyBorder="1" applyAlignment="1">
      <alignment vertical="center"/>
    </xf>
    <xf numFmtId="0" fontId="5" fillId="2" borderId="3" xfId="0" applyFont="1" applyFill="1" applyBorder="1" applyAlignment="1">
      <alignment horizontal="center" vertical="center"/>
    </xf>
    <xf numFmtId="0" fontId="4" fillId="3" borderId="3" xfId="0" applyFont="1" applyFill="1" applyBorder="1" applyAlignment="1">
      <alignment vertical="center"/>
    </xf>
    <xf numFmtId="0" fontId="3" fillId="2" borderId="14" xfId="0" applyFont="1" applyFill="1" applyBorder="1" applyAlignment="1">
      <alignment wrapText="1"/>
    </xf>
    <xf numFmtId="9" fontId="6" fillId="4" borderId="3" xfId="1" applyFont="1" applyFill="1" applyBorder="1" applyAlignment="1">
      <alignment horizontal="right" vertical="center" wrapText="1"/>
    </xf>
    <xf numFmtId="0" fontId="8" fillId="0" borderId="0" xfId="0" applyFont="1" applyAlignment="1">
      <alignment horizontal="center" vertical="center"/>
    </xf>
    <xf numFmtId="0" fontId="4" fillId="3" borderId="11" xfId="0" applyFont="1" applyFill="1" applyBorder="1" applyAlignment="1">
      <alignment horizontal="right" vertical="center" wrapText="1"/>
    </xf>
    <xf numFmtId="0" fontId="3" fillId="0" borderId="14" xfId="0" applyFont="1" applyBorder="1" applyAlignment="1">
      <alignment horizontal="center" wrapText="1"/>
    </xf>
    <xf numFmtId="0" fontId="4" fillId="0" borderId="14" xfId="0" applyFont="1" applyBorder="1" applyAlignment="1">
      <alignment horizontal="center" vertical="center" wrapText="1"/>
    </xf>
    <xf numFmtId="0" fontId="4" fillId="3" borderId="3" xfId="0" applyFont="1" applyFill="1" applyBorder="1" applyAlignment="1">
      <alignment horizontal="center" vertical="center" wrapText="1"/>
    </xf>
    <xf numFmtId="0" fontId="6" fillId="0" borderId="14" xfId="0" applyFont="1" applyBorder="1" applyAlignment="1">
      <alignment horizontal="center" vertical="center" wrapText="1"/>
    </xf>
    <xf numFmtId="0" fontId="4" fillId="3" borderId="3" xfId="0" applyFont="1" applyFill="1" applyBorder="1" applyAlignment="1">
      <alignment horizontal="center" vertical="center"/>
    </xf>
    <xf numFmtId="0" fontId="3" fillId="0" borderId="1" xfId="0" applyFont="1" applyBorder="1" applyAlignment="1">
      <alignment wrapText="1"/>
    </xf>
    <xf numFmtId="0" fontId="3" fillId="0" borderId="10" xfId="0" applyFont="1" applyBorder="1" applyAlignment="1">
      <alignment wrapText="1"/>
    </xf>
    <xf numFmtId="0" fontId="10" fillId="0" borderId="3" xfId="3" applyBorder="1" applyAlignment="1">
      <alignment horizontal="center" wrapText="1"/>
    </xf>
    <xf numFmtId="0" fontId="10" fillId="0" borderId="3" xfId="3" applyBorder="1" applyAlignment="1">
      <alignment horizontal="center" vertical="center" wrapText="1"/>
    </xf>
    <xf numFmtId="0" fontId="3" fillId="0" borderId="0" xfId="0" applyFont="1" applyAlignment="1">
      <alignment horizontal="center" vertical="center" wrapText="1"/>
    </xf>
    <xf numFmtId="0" fontId="3" fillId="0" borderId="1" xfId="0" applyFont="1" applyBorder="1" applyAlignment="1">
      <alignment horizontal="center" wrapText="1"/>
    </xf>
    <xf numFmtId="0" fontId="4" fillId="3" borderId="1" xfId="0" applyFont="1" applyFill="1" applyBorder="1" applyAlignment="1">
      <alignment horizontal="right" vertical="center" wrapText="1"/>
    </xf>
    <xf numFmtId="0" fontId="6" fillId="4" borderId="1" xfId="1" applyNumberFormat="1" applyFont="1" applyFill="1" applyBorder="1" applyAlignment="1">
      <alignment horizontal="center" vertical="center" wrapText="1"/>
    </xf>
    <xf numFmtId="0" fontId="6" fillId="4" borderId="1" xfId="1" applyNumberFormat="1" applyFont="1" applyFill="1" applyBorder="1" applyAlignment="1">
      <alignment horizontal="right" vertical="center" wrapText="1"/>
    </xf>
    <xf numFmtId="0" fontId="4" fillId="3" borderId="9" xfId="0" applyFont="1" applyFill="1" applyBorder="1" applyAlignment="1">
      <alignment horizontal="center" vertical="center" wrapText="1"/>
    </xf>
    <xf numFmtId="0" fontId="7" fillId="4" borderId="1" xfId="0" applyFont="1" applyFill="1" applyBorder="1" applyAlignment="1">
      <alignment horizontal="center" vertical="center" wrapText="1"/>
    </xf>
    <xf numFmtId="0" fontId="6" fillId="4" borderId="8" xfId="0" applyFont="1" applyFill="1" applyBorder="1" applyAlignment="1">
      <alignment horizontal="center" vertical="center" wrapText="1"/>
    </xf>
    <xf numFmtId="9" fontId="6" fillId="4" borderId="8" xfId="1" applyFont="1" applyFill="1" applyBorder="1" applyAlignment="1">
      <alignment horizontal="right" vertical="center" wrapText="1"/>
    </xf>
    <xf numFmtId="0" fontId="10" fillId="0" borderId="8" xfId="3" applyBorder="1" applyAlignment="1">
      <alignment horizontal="center" vertical="center" wrapText="1"/>
    </xf>
    <xf numFmtId="0" fontId="1" fillId="0" borderId="3" xfId="3" applyFont="1" applyBorder="1" applyAlignment="1">
      <alignment horizontal="center" vertical="center" wrapText="1"/>
    </xf>
    <xf numFmtId="0" fontId="0" fillId="0" borderId="3" xfId="0" applyBorder="1"/>
    <xf numFmtId="0" fontId="4" fillId="3" borderId="3" xfId="0" applyFont="1" applyFill="1" applyBorder="1" applyAlignment="1">
      <alignment horizontal="center" vertical="center"/>
    </xf>
    <xf numFmtId="0" fontId="4" fillId="0" borderId="2" xfId="0" applyFont="1" applyBorder="1" applyAlignment="1">
      <alignment horizontal="center" vertical="center" wrapText="1"/>
    </xf>
    <xf numFmtId="0" fontId="4" fillId="0" borderId="8" xfId="0" applyFont="1" applyBorder="1" applyAlignment="1">
      <alignment horizontal="center" vertical="center" wrapText="1"/>
    </xf>
    <xf numFmtId="0" fontId="4" fillId="3" borderId="3" xfId="0" applyFont="1" applyFill="1" applyBorder="1" applyAlignment="1">
      <alignment horizontal="center" vertical="center" wrapText="1"/>
    </xf>
    <xf numFmtId="0" fontId="9" fillId="0" borderId="14" xfId="0" applyFont="1" applyBorder="1" applyAlignment="1">
      <alignment horizontal="center" vertical="center" wrapText="1"/>
    </xf>
    <xf numFmtId="0" fontId="9" fillId="0" borderId="5" xfId="0" applyFont="1" applyBorder="1" applyAlignment="1">
      <alignment horizontal="center" vertical="center" wrapText="1"/>
    </xf>
    <xf numFmtId="0" fontId="9" fillId="0" borderId="1" xfId="0" applyFont="1" applyBorder="1" applyAlignment="1">
      <alignment horizontal="center" vertical="center" wrapText="1"/>
    </xf>
    <xf numFmtId="0" fontId="9" fillId="0" borderId="10" xfId="0" applyFont="1" applyBorder="1" applyAlignment="1">
      <alignment horizontal="center" vertical="center" wrapText="1"/>
    </xf>
    <xf numFmtId="0" fontId="6" fillId="2" borderId="11" xfId="0" applyFont="1" applyFill="1" applyBorder="1" applyAlignment="1">
      <alignment horizontal="center" vertical="center" wrapText="1"/>
    </xf>
    <xf numFmtId="0" fontId="6" fillId="2" borderId="12" xfId="0" applyFont="1" applyFill="1" applyBorder="1" applyAlignment="1">
      <alignment horizontal="center" vertical="center" wrapText="1"/>
    </xf>
    <xf numFmtId="0" fontId="6" fillId="2" borderId="13" xfId="0" applyFont="1" applyFill="1" applyBorder="1" applyAlignment="1">
      <alignment horizontal="center" vertical="center" wrapText="1"/>
    </xf>
    <xf numFmtId="0" fontId="3" fillId="0" borderId="12" xfId="0" applyFont="1" applyBorder="1" applyAlignment="1">
      <alignment horizontal="center" wrapText="1"/>
    </xf>
    <xf numFmtId="0" fontId="6" fillId="2" borderId="3" xfId="0" applyFont="1" applyFill="1" applyBorder="1" applyAlignment="1">
      <alignment horizontal="justify" vertical="justify" wrapText="1"/>
    </xf>
    <xf numFmtId="0" fontId="6" fillId="2" borderId="11" xfId="0" applyFont="1" applyFill="1" applyBorder="1" applyAlignment="1">
      <alignment horizontal="left" vertical="center" wrapText="1"/>
    </xf>
    <xf numFmtId="0" fontId="6" fillId="2" borderId="12" xfId="0" applyFont="1" applyFill="1" applyBorder="1" applyAlignment="1">
      <alignment horizontal="left" vertical="center" wrapText="1"/>
    </xf>
    <xf numFmtId="0" fontId="6" fillId="2" borderId="13" xfId="0" applyFont="1" applyFill="1" applyBorder="1" applyAlignment="1">
      <alignment horizontal="left" vertical="center" wrapText="1"/>
    </xf>
    <xf numFmtId="0" fontId="4" fillId="3" borderId="9" xfId="0" applyFont="1" applyFill="1" applyBorder="1" applyAlignment="1">
      <alignment horizontal="center" vertical="center" wrapText="1"/>
    </xf>
    <xf numFmtId="0" fontId="4" fillId="3" borderId="1" xfId="0" applyFont="1" applyFill="1" applyBorder="1" applyAlignment="1">
      <alignment horizontal="center" vertical="center" wrapText="1"/>
    </xf>
    <xf numFmtId="0" fontId="4" fillId="3" borderId="4" xfId="0" applyFont="1" applyFill="1" applyBorder="1" applyAlignment="1">
      <alignment horizontal="center" vertical="center" wrapText="1"/>
    </xf>
    <xf numFmtId="0" fontId="4" fillId="3" borderId="14" xfId="0" applyFont="1" applyFill="1" applyBorder="1" applyAlignment="1">
      <alignment horizontal="center" vertical="center" wrapText="1"/>
    </xf>
    <xf numFmtId="0" fontId="3" fillId="0" borderId="4" xfId="0" applyFont="1" applyBorder="1" applyAlignment="1">
      <alignment horizontal="left" vertical="center" wrapText="1"/>
    </xf>
    <xf numFmtId="0" fontId="3" fillId="0" borderId="14" xfId="0" applyFont="1" applyBorder="1" applyAlignment="1">
      <alignment horizontal="left" vertical="center" wrapText="1"/>
    </xf>
    <xf numFmtId="0" fontId="3" fillId="0" borderId="5" xfId="0" applyFont="1" applyBorder="1" applyAlignment="1">
      <alignment horizontal="left" vertical="center" wrapText="1"/>
    </xf>
    <xf numFmtId="0" fontId="3" fillId="0" borderId="9" xfId="0" applyFont="1" applyBorder="1" applyAlignment="1">
      <alignment horizontal="left" vertical="center" wrapText="1"/>
    </xf>
    <xf numFmtId="0" fontId="3" fillId="0" borderId="1" xfId="0" applyFont="1" applyBorder="1" applyAlignment="1">
      <alignment horizontal="left" vertical="center" wrapText="1"/>
    </xf>
    <xf numFmtId="0" fontId="3" fillId="0" borderId="10" xfId="0" applyFont="1" applyBorder="1" applyAlignment="1">
      <alignment horizontal="left" vertical="center" wrapText="1"/>
    </xf>
    <xf numFmtId="0" fontId="11" fillId="0" borderId="11" xfId="0" applyFont="1" applyBorder="1" applyAlignment="1">
      <alignment horizontal="center"/>
    </xf>
    <xf numFmtId="0" fontId="11" fillId="0" borderId="12" xfId="0" applyFont="1" applyBorder="1" applyAlignment="1">
      <alignment horizontal="center"/>
    </xf>
    <xf numFmtId="0" fontId="11" fillId="0" borderId="13" xfId="0" applyFont="1" applyBorder="1" applyAlignment="1">
      <alignment horizontal="center"/>
    </xf>
    <xf numFmtId="0" fontId="3" fillId="0" borderId="11" xfId="0" applyFont="1" applyBorder="1" applyAlignment="1">
      <alignment vertical="center" wrapText="1"/>
    </xf>
    <xf numFmtId="0" fontId="3" fillId="0" borderId="12" xfId="0" applyFont="1" applyBorder="1" applyAlignment="1">
      <alignment vertical="center" wrapText="1"/>
    </xf>
    <xf numFmtId="0" fontId="3" fillId="0" borderId="13" xfId="0" applyFont="1" applyBorder="1" applyAlignment="1">
      <alignment vertical="center" wrapText="1"/>
    </xf>
    <xf numFmtId="0" fontId="3" fillId="0" borderId="11" xfId="0" applyFont="1" applyBorder="1" applyAlignment="1">
      <alignment horizontal="left" vertical="center" wrapText="1"/>
    </xf>
    <xf numFmtId="0" fontId="3" fillId="0" borderId="12" xfId="0" applyFont="1" applyBorder="1" applyAlignment="1">
      <alignment horizontal="left" vertical="center" wrapText="1"/>
    </xf>
    <xf numFmtId="0" fontId="3" fillId="0" borderId="13" xfId="0" applyFont="1" applyBorder="1" applyAlignment="1">
      <alignment horizontal="left" vertical="center" wrapText="1"/>
    </xf>
    <xf numFmtId="0" fontId="3" fillId="0" borderId="1" xfId="0" applyFont="1" applyBorder="1" applyAlignment="1">
      <alignment horizontal="center" wrapText="1"/>
    </xf>
    <xf numFmtId="0" fontId="4" fillId="3" borderId="11" xfId="0" applyFont="1" applyFill="1" applyBorder="1" applyAlignment="1">
      <alignment horizontal="center" vertical="center" wrapText="1"/>
    </xf>
    <xf numFmtId="0" fontId="4" fillId="3" borderId="12" xfId="0" applyFont="1" applyFill="1" applyBorder="1" applyAlignment="1">
      <alignment horizontal="center" vertical="center" wrapText="1"/>
    </xf>
    <xf numFmtId="0" fontId="3" fillId="0" borderId="11" xfId="0" applyFont="1" applyBorder="1" applyAlignment="1">
      <alignment horizontal="center" wrapText="1"/>
    </xf>
    <xf numFmtId="0" fontId="3" fillId="0" borderId="13" xfId="0" applyFont="1" applyBorder="1" applyAlignment="1">
      <alignment horizontal="center" wrapText="1"/>
    </xf>
    <xf numFmtId="0" fontId="3" fillId="0" borderId="11" xfId="0" applyFont="1" applyBorder="1" applyAlignment="1">
      <alignment horizontal="center" vertical="center" wrapText="1"/>
    </xf>
    <xf numFmtId="0" fontId="3" fillId="0" borderId="12" xfId="0" applyFont="1" applyBorder="1" applyAlignment="1">
      <alignment horizontal="center" vertical="center" wrapText="1"/>
    </xf>
    <xf numFmtId="0" fontId="3" fillId="0" borderId="13" xfId="0" applyFont="1" applyBorder="1" applyAlignment="1">
      <alignment horizontal="center" vertical="center" wrapText="1"/>
    </xf>
    <xf numFmtId="0" fontId="3" fillId="0" borderId="4" xfId="0" applyFont="1" applyBorder="1" applyAlignment="1">
      <alignment horizontal="center" vertical="center" wrapText="1"/>
    </xf>
    <xf numFmtId="0" fontId="3" fillId="0" borderId="14" xfId="0" applyFont="1" applyBorder="1" applyAlignment="1">
      <alignment horizontal="center" vertical="center" wrapText="1"/>
    </xf>
    <xf numFmtId="0" fontId="3" fillId="0" borderId="5" xfId="0" applyFont="1" applyBorder="1" applyAlignment="1">
      <alignment horizontal="center" vertical="center" wrapText="1"/>
    </xf>
    <xf numFmtId="0" fontId="3" fillId="0" borderId="9" xfId="0" applyFont="1" applyBorder="1" applyAlignment="1">
      <alignment horizontal="center" vertical="center" wrapText="1"/>
    </xf>
    <xf numFmtId="0" fontId="3" fillId="0" borderId="1" xfId="0" applyFont="1" applyBorder="1" applyAlignment="1">
      <alignment horizontal="center" vertical="center" wrapText="1"/>
    </xf>
    <xf numFmtId="0" fontId="3" fillId="0" borderId="10" xfId="0" applyFont="1" applyBorder="1" applyAlignment="1">
      <alignment horizontal="center" vertical="center" wrapText="1"/>
    </xf>
    <xf numFmtId="0" fontId="11" fillId="0" borderId="3" xfId="0" applyFont="1" applyBorder="1" applyAlignment="1">
      <alignment horizontal="center" vertical="center" wrapText="1"/>
    </xf>
    <xf numFmtId="0" fontId="3" fillId="2" borderId="11" xfId="0" applyFont="1" applyFill="1" applyBorder="1" applyAlignment="1">
      <alignment horizontal="left" vertical="center" wrapText="1"/>
    </xf>
    <xf numFmtId="0" fontId="3" fillId="2" borderId="12" xfId="0" applyFont="1" applyFill="1" applyBorder="1" applyAlignment="1">
      <alignment horizontal="left" vertical="center" wrapText="1"/>
    </xf>
    <xf numFmtId="0" fontId="3" fillId="2" borderId="13" xfId="0" applyFont="1" applyFill="1" applyBorder="1" applyAlignment="1">
      <alignment horizontal="left" vertical="center" wrapText="1"/>
    </xf>
  </cellXfs>
  <cellStyles count="4">
    <cellStyle name="Hipervínculo" xfId="3" builtinId="8"/>
    <cellStyle name="Normal" xfId="0" builtinId="0"/>
    <cellStyle name="Normal 4" xfId="2" xr:uid="{00000000-0005-0000-0000-000001000000}"/>
    <cellStyle name="Porcentaje"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6" Type="http://schemas.openxmlformats.org/officeDocument/2006/relationships/image" Target="../media/image6.png"/><Relationship Id="rId5" Type="http://schemas.openxmlformats.org/officeDocument/2006/relationships/image" Target="../media/image5.png"/><Relationship Id="rId4" Type="http://schemas.openxmlformats.org/officeDocument/2006/relationships/image" Target="../media/image4.png"/></Relationships>
</file>

<file path=xl/drawings/_rels/drawing2.xml.rels><?xml version="1.0" encoding="UTF-8" standalone="yes"?>
<Relationships xmlns="http://schemas.openxmlformats.org/package/2006/relationships"><Relationship Id="rId8" Type="http://schemas.openxmlformats.org/officeDocument/2006/relationships/image" Target="../media/image12.png"/><Relationship Id="rId3" Type="http://schemas.openxmlformats.org/officeDocument/2006/relationships/image" Target="../media/image7.png"/><Relationship Id="rId7" Type="http://schemas.openxmlformats.org/officeDocument/2006/relationships/image" Target="../media/image11.png"/><Relationship Id="rId2" Type="http://schemas.openxmlformats.org/officeDocument/2006/relationships/image" Target="../media/image6.png"/><Relationship Id="rId1" Type="http://schemas.openxmlformats.org/officeDocument/2006/relationships/image" Target="../media/image1.png"/><Relationship Id="rId6" Type="http://schemas.openxmlformats.org/officeDocument/2006/relationships/image" Target="../media/image10.png"/><Relationship Id="rId11" Type="http://schemas.openxmlformats.org/officeDocument/2006/relationships/image" Target="../media/image15.png"/><Relationship Id="rId5" Type="http://schemas.openxmlformats.org/officeDocument/2006/relationships/image" Target="../media/image9.png"/><Relationship Id="rId10" Type="http://schemas.openxmlformats.org/officeDocument/2006/relationships/image" Target="../media/image14.png"/><Relationship Id="rId4" Type="http://schemas.openxmlformats.org/officeDocument/2006/relationships/image" Target="../media/image8.png"/><Relationship Id="rId9" Type="http://schemas.openxmlformats.org/officeDocument/2006/relationships/image" Target="../media/image13.png"/></Relationships>
</file>

<file path=xl/drawings/_rels/drawing3.xml.rels><?xml version="1.0" encoding="UTF-8" standalone="yes"?>
<Relationships xmlns="http://schemas.openxmlformats.org/package/2006/relationships"><Relationship Id="rId2" Type="http://schemas.openxmlformats.org/officeDocument/2006/relationships/image" Target="../media/image16.png"/><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3" Type="http://schemas.openxmlformats.org/officeDocument/2006/relationships/image" Target="../media/image17.png"/><Relationship Id="rId2" Type="http://schemas.openxmlformats.org/officeDocument/2006/relationships/image" Target="../media/image16.png"/><Relationship Id="rId1" Type="http://schemas.openxmlformats.org/officeDocument/2006/relationships/image" Target="../media/image1.png"/><Relationship Id="rId6" Type="http://schemas.openxmlformats.org/officeDocument/2006/relationships/image" Target="../media/image20.png"/><Relationship Id="rId5" Type="http://schemas.openxmlformats.org/officeDocument/2006/relationships/image" Target="../media/image19.png"/><Relationship Id="rId4" Type="http://schemas.openxmlformats.org/officeDocument/2006/relationships/image" Target="../media/image18.png"/></Relationships>
</file>

<file path=xl/drawings/drawing1.xml><?xml version="1.0" encoding="utf-8"?>
<xdr:wsDr xmlns:xdr="http://schemas.openxmlformats.org/drawingml/2006/spreadsheetDrawing" xmlns:a="http://schemas.openxmlformats.org/drawingml/2006/main">
  <xdr:twoCellAnchor editAs="oneCell">
    <xdr:from>
      <xdr:col>1</xdr:col>
      <xdr:colOff>114300</xdr:colOff>
      <xdr:row>1</xdr:row>
      <xdr:rowOff>133350</xdr:rowOff>
    </xdr:from>
    <xdr:to>
      <xdr:col>1</xdr:col>
      <xdr:colOff>1276350</xdr:colOff>
      <xdr:row>2</xdr:row>
      <xdr:rowOff>143051</xdr:rowOff>
    </xdr:to>
    <xdr:pic>
      <xdr:nvPicPr>
        <xdr:cNvPr id="2" name="Picture 4">
          <a:extLst>
            <a:ext uri="{FF2B5EF4-FFF2-40B4-BE49-F238E27FC236}">
              <a16:creationId xmlns:a16="http://schemas.microsoft.com/office/drawing/2014/main" id="{BA4E4E84-06BE-4186-A927-1ABFF71CA85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52425" y="371475"/>
          <a:ext cx="1162050" cy="33355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7</xdr:col>
      <xdr:colOff>114299</xdr:colOff>
      <xdr:row>14</xdr:row>
      <xdr:rowOff>171450</xdr:rowOff>
    </xdr:from>
    <xdr:to>
      <xdr:col>7</xdr:col>
      <xdr:colOff>5348122</xdr:colOff>
      <xdr:row>14</xdr:row>
      <xdr:rowOff>3467099</xdr:rowOff>
    </xdr:to>
    <xdr:pic>
      <xdr:nvPicPr>
        <xdr:cNvPr id="11" name="Imagen 10">
          <a:extLst>
            <a:ext uri="{FF2B5EF4-FFF2-40B4-BE49-F238E27FC236}">
              <a16:creationId xmlns:a16="http://schemas.microsoft.com/office/drawing/2014/main" id="{A2C5B9D9-7F8B-DF5E-783D-02A8BE9473D9}"/>
            </a:ext>
          </a:extLst>
        </xdr:cNvPr>
        <xdr:cNvPicPr>
          <a:picLocks noChangeAspect="1"/>
        </xdr:cNvPicPr>
      </xdr:nvPicPr>
      <xdr:blipFill>
        <a:blip xmlns:r="http://schemas.openxmlformats.org/officeDocument/2006/relationships" r:embed="rId2"/>
        <a:stretch>
          <a:fillRect/>
        </a:stretch>
      </xdr:blipFill>
      <xdr:spPr>
        <a:xfrm>
          <a:off x="9039224" y="4200525"/>
          <a:ext cx="5233823" cy="3295649"/>
        </a:xfrm>
        <a:prstGeom prst="rect">
          <a:avLst/>
        </a:prstGeom>
      </xdr:spPr>
    </xdr:pic>
    <xdr:clientData/>
  </xdr:twoCellAnchor>
  <xdr:twoCellAnchor editAs="oneCell">
    <xdr:from>
      <xdr:col>7</xdr:col>
      <xdr:colOff>57150</xdr:colOff>
      <xdr:row>15</xdr:row>
      <xdr:rowOff>95250</xdr:rowOff>
    </xdr:from>
    <xdr:to>
      <xdr:col>7</xdr:col>
      <xdr:colOff>7305675</xdr:colOff>
      <xdr:row>15</xdr:row>
      <xdr:rowOff>918803</xdr:rowOff>
    </xdr:to>
    <xdr:pic>
      <xdr:nvPicPr>
        <xdr:cNvPr id="12" name="Imagen 11">
          <a:extLst>
            <a:ext uri="{FF2B5EF4-FFF2-40B4-BE49-F238E27FC236}">
              <a16:creationId xmlns:a16="http://schemas.microsoft.com/office/drawing/2014/main" id="{A598C5C1-CBD3-9025-F8A1-1817C96A78A7}"/>
            </a:ext>
          </a:extLst>
        </xdr:cNvPr>
        <xdr:cNvPicPr>
          <a:picLocks noChangeAspect="1"/>
        </xdr:cNvPicPr>
      </xdr:nvPicPr>
      <xdr:blipFill>
        <a:blip xmlns:r="http://schemas.openxmlformats.org/officeDocument/2006/relationships" r:embed="rId3"/>
        <a:stretch>
          <a:fillRect/>
        </a:stretch>
      </xdr:blipFill>
      <xdr:spPr>
        <a:xfrm>
          <a:off x="8982075" y="7848600"/>
          <a:ext cx="7248525" cy="823553"/>
        </a:xfrm>
        <a:prstGeom prst="rect">
          <a:avLst/>
        </a:prstGeom>
      </xdr:spPr>
    </xdr:pic>
    <xdr:clientData/>
  </xdr:twoCellAnchor>
  <xdr:twoCellAnchor editAs="oneCell">
    <xdr:from>
      <xdr:col>7</xdr:col>
      <xdr:colOff>133351</xdr:colOff>
      <xdr:row>16</xdr:row>
      <xdr:rowOff>47625</xdr:rowOff>
    </xdr:from>
    <xdr:to>
      <xdr:col>7</xdr:col>
      <xdr:colOff>2857501</xdr:colOff>
      <xdr:row>16</xdr:row>
      <xdr:rowOff>2359471</xdr:rowOff>
    </xdr:to>
    <xdr:pic>
      <xdr:nvPicPr>
        <xdr:cNvPr id="13" name="Imagen 12">
          <a:extLst>
            <a:ext uri="{FF2B5EF4-FFF2-40B4-BE49-F238E27FC236}">
              <a16:creationId xmlns:a16="http://schemas.microsoft.com/office/drawing/2014/main" id="{E08D6D17-FC3F-198E-786A-4D41F8CBD805}"/>
            </a:ext>
          </a:extLst>
        </xdr:cNvPr>
        <xdr:cNvPicPr>
          <a:picLocks noChangeAspect="1"/>
        </xdr:cNvPicPr>
      </xdr:nvPicPr>
      <xdr:blipFill>
        <a:blip xmlns:r="http://schemas.openxmlformats.org/officeDocument/2006/relationships" r:embed="rId4"/>
        <a:stretch>
          <a:fillRect/>
        </a:stretch>
      </xdr:blipFill>
      <xdr:spPr>
        <a:xfrm>
          <a:off x="9058276" y="8743950"/>
          <a:ext cx="2724150" cy="2311846"/>
        </a:xfrm>
        <a:prstGeom prst="rect">
          <a:avLst/>
        </a:prstGeom>
      </xdr:spPr>
    </xdr:pic>
    <xdr:clientData/>
  </xdr:twoCellAnchor>
  <xdr:twoCellAnchor editAs="oneCell">
    <xdr:from>
      <xdr:col>7</xdr:col>
      <xdr:colOff>114301</xdr:colOff>
      <xdr:row>17</xdr:row>
      <xdr:rowOff>38099</xdr:rowOff>
    </xdr:from>
    <xdr:to>
      <xdr:col>7</xdr:col>
      <xdr:colOff>5344779</xdr:colOff>
      <xdr:row>17</xdr:row>
      <xdr:rowOff>2619374</xdr:rowOff>
    </xdr:to>
    <xdr:pic>
      <xdr:nvPicPr>
        <xdr:cNvPr id="14" name="Imagen 13">
          <a:extLst>
            <a:ext uri="{FF2B5EF4-FFF2-40B4-BE49-F238E27FC236}">
              <a16:creationId xmlns:a16="http://schemas.microsoft.com/office/drawing/2014/main" id="{F9B02897-9E45-C881-66AD-E81DF544736F}"/>
            </a:ext>
          </a:extLst>
        </xdr:cNvPr>
        <xdr:cNvPicPr>
          <a:picLocks noChangeAspect="1" noChangeArrowheads="1"/>
        </xdr:cNvPicPr>
      </xdr:nvPicPr>
      <xdr:blipFill>
        <a:blip xmlns:r="http://schemas.openxmlformats.org/officeDocument/2006/relationships" r:embed="rId5" cstate="print">
          <a:extLst>
            <a:ext uri="{28A0092B-C50C-407E-A947-70E740481C1C}">
              <a14:useLocalDpi xmlns:a14="http://schemas.microsoft.com/office/drawing/2010/main" val="0"/>
            </a:ext>
          </a:extLst>
        </a:blip>
        <a:srcRect/>
        <a:stretch>
          <a:fillRect/>
        </a:stretch>
      </xdr:blipFill>
      <xdr:spPr bwMode="auto">
        <a:xfrm>
          <a:off x="9039226" y="11201399"/>
          <a:ext cx="5230478" cy="25812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7</xdr:col>
      <xdr:colOff>114300</xdr:colOff>
      <xdr:row>18</xdr:row>
      <xdr:rowOff>57150</xdr:rowOff>
    </xdr:from>
    <xdr:to>
      <xdr:col>7</xdr:col>
      <xdr:colOff>7267575</xdr:colOff>
      <xdr:row>18</xdr:row>
      <xdr:rowOff>3330030</xdr:rowOff>
    </xdr:to>
    <xdr:pic>
      <xdr:nvPicPr>
        <xdr:cNvPr id="15" name="Imagen 14">
          <a:extLst>
            <a:ext uri="{FF2B5EF4-FFF2-40B4-BE49-F238E27FC236}">
              <a16:creationId xmlns:a16="http://schemas.microsoft.com/office/drawing/2014/main" id="{BEC7594E-75F2-6E4F-636A-F6FA6C863C9A}"/>
            </a:ext>
          </a:extLst>
        </xdr:cNvPr>
        <xdr:cNvPicPr>
          <a:picLocks noChangeAspect="1"/>
        </xdr:cNvPicPr>
      </xdr:nvPicPr>
      <xdr:blipFill>
        <a:blip xmlns:r="http://schemas.openxmlformats.org/officeDocument/2006/relationships" r:embed="rId6"/>
        <a:stretch>
          <a:fillRect/>
        </a:stretch>
      </xdr:blipFill>
      <xdr:spPr>
        <a:xfrm>
          <a:off x="9039225" y="13973175"/>
          <a:ext cx="7153275" cy="327288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126207</xdr:colOff>
      <xdr:row>1</xdr:row>
      <xdr:rowOff>85725</xdr:rowOff>
    </xdr:from>
    <xdr:to>
      <xdr:col>1</xdr:col>
      <xdr:colOff>1288257</xdr:colOff>
      <xdr:row>2</xdr:row>
      <xdr:rowOff>95426</xdr:rowOff>
    </xdr:to>
    <xdr:pic>
      <xdr:nvPicPr>
        <xdr:cNvPr id="5" name="Picture 4">
          <a:extLst>
            <a:ext uri="{FF2B5EF4-FFF2-40B4-BE49-F238E27FC236}">
              <a16:creationId xmlns:a16="http://schemas.microsoft.com/office/drawing/2014/main" id="{B9B0D9D4-0112-4771-BE49-6892F110168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64332" y="323850"/>
          <a:ext cx="1162050" cy="33117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7</xdr:col>
      <xdr:colOff>76200</xdr:colOff>
      <xdr:row>14</xdr:row>
      <xdr:rowOff>47625</xdr:rowOff>
    </xdr:from>
    <xdr:to>
      <xdr:col>7</xdr:col>
      <xdr:colOff>7229475</xdr:colOff>
      <xdr:row>14</xdr:row>
      <xdr:rowOff>3320505</xdr:rowOff>
    </xdr:to>
    <xdr:pic>
      <xdr:nvPicPr>
        <xdr:cNvPr id="6" name="Imagen 5">
          <a:extLst>
            <a:ext uri="{FF2B5EF4-FFF2-40B4-BE49-F238E27FC236}">
              <a16:creationId xmlns:a16="http://schemas.microsoft.com/office/drawing/2014/main" id="{DF830B09-9150-4DC1-96F4-6E4F6B055E72}"/>
            </a:ext>
          </a:extLst>
        </xdr:cNvPr>
        <xdr:cNvPicPr>
          <a:picLocks noChangeAspect="1"/>
        </xdr:cNvPicPr>
      </xdr:nvPicPr>
      <xdr:blipFill>
        <a:blip xmlns:r="http://schemas.openxmlformats.org/officeDocument/2006/relationships" r:embed="rId2"/>
        <a:stretch>
          <a:fillRect/>
        </a:stretch>
      </xdr:blipFill>
      <xdr:spPr>
        <a:xfrm>
          <a:off x="9001125" y="4219575"/>
          <a:ext cx="7153275" cy="3272880"/>
        </a:xfrm>
        <a:prstGeom prst="rect">
          <a:avLst/>
        </a:prstGeom>
      </xdr:spPr>
    </xdr:pic>
    <xdr:clientData/>
  </xdr:twoCellAnchor>
  <xdr:twoCellAnchor editAs="oneCell">
    <xdr:from>
      <xdr:col>7</xdr:col>
      <xdr:colOff>273845</xdr:colOff>
      <xdr:row>15</xdr:row>
      <xdr:rowOff>71436</xdr:rowOff>
    </xdr:from>
    <xdr:to>
      <xdr:col>7</xdr:col>
      <xdr:colOff>7064190</xdr:colOff>
      <xdr:row>15</xdr:row>
      <xdr:rowOff>4107655</xdr:rowOff>
    </xdr:to>
    <xdr:pic>
      <xdr:nvPicPr>
        <xdr:cNvPr id="2" name="Imagen 1">
          <a:extLst>
            <a:ext uri="{FF2B5EF4-FFF2-40B4-BE49-F238E27FC236}">
              <a16:creationId xmlns:a16="http://schemas.microsoft.com/office/drawing/2014/main" id="{84212E46-BE7A-7DBC-4553-F744F01B2A03}"/>
            </a:ext>
          </a:extLst>
        </xdr:cNvPr>
        <xdr:cNvPicPr>
          <a:picLocks noChangeAspect="1"/>
        </xdr:cNvPicPr>
      </xdr:nvPicPr>
      <xdr:blipFill>
        <a:blip xmlns:r="http://schemas.openxmlformats.org/officeDocument/2006/relationships" r:embed="rId3"/>
        <a:stretch>
          <a:fillRect/>
        </a:stretch>
      </xdr:blipFill>
      <xdr:spPr>
        <a:xfrm>
          <a:off x="9203533" y="7691436"/>
          <a:ext cx="6790345" cy="4036219"/>
        </a:xfrm>
        <a:prstGeom prst="rect">
          <a:avLst/>
        </a:prstGeom>
      </xdr:spPr>
    </xdr:pic>
    <xdr:clientData/>
  </xdr:twoCellAnchor>
  <xdr:twoCellAnchor editAs="oneCell">
    <xdr:from>
      <xdr:col>7</xdr:col>
      <xdr:colOff>238124</xdr:colOff>
      <xdr:row>16</xdr:row>
      <xdr:rowOff>83344</xdr:rowOff>
    </xdr:from>
    <xdr:to>
      <xdr:col>7</xdr:col>
      <xdr:colOff>6972711</xdr:colOff>
      <xdr:row>16</xdr:row>
      <xdr:rowOff>3080432</xdr:rowOff>
    </xdr:to>
    <xdr:pic>
      <xdr:nvPicPr>
        <xdr:cNvPr id="4" name="Imagen 3">
          <a:extLst>
            <a:ext uri="{FF2B5EF4-FFF2-40B4-BE49-F238E27FC236}">
              <a16:creationId xmlns:a16="http://schemas.microsoft.com/office/drawing/2014/main" id="{60672B79-5052-FA96-8BD5-72790A2FFD63}"/>
            </a:ext>
          </a:extLst>
        </xdr:cNvPr>
        <xdr:cNvPicPr>
          <a:picLocks noChangeAspect="1"/>
        </xdr:cNvPicPr>
      </xdr:nvPicPr>
      <xdr:blipFill>
        <a:blip xmlns:r="http://schemas.openxmlformats.org/officeDocument/2006/relationships" r:embed="rId4"/>
        <a:stretch>
          <a:fillRect/>
        </a:stretch>
      </xdr:blipFill>
      <xdr:spPr>
        <a:xfrm>
          <a:off x="9167812" y="11918157"/>
          <a:ext cx="6734587" cy="2997088"/>
        </a:xfrm>
        <a:prstGeom prst="rect">
          <a:avLst/>
        </a:prstGeom>
      </xdr:spPr>
    </xdr:pic>
    <xdr:clientData/>
  </xdr:twoCellAnchor>
  <xdr:twoCellAnchor editAs="oneCell">
    <xdr:from>
      <xdr:col>7</xdr:col>
      <xdr:colOff>238125</xdr:colOff>
      <xdr:row>18</xdr:row>
      <xdr:rowOff>95250</xdr:rowOff>
    </xdr:from>
    <xdr:to>
      <xdr:col>7</xdr:col>
      <xdr:colOff>6972712</xdr:colOff>
      <xdr:row>18</xdr:row>
      <xdr:rowOff>3092338</xdr:rowOff>
    </xdr:to>
    <xdr:pic>
      <xdr:nvPicPr>
        <xdr:cNvPr id="7" name="Imagen 6">
          <a:extLst>
            <a:ext uri="{FF2B5EF4-FFF2-40B4-BE49-F238E27FC236}">
              <a16:creationId xmlns:a16="http://schemas.microsoft.com/office/drawing/2014/main" id="{B3D5F372-48CC-4792-9A53-F94A76935F61}"/>
            </a:ext>
          </a:extLst>
        </xdr:cNvPr>
        <xdr:cNvPicPr>
          <a:picLocks noChangeAspect="1"/>
        </xdr:cNvPicPr>
      </xdr:nvPicPr>
      <xdr:blipFill>
        <a:blip xmlns:r="http://schemas.openxmlformats.org/officeDocument/2006/relationships" r:embed="rId4"/>
        <a:stretch>
          <a:fillRect/>
        </a:stretch>
      </xdr:blipFill>
      <xdr:spPr>
        <a:xfrm>
          <a:off x="9167813" y="15299531"/>
          <a:ext cx="6734587" cy="2997088"/>
        </a:xfrm>
        <a:prstGeom prst="rect">
          <a:avLst/>
        </a:prstGeom>
      </xdr:spPr>
    </xdr:pic>
    <xdr:clientData/>
  </xdr:twoCellAnchor>
  <xdr:twoCellAnchor editAs="oneCell">
    <xdr:from>
      <xdr:col>7</xdr:col>
      <xdr:colOff>119062</xdr:colOff>
      <xdr:row>19</xdr:row>
      <xdr:rowOff>103684</xdr:rowOff>
    </xdr:from>
    <xdr:to>
      <xdr:col>7</xdr:col>
      <xdr:colOff>7084218</xdr:colOff>
      <xdr:row>19</xdr:row>
      <xdr:rowOff>2897370</xdr:rowOff>
    </xdr:to>
    <xdr:pic>
      <xdr:nvPicPr>
        <xdr:cNvPr id="8" name="Imagen 7">
          <a:extLst>
            <a:ext uri="{FF2B5EF4-FFF2-40B4-BE49-F238E27FC236}">
              <a16:creationId xmlns:a16="http://schemas.microsoft.com/office/drawing/2014/main" id="{12B5AF5F-8D66-3F02-A3D9-1CA6DF3E15C6}"/>
            </a:ext>
          </a:extLst>
        </xdr:cNvPr>
        <xdr:cNvPicPr>
          <a:picLocks noChangeAspect="1"/>
        </xdr:cNvPicPr>
      </xdr:nvPicPr>
      <xdr:blipFill>
        <a:blip xmlns:r="http://schemas.openxmlformats.org/officeDocument/2006/relationships" r:embed="rId5"/>
        <a:stretch>
          <a:fillRect/>
        </a:stretch>
      </xdr:blipFill>
      <xdr:spPr>
        <a:xfrm>
          <a:off x="9048750" y="18522653"/>
          <a:ext cx="6965156" cy="2793686"/>
        </a:xfrm>
        <a:prstGeom prst="rect">
          <a:avLst/>
        </a:prstGeom>
      </xdr:spPr>
    </xdr:pic>
    <xdr:clientData/>
  </xdr:twoCellAnchor>
  <xdr:twoCellAnchor editAs="oneCell">
    <xdr:from>
      <xdr:col>7</xdr:col>
      <xdr:colOff>142876</xdr:colOff>
      <xdr:row>21</xdr:row>
      <xdr:rowOff>107155</xdr:rowOff>
    </xdr:from>
    <xdr:to>
      <xdr:col>7</xdr:col>
      <xdr:colOff>6974972</xdr:colOff>
      <xdr:row>21</xdr:row>
      <xdr:rowOff>2631281</xdr:rowOff>
    </xdr:to>
    <xdr:pic>
      <xdr:nvPicPr>
        <xdr:cNvPr id="10" name="Imagen 9">
          <a:extLst>
            <a:ext uri="{FF2B5EF4-FFF2-40B4-BE49-F238E27FC236}">
              <a16:creationId xmlns:a16="http://schemas.microsoft.com/office/drawing/2014/main" id="{AD085B8D-7EB5-613E-FB1F-B1FE1EF24C3A}"/>
            </a:ext>
          </a:extLst>
        </xdr:cNvPr>
        <xdr:cNvPicPr>
          <a:picLocks noChangeAspect="1" noChangeArrowheads="1"/>
        </xdr:cNvPicPr>
      </xdr:nvPicPr>
      <xdr:blipFill>
        <a:blip xmlns:r="http://schemas.openxmlformats.org/officeDocument/2006/relationships" r:embed="rId6">
          <a:extLst>
            <a:ext uri="{28A0092B-C50C-407E-A947-70E740481C1C}">
              <a14:useLocalDpi xmlns:a14="http://schemas.microsoft.com/office/drawing/2010/main" val="0"/>
            </a:ext>
          </a:extLst>
        </a:blip>
        <a:srcRect/>
        <a:stretch>
          <a:fillRect/>
        </a:stretch>
      </xdr:blipFill>
      <xdr:spPr bwMode="auto">
        <a:xfrm>
          <a:off x="9072564" y="22240874"/>
          <a:ext cx="6832096" cy="252412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7</xdr:col>
      <xdr:colOff>833439</xdr:colOff>
      <xdr:row>22</xdr:row>
      <xdr:rowOff>119064</xdr:rowOff>
    </xdr:from>
    <xdr:to>
      <xdr:col>7</xdr:col>
      <xdr:colOff>6477001</xdr:colOff>
      <xdr:row>22</xdr:row>
      <xdr:rowOff>3101000</xdr:rowOff>
    </xdr:to>
    <xdr:pic>
      <xdr:nvPicPr>
        <xdr:cNvPr id="11" name="Imagen 10">
          <a:extLst>
            <a:ext uri="{FF2B5EF4-FFF2-40B4-BE49-F238E27FC236}">
              <a16:creationId xmlns:a16="http://schemas.microsoft.com/office/drawing/2014/main" id="{F3338D37-B1F3-5D84-A29D-7502372AE50D}"/>
            </a:ext>
          </a:extLst>
        </xdr:cNvPr>
        <xdr:cNvPicPr>
          <a:picLocks noChangeAspect="1"/>
        </xdr:cNvPicPr>
      </xdr:nvPicPr>
      <xdr:blipFill>
        <a:blip xmlns:r="http://schemas.openxmlformats.org/officeDocument/2006/relationships" r:embed="rId7"/>
        <a:stretch>
          <a:fillRect/>
        </a:stretch>
      </xdr:blipFill>
      <xdr:spPr>
        <a:xfrm>
          <a:off x="9763127" y="24979314"/>
          <a:ext cx="5643562" cy="2981936"/>
        </a:xfrm>
        <a:prstGeom prst="rect">
          <a:avLst/>
        </a:prstGeom>
      </xdr:spPr>
    </xdr:pic>
    <xdr:clientData/>
  </xdr:twoCellAnchor>
  <xdr:twoCellAnchor editAs="oneCell">
    <xdr:from>
      <xdr:col>7</xdr:col>
      <xdr:colOff>357185</xdr:colOff>
      <xdr:row>23</xdr:row>
      <xdr:rowOff>142873</xdr:rowOff>
    </xdr:from>
    <xdr:to>
      <xdr:col>7</xdr:col>
      <xdr:colOff>7036592</xdr:colOff>
      <xdr:row>23</xdr:row>
      <xdr:rowOff>3137910</xdr:rowOff>
    </xdr:to>
    <xdr:pic>
      <xdr:nvPicPr>
        <xdr:cNvPr id="12" name="Imagen 11">
          <a:extLst>
            <a:ext uri="{FF2B5EF4-FFF2-40B4-BE49-F238E27FC236}">
              <a16:creationId xmlns:a16="http://schemas.microsoft.com/office/drawing/2014/main" id="{24A2172A-BD41-42D8-DC43-CE9F393E1459}"/>
            </a:ext>
          </a:extLst>
        </xdr:cNvPr>
        <xdr:cNvPicPr>
          <a:picLocks noChangeAspect="1"/>
        </xdr:cNvPicPr>
      </xdr:nvPicPr>
      <xdr:blipFill>
        <a:blip xmlns:r="http://schemas.openxmlformats.org/officeDocument/2006/relationships" r:embed="rId8"/>
        <a:stretch>
          <a:fillRect/>
        </a:stretch>
      </xdr:blipFill>
      <xdr:spPr>
        <a:xfrm>
          <a:off x="9286873" y="28217811"/>
          <a:ext cx="6679407" cy="2995037"/>
        </a:xfrm>
        <a:prstGeom prst="rect">
          <a:avLst/>
        </a:prstGeom>
      </xdr:spPr>
    </xdr:pic>
    <xdr:clientData/>
  </xdr:twoCellAnchor>
  <xdr:twoCellAnchor editAs="oneCell">
    <xdr:from>
      <xdr:col>7</xdr:col>
      <xdr:colOff>142874</xdr:colOff>
      <xdr:row>26</xdr:row>
      <xdr:rowOff>119062</xdr:rowOff>
    </xdr:from>
    <xdr:to>
      <xdr:col>7</xdr:col>
      <xdr:colOff>7096124</xdr:colOff>
      <xdr:row>26</xdr:row>
      <xdr:rowOff>2272014</xdr:rowOff>
    </xdr:to>
    <xdr:pic>
      <xdr:nvPicPr>
        <xdr:cNvPr id="13" name="Imagen 12">
          <a:extLst>
            <a:ext uri="{FF2B5EF4-FFF2-40B4-BE49-F238E27FC236}">
              <a16:creationId xmlns:a16="http://schemas.microsoft.com/office/drawing/2014/main" id="{55817B42-2071-3B7A-6875-14E1720C69E0}"/>
            </a:ext>
          </a:extLst>
        </xdr:cNvPr>
        <xdr:cNvPicPr>
          <a:picLocks noChangeAspect="1"/>
        </xdr:cNvPicPr>
      </xdr:nvPicPr>
      <xdr:blipFill rotWithShape="1">
        <a:blip xmlns:r="http://schemas.openxmlformats.org/officeDocument/2006/relationships" r:embed="rId9"/>
        <a:srcRect r="26478"/>
        <a:stretch>
          <a:fillRect/>
        </a:stretch>
      </xdr:blipFill>
      <xdr:spPr>
        <a:xfrm>
          <a:off x="9072562" y="31980187"/>
          <a:ext cx="6953250" cy="2152952"/>
        </a:xfrm>
        <a:prstGeom prst="rect">
          <a:avLst/>
        </a:prstGeom>
      </xdr:spPr>
    </xdr:pic>
    <xdr:clientData/>
  </xdr:twoCellAnchor>
  <xdr:twoCellAnchor editAs="oneCell">
    <xdr:from>
      <xdr:col>7</xdr:col>
      <xdr:colOff>95251</xdr:colOff>
      <xdr:row>26</xdr:row>
      <xdr:rowOff>2464595</xdr:rowOff>
    </xdr:from>
    <xdr:to>
      <xdr:col>7</xdr:col>
      <xdr:colOff>7108031</xdr:colOff>
      <xdr:row>26</xdr:row>
      <xdr:rowOff>3171496</xdr:rowOff>
    </xdr:to>
    <xdr:pic>
      <xdr:nvPicPr>
        <xdr:cNvPr id="14" name="Imagen 13">
          <a:extLst>
            <a:ext uri="{FF2B5EF4-FFF2-40B4-BE49-F238E27FC236}">
              <a16:creationId xmlns:a16="http://schemas.microsoft.com/office/drawing/2014/main" id="{A8D2CA8E-482C-1596-EDDF-83CDAFE83BC8}"/>
            </a:ext>
          </a:extLst>
        </xdr:cNvPr>
        <xdr:cNvPicPr>
          <a:picLocks noChangeAspect="1"/>
        </xdr:cNvPicPr>
      </xdr:nvPicPr>
      <xdr:blipFill rotWithShape="1">
        <a:blip xmlns:r="http://schemas.openxmlformats.org/officeDocument/2006/relationships" r:embed="rId10"/>
        <a:srcRect r="16497" b="40210"/>
        <a:stretch>
          <a:fillRect/>
        </a:stretch>
      </xdr:blipFill>
      <xdr:spPr>
        <a:xfrm>
          <a:off x="9024939" y="34325720"/>
          <a:ext cx="7012780" cy="706901"/>
        </a:xfrm>
        <a:prstGeom prst="rect">
          <a:avLst/>
        </a:prstGeom>
      </xdr:spPr>
    </xdr:pic>
    <xdr:clientData/>
  </xdr:twoCellAnchor>
  <xdr:twoCellAnchor editAs="oneCell">
    <xdr:from>
      <xdr:col>7</xdr:col>
      <xdr:colOff>142876</xdr:colOff>
      <xdr:row>27</xdr:row>
      <xdr:rowOff>105678</xdr:rowOff>
    </xdr:from>
    <xdr:to>
      <xdr:col>7</xdr:col>
      <xdr:colOff>7203281</xdr:colOff>
      <xdr:row>27</xdr:row>
      <xdr:rowOff>2359818</xdr:rowOff>
    </xdr:to>
    <xdr:pic>
      <xdr:nvPicPr>
        <xdr:cNvPr id="15" name="Imagen 14">
          <a:extLst>
            <a:ext uri="{FF2B5EF4-FFF2-40B4-BE49-F238E27FC236}">
              <a16:creationId xmlns:a16="http://schemas.microsoft.com/office/drawing/2014/main" id="{93E5DF85-5BC9-E7F6-3733-5BBAAEFD7D6F}"/>
            </a:ext>
          </a:extLst>
        </xdr:cNvPr>
        <xdr:cNvPicPr>
          <a:picLocks noChangeAspect="1" noChangeArrowheads="1"/>
        </xdr:cNvPicPr>
      </xdr:nvPicPr>
      <xdr:blipFill>
        <a:blip xmlns:r="http://schemas.openxmlformats.org/officeDocument/2006/relationships" r:embed="rId11">
          <a:extLst>
            <a:ext uri="{28A0092B-C50C-407E-A947-70E740481C1C}">
              <a14:useLocalDpi xmlns:a14="http://schemas.microsoft.com/office/drawing/2010/main" val="0"/>
            </a:ext>
          </a:extLst>
        </a:blip>
        <a:srcRect/>
        <a:stretch>
          <a:fillRect/>
        </a:stretch>
      </xdr:blipFill>
      <xdr:spPr bwMode="auto">
        <a:xfrm>
          <a:off x="9072564" y="35276741"/>
          <a:ext cx="7060405" cy="225414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7</xdr:col>
      <xdr:colOff>4060031</xdr:colOff>
      <xdr:row>26</xdr:row>
      <xdr:rowOff>369094</xdr:rowOff>
    </xdr:from>
    <xdr:to>
      <xdr:col>7</xdr:col>
      <xdr:colOff>4643437</xdr:colOff>
      <xdr:row>26</xdr:row>
      <xdr:rowOff>773906</xdr:rowOff>
    </xdr:to>
    <xdr:sp macro="" textlink="">
      <xdr:nvSpPr>
        <xdr:cNvPr id="16" name="Rectángulo 15">
          <a:extLst>
            <a:ext uri="{FF2B5EF4-FFF2-40B4-BE49-F238E27FC236}">
              <a16:creationId xmlns:a16="http://schemas.microsoft.com/office/drawing/2014/main" id="{010FF4DF-9590-8ED9-9B0C-B133F0827B00}"/>
            </a:ext>
          </a:extLst>
        </xdr:cNvPr>
        <xdr:cNvSpPr/>
      </xdr:nvSpPr>
      <xdr:spPr>
        <a:xfrm>
          <a:off x="12989719" y="32230219"/>
          <a:ext cx="583406" cy="404812"/>
        </a:xfrm>
        <a:prstGeom prst="rect">
          <a:avLst/>
        </a:prstGeom>
        <a:ln>
          <a:solidFill>
            <a:schemeClr val="bg1"/>
          </a:solidFill>
        </a:ln>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lang="es-CO" sz="1100"/>
        </a:p>
      </xdr:txBody>
    </xdr:sp>
    <xdr:clientData/>
  </xdr:twoCellAnchor>
  <xdr:twoCellAnchor>
    <xdr:from>
      <xdr:col>7</xdr:col>
      <xdr:colOff>4202905</xdr:colOff>
      <xdr:row>27</xdr:row>
      <xdr:rowOff>357185</xdr:rowOff>
    </xdr:from>
    <xdr:to>
      <xdr:col>7</xdr:col>
      <xdr:colOff>4786312</xdr:colOff>
      <xdr:row>27</xdr:row>
      <xdr:rowOff>761997</xdr:rowOff>
    </xdr:to>
    <xdr:sp macro="" textlink="">
      <xdr:nvSpPr>
        <xdr:cNvPr id="17" name="Rectángulo 16">
          <a:extLst>
            <a:ext uri="{FF2B5EF4-FFF2-40B4-BE49-F238E27FC236}">
              <a16:creationId xmlns:a16="http://schemas.microsoft.com/office/drawing/2014/main" id="{D3ADB64D-ACBD-4DE2-B6B8-AB2AFF901BDE}"/>
            </a:ext>
          </a:extLst>
        </xdr:cNvPr>
        <xdr:cNvSpPr/>
      </xdr:nvSpPr>
      <xdr:spPr>
        <a:xfrm>
          <a:off x="13132593" y="35528248"/>
          <a:ext cx="583407" cy="404812"/>
        </a:xfrm>
        <a:prstGeom prst="rect">
          <a:avLst/>
        </a:prstGeom>
        <a:ln>
          <a:solidFill>
            <a:schemeClr val="bg1"/>
          </a:solidFill>
        </a:ln>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lang="es-CO" sz="1100"/>
        </a:p>
      </xdr:txBody>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114300</xdr:colOff>
      <xdr:row>1</xdr:row>
      <xdr:rowOff>133350</xdr:rowOff>
    </xdr:from>
    <xdr:to>
      <xdr:col>1</xdr:col>
      <xdr:colOff>1276350</xdr:colOff>
      <xdr:row>2</xdr:row>
      <xdr:rowOff>143051</xdr:rowOff>
    </xdr:to>
    <xdr:pic>
      <xdr:nvPicPr>
        <xdr:cNvPr id="2" name="Picture 4">
          <a:extLst>
            <a:ext uri="{FF2B5EF4-FFF2-40B4-BE49-F238E27FC236}">
              <a16:creationId xmlns:a16="http://schemas.microsoft.com/office/drawing/2014/main" id="{3671DE99-2AA1-4E77-8584-E101DF233DB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52425" y="371475"/>
          <a:ext cx="1162050" cy="33355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7</xdr:col>
      <xdr:colOff>66675</xdr:colOff>
      <xdr:row>14</xdr:row>
      <xdr:rowOff>104774</xdr:rowOff>
    </xdr:from>
    <xdr:to>
      <xdr:col>7</xdr:col>
      <xdr:colOff>6070485</xdr:colOff>
      <xdr:row>14</xdr:row>
      <xdr:rowOff>2324100</xdr:rowOff>
    </xdr:to>
    <xdr:pic>
      <xdr:nvPicPr>
        <xdr:cNvPr id="8" name="Imagen 7">
          <a:extLst>
            <a:ext uri="{FF2B5EF4-FFF2-40B4-BE49-F238E27FC236}">
              <a16:creationId xmlns:a16="http://schemas.microsoft.com/office/drawing/2014/main" id="{03CCC217-D658-D442-D2BB-0A55557087FB}"/>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991600" y="4410074"/>
          <a:ext cx="6003810" cy="221932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114300</xdr:colOff>
      <xdr:row>1</xdr:row>
      <xdr:rowOff>133350</xdr:rowOff>
    </xdr:from>
    <xdr:to>
      <xdr:col>1</xdr:col>
      <xdr:colOff>1276350</xdr:colOff>
      <xdr:row>2</xdr:row>
      <xdr:rowOff>143051</xdr:rowOff>
    </xdr:to>
    <xdr:pic>
      <xdr:nvPicPr>
        <xdr:cNvPr id="2" name="Picture 4">
          <a:extLst>
            <a:ext uri="{FF2B5EF4-FFF2-40B4-BE49-F238E27FC236}">
              <a16:creationId xmlns:a16="http://schemas.microsoft.com/office/drawing/2014/main" id="{CC65940C-859E-4D86-8EDA-2B4F45743D4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52425" y="371475"/>
          <a:ext cx="1162050" cy="33355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114300</xdr:colOff>
      <xdr:row>1</xdr:row>
      <xdr:rowOff>133350</xdr:rowOff>
    </xdr:from>
    <xdr:to>
      <xdr:col>1</xdr:col>
      <xdr:colOff>1276350</xdr:colOff>
      <xdr:row>2</xdr:row>
      <xdr:rowOff>143051</xdr:rowOff>
    </xdr:to>
    <xdr:pic>
      <xdr:nvPicPr>
        <xdr:cNvPr id="6" name="Picture 4">
          <a:extLst>
            <a:ext uri="{FF2B5EF4-FFF2-40B4-BE49-F238E27FC236}">
              <a16:creationId xmlns:a16="http://schemas.microsoft.com/office/drawing/2014/main" id="{08EEE1BE-DEDA-4209-A40F-4373DA3E8D8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52425" y="371475"/>
          <a:ext cx="1162050" cy="33355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7</xdr:col>
      <xdr:colOff>66675</xdr:colOff>
      <xdr:row>14</xdr:row>
      <xdr:rowOff>47625</xdr:rowOff>
    </xdr:from>
    <xdr:to>
      <xdr:col>7</xdr:col>
      <xdr:colOff>6070485</xdr:colOff>
      <xdr:row>14</xdr:row>
      <xdr:rowOff>2266951</xdr:rowOff>
    </xdr:to>
    <xdr:pic>
      <xdr:nvPicPr>
        <xdr:cNvPr id="8" name="Imagen 7">
          <a:extLst>
            <a:ext uri="{FF2B5EF4-FFF2-40B4-BE49-F238E27FC236}">
              <a16:creationId xmlns:a16="http://schemas.microsoft.com/office/drawing/2014/main" id="{D99EB11F-910D-4308-80A3-16684ADA238D}"/>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991600" y="3895725"/>
          <a:ext cx="6003810" cy="221932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7</xdr:col>
      <xdr:colOff>142876</xdr:colOff>
      <xdr:row>20</xdr:row>
      <xdr:rowOff>28575</xdr:rowOff>
    </xdr:from>
    <xdr:to>
      <xdr:col>7</xdr:col>
      <xdr:colOff>5705476</xdr:colOff>
      <xdr:row>20</xdr:row>
      <xdr:rowOff>448394</xdr:rowOff>
    </xdr:to>
    <xdr:pic>
      <xdr:nvPicPr>
        <xdr:cNvPr id="9" name="Imagen 8">
          <a:extLst>
            <a:ext uri="{FF2B5EF4-FFF2-40B4-BE49-F238E27FC236}">
              <a16:creationId xmlns:a16="http://schemas.microsoft.com/office/drawing/2014/main" id="{B5C103D1-BD99-6131-EBA1-0923926C3168}"/>
            </a:ext>
          </a:extLst>
        </xdr:cNvPr>
        <xdr:cNvPicPr>
          <a:picLocks noChangeAspect="1"/>
        </xdr:cNvPicPr>
      </xdr:nvPicPr>
      <xdr:blipFill>
        <a:blip xmlns:r="http://schemas.openxmlformats.org/officeDocument/2006/relationships" r:embed="rId3"/>
        <a:stretch>
          <a:fillRect/>
        </a:stretch>
      </xdr:blipFill>
      <xdr:spPr>
        <a:xfrm>
          <a:off x="9067801" y="8867775"/>
          <a:ext cx="5562600" cy="419819"/>
        </a:xfrm>
        <a:prstGeom prst="rect">
          <a:avLst/>
        </a:prstGeom>
      </xdr:spPr>
    </xdr:pic>
    <xdr:clientData/>
  </xdr:twoCellAnchor>
  <xdr:twoCellAnchor editAs="oneCell">
    <xdr:from>
      <xdr:col>7</xdr:col>
      <xdr:colOff>285749</xdr:colOff>
      <xdr:row>21</xdr:row>
      <xdr:rowOff>88253</xdr:rowOff>
    </xdr:from>
    <xdr:to>
      <xdr:col>7</xdr:col>
      <xdr:colOff>5991224</xdr:colOff>
      <xdr:row>21</xdr:row>
      <xdr:rowOff>3079026</xdr:rowOff>
    </xdr:to>
    <xdr:pic>
      <xdr:nvPicPr>
        <xdr:cNvPr id="10" name="Imagen 9">
          <a:extLst>
            <a:ext uri="{FF2B5EF4-FFF2-40B4-BE49-F238E27FC236}">
              <a16:creationId xmlns:a16="http://schemas.microsoft.com/office/drawing/2014/main" id="{935ADF1A-548F-B576-8E76-197091113173}"/>
            </a:ext>
          </a:extLst>
        </xdr:cNvPr>
        <xdr:cNvPicPr>
          <a:picLocks noChangeAspect="1"/>
        </xdr:cNvPicPr>
      </xdr:nvPicPr>
      <xdr:blipFill>
        <a:blip xmlns:r="http://schemas.openxmlformats.org/officeDocument/2006/relationships" r:embed="rId4"/>
        <a:stretch>
          <a:fillRect/>
        </a:stretch>
      </xdr:blipFill>
      <xdr:spPr>
        <a:xfrm>
          <a:off x="9210674" y="9432278"/>
          <a:ext cx="5705475" cy="2990773"/>
        </a:xfrm>
        <a:prstGeom prst="rect">
          <a:avLst/>
        </a:prstGeom>
      </xdr:spPr>
    </xdr:pic>
    <xdr:clientData/>
  </xdr:twoCellAnchor>
  <xdr:twoCellAnchor editAs="oneCell">
    <xdr:from>
      <xdr:col>7</xdr:col>
      <xdr:colOff>66676</xdr:colOff>
      <xdr:row>22</xdr:row>
      <xdr:rowOff>123824</xdr:rowOff>
    </xdr:from>
    <xdr:to>
      <xdr:col>7</xdr:col>
      <xdr:colOff>6006892</xdr:colOff>
      <xdr:row>22</xdr:row>
      <xdr:rowOff>3237647</xdr:rowOff>
    </xdr:to>
    <xdr:pic>
      <xdr:nvPicPr>
        <xdr:cNvPr id="11" name="Imagen 10">
          <a:extLst>
            <a:ext uri="{FF2B5EF4-FFF2-40B4-BE49-F238E27FC236}">
              <a16:creationId xmlns:a16="http://schemas.microsoft.com/office/drawing/2014/main" id="{B3D235C9-C4A1-48EF-FA77-26B341A5754D}"/>
            </a:ext>
          </a:extLst>
        </xdr:cNvPr>
        <xdr:cNvPicPr>
          <a:picLocks noChangeAspect="1"/>
        </xdr:cNvPicPr>
      </xdr:nvPicPr>
      <xdr:blipFill>
        <a:blip xmlns:r="http://schemas.openxmlformats.org/officeDocument/2006/relationships" r:embed="rId5"/>
        <a:stretch>
          <a:fillRect/>
        </a:stretch>
      </xdr:blipFill>
      <xdr:spPr>
        <a:xfrm>
          <a:off x="8991601" y="12668249"/>
          <a:ext cx="5940216" cy="3113823"/>
        </a:xfrm>
        <a:prstGeom prst="rect">
          <a:avLst/>
        </a:prstGeom>
      </xdr:spPr>
    </xdr:pic>
    <xdr:clientData/>
  </xdr:twoCellAnchor>
  <xdr:twoCellAnchor editAs="oneCell">
    <xdr:from>
      <xdr:col>7</xdr:col>
      <xdr:colOff>219075</xdr:colOff>
      <xdr:row>23</xdr:row>
      <xdr:rowOff>76200</xdr:rowOff>
    </xdr:from>
    <xdr:to>
      <xdr:col>7</xdr:col>
      <xdr:colOff>5977583</xdr:colOff>
      <xdr:row>23</xdr:row>
      <xdr:rowOff>3094773</xdr:rowOff>
    </xdr:to>
    <xdr:pic>
      <xdr:nvPicPr>
        <xdr:cNvPr id="12" name="Imagen 11">
          <a:extLst>
            <a:ext uri="{FF2B5EF4-FFF2-40B4-BE49-F238E27FC236}">
              <a16:creationId xmlns:a16="http://schemas.microsoft.com/office/drawing/2014/main" id="{F819CE74-9433-D82B-4056-CABCB60EFD9E}"/>
            </a:ext>
          </a:extLst>
        </xdr:cNvPr>
        <xdr:cNvPicPr>
          <a:picLocks noChangeAspect="1"/>
        </xdr:cNvPicPr>
      </xdr:nvPicPr>
      <xdr:blipFill>
        <a:blip xmlns:r="http://schemas.openxmlformats.org/officeDocument/2006/relationships" r:embed="rId6"/>
        <a:stretch>
          <a:fillRect/>
        </a:stretch>
      </xdr:blipFill>
      <xdr:spPr>
        <a:xfrm>
          <a:off x="9144000" y="15954375"/>
          <a:ext cx="5758508" cy="3018573"/>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0821D3-E0F2-41F5-936D-5BF80081FF73}">
  <sheetPr>
    <tabColor theme="4" tint="-0.249977111117893"/>
  </sheetPr>
  <dimension ref="A1:L36"/>
  <sheetViews>
    <sheetView showGridLines="0" topLeftCell="A18" zoomScaleNormal="100" workbookViewId="0">
      <selection activeCell="C10" sqref="C10:G10"/>
    </sheetView>
  </sheetViews>
  <sheetFormatPr defaultColWidth="11.42578125" defaultRowHeight="12.75"/>
  <cols>
    <col min="1" max="1" width="3.5703125" style="19" customWidth="1"/>
    <col min="2" max="3" width="20.7109375" style="19" customWidth="1"/>
    <col min="4" max="4" width="25.140625" style="19" customWidth="1"/>
    <col min="5" max="5" width="21" style="19" customWidth="1"/>
    <col min="6" max="6" width="24.28515625" style="19" bestFit="1" customWidth="1"/>
    <col min="7" max="7" width="18.42578125" style="19" bestFit="1" customWidth="1"/>
    <col min="8" max="8" width="112.7109375" style="19" customWidth="1"/>
    <col min="9" max="9" width="4.7109375" style="19" customWidth="1"/>
    <col min="10" max="11" width="11.42578125" style="1"/>
    <col min="12" max="12" width="13.140625" style="1" customWidth="1"/>
    <col min="13" max="16384" width="11.42578125" style="1"/>
  </cols>
  <sheetData>
    <row r="1" spans="1:12" ht="18.75" customHeight="1">
      <c r="A1" s="5"/>
      <c r="B1" s="25"/>
      <c r="C1" s="25"/>
      <c r="D1" s="25"/>
      <c r="E1" s="25"/>
      <c r="F1" s="25"/>
      <c r="G1" s="25"/>
      <c r="H1" s="25"/>
      <c r="I1" s="6"/>
    </row>
    <row r="2" spans="1:12" s="2" customFormat="1" ht="25.5" customHeight="1">
      <c r="A2" s="7"/>
      <c r="B2" s="51"/>
      <c r="C2" s="53" t="s">
        <v>0</v>
      </c>
      <c r="D2" s="54" t="s">
        <v>1</v>
      </c>
      <c r="E2" s="55"/>
      <c r="F2" s="20" t="s">
        <v>2</v>
      </c>
      <c r="G2" s="21">
        <v>45995</v>
      </c>
      <c r="I2" s="8"/>
      <c r="L2" s="3"/>
    </row>
    <row r="3" spans="1:12" s="2" customFormat="1" ht="17.25" customHeight="1">
      <c r="A3" s="7"/>
      <c r="B3" s="52"/>
      <c r="C3" s="53"/>
      <c r="D3" s="56"/>
      <c r="E3" s="57"/>
      <c r="F3" s="22" t="s">
        <v>3</v>
      </c>
      <c r="G3" s="21">
        <v>46001</v>
      </c>
      <c r="I3" s="8"/>
      <c r="L3" s="3"/>
    </row>
    <row r="4" spans="1:12" s="2" customFormat="1" ht="25.5">
      <c r="A4" s="7"/>
      <c r="B4" s="4" t="s">
        <v>4</v>
      </c>
      <c r="C4" s="58" t="s">
        <v>5</v>
      </c>
      <c r="D4" s="59"/>
      <c r="E4" s="60"/>
      <c r="F4" s="22" t="s">
        <v>6</v>
      </c>
      <c r="G4" s="23">
        <v>1</v>
      </c>
      <c r="I4" s="8"/>
      <c r="L4" s="3"/>
    </row>
    <row r="5" spans="1:12" s="2" customFormat="1">
      <c r="A5" s="7"/>
      <c r="B5" s="9" t="s">
        <v>7</v>
      </c>
      <c r="C5" s="58" t="s">
        <v>8</v>
      </c>
      <c r="D5" s="59"/>
      <c r="E5" s="60"/>
      <c r="F5" s="24" t="s">
        <v>9</v>
      </c>
      <c r="G5" s="23">
        <v>1</v>
      </c>
      <c r="I5" s="8"/>
    </row>
    <row r="6" spans="1:12" s="2" customFormat="1">
      <c r="A6" s="7"/>
      <c r="B6" s="4" t="s">
        <v>10</v>
      </c>
      <c r="C6" s="21">
        <v>45995</v>
      </c>
      <c r="D6" s="28" t="s">
        <v>11</v>
      </c>
      <c r="E6" s="21">
        <v>46001</v>
      </c>
      <c r="F6" s="24" t="s">
        <v>12</v>
      </c>
      <c r="G6" s="23" t="s">
        <v>13</v>
      </c>
      <c r="I6" s="8"/>
    </row>
    <row r="7" spans="1:12" ht="7.5" customHeight="1">
      <c r="A7" s="7"/>
      <c r="B7" s="61"/>
      <c r="C7" s="61"/>
      <c r="D7" s="61"/>
      <c r="E7" s="61"/>
      <c r="F7" s="61"/>
      <c r="G7" s="61"/>
      <c r="H7" s="2"/>
      <c r="I7" s="11"/>
    </row>
    <row r="8" spans="1:12" s="2" customFormat="1" ht="15" customHeight="1">
      <c r="A8" s="7"/>
      <c r="B8" s="4" t="s">
        <v>14</v>
      </c>
      <c r="C8" s="10" t="s">
        <v>15</v>
      </c>
      <c r="D8" s="4" t="s">
        <v>16</v>
      </c>
      <c r="E8" s="62" t="s">
        <v>17</v>
      </c>
      <c r="F8" s="62"/>
      <c r="G8" s="62"/>
      <c r="I8" s="8"/>
    </row>
    <row r="9" spans="1:12" s="2" customFormat="1" ht="99" customHeight="1">
      <c r="A9" s="7"/>
      <c r="B9" s="9" t="s">
        <v>18</v>
      </c>
      <c r="C9" s="10" t="s">
        <v>19</v>
      </c>
      <c r="D9" s="4" t="s">
        <v>20</v>
      </c>
      <c r="E9" s="63" t="s">
        <v>21</v>
      </c>
      <c r="F9" s="64"/>
      <c r="G9" s="65"/>
      <c r="I9" s="8"/>
    </row>
    <row r="10" spans="1:12" s="2" customFormat="1">
      <c r="A10" s="7"/>
      <c r="B10" s="9" t="s">
        <v>22</v>
      </c>
      <c r="C10" s="63" t="s">
        <v>23</v>
      </c>
      <c r="D10" s="64"/>
      <c r="E10" s="64"/>
      <c r="F10" s="64"/>
      <c r="G10" s="65"/>
      <c r="I10" s="8"/>
      <c r="J10" s="27"/>
    </row>
    <row r="11" spans="1:12" ht="8.25" customHeight="1">
      <c r="A11" s="7"/>
      <c r="B11" s="29"/>
      <c r="C11" s="29"/>
      <c r="D11" s="29"/>
      <c r="E11" s="12"/>
      <c r="F11" s="12"/>
      <c r="G11" s="12"/>
      <c r="H11" s="12"/>
      <c r="I11" s="11"/>
    </row>
    <row r="12" spans="1:12" ht="12.75" customHeight="1">
      <c r="A12" s="7"/>
      <c r="B12" s="66" t="s">
        <v>24</v>
      </c>
      <c r="C12" s="67"/>
      <c r="D12" s="67"/>
      <c r="E12" s="67"/>
      <c r="F12" s="67"/>
      <c r="G12" s="67"/>
      <c r="H12" s="67"/>
      <c r="I12" s="11"/>
    </row>
    <row r="13" spans="1:12" ht="34.5" customHeight="1">
      <c r="A13" s="7"/>
      <c r="B13" s="33" t="s">
        <v>25</v>
      </c>
      <c r="C13" s="50" t="s">
        <v>26</v>
      </c>
      <c r="D13" s="50"/>
      <c r="E13" s="50"/>
      <c r="F13" s="33" t="s">
        <v>27</v>
      </c>
      <c r="G13" s="31" t="s">
        <v>28</v>
      </c>
      <c r="H13" s="31" t="s">
        <v>29</v>
      </c>
      <c r="I13" s="11"/>
    </row>
    <row r="14" spans="1:12" ht="15">
      <c r="A14" s="7"/>
      <c r="B14" s="13"/>
      <c r="C14" s="76" t="s">
        <v>30</v>
      </c>
      <c r="D14" s="77"/>
      <c r="E14" s="78"/>
      <c r="F14" s="36"/>
      <c r="G14" s="14"/>
      <c r="H14" s="14"/>
      <c r="I14" s="11"/>
    </row>
    <row r="15" spans="1:12" ht="293.25" customHeight="1">
      <c r="A15" s="7"/>
      <c r="B15" s="13">
        <v>1</v>
      </c>
      <c r="C15" s="79" t="s">
        <v>31</v>
      </c>
      <c r="D15" s="80"/>
      <c r="E15" s="81"/>
      <c r="F15" s="36"/>
      <c r="G15" s="14" t="s">
        <v>32</v>
      </c>
      <c r="H15" s="14"/>
      <c r="I15" s="11"/>
    </row>
    <row r="16" spans="1:12" ht="74.25" customHeight="1">
      <c r="A16" s="7"/>
      <c r="B16" s="13">
        <v>2</v>
      </c>
      <c r="C16" s="82" t="s">
        <v>33</v>
      </c>
      <c r="D16" s="83"/>
      <c r="E16" s="84"/>
      <c r="F16" s="14"/>
      <c r="G16" s="14" t="s">
        <v>32</v>
      </c>
      <c r="H16" s="14"/>
      <c r="I16" s="11"/>
    </row>
    <row r="17" spans="1:9" ht="194.25" customHeight="1">
      <c r="A17" s="7"/>
      <c r="B17" s="13">
        <v>3</v>
      </c>
      <c r="C17" s="82" t="s">
        <v>34</v>
      </c>
      <c r="D17" s="83"/>
      <c r="E17" s="84"/>
      <c r="F17" s="14"/>
      <c r="G17" s="14" t="s">
        <v>32</v>
      </c>
      <c r="H17" s="14"/>
      <c r="I17" s="11"/>
    </row>
    <row r="18" spans="1:9" ht="216.75" customHeight="1">
      <c r="A18" s="7"/>
      <c r="B18" s="13">
        <v>4</v>
      </c>
      <c r="C18" s="82" t="s">
        <v>35</v>
      </c>
      <c r="D18" s="83"/>
      <c r="E18" s="84"/>
      <c r="F18" s="14"/>
      <c r="G18" s="14" t="s">
        <v>32</v>
      </c>
      <c r="H18" s="49"/>
      <c r="I18" s="11"/>
    </row>
    <row r="19" spans="1:9" ht="272.25" customHeight="1">
      <c r="A19" s="7"/>
      <c r="B19" s="13">
        <v>5</v>
      </c>
      <c r="C19" s="82" t="s">
        <v>36</v>
      </c>
      <c r="D19" s="83"/>
      <c r="E19" s="84"/>
      <c r="F19" s="37"/>
      <c r="G19" s="14" t="s">
        <v>32</v>
      </c>
      <c r="H19" s="14"/>
      <c r="I19" s="11"/>
    </row>
    <row r="20" spans="1:9" ht="25.5">
      <c r="A20" s="7"/>
      <c r="B20" s="43" t="s">
        <v>37</v>
      </c>
      <c r="C20" s="44">
        <f>COUNT(B14:B19)</f>
        <v>5</v>
      </c>
      <c r="D20" s="9" t="s">
        <v>38</v>
      </c>
      <c r="E20" s="45">
        <v>5</v>
      </c>
      <c r="F20" s="9" t="s">
        <v>39</v>
      </c>
      <c r="G20" s="46">
        <v>1</v>
      </c>
      <c r="I20" s="11"/>
    </row>
    <row r="21" spans="1:9">
      <c r="A21" s="7"/>
      <c r="B21" s="30"/>
      <c r="C21" s="32"/>
      <c r="D21" s="4" t="s">
        <v>40</v>
      </c>
      <c r="E21" s="16">
        <v>1</v>
      </c>
      <c r="F21" s="4" t="s">
        <v>41</v>
      </c>
      <c r="G21" s="26">
        <v>1</v>
      </c>
      <c r="I21" s="11"/>
    </row>
    <row r="22" spans="1:9">
      <c r="A22" s="7"/>
      <c r="B22" s="17"/>
      <c r="C22" s="18"/>
      <c r="D22" s="4" t="s">
        <v>42</v>
      </c>
      <c r="E22" s="16">
        <f>(COUNTIF(G14:G19,"Fallida"))</f>
        <v>0</v>
      </c>
      <c r="F22" s="4" t="s">
        <v>43</v>
      </c>
      <c r="G22" s="15">
        <f>IFERROR((COUNTIF(G16:G19,"Fallida")-COUNTIF(G16:G19,""))/COUNTA(G16:G19),0)</f>
        <v>0</v>
      </c>
      <c r="I22" s="11"/>
    </row>
    <row r="23" spans="1:9">
      <c r="A23" s="7"/>
      <c r="B23" s="17"/>
      <c r="C23" s="18"/>
      <c r="D23" s="4" t="s">
        <v>44</v>
      </c>
      <c r="E23" s="16">
        <f>(COUNTIF(G16:G19,"N/A"))</f>
        <v>0</v>
      </c>
      <c r="F23" s="4" t="s">
        <v>45</v>
      </c>
      <c r="G23" s="15">
        <f>IFERROR((COUNTIF(G16:G19,"N/A")-COUNTIF(G16:G19,""))/COUNTA(G16:G19),0)</f>
        <v>0</v>
      </c>
      <c r="I23" s="11"/>
    </row>
    <row r="24" spans="1:9">
      <c r="A24" s="7"/>
      <c r="B24" s="17"/>
      <c r="C24" s="18"/>
      <c r="D24" s="40"/>
      <c r="E24" s="41"/>
      <c r="F24" s="40"/>
      <c r="G24" s="42"/>
      <c r="I24" s="11"/>
    </row>
    <row r="25" spans="1:9">
      <c r="A25" s="7"/>
      <c r="B25" s="85"/>
      <c r="C25" s="85"/>
      <c r="D25" s="85"/>
      <c r="E25" s="85"/>
      <c r="F25" s="85"/>
      <c r="G25" s="85"/>
      <c r="I25" s="11"/>
    </row>
    <row r="26" spans="1:9" ht="12.75" customHeight="1">
      <c r="A26" s="7"/>
      <c r="B26" s="86" t="s">
        <v>46</v>
      </c>
      <c r="C26" s="87"/>
      <c r="D26" s="87"/>
      <c r="E26" s="87"/>
      <c r="F26" s="87"/>
      <c r="G26" s="87"/>
      <c r="I26" s="11"/>
    </row>
    <row r="27" spans="1:9" ht="14.25" customHeight="1">
      <c r="A27" s="7"/>
      <c r="B27" s="88"/>
      <c r="C27" s="61"/>
      <c r="D27" s="61"/>
      <c r="E27" s="61"/>
      <c r="F27" s="61"/>
      <c r="G27" s="89"/>
      <c r="I27" s="11"/>
    </row>
    <row r="28" spans="1:9">
      <c r="A28" s="7"/>
      <c r="B28" s="39"/>
      <c r="C28" s="39"/>
      <c r="D28" s="39"/>
      <c r="E28" s="39"/>
      <c r="F28" s="39"/>
      <c r="G28" s="39"/>
      <c r="I28" s="11"/>
    </row>
    <row r="29" spans="1:9">
      <c r="A29" s="7"/>
      <c r="B29" s="86" t="s">
        <v>47</v>
      </c>
      <c r="C29" s="87"/>
      <c r="D29" s="87"/>
      <c r="E29" s="87"/>
      <c r="F29" s="87"/>
      <c r="G29" s="87"/>
      <c r="I29" s="11"/>
    </row>
    <row r="30" spans="1:9">
      <c r="A30" s="7"/>
      <c r="B30" s="82" t="s">
        <v>48</v>
      </c>
      <c r="C30" s="83"/>
      <c r="D30" s="83"/>
      <c r="E30" s="83"/>
      <c r="F30" s="83"/>
      <c r="G30" s="84"/>
      <c r="I30" s="11"/>
    </row>
    <row r="31" spans="1:9">
      <c r="A31" s="7"/>
      <c r="B31" s="12"/>
      <c r="C31" s="12"/>
      <c r="D31" s="12"/>
      <c r="E31" s="12"/>
      <c r="F31" s="12"/>
      <c r="G31" s="12"/>
      <c r="I31" s="11"/>
    </row>
    <row r="32" spans="1:9">
      <c r="A32" s="7"/>
      <c r="B32" s="68" t="s">
        <v>49</v>
      </c>
      <c r="C32" s="69"/>
      <c r="D32" s="69"/>
      <c r="E32" s="69"/>
      <c r="F32" s="69"/>
      <c r="G32" s="69"/>
      <c r="I32" s="11"/>
    </row>
    <row r="33" spans="1:9">
      <c r="A33" s="7"/>
      <c r="B33" s="70" t="s">
        <v>48</v>
      </c>
      <c r="C33" s="71"/>
      <c r="D33" s="71"/>
      <c r="E33" s="71"/>
      <c r="F33" s="71"/>
      <c r="G33" s="72"/>
      <c r="I33" s="11"/>
    </row>
    <row r="34" spans="1:9" ht="3" customHeight="1">
      <c r="A34" s="7"/>
      <c r="B34" s="73"/>
      <c r="C34" s="74"/>
      <c r="D34" s="74"/>
      <c r="E34" s="74"/>
      <c r="F34" s="74"/>
      <c r="G34" s="75"/>
      <c r="I34" s="11"/>
    </row>
    <row r="35" spans="1:9" ht="12.75" customHeight="1">
      <c r="A35" s="12"/>
      <c r="B35" s="38"/>
      <c r="C35" s="38"/>
      <c r="D35" s="38"/>
      <c r="E35" s="38"/>
      <c r="F35" s="38"/>
      <c r="G35" s="38"/>
      <c r="I35" s="11"/>
    </row>
    <row r="36" spans="1:9">
      <c r="A36" s="34"/>
      <c r="B36" s="34"/>
      <c r="C36" s="34"/>
      <c r="D36" s="34"/>
      <c r="E36" s="34"/>
      <c r="F36" s="34"/>
      <c r="G36" s="34"/>
      <c r="H36" s="34"/>
      <c r="I36" s="35"/>
    </row>
  </sheetData>
  <mergeCells count="24">
    <mergeCell ref="B32:G32"/>
    <mergeCell ref="B33:G34"/>
    <mergeCell ref="C14:E14"/>
    <mergeCell ref="C15:E15"/>
    <mergeCell ref="C16:E16"/>
    <mergeCell ref="C17:E17"/>
    <mergeCell ref="C19:E19"/>
    <mergeCell ref="B25:G25"/>
    <mergeCell ref="C18:E18"/>
    <mergeCell ref="B26:G26"/>
    <mergeCell ref="B27:G27"/>
    <mergeCell ref="B29:G29"/>
    <mergeCell ref="B30:G30"/>
    <mergeCell ref="C13:E13"/>
    <mergeCell ref="B2:B3"/>
    <mergeCell ref="C2:C3"/>
    <mergeCell ref="D2:E3"/>
    <mergeCell ref="C4:E4"/>
    <mergeCell ref="C5:E5"/>
    <mergeCell ref="B7:G7"/>
    <mergeCell ref="E8:G8"/>
    <mergeCell ref="E9:G9"/>
    <mergeCell ref="C10:G10"/>
    <mergeCell ref="B12:H12"/>
  </mergeCells>
  <pageMargins left="0.7" right="0.7" top="0.75" bottom="0.75" header="0.3" footer="0.3"/>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8D13D5-C76F-4DB5-8E3C-5FFB99CF4D13}">
  <sheetPr>
    <tabColor rgb="FF0070C0"/>
  </sheetPr>
  <dimension ref="A1:L45"/>
  <sheetViews>
    <sheetView showGridLines="0" topLeftCell="A27" zoomScale="80" zoomScaleNormal="80" workbookViewId="0">
      <selection activeCell="C27" sqref="C27:E27"/>
    </sheetView>
  </sheetViews>
  <sheetFormatPr defaultColWidth="11.42578125" defaultRowHeight="12.75"/>
  <cols>
    <col min="1" max="1" width="3.5703125" style="19" customWidth="1"/>
    <col min="2" max="3" width="20.7109375" style="19" customWidth="1"/>
    <col min="4" max="4" width="25.140625" style="19" customWidth="1"/>
    <col min="5" max="5" width="21" style="19" customWidth="1"/>
    <col min="6" max="6" width="24.28515625" style="19" bestFit="1" customWidth="1"/>
    <col min="7" max="7" width="18.42578125" style="19" bestFit="1" customWidth="1"/>
    <col min="8" max="8" width="110" style="19" customWidth="1"/>
    <col min="9" max="9" width="4.7109375" style="19" customWidth="1"/>
    <col min="10" max="11" width="11.42578125" style="1"/>
    <col min="12" max="12" width="13.140625" style="1" customWidth="1"/>
    <col min="13" max="16384" width="11.42578125" style="1"/>
  </cols>
  <sheetData>
    <row r="1" spans="1:12" ht="18.75" customHeight="1">
      <c r="A1" s="5"/>
      <c r="B1" s="25"/>
      <c r="C1" s="25"/>
      <c r="D1" s="25"/>
      <c r="E1" s="25"/>
      <c r="F1" s="25"/>
      <c r="G1" s="25"/>
      <c r="H1" s="25"/>
      <c r="I1" s="6"/>
    </row>
    <row r="2" spans="1:12" s="2" customFormat="1" ht="25.5" customHeight="1">
      <c r="A2" s="7"/>
      <c r="B2" s="51"/>
      <c r="C2" s="53" t="s">
        <v>0</v>
      </c>
      <c r="D2" s="54" t="s">
        <v>1</v>
      </c>
      <c r="E2" s="55"/>
      <c r="F2" s="20" t="s">
        <v>2</v>
      </c>
      <c r="G2" s="21">
        <v>45995</v>
      </c>
      <c r="I2" s="8"/>
      <c r="L2" s="3"/>
    </row>
    <row r="3" spans="1:12" s="2" customFormat="1" ht="17.25" customHeight="1">
      <c r="A3" s="7"/>
      <c r="B3" s="52"/>
      <c r="C3" s="53"/>
      <c r="D3" s="56"/>
      <c r="E3" s="57"/>
      <c r="F3" s="22" t="s">
        <v>3</v>
      </c>
      <c r="G3" s="21">
        <v>46001</v>
      </c>
      <c r="I3" s="8"/>
      <c r="L3" s="3"/>
    </row>
    <row r="4" spans="1:12" s="2" customFormat="1" ht="25.5">
      <c r="A4" s="7"/>
      <c r="B4" s="4" t="s">
        <v>4</v>
      </c>
      <c r="C4" s="58" t="s">
        <v>5</v>
      </c>
      <c r="D4" s="59"/>
      <c r="E4" s="60"/>
      <c r="F4" s="22" t="s">
        <v>6</v>
      </c>
      <c r="G4" s="23">
        <v>1</v>
      </c>
      <c r="I4" s="8"/>
      <c r="L4" s="3"/>
    </row>
    <row r="5" spans="1:12" s="2" customFormat="1">
      <c r="A5" s="7"/>
      <c r="B5" s="9" t="s">
        <v>7</v>
      </c>
      <c r="C5" s="58" t="s">
        <v>8</v>
      </c>
      <c r="D5" s="59"/>
      <c r="E5" s="60"/>
      <c r="F5" s="24" t="s">
        <v>9</v>
      </c>
      <c r="G5" s="23">
        <v>1</v>
      </c>
      <c r="I5" s="8"/>
    </row>
    <row r="6" spans="1:12" s="2" customFormat="1">
      <c r="A6" s="7"/>
      <c r="B6" s="4" t="s">
        <v>10</v>
      </c>
      <c r="C6" s="21">
        <v>45995</v>
      </c>
      <c r="D6" s="28" t="s">
        <v>11</v>
      </c>
      <c r="E6" s="21">
        <v>46001</v>
      </c>
      <c r="F6" s="24" t="s">
        <v>12</v>
      </c>
      <c r="G6" s="23" t="s">
        <v>13</v>
      </c>
      <c r="I6" s="8"/>
    </row>
    <row r="7" spans="1:12" ht="7.5" customHeight="1">
      <c r="A7" s="7"/>
      <c r="B7" s="61"/>
      <c r="C7" s="61"/>
      <c r="D7" s="61"/>
      <c r="E7" s="61"/>
      <c r="F7" s="61"/>
      <c r="G7" s="61"/>
      <c r="H7" s="2"/>
      <c r="I7" s="11"/>
    </row>
    <row r="8" spans="1:12" s="2" customFormat="1" ht="15" customHeight="1">
      <c r="A8" s="7"/>
      <c r="B8" s="4" t="s">
        <v>14</v>
      </c>
      <c r="C8" s="10" t="s">
        <v>15</v>
      </c>
      <c r="D8" s="4" t="s">
        <v>16</v>
      </c>
      <c r="E8" s="62" t="s">
        <v>50</v>
      </c>
      <c r="F8" s="62"/>
      <c r="G8" s="62"/>
      <c r="I8" s="8"/>
    </row>
    <row r="9" spans="1:12" s="2" customFormat="1" ht="110.25" customHeight="1">
      <c r="A9" s="7"/>
      <c r="B9" s="9" t="s">
        <v>18</v>
      </c>
      <c r="C9" s="10" t="s">
        <v>19</v>
      </c>
      <c r="D9" s="4" t="s">
        <v>20</v>
      </c>
      <c r="E9" s="63" t="s">
        <v>51</v>
      </c>
      <c r="F9" s="64"/>
      <c r="G9" s="65"/>
      <c r="I9" s="8"/>
    </row>
    <row r="10" spans="1:12" s="2" customFormat="1">
      <c r="A10" s="7"/>
      <c r="B10" s="9" t="s">
        <v>22</v>
      </c>
      <c r="C10" s="63" t="s">
        <v>52</v>
      </c>
      <c r="D10" s="64"/>
      <c r="E10" s="64"/>
      <c r="F10" s="64"/>
      <c r="G10" s="65"/>
      <c r="I10" s="8"/>
      <c r="J10" s="27"/>
    </row>
    <row r="11" spans="1:12" ht="8.25" customHeight="1">
      <c r="A11" s="7"/>
      <c r="B11" s="29"/>
      <c r="C11" s="29"/>
      <c r="D11" s="29"/>
      <c r="E11" s="12"/>
      <c r="F11" s="12"/>
      <c r="G11" s="12"/>
      <c r="H11" s="12"/>
      <c r="I11" s="11"/>
    </row>
    <row r="12" spans="1:12" ht="12.75" customHeight="1">
      <c r="A12" s="7"/>
      <c r="B12" s="66" t="s">
        <v>24</v>
      </c>
      <c r="C12" s="67"/>
      <c r="D12" s="67"/>
      <c r="E12" s="67"/>
      <c r="F12" s="67"/>
      <c r="G12" s="67"/>
      <c r="H12" s="67"/>
      <c r="I12" s="11"/>
    </row>
    <row r="13" spans="1:12" ht="34.5" customHeight="1">
      <c r="A13" s="7"/>
      <c r="B13" s="33" t="s">
        <v>25</v>
      </c>
      <c r="C13" s="50" t="s">
        <v>26</v>
      </c>
      <c r="D13" s="50"/>
      <c r="E13" s="50"/>
      <c r="F13" s="33" t="s">
        <v>27</v>
      </c>
      <c r="G13" s="31" t="s">
        <v>28</v>
      </c>
      <c r="H13" s="31" t="s">
        <v>29</v>
      </c>
      <c r="I13" s="11"/>
    </row>
    <row r="14" spans="1:12" ht="15" customHeight="1">
      <c r="A14" s="7"/>
      <c r="B14" s="76" t="s">
        <v>53</v>
      </c>
      <c r="C14" s="77"/>
      <c r="D14" s="77"/>
      <c r="E14" s="77"/>
      <c r="F14" s="77"/>
      <c r="G14" s="77"/>
      <c r="H14" s="78"/>
      <c r="I14" s="11"/>
    </row>
    <row r="15" spans="1:12" ht="270" customHeight="1">
      <c r="A15" s="7"/>
      <c r="B15" s="13">
        <v>1</v>
      </c>
      <c r="C15" s="79" t="s">
        <v>54</v>
      </c>
      <c r="D15" s="80"/>
      <c r="E15" s="81"/>
      <c r="F15" s="36"/>
      <c r="G15" s="14" t="s">
        <v>32</v>
      </c>
      <c r="H15" s="14"/>
      <c r="I15" s="11"/>
    </row>
    <row r="16" spans="1:12" ht="331.5" customHeight="1">
      <c r="A16" s="7"/>
      <c r="B16" s="13">
        <v>2</v>
      </c>
      <c r="C16" s="82" t="s">
        <v>55</v>
      </c>
      <c r="D16" s="83"/>
      <c r="E16" s="84"/>
      <c r="F16" s="14"/>
      <c r="G16" s="14" t="s">
        <v>32</v>
      </c>
      <c r="H16" s="14"/>
      <c r="I16" s="11"/>
    </row>
    <row r="17" spans="1:9" ht="252" customHeight="1">
      <c r="A17" s="7"/>
      <c r="B17" s="13">
        <v>3</v>
      </c>
      <c r="C17" s="82" t="s">
        <v>56</v>
      </c>
      <c r="D17" s="83"/>
      <c r="E17" s="84"/>
      <c r="F17" s="14"/>
      <c r="G17" s="14" t="s">
        <v>32</v>
      </c>
      <c r="H17" s="14"/>
      <c r="I17" s="11"/>
    </row>
    <row r="18" spans="1:9">
      <c r="A18" s="7"/>
      <c r="B18" s="99" t="s">
        <v>57</v>
      </c>
      <c r="C18" s="99"/>
      <c r="D18" s="99"/>
      <c r="E18" s="99"/>
      <c r="F18" s="99"/>
      <c r="G18" s="99"/>
      <c r="H18" s="99"/>
      <c r="I18" s="11"/>
    </row>
    <row r="19" spans="1:9" ht="253.5" customHeight="1">
      <c r="A19" s="7"/>
      <c r="B19" s="13">
        <v>1</v>
      </c>
      <c r="C19" s="79" t="s">
        <v>58</v>
      </c>
      <c r="D19" s="80"/>
      <c r="E19" s="81"/>
      <c r="F19" s="14"/>
      <c r="G19" s="14" t="s">
        <v>32</v>
      </c>
      <c r="H19" s="14"/>
      <c r="I19" s="11"/>
    </row>
    <row r="20" spans="1:9" ht="234" customHeight="1">
      <c r="A20" s="7"/>
      <c r="B20" s="13">
        <v>2</v>
      </c>
      <c r="C20" s="82" t="s">
        <v>59</v>
      </c>
      <c r="D20" s="83"/>
      <c r="E20" s="84"/>
      <c r="F20" s="14"/>
      <c r="G20" s="14" t="s">
        <v>32</v>
      </c>
      <c r="H20" s="14"/>
      <c r="I20" s="11"/>
    </row>
    <row r="21" spans="1:9" ht="57.75" customHeight="1">
      <c r="A21" s="7"/>
      <c r="B21" s="13">
        <v>3</v>
      </c>
      <c r="C21" s="82" t="s">
        <v>60</v>
      </c>
      <c r="D21" s="83"/>
      <c r="E21" s="84"/>
      <c r="F21" s="14"/>
      <c r="G21" s="14" t="s">
        <v>32</v>
      </c>
      <c r="H21" s="14"/>
      <c r="I21" s="11"/>
    </row>
    <row r="22" spans="1:9" ht="214.5" customHeight="1">
      <c r="A22" s="7"/>
      <c r="B22" s="13">
        <v>4</v>
      </c>
      <c r="C22" s="82" t="s">
        <v>61</v>
      </c>
      <c r="D22" s="83"/>
      <c r="E22" s="84"/>
      <c r="F22" s="14"/>
      <c r="G22" s="14" t="s">
        <v>32</v>
      </c>
      <c r="H22" s="49"/>
      <c r="I22" s="11"/>
    </row>
    <row r="23" spans="1:9" ht="253.5" customHeight="1">
      <c r="A23" s="7"/>
      <c r="B23" s="13">
        <v>5</v>
      </c>
      <c r="C23" s="82" t="s">
        <v>62</v>
      </c>
      <c r="D23" s="83"/>
      <c r="E23" s="84"/>
      <c r="F23" s="14"/>
      <c r="G23" s="14" t="s">
        <v>32</v>
      </c>
      <c r="H23" s="14"/>
      <c r="I23" s="11"/>
    </row>
    <row r="24" spans="1:9" ht="255" customHeight="1">
      <c r="A24" s="7"/>
      <c r="B24" s="13">
        <v>6</v>
      </c>
      <c r="C24" s="82" t="s">
        <v>63</v>
      </c>
      <c r="D24" s="83"/>
      <c r="E24" s="84"/>
      <c r="F24" s="14"/>
      <c r="G24" s="14"/>
      <c r="H24" s="14"/>
      <c r="I24" s="11"/>
    </row>
    <row r="25" spans="1:9" ht="30" customHeight="1">
      <c r="A25" s="7"/>
      <c r="B25" s="13">
        <v>7</v>
      </c>
      <c r="C25" s="82" t="s">
        <v>64</v>
      </c>
      <c r="D25" s="83"/>
      <c r="E25" s="84"/>
      <c r="F25" s="14"/>
      <c r="G25" s="14"/>
      <c r="H25" s="14"/>
      <c r="I25" s="11"/>
    </row>
    <row r="26" spans="1:9">
      <c r="A26" s="7"/>
      <c r="B26" s="99" t="s">
        <v>65</v>
      </c>
      <c r="C26" s="99"/>
      <c r="D26" s="99"/>
      <c r="E26" s="99"/>
      <c r="F26" s="99"/>
      <c r="G26" s="99"/>
      <c r="H26" s="99"/>
      <c r="I26" s="11"/>
    </row>
    <row r="27" spans="1:9" ht="261" customHeight="1">
      <c r="A27" s="7"/>
      <c r="B27" s="13">
        <v>1</v>
      </c>
      <c r="C27" s="82" t="s">
        <v>66</v>
      </c>
      <c r="D27" s="83"/>
      <c r="E27" s="84"/>
      <c r="F27" s="14"/>
      <c r="G27" s="14" t="s">
        <v>32</v>
      </c>
      <c r="H27" s="14"/>
      <c r="I27" s="11"/>
    </row>
    <row r="28" spans="1:9" ht="205.5" customHeight="1">
      <c r="A28" s="7"/>
      <c r="B28" s="13">
        <v>2</v>
      </c>
      <c r="C28" s="82" t="s">
        <v>67</v>
      </c>
      <c r="D28" s="83"/>
      <c r="E28" s="84"/>
      <c r="F28" s="14"/>
      <c r="G28" s="14" t="s">
        <v>32</v>
      </c>
      <c r="H28" s="49"/>
      <c r="I28" s="11"/>
    </row>
    <row r="29" spans="1:9" ht="27" customHeight="1">
      <c r="A29" s="7"/>
      <c r="B29" s="43" t="s">
        <v>37</v>
      </c>
      <c r="C29" s="44">
        <v>12</v>
      </c>
      <c r="D29" s="9" t="s">
        <v>38</v>
      </c>
      <c r="E29" s="45">
        <v>12</v>
      </c>
      <c r="F29" s="9" t="s">
        <v>39</v>
      </c>
      <c r="G29" s="46">
        <v>1</v>
      </c>
      <c r="I29" s="11"/>
    </row>
    <row r="30" spans="1:9" ht="15" customHeight="1">
      <c r="A30" s="7"/>
      <c r="B30" s="30"/>
      <c r="C30" s="32"/>
      <c r="D30" s="4" t="s">
        <v>40</v>
      </c>
      <c r="E30" s="16">
        <v>1</v>
      </c>
      <c r="F30" s="4" t="s">
        <v>41</v>
      </c>
      <c r="G30" s="26">
        <v>1</v>
      </c>
      <c r="I30" s="11"/>
    </row>
    <row r="31" spans="1:9" ht="12.75" customHeight="1">
      <c r="A31" s="7"/>
      <c r="B31" s="17"/>
      <c r="C31" s="18"/>
      <c r="D31" s="4" t="s">
        <v>42</v>
      </c>
      <c r="E31" s="16">
        <f>(COUNTIF(G14:G17,"Fallida"))</f>
        <v>0</v>
      </c>
      <c r="F31" s="4" t="s">
        <v>43</v>
      </c>
      <c r="G31" s="15">
        <f>IFERROR((COUNTIF(G16:G17,"Fallida")-COUNTIF(G16:G17,""))/COUNTA(G16:G17),0)</f>
        <v>0</v>
      </c>
      <c r="I31" s="11"/>
    </row>
    <row r="32" spans="1:9" ht="12.75" customHeight="1">
      <c r="A32" s="7"/>
      <c r="B32" s="17"/>
      <c r="C32" s="18"/>
      <c r="D32" s="4" t="s">
        <v>44</v>
      </c>
      <c r="E32" s="16">
        <f>(COUNTIF(G16:G17,"N/A"))</f>
        <v>0</v>
      </c>
      <c r="F32" s="4" t="s">
        <v>45</v>
      </c>
      <c r="G32" s="15">
        <f>IFERROR((COUNTIF(G16:G17,"N/A")-COUNTIF(G16:G17,""))/COUNTA(G16:G17),0)</f>
        <v>0</v>
      </c>
      <c r="I32" s="11"/>
    </row>
    <row r="33" spans="1:9" ht="15" customHeight="1">
      <c r="A33" s="7"/>
      <c r="B33" s="17"/>
      <c r="C33" s="18"/>
      <c r="D33" s="40"/>
      <c r="E33" s="41"/>
      <c r="F33" s="40"/>
      <c r="G33" s="42"/>
      <c r="I33" s="11"/>
    </row>
    <row r="34" spans="1:9">
      <c r="A34" s="7"/>
      <c r="B34" s="85"/>
      <c r="C34" s="85"/>
      <c r="D34" s="85"/>
      <c r="E34" s="85"/>
      <c r="F34" s="85"/>
      <c r="G34" s="85"/>
      <c r="I34" s="11"/>
    </row>
    <row r="35" spans="1:9" ht="12.75" customHeight="1">
      <c r="A35" s="7"/>
      <c r="B35" s="86" t="s">
        <v>46</v>
      </c>
      <c r="C35" s="87"/>
      <c r="D35" s="87"/>
      <c r="E35" s="87"/>
      <c r="F35" s="87"/>
      <c r="G35" s="87"/>
      <c r="I35" s="11"/>
    </row>
    <row r="36" spans="1:9" ht="14.25" customHeight="1">
      <c r="A36" s="7"/>
      <c r="B36" s="88"/>
      <c r="C36" s="61"/>
      <c r="D36" s="61"/>
      <c r="E36" s="61"/>
      <c r="F36" s="61"/>
      <c r="G36" s="89"/>
      <c r="I36" s="11"/>
    </row>
    <row r="37" spans="1:9">
      <c r="A37" s="7"/>
      <c r="B37" s="39"/>
      <c r="C37" s="39"/>
      <c r="D37" s="39"/>
      <c r="E37" s="39"/>
      <c r="F37" s="39"/>
      <c r="G37" s="39"/>
      <c r="I37" s="11"/>
    </row>
    <row r="38" spans="1:9">
      <c r="A38" s="7"/>
      <c r="B38" s="86" t="s">
        <v>47</v>
      </c>
      <c r="C38" s="87"/>
      <c r="D38" s="87"/>
      <c r="E38" s="87"/>
      <c r="F38" s="87"/>
      <c r="G38" s="87"/>
      <c r="I38" s="11"/>
    </row>
    <row r="39" spans="1:9" ht="12.75" customHeight="1">
      <c r="A39" s="7"/>
      <c r="B39" s="90" t="s">
        <v>68</v>
      </c>
      <c r="C39" s="91"/>
      <c r="D39" s="91"/>
      <c r="E39" s="91"/>
      <c r="F39" s="91"/>
      <c r="G39" s="92"/>
      <c r="I39" s="11"/>
    </row>
    <row r="40" spans="1:9">
      <c r="A40" s="7"/>
      <c r="B40" s="12"/>
      <c r="C40" s="12"/>
      <c r="D40" s="12"/>
      <c r="E40" s="12"/>
      <c r="F40" s="12"/>
      <c r="G40" s="12"/>
      <c r="I40" s="11"/>
    </row>
    <row r="41" spans="1:9">
      <c r="A41" s="7"/>
      <c r="B41" s="68" t="s">
        <v>49</v>
      </c>
      <c r="C41" s="69"/>
      <c r="D41" s="69"/>
      <c r="E41" s="69"/>
      <c r="F41" s="69"/>
      <c r="G41" s="69"/>
      <c r="I41" s="11"/>
    </row>
    <row r="42" spans="1:9" ht="12.75" customHeight="1">
      <c r="A42" s="7"/>
      <c r="B42" s="93" t="s">
        <v>68</v>
      </c>
      <c r="C42" s="94"/>
      <c r="D42" s="94"/>
      <c r="E42" s="94"/>
      <c r="F42" s="94"/>
      <c r="G42" s="95"/>
      <c r="I42" s="11"/>
    </row>
    <row r="43" spans="1:9" ht="3" customHeight="1">
      <c r="A43" s="7"/>
      <c r="B43" s="96"/>
      <c r="C43" s="97"/>
      <c r="D43" s="97"/>
      <c r="E43" s="97"/>
      <c r="F43" s="97"/>
      <c r="G43" s="98"/>
      <c r="I43" s="11"/>
    </row>
    <row r="44" spans="1:9" ht="12.75" customHeight="1">
      <c r="A44" s="12"/>
      <c r="B44" s="38"/>
      <c r="C44" s="38"/>
      <c r="D44" s="38"/>
      <c r="E44" s="38"/>
      <c r="F44" s="38"/>
      <c r="G44" s="38"/>
      <c r="I44" s="11"/>
    </row>
    <row r="45" spans="1:9">
      <c r="A45" s="34"/>
      <c r="B45" s="34"/>
      <c r="C45" s="34"/>
      <c r="D45" s="34"/>
      <c r="E45" s="34"/>
      <c r="F45" s="34"/>
      <c r="G45" s="34"/>
      <c r="H45" s="34"/>
      <c r="I45" s="35"/>
    </row>
  </sheetData>
  <mergeCells count="33">
    <mergeCell ref="C25:E25"/>
    <mergeCell ref="C20:E20"/>
    <mergeCell ref="C21:E21"/>
    <mergeCell ref="C22:E22"/>
    <mergeCell ref="C23:E23"/>
    <mergeCell ref="C24:E24"/>
    <mergeCell ref="B7:G7"/>
    <mergeCell ref="B2:B3"/>
    <mergeCell ref="C2:C3"/>
    <mergeCell ref="D2:E3"/>
    <mergeCell ref="C4:E4"/>
    <mergeCell ref="C5:E5"/>
    <mergeCell ref="B35:G35"/>
    <mergeCell ref="E8:G8"/>
    <mergeCell ref="E9:G9"/>
    <mergeCell ref="C10:G10"/>
    <mergeCell ref="B12:H12"/>
    <mergeCell ref="C13:E13"/>
    <mergeCell ref="C15:E15"/>
    <mergeCell ref="C16:E16"/>
    <mergeCell ref="C17:E17"/>
    <mergeCell ref="B34:G34"/>
    <mergeCell ref="B14:H14"/>
    <mergeCell ref="C27:E27"/>
    <mergeCell ref="C28:E28"/>
    <mergeCell ref="B26:H26"/>
    <mergeCell ref="B18:H18"/>
    <mergeCell ref="C19:E19"/>
    <mergeCell ref="B36:G36"/>
    <mergeCell ref="B38:G38"/>
    <mergeCell ref="B39:G39"/>
    <mergeCell ref="B41:G41"/>
    <mergeCell ref="B42:G43"/>
  </mergeCells>
  <pageMargins left="0.7" right="0.7" top="0.75" bottom="0.75" header="0.3" footer="0.3"/>
  <pageSetup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EF10F10-F5F5-40BF-9651-14047821EC5A}">
  <sheetPr>
    <tabColor rgb="FF0070C0"/>
  </sheetPr>
  <dimension ref="A1:L34"/>
  <sheetViews>
    <sheetView showGridLines="0" topLeftCell="A13" zoomScaleNormal="100" workbookViewId="0">
      <selection activeCell="A17" sqref="A17"/>
    </sheetView>
  </sheetViews>
  <sheetFormatPr defaultColWidth="11.42578125" defaultRowHeight="12.75"/>
  <cols>
    <col min="1" max="1" width="3.5703125" style="19" customWidth="1"/>
    <col min="2" max="3" width="20.7109375" style="19" customWidth="1"/>
    <col min="4" max="4" width="25.140625" style="19" customWidth="1"/>
    <col min="5" max="5" width="21" style="19" customWidth="1"/>
    <col min="6" max="6" width="24.28515625" style="19" bestFit="1" customWidth="1"/>
    <col min="7" max="7" width="18.42578125" style="19" bestFit="1" customWidth="1"/>
    <col min="8" max="8" width="92.42578125" style="19" customWidth="1"/>
    <col min="9" max="9" width="4.7109375" style="19" customWidth="1"/>
    <col min="10" max="11" width="11.42578125" style="1"/>
    <col min="12" max="12" width="13.140625" style="1" customWidth="1"/>
    <col min="13" max="16384" width="11.42578125" style="1"/>
  </cols>
  <sheetData>
    <row r="1" spans="1:12" ht="18.75" customHeight="1">
      <c r="A1" s="5"/>
      <c r="B1" s="25"/>
      <c r="C1" s="25"/>
      <c r="D1" s="25"/>
      <c r="E1" s="25"/>
      <c r="F1" s="25"/>
      <c r="G1" s="25"/>
      <c r="H1" s="25"/>
      <c r="I1" s="6"/>
    </row>
    <row r="2" spans="1:12" s="2" customFormat="1" ht="25.5" customHeight="1">
      <c r="A2" s="7"/>
      <c r="B2" s="51"/>
      <c r="C2" s="53" t="s">
        <v>0</v>
      </c>
      <c r="D2" s="54" t="s">
        <v>1</v>
      </c>
      <c r="E2" s="55"/>
      <c r="F2" s="20" t="s">
        <v>2</v>
      </c>
      <c r="G2" s="21">
        <v>45995</v>
      </c>
      <c r="I2" s="8"/>
      <c r="L2" s="3"/>
    </row>
    <row r="3" spans="1:12" s="2" customFormat="1" ht="17.25" customHeight="1">
      <c r="A3" s="7"/>
      <c r="B3" s="52"/>
      <c r="C3" s="53"/>
      <c r="D3" s="56"/>
      <c r="E3" s="57"/>
      <c r="F3" s="22" t="s">
        <v>3</v>
      </c>
      <c r="G3" s="21">
        <v>46001</v>
      </c>
      <c r="I3" s="8"/>
      <c r="L3" s="3"/>
    </row>
    <row r="4" spans="1:12" s="2" customFormat="1" ht="25.5">
      <c r="A4" s="7"/>
      <c r="B4" s="4" t="s">
        <v>4</v>
      </c>
      <c r="C4" s="58" t="s">
        <v>5</v>
      </c>
      <c r="D4" s="59"/>
      <c r="E4" s="60"/>
      <c r="F4" s="22" t="s">
        <v>6</v>
      </c>
      <c r="G4" s="23">
        <v>1</v>
      </c>
      <c r="I4" s="8"/>
      <c r="L4" s="3"/>
    </row>
    <row r="5" spans="1:12" s="2" customFormat="1">
      <c r="A5" s="7"/>
      <c r="B5" s="9" t="s">
        <v>7</v>
      </c>
      <c r="C5" s="58" t="s">
        <v>8</v>
      </c>
      <c r="D5" s="59"/>
      <c r="E5" s="60"/>
      <c r="F5" s="24" t="s">
        <v>9</v>
      </c>
      <c r="G5" s="23">
        <v>1</v>
      </c>
      <c r="I5" s="8"/>
    </row>
    <row r="6" spans="1:12" s="2" customFormat="1">
      <c r="A6" s="7"/>
      <c r="B6" s="4" t="s">
        <v>10</v>
      </c>
      <c r="C6" s="21">
        <v>45995</v>
      </c>
      <c r="D6" s="28" t="s">
        <v>11</v>
      </c>
      <c r="E6" s="21">
        <v>46001</v>
      </c>
      <c r="F6" s="24" t="s">
        <v>12</v>
      </c>
      <c r="G6" s="23" t="s">
        <v>13</v>
      </c>
      <c r="I6" s="8"/>
    </row>
    <row r="7" spans="1:12" ht="7.5" customHeight="1">
      <c r="A7" s="7"/>
      <c r="B7" s="61"/>
      <c r="C7" s="61"/>
      <c r="D7" s="61"/>
      <c r="E7" s="61"/>
      <c r="F7" s="61"/>
      <c r="G7" s="61"/>
      <c r="H7" s="2"/>
      <c r="I7" s="11"/>
    </row>
    <row r="8" spans="1:12" s="2" customFormat="1" ht="15" customHeight="1">
      <c r="A8" s="7"/>
      <c r="B8" s="4" t="s">
        <v>14</v>
      </c>
      <c r="C8" s="10" t="s">
        <v>69</v>
      </c>
      <c r="D8" s="4" t="s">
        <v>16</v>
      </c>
      <c r="E8" s="62" t="s">
        <v>50</v>
      </c>
      <c r="F8" s="62"/>
      <c r="G8" s="62"/>
      <c r="I8" s="8"/>
    </row>
    <row r="9" spans="1:12" s="2" customFormat="1" ht="110.25" customHeight="1">
      <c r="A9" s="7"/>
      <c r="B9" s="9" t="s">
        <v>18</v>
      </c>
      <c r="C9" s="10" t="s">
        <v>70</v>
      </c>
      <c r="D9" s="4" t="s">
        <v>20</v>
      </c>
      <c r="E9" s="63" t="s">
        <v>71</v>
      </c>
      <c r="F9" s="64"/>
      <c r="G9" s="65"/>
      <c r="I9" s="8"/>
    </row>
    <row r="10" spans="1:12" s="2" customFormat="1" ht="23.25" customHeight="1">
      <c r="A10" s="7"/>
      <c r="B10" s="9" t="s">
        <v>22</v>
      </c>
      <c r="C10" s="63" t="s">
        <v>72</v>
      </c>
      <c r="D10" s="64"/>
      <c r="E10" s="64"/>
      <c r="F10" s="64"/>
      <c r="G10" s="65"/>
      <c r="I10" s="8"/>
      <c r="J10" s="27"/>
    </row>
    <row r="11" spans="1:12" ht="8.25" customHeight="1">
      <c r="A11" s="7"/>
      <c r="B11" s="29"/>
      <c r="C11" s="29"/>
      <c r="D11" s="29"/>
      <c r="E11" s="12"/>
      <c r="F11" s="12"/>
      <c r="G11" s="12"/>
      <c r="H11" s="12"/>
      <c r="I11" s="11"/>
    </row>
    <row r="12" spans="1:12" ht="12.75" customHeight="1">
      <c r="A12" s="7"/>
      <c r="B12" s="66" t="s">
        <v>24</v>
      </c>
      <c r="C12" s="67"/>
      <c r="D12" s="67"/>
      <c r="E12" s="67"/>
      <c r="F12" s="67"/>
      <c r="G12" s="67"/>
      <c r="H12" s="67"/>
      <c r="I12" s="11"/>
    </row>
    <row r="13" spans="1:12" ht="34.5" customHeight="1">
      <c r="A13" s="7"/>
      <c r="B13" s="33" t="s">
        <v>25</v>
      </c>
      <c r="C13" s="50" t="s">
        <v>26</v>
      </c>
      <c r="D13" s="50"/>
      <c r="E13" s="50"/>
      <c r="F13" s="33" t="s">
        <v>27</v>
      </c>
      <c r="G13" s="31" t="s">
        <v>28</v>
      </c>
      <c r="H13" s="31" t="s">
        <v>29</v>
      </c>
      <c r="I13" s="11"/>
    </row>
    <row r="14" spans="1:12" ht="15">
      <c r="A14" s="7"/>
      <c r="B14" s="13"/>
      <c r="C14" s="76" t="s">
        <v>30</v>
      </c>
      <c r="D14" s="77"/>
      <c r="E14" s="78"/>
      <c r="F14" s="36"/>
      <c r="G14" s="14"/>
      <c r="H14" s="14"/>
      <c r="I14" s="11"/>
    </row>
    <row r="15" spans="1:12" ht="195" customHeight="1">
      <c r="A15" s="7"/>
      <c r="B15" s="13">
        <v>1</v>
      </c>
      <c r="C15" s="79" t="s">
        <v>73</v>
      </c>
      <c r="D15" s="80"/>
      <c r="E15" s="81"/>
      <c r="F15" s="36"/>
      <c r="G15" s="14" t="s">
        <v>32</v>
      </c>
      <c r="H15" s="49"/>
      <c r="I15" s="11"/>
    </row>
    <row r="16" spans="1:12" ht="63.75" customHeight="1">
      <c r="A16" s="7"/>
      <c r="B16" s="13">
        <v>2</v>
      </c>
      <c r="C16" s="100" t="s">
        <v>74</v>
      </c>
      <c r="D16" s="101"/>
      <c r="E16" s="102"/>
      <c r="F16" s="14"/>
      <c r="G16" s="14" t="s">
        <v>32</v>
      </c>
      <c r="H16" s="14"/>
      <c r="I16" s="11"/>
    </row>
    <row r="17" spans="1:9" ht="50.25" customHeight="1">
      <c r="A17" s="7"/>
      <c r="B17" s="13">
        <v>3</v>
      </c>
      <c r="C17" s="82" t="s">
        <v>75</v>
      </c>
      <c r="D17" s="83"/>
      <c r="E17" s="84"/>
      <c r="F17" s="14"/>
      <c r="G17" s="14" t="s">
        <v>32</v>
      </c>
      <c r="H17" s="14"/>
      <c r="I17" s="11"/>
    </row>
    <row r="18" spans="1:9" ht="25.5">
      <c r="A18" s="7"/>
      <c r="B18" s="43" t="s">
        <v>37</v>
      </c>
      <c r="C18" s="44">
        <f>COUNT(B14:B17)</f>
        <v>3</v>
      </c>
      <c r="D18" s="9" t="s">
        <v>38</v>
      </c>
      <c r="E18" s="45">
        <v>3</v>
      </c>
      <c r="F18" s="9" t="s">
        <v>39</v>
      </c>
      <c r="G18" s="46">
        <v>1</v>
      </c>
      <c r="I18" s="11"/>
    </row>
    <row r="19" spans="1:9">
      <c r="A19" s="7"/>
      <c r="B19" s="30"/>
      <c r="C19" s="32"/>
      <c r="D19" s="4" t="s">
        <v>40</v>
      </c>
      <c r="E19" s="16">
        <v>1</v>
      </c>
      <c r="F19" s="4" t="s">
        <v>41</v>
      </c>
      <c r="G19" s="26">
        <v>1</v>
      </c>
      <c r="I19" s="11"/>
    </row>
    <row r="20" spans="1:9">
      <c r="A20" s="7"/>
      <c r="B20" s="17"/>
      <c r="C20" s="18"/>
      <c r="D20" s="4" t="s">
        <v>42</v>
      </c>
      <c r="E20" s="16">
        <f>(COUNTIF(G14:G17,"Fallida"))</f>
        <v>0</v>
      </c>
      <c r="F20" s="4" t="s">
        <v>43</v>
      </c>
      <c r="G20" s="15">
        <f>IFERROR((COUNTIF(G16:G17,"Fallida")-COUNTIF(G16:G17,""))/COUNTA(G16:G17),0)</f>
        <v>0</v>
      </c>
      <c r="I20" s="11"/>
    </row>
    <row r="21" spans="1:9">
      <c r="A21" s="7"/>
      <c r="B21" s="17"/>
      <c r="C21" s="18"/>
      <c r="D21" s="4" t="s">
        <v>44</v>
      </c>
      <c r="E21" s="16">
        <f>(COUNTIF(G16:G17,"N/A"))</f>
        <v>0</v>
      </c>
      <c r="F21" s="4" t="s">
        <v>45</v>
      </c>
      <c r="G21" s="15">
        <f>IFERROR((COUNTIF(G16:G17,"N/A")-COUNTIF(G16:G17,""))/COUNTA(G16:G17),0)</f>
        <v>0</v>
      </c>
      <c r="I21" s="11"/>
    </row>
    <row r="22" spans="1:9">
      <c r="A22" s="7"/>
      <c r="B22" s="17"/>
      <c r="C22" s="18"/>
      <c r="D22" s="40"/>
      <c r="E22" s="41"/>
      <c r="F22" s="40"/>
      <c r="G22" s="42"/>
      <c r="I22" s="11"/>
    </row>
    <row r="23" spans="1:9">
      <c r="A23" s="7"/>
      <c r="B23" s="85"/>
      <c r="C23" s="85"/>
      <c r="D23" s="85"/>
      <c r="E23" s="85"/>
      <c r="F23" s="85"/>
      <c r="G23" s="85"/>
      <c r="I23" s="11"/>
    </row>
    <row r="24" spans="1:9" ht="12.75" customHeight="1">
      <c r="A24" s="7"/>
      <c r="B24" s="86" t="s">
        <v>46</v>
      </c>
      <c r="C24" s="87"/>
      <c r="D24" s="87"/>
      <c r="E24" s="87"/>
      <c r="F24" s="87"/>
      <c r="G24" s="87"/>
      <c r="I24" s="11"/>
    </row>
    <row r="25" spans="1:9" ht="14.25" customHeight="1">
      <c r="A25" s="7"/>
      <c r="B25" s="88"/>
      <c r="C25" s="61"/>
      <c r="D25" s="61"/>
      <c r="E25" s="61"/>
      <c r="F25" s="61"/>
      <c r="G25" s="89"/>
      <c r="I25" s="11"/>
    </row>
    <row r="26" spans="1:9">
      <c r="A26" s="7"/>
      <c r="B26" s="39"/>
      <c r="C26" s="39"/>
      <c r="D26" s="39"/>
      <c r="E26" s="39"/>
      <c r="F26" s="39"/>
      <c r="G26" s="39"/>
      <c r="I26" s="11"/>
    </row>
    <row r="27" spans="1:9">
      <c r="A27" s="7"/>
      <c r="B27" s="86" t="s">
        <v>47</v>
      </c>
      <c r="C27" s="87"/>
      <c r="D27" s="87"/>
      <c r="E27" s="87"/>
      <c r="F27" s="87"/>
      <c r="G27" s="87"/>
      <c r="I27" s="11"/>
    </row>
    <row r="28" spans="1:9" ht="18" customHeight="1">
      <c r="A28" s="7"/>
      <c r="B28" s="82" t="s">
        <v>76</v>
      </c>
      <c r="C28" s="83"/>
      <c r="D28" s="83"/>
      <c r="E28" s="83"/>
      <c r="F28" s="83"/>
      <c r="G28" s="84"/>
      <c r="I28" s="11"/>
    </row>
    <row r="29" spans="1:9">
      <c r="A29" s="7"/>
      <c r="B29" s="12"/>
      <c r="C29" s="12"/>
      <c r="D29" s="12"/>
      <c r="E29" s="12"/>
      <c r="F29" s="12"/>
      <c r="G29" s="12"/>
      <c r="I29" s="11"/>
    </row>
    <row r="30" spans="1:9">
      <c r="A30" s="7"/>
      <c r="B30" s="68" t="s">
        <v>49</v>
      </c>
      <c r="C30" s="69"/>
      <c r="D30" s="69"/>
      <c r="E30" s="69"/>
      <c r="F30" s="69"/>
      <c r="G30" s="69"/>
      <c r="I30" s="11"/>
    </row>
    <row r="31" spans="1:9" ht="15.75" customHeight="1">
      <c r="A31" s="7"/>
      <c r="B31" s="70" t="s">
        <v>76</v>
      </c>
      <c r="C31" s="71"/>
      <c r="D31" s="71"/>
      <c r="E31" s="71"/>
      <c r="F31" s="71"/>
      <c r="G31" s="72"/>
      <c r="I31" s="11"/>
    </row>
    <row r="32" spans="1:9" ht="3" customHeight="1">
      <c r="A32" s="7"/>
      <c r="B32" s="73"/>
      <c r="C32" s="74"/>
      <c r="D32" s="74"/>
      <c r="E32" s="74"/>
      <c r="F32" s="74"/>
      <c r="G32" s="75"/>
      <c r="I32" s="11"/>
    </row>
    <row r="33" spans="1:9" ht="12.75" customHeight="1">
      <c r="A33" s="12"/>
      <c r="B33" s="38"/>
      <c r="C33" s="38"/>
      <c r="D33" s="38"/>
      <c r="E33" s="38"/>
      <c r="F33" s="38"/>
      <c r="G33" s="38"/>
      <c r="I33" s="11"/>
    </row>
    <row r="34" spans="1:9">
      <c r="A34" s="34"/>
      <c r="B34" s="34"/>
      <c r="C34" s="34"/>
      <c r="D34" s="34"/>
      <c r="E34" s="34"/>
      <c r="F34" s="34"/>
      <c r="G34" s="34"/>
      <c r="H34" s="34"/>
      <c r="I34" s="35"/>
    </row>
  </sheetData>
  <mergeCells count="22">
    <mergeCell ref="B7:G7"/>
    <mergeCell ref="B2:B3"/>
    <mergeCell ref="C2:C3"/>
    <mergeCell ref="D2:E3"/>
    <mergeCell ref="C4:E4"/>
    <mergeCell ref="C5:E5"/>
    <mergeCell ref="B24:G24"/>
    <mergeCell ref="E8:G8"/>
    <mergeCell ref="E9:G9"/>
    <mergeCell ref="C10:G10"/>
    <mergeCell ref="B12:H12"/>
    <mergeCell ref="C13:E13"/>
    <mergeCell ref="C14:E14"/>
    <mergeCell ref="C15:E15"/>
    <mergeCell ref="C16:E16"/>
    <mergeCell ref="C17:E17"/>
    <mergeCell ref="B23:G23"/>
    <mergeCell ref="B25:G25"/>
    <mergeCell ref="B27:G27"/>
    <mergeCell ref="B28:G28"/>
    <mergeCell ref="B30:G30"/>
    <mergeCell ref="B31:G32"/>
  </mergeCells>
  <pageMargins left="0.7" right="0.7" top="0.75" bottom="0.75" header="0.3" footer="0.3"/>
  <pageSetup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10A78E7-CB75-4A96-95F7-C3C2316E493F}">
  <sheetPr>
    <tabColor theme="4" tint="-0.249977111117893"/>
  </sheetPr>
  <dimension ref="A1:L43"/>
  <sheetViews>
    <sheetView showGridLines="0" tabSelected="1" topLeftCell="A25" zoomScaleNormal="100" workbookViewId="0">
      <selection activeCell="G53" sqref="G53"/>
    </sheetView>
  </sheetViews>
  <sheetFormatPr defaultColWidth="11.42578125" defaultRowHeight="12.75"/>
  <cols>
    <col min="1" max="1" width="3.5703125" style="19" customWidth="1"/>
    <col min="2" max="3" width="20.7109375" style="19" customWidth="1"/>
    <col min="4" max="4" width="25.140625" style="19" customWidth="1"/>
    <col min="5" max="5" width="21" style="19" customWidth="1"/>
    <col min="6" max="6" width="24.28515625" style="19" bestFit="1" customWidth="1"/>
    <col min="7" max="7" width="18.42578125" style="19" bestFit="1" customWidth="1"/>
    <col min="8" max="8" width="92.42578125" style="19" customWidth="1"/>
    <col min="9" max="9" width="4.7109375" style="19" customWidth="1"/>
    <col min="10" max="11" width="11.42578125" style="1"/>
    <col min="12" max="12" width="13.140625" style="1" customWidth="1"/>
    <col min="13" max="16384" width="11.42578125" style="1"/>
  </cols>
  <sheetData>
    <row r="1" spans="1:12" ht="18.75" customHeight="1">
      <c r="A1" s="5"/>
      <c r="B1" s="25"/>
      <c r="C1" s="25"/>
      <c r="D1" s="25"/>
      <c r="E1" s="25"/>
      <c r="F1" s="25"/>
      <c r="G1" s="25"/>
      <c r="H1" s="25"/>
      <c r="I1" s="6"/>
    </row>
    <row r="2" spans="1:12" s="2" customFormat="1" ht="25.5" customHeight="1">
      <c r="A2" s="7"/>
      <c r="B2" s="51"/>
      <c r="C2" s="53" t="s">
        <v>0</v>
      </c>
      <c r="D2" s="54" t="s">
        <v>1</v>
      </c>
      <c r="E2" s="55"/>
      <c r="F2" s="20" t="s">
        <v>2</v>
      </c>
      <c r="G2" s="21">
        <v>45995</v>
      </c>
      <c r="I2" s="8"/>
      <c r="L2" s="3"/>
    </row>
    <row r="3" spans="1:12" s="2" customFormat="1" ht="17.25" customHeight="1">
      <c r="A3" s="7"/>
      <c r="B3" s="52"/>
      <c r="C3" s="53"/>
      <c r="D3" s="56"/>
      <c r="E3" s="57"/>
      <c r="F3" s="22" t="s">
        <v>3</v>
      </c>
      <c r="G3" s="21">
        <v>46001</v>
      </c>
      <c r="I3" s="8"/>
      <c r="L3" s="3"/>
    </row>
    <row r="4" spans="1:12" s="2" customFormat="1" ht="25.5">
      <c r="A4" s="7"/>
      <c r="B4" s="4" t="s">
        <v>4</v>
      </c>
      <c r="C4" s="58" t="s">
        <v>5</v>
      </c>
      <c r="D4" s="59"/>
      <c r="E4" s="60"/>
      <c r="F4" s="22" t="s">
        <v>6</v>
      </c>
      <c r="G4" s="23">
        <v>1</v>
      </c>
      <c r="I4" s="8"/>
      <c r="L4" s="3"/>
    </row>
    <row r="5" spans="1:12" s="2" customFormat="1">
      <c r="A5" s="7"/>
      <c r="B5" s="9" t="s">
        <v>7</v>
      </c>
      <c r="C5" s="58" t="s">
        <v>8</v>
      </c>
      <c r="D5" s="59"/>
      <c r="E5" s="60"/>
      <c r="F5" s="24" t="s">
        <v>9</v>
      </c>
      <c r="G5" s="23">
        <v>1</v>
      </c>
      <c r="I5" s="8"/>
    </row>
    <row r="6" spans="1:12" s="2" customFormat="1">
      <c r="A6" s="7"/>
      <c r="B6" s="4" t="s">
        <v>10</v>
      </c>
      <c r="C6" s="21">
        <v>45995</v>
      </c>
      <c r="D6" s="28" t="s">
        <v>11</v>
      </c>
      <c r="E6" s="21">
        <v>46001</v>
      </c>
      <c r="F6" s="24" t="s">
        <v>12</v>
      </c>
      <c r="G6" s="23" t="s">
        <v>13</v>
      </c>
      <c r="I6" s="8"/>
    </row>
    <row r="7" spans="1:12" ht="7.5" customHeight="1">
      <c r="A7" s="7"/>
      <c r="B7" s="61"/>
      <c r="C7" s="61"/>
      <c r="D7" s="61"/>
      <c r="E7" s="61"/>
      <c r="F7" s="61"/>
      <c r="G7" s="61"/>
      <c r="H7" s="2"/>
      <c r="I7" s="11"/>
    </row>
    <row r="8" spans="1:12" s="2" customFormat="1" ht="15" customHeight="1">
      <c r="A8" s="7"/>
      <c r="B8" s="4" t="s">
        <v>14</v>
      </c>
      <c r="C8" s="10" t="s">
        <v>69</v>
      </c>
      <c r="D8" s="4" t="s">
        <v>16</v>
      </c>
      <c r="E8" s="62" t="s">
        <v>50</v>
      </c>
      <c r="F8" s="62"/>
      <c r="G8" s="62"/>
      <c r="I8" s="8"/>
    </row>
    <row r="9" spans="1:12" s="2" customFormat="1" ht="72.75" customHeight="1">
      <c r="A9" s="7"/>
      <c r="B9" s="9" t="s">
        <v>18</v>
      </c>
      <c r="C9" s="10" t="s">
        <v>70</v>
      </c>
      <c r="D9" s="4" t="s">
        <v>20</v>
      </c>
      <c r="E9" s="63" t="s">
        <v>77</v>
      </c>
      <c r="F9" s="64"/>
      <c r="G9" s="65"/>
      <c r="I9" s="8"/>
    </row>
    <row r="10" spans="1:12" s="2" customFormat="1" ht="24.75" customHeight="1">
      <c r="A10" s="7"/>
      <c r="B10" s="9" t="s">
        <v>22</v>
      </c>
      <c r="C10" s="63" t="s">
        <v>72</v>
      </c>
      <c r="D10" s="64"/>
      <c r="E10" s="64"/>
      <c r="F10" s="64"/>
      <c r="G10" s="65"/>
      <c r="I10" s="8"/>
      <c r="J10" s="27"/>
    </row>
    <row r="11" spans="1:12" ht="8.25" customHeight="1">
      <c r="A11" s="7"/>
      <c r="B11" s="29"/>
      <c r="C11" s="29"/>
      <c r="D11" s="29"/>
      <c r="E11" s="12"/>
      <c r="F11" s="12"/>
      <c r="G11" s="12"/>
      <c r="H11" s="12"/>
      <c r="I11" s="11"/>
    </row>
    <row r="12" spans="1:12" ht="12.75" customHeight="1">
      <c r="A12" s="7"/>
      <c r="B12" s="66" t="s">
        <v>24</v>
      </c>
      <c r="C12" s="67"/>
      <c r="D12" s="67"/>
      <c r="E12" s="67"/>
      <c r="F12" s="67"/>
      <c r="G12" s="67"/>
      <c r="H12" s="67"/>
      <c r="I12" s="11"/>
    </row>
    <row r="13" spans="1:12" ht="34.5" customHeight="1">
      <c r="A13" s="7"/>
      <c r="B13" s="33" t="s">
        <v>25</v>
      </c>
      <c r="C13" s="50" t="s">
        <v>26</v>
      </c>
      <c r="D13" s="50"/>
      <c r="E13" s="50"/>
      <c r="F13" s="33" t="s">
        <v>27</v>
      </c>
      <c r="G13" s="31" t="s">
        <v>28</v>
      </c>
      <c r="H13" s="31" t="s">
        <v>29</v>
      </c>
      <c r="I13" s="11"/>
    </row>
    <row r="14" spans="1:12" ht="15">
      <c r="A14" s="7"/>
      <c r="B14" s="13"/>
      <c r="C14" s="76" t="s">
        <v>30</v>
      </c>
      <c r="D14" s="77"/>
      <c r="E14" s="78"/>
      <c r="F14" s="36"/>
      <c r="G14" s="14"/>
      <c r="H14" s="14"/>
      <c r="I14" s="11"/>
    </row>
    <row r="15" spans="1:12" ht="183.75" customHeight="1">
      <c r="A15" s="7"/>
      <c r="B15" s="13">
        <v>1</v>
      </c>
      <c r="C15" s="79" t="s">
        <v>73</v>
      </c>
      <c r="D15" s="80"/>
      <c r="E15" s="81"/>
      <c r="F15" s="48"/>
      <c r="G15" s="14" t="s">
        <v>32</v>
      </c>
      <c r="H15" s="14"/>
      <c r="I15" s="11"/>
    </row>
    <row r="16" spans="1:12" ht="51" customHeight="1">
      <c r="A16" s="7"/>
      <c r="B16" s="13">
        <v>2</v>
      </c>
      <c r="C16" s="100" t="s">
        <v>78</v>
      </c>
      <c r="D16" s="101"/>
      <c r="E16" s="102"/>
      <c r="F16" s="14"/>
      <c r="G16" s="14" t="s">
        <v>32</v>
      </c>
      <c r="H16" s="14"/>
      <c r="I16" s="11"/>
    </row>
    <row r="17" spans="1:9" ht="35.25" customHeight="1">
      <c r="A17" s="7"/>
      <c r="B17" s="13">
        <v>3</v>
      </c>
      <c r="C17" s="82" t="s">
        <v>75</v>
      </c>
      <c r="D17" s="83"/>
      <c r="E17" s="84"/>
      <c r="F17" s="14"/>
      <c r="G17" s="14" t="s">
        <v>32</v>
      </c>
      <c r="H17" s="14"/>
      <c r="I17" s="11"/>
    </row>
    <row r="18" spans="1:9" ht="43.5" customHeight="1">
      <c r="A18" s="7"/>
      <c r="B18" s="13">
        <v>4</v>
      </c>
      <c r="C18" s="82" t="s">
        <v>79</v>
      </c>
      <c r="D18" s="83"/>
      <c r="E18" s="84"/>
      <c r="F18" s="37"/>
      <c r="G18" s="14" t="s">
        <v>32</v>
      </c>
      <c r="H18" s="14"/>
      <c r="I18" s="11"/>
    </row>
    <row r="19" spans="1:9" ht="39.75" customHeight="1">
      <c r="A19" s="7"/>
      <c r="B19" s="14">
        <v>5</v>
      </c>
      <c r="C19" s="82" t="s">
        <v>80</v>
      </c>
      <c r="D19" s="83"/>
      <c r="E19" s="84"/>
      <c r="F19" s="47"/>
      <c r="G19" s="14" t="s">
        <v>32</v>
      </c>
      <c r="H19" s="14"/>
      <c r="I19" s="11"/>
    </row>
    <row r="20" spans="1:9" ht="39.75" customHeight="1">
      <c r="A20" s="7"/>
      <c r="B20" s="14">
        <v>6</v>
      </c>
      <c r="C20" s="82" t="s">
        <v>81</v>
      </c>
      <c r="D20" s="83"/>
      <c r="E20" s="84"/>
      <c r="F20" s="47"/>
      <c r="G20" s="14" t="s">
        <v>32</v>
      </c>
      <c r="H20" s="14"/>
      <c r="I20" s="11"/>
    </row>
    <row r="21" spans="1:9" ht="39.75" customHeight="1">
      <c r="A21" s="7"/>
      <c r="B21" s="14">
        <v>7</v>
      </c>
      <c r="C21" s="82" t="s">
        <v>82</v>
      </c>
      <c r="D21" s="83"/>
      <c r="E21" s="84"/>
      <c r="F21" s="47"/>
      <c r="G21" s="14" t="s">
        <v>32</v>
      </c>
      <c r="H21" s="14"/>
      <c r="I21" s="11"/>
    </row>
    <row r="22" spans="1:9" ht="252" customHeight="1">
      <c r="A22" s="7"/>
      <c r="B22" s="14">
        <v>8</v>
      </c>
      <c r="C22" s="82" t="s">
        <v>83</v>
      </c>
      <c r="D22" s="83"/>
      <c r="E22" s="84"/>
      <c r="F22" s="47"/>
      <c r="G22" s="14" t="s">
        <v>32</v>
      </c>
      <c r="H22" s="14"/>
      <c r="I22" s="11"/>
    </row>
    <row r="23" spans="1:9" ht="262.5" customHeight="1">
      <c r="A23" s="7"/>
      <c r="B23" s="14">
        <v>9</v>
      </c>
      <c r="C23" s="82" t="s">
        <v>84</v>
      </c>
      <c r="D23" s="83"/>
      <c r="E23" s="84"/>
      <c r="F23" s="47"/>
      <c r="G23" s="14" t="s">
        <v>32</v>
      </c>
      <c r="H23" s="14"/>
      <c r="I23" s="11"/>
    </row>
    <row r="24" spans="1:9" ht="258.75" customHeight="1">
      <c r="A24" s="7"/>
      <c r="B24" s="14">
        <v>10</v>
      </c>
      <c r="C24" s="82" t="s">
        <v>85</v>
      </c>
      <c r="D24" s="83"/>
      <c r="E24" s="84"/>
      <c r="F24" s="47"/>
      <c r="G24" s="14" t="s">
        <v>32</v>
      </c>
      <c r="H24" s="14"/>
      <c r="I24" s="11"/>
    </row>
    <row r="25" spans="1:9" ht="39.75" customHeight="1">
      <c r="A25" s="7"/>
      <c r="B25" s="14">
        <v>11</v>
      </c>
      <c r="C25" s="82" t="s">
        <v>86</v>
      </c>
      <c r="D25" s="83"/>
      <c r="E25" s="84"/>
      <c r="F25" s="47"/>
      <c r="G25" s="14" t="s">
        <v>32</v>
      </c>
      <c r="H25" s="14"/>
      <c r="I25" s="11"/>
    </row>
    <row r="26" spans="1:9" ht="39.75" customHeight="1">
      <c r="A26" s="7"/>
      <c r="B26" s="14">
        <v>12</v>
      </c>
      <c r="C26" s="82" t="s">
        <v>87</v>
      </c>
      <c r="D26" s="83"/>
      <c r="E26" s="84"/>
      <c r="F26" s="47"/>
      <c r="G26" s="14" t="s">
        <v>32</v>
      </c>
      <c r="H26" s="14"/>
      <c r="I26" s="11"/>
    </row>
    <row r="27" spans="1:9" ht="25.5">
      <c r="A27" s="7"/>
      <c r="B27" s="43" t="s">
        <v>37</v>
      </c>
      <c r="C27" s="44">
        <f>COUNT(B15:B26)</f>
        <v>12</v>
      </c>
      <c r="D27" s="9" t="s">
        <v>38</v>
      </c>
      <c r="E27" s="45">
        <v>12</v>
      </c>
      <c r="F27" s="9" t="s">
        <v>39</v>
      </c>
      <c r="G27" s="46">
        <v>0</v>
      </c>
      <c r="I27" s="11"/>
    </row>
    <row r="28" spans="1:9">
      <c r="A28" s="7"/>
      <c r="B28" s="30"/>
      <c r="C28" s="32"/>
      <c r="D28" s="4" t="s">
        <v>40</v>
      </c>
      <c r="E28" s="16">
        <v>1</v>
      </c>
      <c r="F28" s="4" t="s">
        <v>41</v>
      </c>
      <c r="G28" s="26">
        <v>1</v>
      </c>
      <c r="I28" s="11"/>
    </row>
    <row r="29" spans="1:9">
      <c r="A29" s="7"/>
      <c r="B29" s="17"/>
      <c r="C29" s="18"/>
      <c r="D29" s="4" t="s">
        <v>42</v>
      </c>
      <c r="E29" s="16">
        <f>(COUNTIF(G14:G18,"Fallida"))</f>
        <v>0</v>
      </c>
      <c r="F29" s="4" t="s">
        <v>43</v>
      </c>
      <c r="G29" s="15">
        <f>IFERROR((COUNTIF(G16:G18,"Fallida")-COUNTIF(G16:G18,""))/COUNTA(G16:G18),0)</f>
        <v>0</v>
      </c>
      <c r="I29" s="11"/>
    </row>
    <row r="30" spans="1:9">
      <c r="A30" s="7"/>
      <c r="B30" s="17"/>
      <c r="C30" s="18"/>
      <c r="D30" s="4" t="s">
        <v>44</v>
      </c>
      <c r="E30" s="16">
        <f>(COUNTIF(G16:G18,"N/A"))</f>
        <v>0</v>
      </c>
      <c r="F30" s="4" t="s">
        <v>45</v>
      </c>
      <c r="G30" s="15">
        <f>IFERROR((COUNTIF(G16:G18,"N/A")-COUNTIF(G16:G18,""))/COUNTA(G16:G18),0)</f>
        <v>0</v>
      </c>
      <c r="I30" s="11"/>
    </row>
    <row r="31" spans="1:9">
      <c r="A31" s="7"/>
      <c r="B31" s="17"/>
      <c r="C31" s="18"/>
      <c r="D31" s="40"/>
      <c r="E31" s="41"/>
      <c r="F31" s="40"/>
      <c r="G31" s="42"/>
      <c r="I31" s="11"/>
    </row>
    <row r="32" spans="1:9">
      <c r="A32" s="7"/>
      <c r="B32" s="85"/>
      <c r="C32" s="85"/>
      <c r="D32" s="85"/>
      <c r="E32" s="85"/>
      <c r="F32" s="85"/>
      <c r="G32" s="85"/>
      <c r="I32" s="11"/>
    </row>
    <row r="33" spans="1:9" ht="12.75" customHeight="1">
      <c r="A33" s="7"/>
      <c r="B33" s="86" t="s">
        <v>46</v>
      </c>
      <c r="C33" s="87"/>
      <c r="D33" s="87"/>
      <c r="E33" s="87"/>
      <c r="F33" s="87"/>
      <c r="G33" s="87"/>
      <c r="I33" s="11"/>
    </row>
    <row r="34" spans="1:9" ht="14.25" customHeight="1">
      <c r="A34" s="7"/>
      <c r="B34" s="88"/>
      <c r="C34" s="61"/>
      <c r="D34" s="61"/>
      <c r="E34" s="61"/>
      <c r="F34" s="61"/>
      <c r="G34" s="89"/>
      <c r="I34" s="11"/>
    </row>
    <row r="35" spans="1:9">
      <c r="A35" s="7"/>
      <c r="B35" s="39"/>
      <c r="C35" s="39"/>
      <c r="D35" s="39"/>
      <c r="E35" s="39"/>
      <c r="F35" s="39"/>
      <c r="G35" s="39"/>
      <c r="I35" s="11"/>
    </row>
    <row r="36" spans="1:9">
      <c r="A36" s="7"/>
      <c r="B36" s="86" t="s">
        <v>47</v>
      </c>
      <c r="C36" s="87"/>
      <c r="D36" s="87"/>
      <c r="E36" s="87"/>
      <c r="F36" s="87"/>
      <c r="G36" s="87"/>
      <c r="I36" s="11"/>
    </row>
    <row r="37" spans="1:9" ht="12.75" customHeight="1">
      <c r="A37" s="7"/>
      <c r="B37" s="90" t="s">
        <v>88</v>
      </c>
      <c r="C37" s="91"/>
      <c r="D37" s="91"/>
      <c r="E37" s="91"/>
      <c r="F37" s="91"/>
      <c r="G37" s="92"/>
      <c r="I37" s="11"/>
    </row>
    <row r="38" spans="1:9">
      <c r="A38" s="7"/>
      <c r="B38" s="12"/>
      <c r="C38" s="12"/>
      <c r="D38" s="12"/>
      <c r="E38" s="12"/>
      <c r="F38" s="12"/>
      <c r="G38" s="12"/>
      <c r="I38" s="11"/>
    </row>
    <row r="39" spans="1:9">
      <c r="A39" s="7"/>
      <c r="B39" s="68" t="s">
        <v>49</v>
      </c>
      <c r="C39" s="69"/>
      <c r="D39" s="69"/>
      <c r="E39" s="69"/>
      <c r="F39" s="69"/>
      <c r="G39" s="69"/>
      <c r="I39" s="11"/>
    </row>
    <row r="40" spans="1:9" ht="12.75" customHeight="1">
      <c r="A40" s="7"/>
      <c r="B40" s="93" t="s">
        <v>88</v>
      </c>
      <c r="C40" s="94"/>
      <c r="D40" s="94"/>
      <c r="E40" s="94"/>
      <c r="F40" s="94"/>
      <c r="G40" s="95"/>
      <c r="I40" s="11"/>
    </row>
    <row r="41" spans="1:9" ht="3" customHeight="1">
      <c r="A41" s="7"/>
      <c r="B41" s="96"/>
      <c r="C41" s="97"/>
      <c r="D41" s="97"/>
      <c r="E41" s="97"/>
      <c r="F41" s="97"/>
      <c r="G41" s="98"/>
      <c r="I41" s="11"/>
    </row>
    <row r="42" spans="1:9" ht="12.75" customHeight="1">
      <c r="A42" s="12"/>
      <c r="B42" s="38"/>
      <c r="C42" s="38"/>
      <c r="D42" s="38"/>
      <c r="E42" s="38"/>
      <c r="F42" s="38"/>
      <c r="G42" s="38"/>
      <c r="I42" s="11"/>
    </row>
    <row r="43" spans="1:9">
      <c r="A43" s="34"/>
      <c r="B43" s="34"/>
      <c r="C43" s="34"/>
      <c r="D43" s="34"/>
      <c r="E43" s="34"/>
      <c r="F43" s="34"/>
      <c r="G43" s="34"/>
      <c r="H43" s="34"/>
      <c r="I43" s="35"/>
    </row>
  </sheetData>
  <mergeCells count="31">
    <mergeCell ref="C20:E20"/>
    <mergeCell ref="C21:E21"/>
    <mergeCell ref="B7:G7"/>
    <mergeCell ref="B2:B3"/>
    <mergeCell ref="C2:C3"/>
    <mergeCell ref="D2:E3"/>
    <mergeCell ref="C4:E4"/>
    <mergeCell ref="C5:E5"/>
    <mergeCell ref="C14:E14"/>
    <mergeCell ref="C19:E19"/>
    <mergeCell ref="C15:E15"/>
    <mergeCell ref="C16:E16"/>
    <mergeCell ref="C17:E17"/>
    <mergeCell ref="C18:E18"/>
    <mergeCell ref="E8:G8"/>
    <mergeCell ref="E9:G9"/>
    <mergeCell ref="C10:G10"/>
    <mergeCell ref="B12:H12"/>
    <mergeCell ref="C13:E13"/>
    <mergeCell ref="B36:G36"/>
    <mergeCell ref="B37:G37"/>
    <mergeCell ref="B39:G39"/>
    <mergeCell ref="B40:G41"/>
    <mergeCell ref="B32:G32"/>
    <mergeCell ref="B33:G33"/>
    <mergeCell ref="C22:E22"/>
    <mergeCell ref="C23:E23"/>
    <mergeCell ref="C24:E24"/>
    <mergeCell ref="C25:E25"/>
    <mergeCell ref="B34:G34"/>
    <mergeCell ref="C26:E26"/>
  </mergeCells>
  <pageMargins left="0.7" right="0.7" top="0.75" bottom="0.75" header="0.3" footer="0.3"/>
  <pageSetup orientation="portrait"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F95AA04C71F233459BD4C75F670AEF18" ma:contentTypeVersion="21" ma:contentTypeDescription="Crear nuevo documento." ma:contentTypeScope="" ma:versionID="66782878de22d03c1488949f129c8371">
  <xsd:schema xmlns:xsd="http://www.w3.org/2001/XMLSchema" xmlns:xs="http://www.w3.org/2001/XMLSchema" xmlns:p="http://schemas.microsoft.com/office/2006/metadata/properties" xmlns:ns1="http://schemas.microsoft.com/sharepoint/v3" xmlns:ns2="fdf80397-da5f-4513-a8c0-cbace6404c2f" xmlns:ns3="28f3daab-e3f1-41c2-8862-b940d07ac86c" targetNamespace="http://schemas.microsoft.com/office/2006/metadata/properties" ma:root="true" ma:fieldsID="e24087c740b9a75f0f9d9eb5237c9938" ns1:_="" ns2:_="" ns3:_="">
    <xsd:import namespace="http://schemas.microsoft.com/sharepoint/v3"/>
    <xsd:import namespace="fdf80397-da5f-4513-a8c0-cbace6404c2f"/>
    <xsd:import namespace="28f3daab-e3f1-41c2-8862-b940d07ac86c"/>
    <xsd:element name="properties">
      <xsd:complexType>
        <xsd:sequence>
          <xsd:element name="documentManagement">
            <xsd:complexType>
              <xsd:all>
                <xsd:element ref="ns2:SharedWithUsers" minOccurs="0"/>
                <xsd:element ref="ns2:SharedWithDetails" minOccurs="0"/>
                <xsd:element ref="ns3:MediaServiceMetadata" minOccurs="0"/>
                <xsd:element ref="ns3:MediaServiceFastMetadata" minOccurs="0"/>
                <xsd:element ref="ns3:MediaServiceAutoTags" minOccurs="0"/>
                <xsd:element ref="ns3:MediaServiceDateTaken" minOccurs="0"/>
                <xsd:element ref="ns3:MediaServiceOCR" minOccurs="0"/>
                <xsd:element ref="ns3:MediaServiceGenerationTime" minOccurs="0"/>
                <xsd:element ref="ns3:MediaServiceEventHashCode" minOccurs="0"/>
                <xsd:element ref="ns3:MediaServiceLocation" minOccurs="0"/>
                <xsd:element ref="ns3:MediaServiceAutoKeyPoints" minOccurs="0"/>
                <xsd:element ref="ns3:MediaServiceKeyPoints" minOccurs="0"/>
                <xsd:element ref="ns1:_ip_UnifiedCompliancePolicyProperties" minOccurs="0"/>
                <xsd:element ref="ns1:_ip_UnifiedCompliancePolicyUIAction" minOccurs="0"/>
                <xsd:element ref="ns3:MediaLengthInSeconds" minOccurs="0"/>
                <xsd:element ref="ns3:lcf76f155ced4ddcb4097134ff3c332f" minOccurs="0"/>
                <xsd:element ref="ns2:TaxCatchAll" minOccurs="0"/>
                <xsd:element ref="ns3:MediaServiceObjectDetectorVersions" minOccurs="0"/>
                <xsd:element ref="ns3:MediaServiceSearchProperties" minOccurs="0"/>
                <xsd:element ref="ns3: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20" nillable="true" ma:displayName="Propiedades de la Directiva de cumplimiento unificado" ma:hidden="true" ma:internalName="_ip_UnifiedCompliancePolicyProperties">
      <xsd:simpleType>
        <xsd:restriction base="dms:Note"/>
      </xsd:simpleType>
    </xsd:element>
    <xsd:element name="_ip_UnifiedCompliancePolicyUIAction" ma:index="21" nillable="true" ma:displayName="Acción de IU de la Directiva de cumplimiento unificado"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fdf80397-da5f-4513-a8c0-cbace6404c2f" elementFormDefault="qualified">
    <xsd:import namespace="http://schemas.microsoft.com/office/2006/documentManagement/types"/>
    <xsd:import namespace="http://schemas.microsoft.com/office/infopath/2007/PartnerControls"/>
    <xsd:element name="SharedWithUsers" ma:index="8" nillable="true" ma:displayName="Compartido con"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Detalles de uso compartido" ma:description="" ma:internalName="SharedWithDetails" ma:readOnly="true">
      <xsd:simpleType>
        <xsd:restriction base="dms:Note">
          <xsd:maxLength value="255"/>
        </xsd:restriction>
      </xsd:simpleType>
    </xsd:element>
    <xsd:element name="TaxCatchAll" ma:index="25" nillable="true" ma:displayName="Taxonomy Catch All Column" ma:hidden="true" ma:list="{8da90705-7f7c-4dfe-ab7f-7eb5fc96bf0b}" ma:internalName="TaxCatchAll" ma:showField="CatchAllData" ma:web="fdf80397-da5f-4513-a8c0-cbace6404c2f">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28f3daab-e3f1-41c2-8862-b940d07ac86c" elementFormDefault="qualified">
    <xsd:import namespace="http://schemas.microsoft.com/office/2006/documentManagement/types"/>
    <xsd:import namespace="http://schemas.microsoft.com/office/infopath/2007/PartnerControls"/>
    <xsd:element name="MediaServiceMetadata" ma:index="10" nillable="true" ma:displayName="MediaServiceMetadata" ma:description="" ma:hidden="true" ma:internalName="MediaServiceMetadata" ma:readOnly="true">
      <xsd:simpleType>
        <xsd:restriction base="dms:Note"/>
      </xsd:simpleType>
    </xsd:element>
    <xsd:element name="MediaServiceFastMetadata" ma:index="11" nillable="true" ma:displayName="MediaServiceFastMetadata" ma:description="" ma:hidden="true" ma:internalName="MediaServiceFastMetadata" ma:readOnly="true">
      <xsd:simpleType>
        <xsd:restriction base="dms:Note"/>
      </xsd:simpleType>
    </xsd:element>
    <xsd:element name="MediaServiceAutoTags" ma:index="12" nillable="true" ma:displayName="MediaServiceAutoTags" ma:description="" ma:internalName="MediaServiceAutoTags" ma:readOnly="true">
      <xsd:simpleType>
        <xsd:restriction base="dms:Text"/>
      </xsd:simpleType>
    </xsd:element>
    <xsd:element name="MediaServiceDateTaken" ma:index="13" nillable="true" ma:displayName="MediaServiceDateTaken" ma:description="" ma:hidden="true" ma:internalName="MediaServiceDateTaken" ma:readOnly="true">
      <xsd:simpleType>
        <xsd:restriction base="dms:Text"/>
      </xsd:simpleType>
    </xsd:element>
    <xsd:element name="MediaServiceOCR" ma:index="14" nillable="true" ma:displayName="MediaServiceOCR"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Location" ma:index="17" nillable="true" ma:displayName="Location" ma:internalName="MediaServiceLocation" ma:readOnly="true">
      <xsd:simpleType>
        <xsd:restriction base="dms:Text"/>
      </xsd:simpleType>
    </xsd:element>
    <xsd:element name="MediaServiceAutoKeyPoints" ma:index="18" nillable="true" ma:displayName="MediaServiceAutoKeyPoints" ma:hidden="true" ma:internalName="MediaServiceAutoKeyPoints" ma:readOnly="true">
      <xsd:simpleType>
        <xsd:restriction base="dms:Note"/>
      </xsd:simpleType>
    </xsd:element>
    <xsd:element name="MediaServiceKeyPoints" ma:index="19" nillable="true" ma:displayName="KeyPoints" ma:internalName="MediaServiceKeyPoints" ma:readOnly="true">
      <xsd:simpleType>
        <xsd:restriction base="dms:Note">
          <xsd:maxLength value="255"/>
        </xsd:restriction>
      </xsd:simpleType>
    </xsd:element>
    <xsd:element name="MediaLengthInSeconds" ma:index="22" nillable="true" ma:displayName="Length (seconds)" ma:internalName="MediaLengthInSeconds" ma:readOnly="true">
      <xsd:simpleType>
        <xsd:restriction base="dms:Unknown"/>
      </xsd:simpleType>
    </xsd:element>
    <xsd:element name="lcf76f155ced4ddcb4097134ff3c332f" ma:index="24" nillable="true" ma:taxonomy="true" ma:internalName="lcf76f155ced4ddcb4097134ff3c332f" ma:taxonomyFieldName="MediaServiceImageTags" ma:displayName="Etiquetas de imagen" ma:readOnly="false" ma:fieldId="{5cf76f15-5ced-4ddc-b409-7134ff3c332f}" ma:taxonomyMulti="true" ma:sspId="2b98b6d3-dee0-4032-9eec-fc2ca08aa1ae"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6"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element name="MediaServiceBillingMetadata" ma:index="28" nillable="true" ma:displayName="MediaServiceBillingMetadata" ma:hidden="true" ma:internalName="MediaServiceBillingMetadata"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SharedWithUsers xmlns="fdf80397-da5f-4513-a8c0-cbace6404c2f">
      <UserInfo>
        <DisplayName>Cristian Romero</DisplayName>
        <AccountId>186</AccountId>
        <AccountType/>
      </UserInfo>
      <UserInfo>
        <DisplayName>Maria Alejandra Murillo Berdugo</DisplayName>
        <AccountId>1334</AccountId>
        <AccountType/>
      </UserInfo>
      <UserInfo>
        <DisplayName>Martha Moreno</DisplayName>
        <AccountId>456</AccountId>
        <AccountType/>
      </UserInfo>
    </SharedWithUsers>
    <_ip_UnifiedCompliancePolicyUIAction xmlns="http://schemas.microsoft.com/sharepoint/v3" xsi:nil="true"/>
    <TaxCatchAll xmlns="fdf80397-da5f-4513-a8c0-cbace6404c2f" xsi:nil="true"/>
    <_ip_UnifiedCompliancePolicyProperties xmlns="http://schemas.microsoft.com/sharepoint/v3" xsi:nil="true"/>
    <lcf76f155ced4ddcb4097134ff3c332f xmlns="28f3daab-e3f1-41c2-8862-b940d07ac86c">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8B1C5EF2-6D76-4F3B-9CE8-0DA7A4B19523}"/>
</file>

<file path=customXml/itemProps2.xml><?xml version="1.0" encoding="utf-8"?>
<ds:datastoreItem xmlns:ds="http://schemas.openxmlformats.org/officeDocument/2006/customXml" ds:itemID="{1F83AD3F-2A4B-4C93-9E40-6C45A6FB0470}"/>
</file>

<file path=customXml/itemProps3.xml><?xml version="1.0" encoding="utf-8"?>
<ds:datastoreItem xmlns:ds="http://schemas.openxmlformats.org/officeDocument/2006/customXml" ds:itemID="{A2BD8BF1-EDF7-476D-A2BC-EBB45562191A}"/>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Luisa</dc:creator>
  <cp:keywords/>
  <dc:description/>
  <cp:lastModifiedBy>Usuario invitado</cp:lastModifiedBy>
  <cp:revision/>
  <dcterms:created xsi:type="dcterms:W3CDTF">2015-12-13T19:49:41Z</dcterms:created>
  <dcterms:modified xsi:type="dcterms:W3CDTF">2025-12-12T18:41:31Z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0x010100F95AA04C71F233459BD4C75F670AEF18</vt:lpwstr>
  </property>
  <property fmtid="{D5CDD505-2E9C-101B-9397-08002B2CF9AE}" pid="3" name="AuthorIds_UIVersion_1024">
    <vt:lpwstr>132</vt:lpwstr>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Order">
    <vt:r8>4299600</vt:r8>
  </property>
  <property fmtid="{D5CDD505-2E9C-101B-9397-08002B2CF9AE}" pid="9" name="MediaServiceImageTags">
    <vt:lpwstr/>
  </property>
</Properties>
</file>