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0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arafajardo/Desktop/T R A N S M I L E N I O/PROCESOS CONVOCATORIA PÚBLICA 2025/Selección Abreviada SAM-17-2025 - DTC3 Herramientas de Comunicación TICS/O F E R T A S /S U B S A N A C I O N E S /"/>
    </mc:Choice>
  </mc:AlternateContent>
  <xr:revisionPtr revIDLastSave="0" documentId="13_ncr:1_{2E83E669-3CE8-DB42-B89D-CF367313AC91}" xr6:coauthVersionLast="47" xr6:coauthVersionMax="47" xr10:uidLastSave="{00000000-0000-0000-0000-000000000000}"/>
  <bookViews>
    <workbookView xWindow="0" yWindow="500" windowWidth="28800" windowHeight="15720" xr2:uid="{00000000-000D-0000-FFFF-FFFF00000000}"/>
  </bookViews>
  <sheets>
    <sheet name="Evaluación" sheetId="5" r:id="rId1"/>
  </sheets>
  <definedNames>
    <definedName name="_xlnm.Print_Area" localSheetId="0">Evaluación!$A$1:$K$26</definedName>
    <definedName name="_xlnm.Print_Titles" localSheetId="0">Evaluación!$1:$2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5" l="1"/>
  <c r="B23" i="5"/>
  <c r="D18" i="5"/>
  <c r="B27" i="5" l="1"/>
  <c r="D23" i="5"/>
  <c r="E23" i="5"/>
  <c r="F23" i="5"/>
  <c r="G23" i="5"/>
  <c r="I23" i="5"/>
  <c r="J15" i="5"/>
  <c r="H23" i="5" s="1"/>
  <c r="B31" i="5" l="1"/>
</calcChain>
</file>

<file path=xl/sharedStrings.xml><?xml version="1.0" encoding="utf-8"?>
<sst xmlns="http://schemas.openxmlformats.org/spreadsheetml/2006/main" count="55" uniqueCount="46">
  <si>
    <t>PROPONENTE</t>
  </si>
  <si>
    <t>INFORMACIÓN REQUERIDA</t>
  </si>
  <si>
    <t>INDICADOR</t>
  </si>
  <si>
    <t>ACTIVO TOTAL</t>
  </si>
  <si>
    <t>PASIVO TOTAL</t>
  </si>
  <si>
    <t>ACTIVO CORRIENTE</t>
  </si>
  <si>
    <t>PASIVO CORRIENTE</t>
  </si>
  <si>
    <t>CUMPLIMIENTO DE INDICADORES FINANCIEROS</t>
  </si>
  <si>
    <t>PERSONAS JURÍDICAS</t>
  </si>
  <si>
    <t>CUMPLE S/N</t>
  </si>
  <si>
    <t>RESULTADO FINAL</t>
  </si>
  <si>
    <t>(CUMPLE S/N)</t>
  </si>
  <si>
    <t xml:space="preserve">INFORMACIÓN        </t>
  </si>
  <si>
    <t>RUP</t>
  </si>
  <si>
    <t>UTILIDAD OPERACIONAL</t>
  </si>
  <si>
    <t>GASTOS DE INTERESES</t>
  </si>
  <si>
    <t>PATRIMONIO</t>
  </si>
  <si>
    <t>RUT</t>
  </si>
  <si>
    <t>REPRESENTANTE 
LEGAL</t>
  </si>
  <si>
    <t>Cédula representante legal</t>
  </si>
  <si>
    <t>OBSERVACIONES</t>
  </si>
  <si>
    <t>EL PROPONENTE:</t>
  </si>
  <si>
    <t xml:space="preserve"> DEBE REMITIR:</t>
  </si>
  <si>
    <t>OBSERVACION</t>
  </si>
  <si>
    <t>SI</t>
  </si>
  <si>
    <t>N/A</t>
  </si>
  <si>
    <t>CONTRATISTA DIRECCIÓN CORPORATIVA</t>
  </si>
  <si>
    <t>MIGUEL DARIO DUQUE VARGAS</t>
  </si>
  <si>
    <t>S</t>
  </si>
  <si>
    <t xml:space="preserve">CUMPLE CON LOS REQUISITOS FINANCIEROS Y ORGANIZACIONALES HABILITANTES </t>
  </si>
  <si>
    <t>VALOR PRESUPUESTO OFICIAL PROCESO</t>
  </si>
  <si>
    <t>CAPITAL DE TRABAJO TOTAL</t>
  </si>
  <si>
    <t>Rentabilidad del Activo (&gt;= 1%)</t>
  </si>
  <si>
    <t>VERIFICACIÓN POLITICA SARLAFT
CUMPLE (S/N)</t>
  </si>
  <si>
    <t>CUMPLE (S/N)</t>
  </si>
  <si>
    <t>CONSULTA POLITICA SARLAFT-Formatos 6 y 8</t>
  </si>
  <si>
    <t>SELECCIÓN ABREVIADA DE MENOR CUANTIA No. TMSA-SAM-17-2025</t>
  </si>
  <si>
    <t>indice de Liquidez
(&gt;= 1,46)</t>
  </si>
  <si>
    <t>Nivel de Endeudamiento (&lt;= 78%)</t>
  </si>
  <si>
    <t>Cobertura de Intereses (&gt;=1 O INDETERMINADO)</t>
  </si>
  <si>
    <t>Rentabilidad del Patrimonio
 (&gt;= 3%)</t>
  </si>
  <si>
    <t>DTC3 - Contratar la prestación del servicio de herramientas de comunicaciones del personal en vía para apoyo de la operación del SITP, el reporte de incidentes de seguridad y daños en la infraestructura del sistema.</t>
  </si>
  <si>
    <t>WM WIRELESS &amp; MOBILE SAS</t>
  </si>
  <si>
    <t>WILLIAM ISMAEL MORALES MOGOLLON</t>
  </si>
  <si>
    <t>Capital de Trabajo &gt;= $ 486.929.685</t>
  </si>
  <si>
    <t xml:space="preserve">                         EVALUACIÓN DEFINITIVA DE REQUISITOS FINANCIEROS Y ORGANIZACIONALES HABILITANTES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</si>
</sst>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\ _p_t_a_-;\-* #,##0\ _p_t_a_-;_-* &quot;-&quot;\ _p_t_a_-;_-@_-"/>
    <numFmt numFmtId="166" formatCode="_-* #,##0.00\ &quot;pta&quot;_-;\-* #,##0.00\ &quot;pta&quot;_-;_-* &quot;-&quot;??\ &quot;pta&quot;_-;_-@_-"/>
    <numFmt numFmtId="167" formatCode="#,##0_ ;\-#,##0\ "/>
    <numFmt numFmtId="168" formatCode="_-* #,##0.00\ [$€-1]_-;\-* #,##0.00\ [$€-1]_-;_-* &quot;-&quot;??\ [$€-1]_-"/>
    <numFmt numFmtId="169" formatCode="[$$-240A]\ #,##0;[$$-240A]\ \-#,##0"/>
    <numFmt numFmtId="170" formatCode="_-* #,##0.0000\ _p_t_a_-;\-* #,##0.0000\ _p_t_a_-;_-* &quot;-&quot;????\ _p_t_a_-;_-@_-"/>
    <numFmt numFmtId="171" formatCode="[$$-240A]\ #,##0"/>
    <numFmt numFmtId="172" formatCode="_(* #,##0_);_(* \(#,##0\);_(* &quot;-&quot;??_);_(@_)"/>
  </numFmts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4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b/>
      <sz val="14"/>
      <color rgb="FFFF000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168" fontId="1" fillId="0" borderId="0" applyFont="0" applyFill="0" applyBorder="0" applyAlignment="0" applyProtection="0"/>
    <xf numFmtId="168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42" fontId="20" fillId="0" borderId="0" applyFont="0" applyFill="0" applyBorder="0" applyAlignment="0" applyProtection="0"/>
  </cellStyleXfs>
  <cellXfs count="122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7" fontId="15" fillId="2" borderId="0" xfId="3" applyNumberFormat="1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165" fontId="7" fillId="2" borderId="0" xfId="3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justify" vertical="center"/>
    </xf>
    <xf numFmtId="0" fontId="19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72" fontId="18" fillId="2" borderId="0" xfId="8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167" fontId="3" fillId="2" borderId="0" xfId="3" applyNumberFormat="1" applyFont="1" applyFill="1" applyBorder="1" applyAlignment="1">
      <alignment vertical="center"/>
    </xf>
    <xf numFmtId="165" fontId="4" fillId="2" borderId="0" xfId="3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5" fontId="3" fillId="2" borderId="0" xfId="3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 wrapText="1"/>
    </xf>
    <xf numFmtId="171" fontId="11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170" fontId="12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4" fontId="9" fillId="2" borderId="0" xfId="3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center" vertical="center"/>
    </xf>
    <xf numFmtId="10" fontId="4" fillId="2" borderId="0" xfId="6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169" fontId="6" fillId="2" borderId="1" xfId="3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0" fillId="2" borderId="0" xfId="0" applyFill="1"/>
    <xf numFmtId="165" fontId="14" fillId="2" borderId="0" xfId="4" applyFont="1" applyFill="1" applyAlignment="1">
      <alignment horizontal="center" vertical="center"/>
    </xf>
    <xf numFmtId="0" fontId="18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left" vertical="center"/>
    </xf>
    <xf numFmtId="42" fontId="4" fillId="2" borderId="0" xfId="9" applyFont="1" applyFill="1" applyAlignment="1">
      <alignment vertical="center"/>
    </xf>
    <xf numFmtId="10" fontId="14" fillId="2" borderId="0" xfId="6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4" fontId="14" fillId="2" borderId="8" xfId="3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7" fontId="9" fillId="2" borderId="0" xfId="3" applyNumberFormat="1" applyFont="1" applyFill="1" applyBorder="1" applyAlignment="1">
      <alignment horizontal="right" vertical="center" wrapText="1"/>
    </xf>
    <xf numFmtId="169" fontId="14" fillId="2" borderId="1" xfId="3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9" fontId="14" fillId="2" borderId="0" xfId="3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167" fontId="9" fillId="2" borderId="20" xfId="3" applyNumberFormat="1" applyFont="1" applyFill="1" applyBorder="1" applyAlignment="1">
      <alignment horizontal="right" vertical="center" wrapText="1"/>
    </xf>
    <xf numFmtId="167" fontId="9" fillId="2" borderId="21" xfId="3" applyNumberFormat="1" applyFont="1" applyFill="1" applyBorder="1" applyAlignment="1">
      <alignment horizontal="right" vertical="center" wrapText="1"/>
    </xf>
    <xf numFmtId="167" fontId="9" fillId="2" borderId="22" xfId="3" applyNumberFormat="1" applyFont="1" applyFill="1" applyBorder="1" applyAlignment="1">
      <alignment horizontal="right" vertical="center" wrapText="1"/>
    </xf>
    <xf numFmtId="0" fontId="14" fillId="0" borderId="23" xfId="0" applyFont="1" applyBorder="1" applyAlignment="1">
      <alignment horizontal="center" vertical="center"/>
    </xf>
    <xf numFmtId="10" fontId="9" fillId="2" borderId="17" xfId="6" applyNumberFormat="1" applyFont="1" applyFill="1" applyBorder="1" applyAlignment="1">
      <alignment horizontal="center" vertical="center"/>
    </xf>
    <xf numFmtId="2" fontId="9" fillId="2" borderId="17" xfId="0" applyNumberFormat="1" applyFont="1" applyFill="1" applyBorder="1" applyAlignment="1">
      <alignment horizontal="center" vertical="center"/>
    </xf>
    <xf numFmtId="2" fontId="22" fillId="2" borderId="17" xfId="0" applyNumberFormat="1" applyFont="1" applyFill="1" applyBorder="1" applyAlignment="1">
      <alignment horizontal="center" vertical="center"/>
    </xf>
    <xf numFmtId="167" fontId="9" fillId="2" borderId="17" xfId="3" applyNumberFormat="1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169" fontId="14" fillId="2" borderId="17" xfId="3" applyNumberFormat="1" applyFont="1" applyFill="1" applyBorder="1" applyAlignment="1">
      <alignment horizontal="center" vertical="center" wrapText="1"/>
    </xf>
    <xf numFmtId="169" fontId="14" fillId="2" borderId="15" xfId="3" applyNumberFormat="1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10" fontId="9" fillId="2" borderId="17" xfId="6" applyNumberFormat="1" applyFont="1" applyFill="1" applyBorder="1" applyAlignment="1">
      <alignment horizontal="left" vertical="center" wrapText="1"/>
    </xf>
    <xf numFmtId="10" fontId="9" fillId="2" borderId="17" xfId="6" applyNumberFormat="1" applyFont="1" applyFill="1" applyBorder="1" applyAlignment="1">
      <alignment horizontal="left" vertical="center"/>
    </xf>
    <xf numFmtId="10" fontId="9" fillId="2" borderId="14" xfId="6" applyNumberFormat="1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10" fontId="14" fillId="2" borderId="8" xfId="6" applyNumberFormat="1" applyFont="1" applyFill="1" applyBorder="1" applyAlignment="1">
      <alignment horizontal="center" vertical="center"/>
    </xf>
    <xf numFmtId="10" fontId="14" fillId="2" borderId="4" xfId="6" applyNumberFormat="1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left" vertical="center" wrapText="1"/>
    </xf>
    <xf numFmtId="0" fontId="14" fillId="2" borderId="25" xfId="0" applyFont="1" applyFill="1" applyBorder="1" applyAlignment="1">
      <alignment horizontal="left" vertical="center" wrapText="1"/>
    </xf>
    <xf numFmtId="169" fontId="14" fillId="2" borderId="24" xfId="3" applyNumberFormat="1" applyFont="1" applyFill="1" applyBorder="1" applyAlignment="1">
      <alignment horizontal="center" vertical="center" wrapText="1"/>
    </xf>
    <xf numFmtId="169" fontId="14" fillId="2" borderId="26" xfId="3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9" fillId="2" borderId="0" xfId="0" quotePrefix="1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6" fillId="2" borderId="7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49" fontId="9" fillId="2" borderId="17" xfId="0" applyNumberFormat="1" applyFont="1" applyFill="1" applyBorder="1" applyAlignment="1">
      <alignment horizontal="center" vertical="center" wrapText="1"/>
    </xf>
    <xf numFmtId="49" fontId="9" fillId="2" borderId="14" xfId="0" applyNumberFormat="1" applyFont="1" applyFill="1" applyBorder="1" applyAlignment="1">
      <alignment horizontal="center" vertical="center" wrapText="1"/>
    </xf>
  </cellXfs>
  <cellStyles count="10">
    <cellStyle name="Euro" xfId="1" xr:uid="{00000000-0005-0000-0000-000000000000}"/>
    <cellStyle name="Euro 2" xfId="2" xr:uid="{00000000-0005-0000-0000-000001000000}"/>
    <cellStyle name="Millares" xfId="8" builtinId="3"/>
    <cellStyle name="Millares [0]" xfId="3" builtinId="6"/>
    <cellStyle name="Millares [0] 2" xfId="4" xr:uid="{00000000-0005-0000-0000-000004000000}"/>
    <cellStyle name="Moneda [0]" xfId="9" builtinId="7"/>
    <cellStyle name="Moneda 2" xfId="5" xr:uid="{00000000-0005-0000-0000-000005000000}"/>
    <cellStyle name="Normal" xfId="0" builtinId="0"/>
    <cellStyle name="Porcentaje" xfId="6" builtinId="5"/>
    <cellStyle name="Porcentaje 2" xfId="7" xr:uid="{00000000-0005-0000-0000-000008000000}"/>
  </cellStyles>
  <dxfs count="0"/>
  <tableStyles count="1" defaultTableStyle="TableStyleMedium9" defaultPivotStyle="PivotStyleLight16">
    <tableStyle name="Invisible" pivot="0" table="0" count="0" xr9:uid="{07A231A4-DAB6-441B-B1FA-39F45508D21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372960</xdr:rowOff>
    </xdr:from>
    <xdr:to>
      <xdr:col>1</xdr:col>
      <xdr:colOff>1476375</xdr:colOff>
      <xdr:row>1</xdr:row>
      <xdr:rowOff>1254125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3" y="372960"/>
          <a:ext cx="1966232" cy="1516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74"/>
  <sheetViews>
    <sheetView tabSelected="1" zoomScale="80" zoomScaleNormal="80" zoomScaleSheetLayoutView="70" workbookViewId="0">
      <selection activeCell="B3" sqref="B3:K3"/>
    </sheetView>
  </sheetViews>
  <sheetFormatPr baseColWidth="10" defaultColWidth="11.5" defaultRowHeight="20" x14ac:dyDescent="0.15"/>
  <cols>
    <col min="1" max="1" width="11.5" style="16"/>
    <col min="2" max="2" width="24.83203125" style="16" customWidth="1"/>
    <col min="3" max="3" width="41.1640625" style="16" customWidth="1"/>
    <col min="4" max="4" width="35.6640625" style="16" customWidth="1"/>
    <col min="5" max="5" width="29.5" style="16" customWidth="1"/>
    <col min="6" max="6" width="30.5" style="16" customWidth="1"/>
    <col min="7" max="7" width="29.83203125" style="16" customWidth="1"/>
    <col min="8" max="8" width="25.33203125" style="16" customWidth="1"/>
    <col min="9" max="10" width="26.1640625" style="16" customWidth="1"/>
    <col min="11" max="11" width="25.1640625" style="16" customWidth="1"/>
    <col min="12" max="12" width="25.1640625" style="17" customWidth="1"/>
    <col min="13" max="16384" width="11.5" style="16"/>
  </cols>
  <sheetData>
    <row r="1" spans="1:12" ht="49.5" customHeight="1" x14ac:dyDescent="0.15">
      <c r="A1" s="100" t="s">
        <v>36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2" ht="116" customHeight="1" x14ac:dyDescent="0.15">
      <c r="A2" s="44"/>
      <c r="B2" s="44"/>
      <c r="C2" s="104" t="s">
        <v>41</v>
      </c>
      <c r="D2" s="104"/>
      <c r="E2" s="104"/>
      <c r="F2" s="104"/>
      <c r="G2" s="104"/>
      <c r="H2" s="104"/>
      <c r="I2" s="104"/>
      <c r="J2" s="104"/>
      <c r="K2" s="104"/>
    </row>
    <row r="3" spans="1:12" ht="39" customHeight="1" thickBot="1" x14ac:dyDescent="0.2">
      <c r="B3" s="103" t="s">
        <v>45</v>
      </c>
      <c r="C3" s="103"/>
      <c r="D3" s="103"/>
      <c r="E3" s="103"/>
      <c r="F3" s="103"/>
      <c r="G3" s="103"/>
      <c r="H3" s="103"/>
      <c r="I3" s="103"/>
      <c r="J3" s="103"/>
      <c r="K3" s="103"/>
    </row>
    <row r="4" spans="1:12" ht="33" customHeight="1" thickBot="1" x14ac:dyDescent="0.2">
      <c r="B4" s="105" t="s">
        <v>30</v>
      </c>
      <c r="C4" s="106"/>
      <c r="D4" s="39">
        <v>486929685</v>
      </c>
      <c r="E4" s="14"/>
      <c r="F4" s="14"/>
      <c r="G4" s="14"/>
      <c r="H4" s="14"/>
      <c r="I4" s="14"/>
      <c r="J4" s="14"/>
      <c r="K4" s="1"/>
    </row>
    <row r="5" spans="1:12" ht="18" customHeight="1" x14ac:dyDescent="0.15">
      <c r="B5" s="22"/>
      <c r="C5" s="22"/>
      <c r="D5" s="23"/>
      <c r="E5" s="19"/>
      <c r="F5" s="21"/>
      <c r="G5" s="20"/>
      <c r="H5" s="20"/>
      <c r="I5" s="20"/>
      <c r="J5" s="20"/>
      <c r="K5" s="21"/>
    </row>
    <row r="6" spans="1:12" ht="18" customHeight="1" x14ac:dyDescent="0.15">
      <c r="B6" s="15" t="s">
        <v>1</v>
      </c>
      <c r="C6" s="21"/>
      <c r="D6" s="21"/>
      <c r="E6" s="46"/>
      <c r="F6" s="21"/>
      <c r="G6" s="21"/>
      <c r="H6" s="21"/>
      <c r="I6" s="21"/>
      <c r="J6" s="21"/>
      <c r="K6" s="21"/>
    </row>
    <row r="7" spans="1:12" ht="19.5" customHeight="1" thickBot="1" x14ac:dyDescent="0.2">
      <c r="B7" s="21"/>
      <c r="C7" s="24"/>
      <c r="D7" s="21"/>
      <c r="E7" s="21"/>
      <c r="F7" s="21"/>
      <c r="G7" s="21"/>
      <c r="H7" s="21"/>
      <c r="I7" s="21"/>
      <c r="J7" s="21"/>
      <c r="K7" s="21"/>
    </row>
    <row r="8" spans="1:12" ht="30" customHeight="1" x14ac:dyDescent="0.15">
      <c r="A8" s="78" t="s">
        <v>0</v>
      </c>
      <c r="B8" s="79"/>
      <c r="C8" s="79"/>
      <c r="D8" s="79" t="s">
        <v>18</v>
      </c>
      <c r="E8" s="87" t="s">
        <v>12</v>
      </c>
      <c r="F8" s="87"/>
      <c r="G8" s="87"/>
      <c r="H8" s="87"/>
      <c r="I8" s="79" t="s">
        <v>11</v>
      </c>
      <c r="J8" s="80"/>
      <c r="L8" s="16"/>
    </row>
    <row r="9" spans="1:12" ht="57" x14ac:dyDescent="0.15">
      <c r="A9" s="101"/>
      <c r="B9" s="102"/>
      <c r="C9" s="102"/>
      <c r="D9" s="102"/>
      <c r="E9" s="50" t="s">
        <v>35</v>
      </c>
      <c r="F9" s="51" t="s">
        <v>13</v>
      </c>
      <c r="G9" s="50" t="s">
        <v>17</v>
      </c>
      <c r="H9" s="50" t="s">
        <v>19</v>
      </c>
      <c r="I9" s="102"/>
      <c r="J9" s="107"/>
      <c r="L9" s="16"/>
    </row>
    <row r="10" spans="1:12" ht="60.75" customHeight="1" thickBot="1" x14ac:dyDescent="0.2">
      <c r="A10" s="74">
        <v>1</v>
      </c>
      <c r="B10" s="108" t="s">
        <v>42</v>
      </c>
      <c r="C10" s="109"/>
      <c r="D10" s="75" t="s">
        <v>43</v>
      </c>
      <c r="E10" s="76" t="s">
        <v>24</v>
      </c>
      <c r="F10" s="76" t="s">
        <v>24</v>
      </c>
      <c r="G10" s="76" t="s">
        <v>24</v>
      </c>
      <c r="H10" s="76" t="s">
        <v>24</v>
      </c>
      <c r="I10" s="110" t="s">
        <v>28</v>
      </c>
      <c r="J10" s="111"/>
      <c r="L10" s="16"/>
    </row>
    <row r="12" spans="1:12" s="28" customFormat="1" ht="32.25" customHeight="1" x14ac:dyDescent="0.15">
      <c r="A12" s="16"/>
      <c r="B12" s="26"/>
      <c r="C12" s="27"/>
      <c r="D12" s="4"/>
      <c r="E12" s="5"/>
      <c r="F12" s="5"/>
      <c r="G12" s="3"/>
      <c r="H12" s="3"/>
      <c r="I12" s="3"/>
      <c r="J12" s="3"/>
      <c r="K12" s="2"/>
      <c r="L12" s="17"/>
    </row>
    <row r="13" spans="1:12" s="28" customFormat="1" ht="3" customHeight="1" thickBot="1" x14ac:dyDescent="0.2">
      <c r="B13" s="1"/>
      <c r="C13" s="1"/>
      <c r="D13" s="1"/>
      <c r="E13" s="7"/>
      <c r="F13" s="7"/>
      <c r="G13" s="7"/>
      <c r="H13" s="7"/>
      <c r="I13" s="7"/>
      <c r="J13" s="7"/>
      <c r="L13" s="17"/>
    </row>
    <row r="14" spans="1:12" s="28" customFormat="1" ht="67.5" customHeight="1" thickBot="1" x14ac:dyDescent="0.2">
      <c r="A14" s="78" t="s">
        <v>0</v>
      </c>
      <c r="B14" s="79"/>
      <c r="C14" s="79"/>
      <c r="D14" s="49" t="s">
        <v>3</v>
      </c>
      <c r="E14" s="49" t="s">
        <v>4</v>
      </c>
      <c r="F14" s="49" t="s">
        <v>5</v>
      </c>
      <c r="G14" s="49" t="s">
        <v>6</v>
      </c>
      <c r="H14" s="49" t="s">
        <v>14</v>
      </c>
      <c r="I14" s="49" t="s">
        <v>15</v>
      </c>
      <c r="J14" s="52" t="s">
        <v>16</v>
      </c>
      <c r="L14" s="17"/>
    </row>
    <row r="15" spans="1:12" s="28" customFormat="1" ht="61.5" customHeight="1" thickBot="1" x14ac:dyDescent="0.2">
      <c r="A15" s="60">
        <v>1</v>
      </c>
      <c r="B15" s="81" t="str">
        <f>B10</f>
        <v>WM WIRELESS &amp; MOBILE SAS</v>
      </c>
      <c r="C15" s="82"/>
      <c r="D15" s="64">
        <v>41707019305</v>
      </c>
      <c r="E15" s="65">
        <v>7895922104</v>
      </c>
      <c r="F15" s="65">
        <v>21605885076</v>
      </c>
      <c r="G15" s="65">
        <v>5075931766</v>
      </c>
      <c r="H15" s="65">
        <v>5323440271</v>
      </c>
      <c r="I15" s="65">
        <v>722404767</v>
      </c>
      <c r="J15" s="66">
        <f t="shared" ref="J15" si="0">D15-E15</f>
        <v>33811097201</v>
      </c>
      <c r="L15" s="17"/>
    </row>
    <row r="16" spans="1:12" s="28" customFormat="1" ht="24" customHeight="1" x14ac:dyDescent="0.15">
      <c r="A16" s="54"/>
      <c r="B16" s="55"/>
      <c r="C16" s="55"/>
      <c r="D16" s="56"/>
      <c r="E16" s="56"/>
      <c r="F16" s="56"/>
      <c r="G16" s="56"/>
      <c r="H16" s="56"/>
      <c r="I16" s="56"/>
      <c r="J16" s="56"/>
      <c r="L16" s="17"/>
    </row>
    <row r="17" spans="1:12" s="9" customFormat="1" ht="20" customHeight="1" thickBot="1" x14ac:dyDescent="0.2">
      <c r="A17" s="16"/>
      <c r="B17" s="45" t="s">
        <v>7</v>
      </c>
      <c r="C17" s="29"/>
      <c r="D17" s="30"/>
      <c r="E17" s="16"/>
      <c r="F17" s="31"/>
      <c r="G17" s="8"/>
      <c r="H17" s="8"/>
      <c r="I17" s="8"/>
      <c r="J17" s="8"/>
      <c r="K17" s="16"/>
      <c r="L17" s="11"/>
    </row>
    <row r="18" spans="1:12" s="9" customFormat="1" ht="45.75" customHeight="1" thickBot="1" x14ac:dyDescent="0.2">
      <c r="A18" s="16"/>
      <c r="B18" s="97" t="s">
        <v>31</v>
      </c>
      <c r="C18" s="98"/>
      <c r="D18" s="57">
        <f>D4*1</f>
        <v>486929685</v>
      </c>
      <c r="E18" s="8"/>
      <c r="F18" s="8"/>
      <c r="G18" s="8"/>
      <c r="H18" s="8"/>
      <c r="I18" s="8"/>
      <c r="J18" s="8"/>
      <c r="K18" s="16"/>
      <c r="L18" s="11"/>
    </row>
    <row r="19" spans="1:12" s="9" customFormat="1" ht="25.5" customHeight="1" x14ac:dyDescent="0.15">
      <c r="A19" s="16"/>
      <c r="B19" s="58"/>
      <c r="C19" s="58"/>
      <c r="D19" s="59"/>
      <c r="E19" s="8"/>
      <c r="F19" s="8"/>
      <c r="G19" s="8"/>
      <c r="H19" s="8"/>
      <c r="I19" s="8"/>
      <c r="J19" s="8"/>
      <c r="K19" s="16"/>
      <c r="L19" s="11"/>
    </row>
    <row r="20" spans="1:12" s="9" customFormat="1" ht="21" thickBot="1" x14ac:dyDescent="0.2">
      <c r="A20" s="28"/>
      <c r="B20" s="99" t="s">
        <v>8</v>
      </c>
      <c r="C20" s="99"/>
      <c r="D20" s="99"/>
      <c r="E20" s="7"/>
      <c r="F20" s="7"/>
      <c r="G20" s="7"/>
      <c r="H20" s="7"/>
      <c r="I20" s="7"/>
      <c r="J20" s="7"/>
      <c r="K20" s="28"/>
      <c r="L20" s="17"/>
    </row>
    <row r="21" spans="1:12" s="9" customFormat="1" ht="32.25" customHeight="1" x14ac:dyDescent="0.15">
      <c r="A21" s="91" t="s">
        <v>0</v>
      </c>
      <c r="B21" s="92"/>
      <c r="C21" s="93"/>
      <c r="D21" s="87" t="s">
        <v>2</v>
      </c>
      <c r="E21" s="87"/>
      <c r="F21" s="87"/>
      <c r="G21" s="87"/>
      <c r="H21" s="87"/>
      <c r="I21" s="87"/>
      <c r="J21" s="87"/>
      <c r="K21" s="88"/>
      <c r="L21" s="17"/>
    </row>
    <row r="22" spans="1:12" s="9" customFormat="1" ht="102" customHeight="1" thickBot="1" x14ac:dyDescent="0.2">
      <c r="A22" s="94"/>
      <c r="B22" s="95"/>
      <c r="C22" s="96"/>
      <c r="D22" s="61" t="s">
        <v>38</v>
      </c>
      <c r="E22" s="61" t="s">
        <v>37</v>
      </c>
      <c r="F22" s="61" t="s">
        <v>39</v>
      </c>
      <c r="G22" s="61" t="s">
        <v>44</v>
      </c>
      <c r="H22" s="61" t="s">
        <v>40</v>
      </c>
      <c r="I22" s="61" t="s">
        <v>32</v>
      </c>
      <c r="J22" s="62" t="s">
        <v>33</v>
      </c>
      <c r="K22" s="63" t="s">
        <v>34</v>
      </c>
      <c r="L22" s="17"/>
    </row>
    <row r="23" spans="1:12" s="9" customFormat="1" ht="84.75" customHeight="1" thickBot="1" x14ac:dyDescent="0.2">
      <c r="A23" s="67">
        <v>1</v>
      </c>
      <c r="B23" s="83" t="str">
        <f>B10</f>
        <v>WM WIRELESS &amp; MOBILE SAS</v>
      </c>
      <c r="C23" s="83"/>
      <c r="D23" s="68">
        <f>(((E15))/((D15)))</f>
        <v>0.18931878219965256</v>
      </c>
      <c r="E23" s="69">
        <f>((F15))/((G15))</f>
        <v>4.2565357597440956</v>
      </c>
      <c r="F23" s="70">
        <f>(((H15))/((I15)))</f>
        <v>7.3690547379790479</v>
      </c>
      <c r="G23" s="71">
        <f>((F15-G15))</f>
        <v>16529953310</v>
      </c>
      <c r="H23" s="68">
        <f>(((H15))/((J15)))</f>
        <v>0.15744654009165232</v>
      </c>
      <c r="I23" s="68">
        <f>((H15))/((D15))</f>
        <v>0.12763895285995192</v>
      </c>
      <c r="J23" s="72" t="s">
        <v>28</v>
      </c>
      <c r="K23" s="73" t="s">
        <v>28</v>
      </c>
      <c r="L23" s="17"/>
    </row>
    <row r="24" spans="1:12" s="9" customFormat="1" ht="42.75" customHeight="1" x14ac:dyDescent="0.15">
      <c r="B24" s="13" t="s">
        <v>10</v>
      </c>
      <c r="C24" s="12"/>
      <c r="D24" s="34"/>
      <c r="E24" s="35"/>
      <c r="F24" s="18"/>
      <c r="G24" s="18"/>
      <c r="H24" s="18"/>
      <c r="I24" s="18"/>
      <c r="J24" s="18"/>
      <c r="K24" s="18"/>
      <c r="L24" s="17"/>
    </row>
    <row r="25" spans="1:12" s="9" customFormat="1" ht="42.75" customHeight="1" thickBot="1" x14ac:dyDescent="0.2">
      <c r="B25" s="12"/>
      <c r="C25" s="12"/>
      <c r="D25" s="34"/>
      <c r="E25" s="35"/>
      <c r="F25" s="18"/>
      <c r="G25" s="33"/>
      <c r="H25" s="33"/>
      <c r="I25" s="33"/>
      <c r="J25" s="33"/>
      <c r="K25" s="18"/>
      <c r="L25" s="17"/>
    </row>
    <row r="26" spans="1:12" s="9" customFormat="1" ht="42.75" customHeight="1" x14ac:dyDescent="0.15">
      <c r="A26" s="78" t="s">
        <v>0</v>
      </c>
      <c r="B26" s="79"/>
      <c r="C26" s="79"/>
      <c r="D26" s="53" t="s">
        <v>9</v>
      </c>
      <c r="E26" s="89" t="s">
        <v>23</v>
      </c>
      <c r="F26" s="89"/>
      <c r="G26" s="89"/>
      <c r="H26" s="89"/>
      <c r="I26" s="90"/>
      <c r="J26" s="47"/>
      <c r="K26" s="18"/>
      <c r="L26" s="17"/>
    </row>
    <row r="27" spans="1:12" s="9" customFormat="1" ht="84" customHeight="1" thickBot="1" x14ac:dyDescent="0.2">
      <c r="A27" s="74">
        <v>1</v>
      </c>
      <c r="B27" s="83" t="str">
        <f>B23</f>
        <v>WM WIRELESS &amp; MOBILE SAS</v>
      </c>
      <c r="C27" s="83"/>
      <c r="D27" s="77" t="s">
        <v>28</v>
      </c>
      <c r="E27" s="84" t="s">
        <v>29</v>
      </c>
      <c r="F27" s="85"/>
      <c r="G27" s="85"/>
      <c r="H27" s="85"/>
      <c r="I27" s="86"/>
      <c r="J27" s="48"/>
      <c r="K27" s="18"/>
      <c r="L27" s="17"/>
    </row>
    <row r="28" spans="1:12" ht="27" customHeight="1" thickBot="1" x14ac:dyDescent="0.2">
      <c r="A28" s="9"/>
      <c r="B28" s="10"/>
      <c r="C28" s="10"/>
      <c r="D28" s="11"/>
      <c r="E28" s="36"/>
      <c r="F28" s="37"/>
      <c r="G28" s="32"/>
      <c r="H28" s="32"/>
      <c r="I28" s="32"/>
      <c r="J28" s="32"/>
      <c r="K28" s="9"/>
    </row>
    <row r="29" spans="1:12" ht="25.5" customHeight="1" x14ac:dyDescent="0.15">
      <c r="A29" s="78" t="s">
        <v>20</v>
      </c>
      <c r="B29" s="79"/>
      <c r="C29" s="79"/>
      <c r="D29" s="79"/>
      <c r="E29" s="79"/>
      <c r="F29" s="79"/>
      <c r="G29" s="79"/>
      <c r="H29" s="80"/>
      <c r="I29" s="32"/>
      <c r="J29" s="32"/>
      <c r="K29" s="9"/>
    </row>
    <row r="30" spans="1:12" ht="24.75" customHeight="1" x14ac:dyDescent="0.15">
      <c r="A30" s="101" t="s">
        <v>21</v>
      </c>
      <c r="B30" s="102"/>
      <c r="C30" s="102"/>
      <c r="D30" s="113" t="s">
        <v>22</v>
      </c>
      <c r="E30" s="113"/>
      <c r="F30" s="113"/>
      <c r="G30" s="113"/>
      <c r="H30" s="114"/>
      <c r="I30" s="32"/>
      <c r="J30" s="32"/>
      <c r="K30" s="9"/>
    </row>
    <row r="31" spans="1:12" ht="57.75" customHeight="1" thickBot="1" x14ac:dyDescent="0.2">
      <c r="A31" s="74">
        <v>1</v>
      </c>
      <c r="B31" s="83" t="str">
        <f>+B23</f>
        <v>WM WIRELESS &amp; MOBILE SAS</v>
      </c>
      <c r="C31" s="83"/>
      <c r="D31" s="120" t="s">
        <v>25</v>
      </c>
      <c r="E31" s="120"/>
      <c r="F31" s="120"/>
      <c r="G31" s="120"/>
      <c r="H31" s="121"/>
      <c r="I31" s="32"/>
      <c r="J31" s="32"/>
      <c r="K31" s="9"/>
    </row>
    <row r="32" spans="1:12" x14ac:dyDescent="0.15">
      <c r="A32" s="9"/>
      <c r="B32" s="10"/>
      <c r="C32" s="10"/>
      <c r="D32" s="11"/>
      <c r="E32" s="36"/>
      <c r="F32" s="37"/>
      <c r="G32" s="32"/>
      <c r="H32" s="32"/>
      <c r="I32" s="32"/>
      <c r="J32" s="32"/>
      <c r="K32" s="9"/>
    </row>
    <row r="33" spans="1:11" x14ac:dyDescent="0.15">
      <c r="A33" s="9"/>
      <c r="B33" s="10"/>
      <c r="C33" s="10"/>
      <c r="D33" s="11"/>
      <c r="E33" s="36"/>
      <c r="F33" s="37"/>
      <c r="G33" s="32"/>
      <c r="H33" s="32"/>
      <c r="I33" s="32"/>
      <c r="J33" s="32"/>
      <c r="K33" s="9"/>
    </row>
    <row r="34" spans="1:11" ht="21" thickBot="1" x14ac:dyDescent="0.2">
      <c r="A34" s="9"/>
      <c r="B34" s="115"/>
      <c r="C34" s="116"/>
      <c r="D34" s="116"/>
      <c r="E34" s="116"/>
      <c r="F34" s="116"/>
      <c r="G34" s="116"/>
      <c r="H34" s="117"/>
      <c r="I34" s="32"/>
      <c r="J34" s="32"/>
      <c r="K34" s="9"/>
    </row>
    <row r="35" spans="1:11" x14ac:dyDescent="0.15">
      <c r="A35" s="9"/>
      <c r="B35" s="42"/>
      <c r="C35" s="41"/>
      <c r="D35" s="118" t="s">
        <v>27</v>
      </c>
      <c r="E35" s="118"/>
      <c r="F35" s="118"/>
      <c r="G35" s="41"/>
      <c r="H35" s="41"/>
      <c r="I35" s="32"/>
      <c r="J35" s="32"/>
      <c r="K35" s="9"/>
    </row>
    <row r="36" spans="1:11" ht="28.5" customHeight="1" x14ac:dyDescent="0.15">
      <c r="A36" s="9"/>
      <c r="B36" s="42"/>
      <c r="C36" s="41"/>
      <c r="D36" s="119" t="s">
        <v>26</v>
      </c>
      <c r="E36" s="119"/>
      <c r="F36" s="119"/>
      <c r="G36" s="41"/>
      <c r="H36" s="41"/>
      <c r="I36" s="32"/>
      <c r="J36" s="32"/>
      <c r="K36" s="9"/>
    </row>
    <row r="37" spans="1:11" ht="61.5" customHeight="1" x14ac:dyDescent="0.15">
      <c r="A37" s="9"/>
      <c r="B37" s="42"/>
      <c r="C37" s="25"/>
      <c r="D37" s="40"/>
      <c r="E37" s="40"/>
      <c r="F37" s="40"/>
      <c r="G37" s="41"/>
      <c r="H37" s="41"/>
      <c r="I37" s="32"/>
      <c r="J37" s="32"/>
      <c r="K37" s="9"/>
    </row>
    <row r="38" spans="1:11" x14ac:dyDescent="0.15">
      <c r="A38" s="9"/>
      <c r="B38" s="10"/>
      <c r="C38" s="10"/>
      <c r="D38" s="112"/>
      <c r="E38" s="112"/>
      <c r="F38" s="112"/>
      <c r="G38" s="32"/>
      <c r="H38" s="32"/>
      <c r="I38" s="32"/>
      <c r="J38" s="32"/>
      <c r="K38" s="9"/>
    </row>
    <row r="39" spans="1:11" x14ac:dyDescent="0.15">
      <c r="A39" s="9"/>
      <c r="B39" s="10"/>
      <c r="C39" s="10"/>
      <c r="D39" s="11"/>
      <c r="E39" s="36"/>
      <c r="F39" s="37"/>
      <c r="G39" s="32"/>
      <c r="H39" s="32"/>
      <c r="I39" s="32"/>
      <c r="J39" s="32"/>
      <c r="K39" s="11"/>
    </row>
    <row r="40" spans="1:11" x14ac:dyDescent="0.15">
      <c r="A40" s="9"/>
      <c r="B40" s="10"/>
      <c r="C40" s="10"/>
      <c r="D40" s="11"/>
      <c r="E40" s="36"/>
      <c r="F40" s="37"/>
      <c r="G40" s="32"/>
      <c r="H40" s="32"/>
      <c r="I40" s="32"/>
      <c r="J40" s="32"/>
    </row>
    <row r="41" spans="1:11" x14ac:dyDescent="0.15">
      <c r="A41" s="9"/>
      <c r="B41" s="10"/>
      <c r="C41" s="10"/>
      <c r="D41" s="11"/>
      <c r="E41" s="36"/>
      <c r="F41" s="37"/>
      <c r="G41" s="32"/>
      <c r="H41" s="32"/>
      <c r="I41" s="32"/>
      <c r="J41" s="32"/>
    </row>
    <row r="42" spans="1:11" x14ac:dyDescent="0.15">
      <c r="A42" s="9"/>
      <c r="B42" s="10"/>
      <c r="C42" s="10"/>
      <c r="D42" s="11"/>
      <c r="E42" s="36"/>
      <c r="F42" s="37"/>
      <c r="G42" s="32"/>
      <c r="H42" s="32"/>
      <c r="I42" s="32"/>
      <c r="J42" s="32"/>
    </row>
    <row r="43" spans="1:11" x14ac:dyDescent="0.15">
      <c r="A43" s="9"/>
      <c r="B43" s="10"/>
      <c r="C43" s="10"/>
      <c r="D43" s="11"/>
      <c r="E43" s="36"/>
      <c r="F43" s="37"/>
      <c r="G43" s="32"/>
      <c r="H43" s="32"/>
      <c r="I43" s="32"/>
      <c r="J43" s="32"/>
      <c r="K43" s="11"/>
    </row>
    <row r="44" spans="1:11" x14ac:dyDescent="0.15">
      <c r="A44" s="9"/>
      <c r="B44" s="10"/>
      <c r="C44" s="10"/>
      <c r="D44" s="11"/>
      <c r="E44" s="36"/>
      <c r="F44" s="37"/>
      <c r="G44" s="32"/>
      <c r="H44" s="32"/>
      <c r="I44" s="32"/>
      <c r="J44" s="32"/>
    </row>
    <row r="45" spans="1:11" x14ac:dyDescent="0.15">
      <c r="A45" s="9"/>
      <c r="B45" s="10"/>
      <c r="C45" s="10"/>
      <c r="D45" s="11"/>
      <c r="E45" s="36"/>
      <c r="F45" s="37"/>
      <c r="G45" s="32"/>
      <c r="H45" s="32"/>
      <c r="I45" s="32"/>
      <c r="J45" s="32"/>
      <c r="K45" s="11"/>
    </row>
    <row r="46" spans="1:11" x14ac:dyDescent="0.15">
      <c r="A46" s="9"/>
      <c r="B46" s="10"/>
      <c r="C46" s="10"/>
      <c r="D46" s="11"/>
      <c r="E46" s="36"/>
      <c r="F46" s="37"/>
      <c r="G46" s="32"/>
      <c r="H46" s="32"/>
      <c r="I46" s="32"/>
      <c r="J46" s="32"/>
      <c r="K46" s="11"/>
    </row>
    <row r="47" spans="1:11" x14ac:dyDescent="0.15">
      <c r="A47" s="9"/>
      <c r="B47" s="10"/>
      <c r="C47" s="10"/>
      <c r="D47" s="11"/>
      <c r="E47" s="36"/>
      <c r="F47" s="37"/>
      <c r="G47" s="32"/>
      <c r="H47" s="32"/>
      <c r="I47" s="32"/>
      <c r="J47" s="32"/>
      <c r="K47" s="11"/>
    </row>
    <row r="48" spans="1:11" x14ac:dyDescent="0.15">
      <c r="A48" s="9"/>
      <c r="B48" s="10"/>
      <c r="C48" s="10"/>
      <c r="D48" s="11"/>
      <c r="E48" s="36"/>
      <c r="F48" s="37"/>
      <c r="G48" s="32"/>
      <c r="H48" s="32"/>
      <c r="I48" s="32"/>
      <c r="J48" s="32"/>
      <c r="K48" s="11"/>
    </row>
    <row r="49" spans="1:11" x14ac:dyDescent="0.15">
      <c r="A49" s="9"/>
      <c r="B49" s="10"/>
      <c r="C49" s="10"/>
      <c r="D49" s="11"/>
      <c r="E49" s="36"/>
      <c r="F49" s="37"/>
      <c r="G49" s="32"/>
      <c r="H49" s="32"/>
      <c r="I49" s="32"/>
      <c r="J49" s="32"/>
      <c r="K49" s="11"/>
    </row>
    <row r="50" spans="1:11" x14ac:dyDescent="0.15">
      <c r="A50" s="9"/>
      <c r="B50" s="10"/>
      <c r="C50" s="10"/>
      <c r="D50" s="11"/>
      <c r="E50" s="36"/>
      <c r="F50" s="37"/>
      <c r="G50" s="32"/>
      <c r="H50" s="32"/>
      <c r="I50" s="32"/>
      <c r="J50" s="32"/>
      <c r="K50" s="33"/>
    </row>
    <row r="51" spans="1:11" x14ac:dyDescent="0.15">
      <c r="A51" s="9"/>
      <c r="B51" s="10"/>
      <c r="C51" s="10"/>
      <c r="D51" s="11"/>
      <c r="E51" s="36"/>
      <c r="F51" s="37"/>
      <c r="G51" s="32"/>
      <c r="H51" s="32"/>
      <c r="I51" s="32"/>
      <c r="J51" s="32"/>
      <c r="K51" s="33"/>
    </row>
    <row r="52" spans="1:11" x14ac:dyDescent="0.15">
      <c r="A52" s="9"/>
      <c r="B52" s="10"/>
      <c r="C52" s="10"/>
      <c r="D52" s="11"/>
      <c r="E52" s="36"/>
      <c r="F52" s="37"/>
      <c r="G52" s="32"/>
      <c r="H52" s="32"/>
      <c r="I52" s="11"/>
      <c r="J52" s="11"/>
      <c r="K52" s="33"/>
    </row>
    <row r="53" spans="1:11" x14ac:dyDescent="0.15">
      <c r="A53" s="9"/>
      <c r="B53" s="10"/>
      <c r="C53" s="10"/>
      <c r="D53" s="11"/>
      <c r="E53" s="36"/>
      <c r="F53" s="37"/>
      <c r="G53" s="32"/>
      <c r="H53" s="32"/>
      <c r="K53" s="33"/>
    </row>
    <row r="54" spans="1:11" x14ac:dyDescent="0.15">
      <c r="A54" s="9"/>
      <c r="B54" s="10"/>
      <c r="C54" s="10"/>
      <c r="D54" s="11"/>
      <c r="E54" s="36"/>
      <c r="F54" s="37"/>
      <c r="G54" s="32"/>
      <c r="H54" s="32"/>
      <c r="K54" s="43"/>
    </row>
    <row r="55" spans="1:11" x14ac:dyDescent="0.15">
      <c r="A55" s="9"/>
      <c r="B55" s="10"/>
      <c r="C55" s="10"/>
      <c r="D55" s="11"/>
      <c r="E55" s="36"/>
      <c r="F55" s="37"/>
      <c r="G55" s="32"/>
      <c r="H55" s="32"/>
    </row>
    <row r="56" spans="1:11" x14ac:dyDescent="0.15">
      <c r="A56" s="9"/>
      <c r="B56" s="10"/>
      <c r="C56" s="10"/>
      <c r="D56" s="11"/>
      <c r="E56" s="36"/>
      <c r="F56" s="37"/>
      <c r="G56" s="32"/>
      <c r="H56" s="32"/>
    </row>
    <row r="57" spans="1:11" x14ac:dyDescent="0.15">
      <c r="A57" s="9"/>
      <c r="B57" s="10"/>
      <c r="C57" s="10"/>
      <c r="D57" s="11"/>
      <c r="E57" s="36"/>
      <c r="F57" s="37"/>
      <c r="G57" s="32"/>
      <c r="H57" s="32"/>
    </row>
    <row r="58" spans="1:11" x14ac:dyDescent="0.15">
      <c r="A58" s="9"/>
      <c r="B58" s="10"/>
      <c r="C58" s="10"/>
      <c r="D58" s="11"/>
      <c r="E58" s="36"/>
      <c r="F58" s="37"/>
      <c r="G58" s="32"/>
      <c r="H58" s="32"/>
    </row>
    <row r="59" spans="1:11" x14ac:dyDescent="0.15">
      <c r="A59" s="9"/>
      <c r="B59" s="10"/>
      <c r="C59" s="10"/>
      <c r="D59" s="11"/>
      <c r="E59" s="36"/>
      <c r="F59" s="37"/>
      <c r="G59" s="32"/>
      <c r="H59" s="32"/>
    </row>
    <row r="60" spans="1:11" x14ac:dyDescent="0.15">
      <c r="A60" s="9"/>
      <c r="B60" s="10"/>
      <c r="C60" s="10"/>
      <c r="D60" s="11"/>
      <c r="E60" s="36"/>
      <c r="F60" s="37"/>
      <c r="G60" s="32"/>
      <c r="H60" s="32"/>
    </row>
    <row r="61" spans="1:11" x14ac:dyDescent="0.15">
      <c r="A61" s="9"/>
      <c r="B61" s="6"/>
      <c r="C61" s="6"/>
      <c r="D61" s="2"/>
      <c r="E61" s="36"/>
      <c r="F61" s="37"/>
      <c r="G61" s="32"/>
      <c r="H61" s="32"/>
      <c r="I61" s="10"/>
      <c r="J61" s="10"/>
    </row>
    <row r="70" spans="4:4" x14ac:dyDescent="0.15">
      <c r="D70" s="38"/>
    </row>
    <row r="71" spans="4:4" x14ac:dyDescent="0.15">
      <c r="D71" s="38"/>
    </row>
    <row r="72" spans="4:4" x14ac:dyDescent="0.15">
      <c r="D72" s="38"/>
    </row>
    <row r="73" spans="4:4" x14ac:dyDescent="0.15">
      <c r="D73" s="38"/>
    </row>
    <row r="74" spans="4:4" x14ac:dyDescent="0.15">
      <c r="D74" s="38"/>
    </row>
  </sheetData>
  <mergeCells count="30">
    <mergeCell ref="D38:F38"/>
    <mergeCell ref="D30:H30"/>
    <mergeCell ref="B34:H34"/>
    <mergeCell ref="D35:F35"/>
    <mergeCell ref="A30:C30"/>
    <mergeCell ref="D36:F36"/>
    <mergeCell ref="B31:C31"/>
    <mergeCell ref="D31:H31"/>
    <mergeCell ref="A1:K1"/>
    <mergeCell ref="A8:C9"/>
    <mergeCell ref="A14:C14"/>
    <mergeCell ref="E8:H8"/>
    <mergeCell ref="B3:K3"/>
    <mergeCell ref="D8:D9"/>
    <mergeCell ref="C2:K2"/>
    <mergeCell ref="B4:C4"/>
    <mergeCell ref="I8:J9"/>
    <mergeCell ref="B10:C10"/>
    <mergeCell ref="I10:J10"/>
    <mergeCell ref="A29:H29"/>
    <mergeCell ref="B15:C15"/>
    <mergeCell ref="B23:C23"/>
    <mergeCell ref="B27:C27"/>
    <mergeCell ref="E27:I27"/>
    <mergeCell ref="D21:K21"/>
    <mergeCell ref="A26:C26"/>
    <mergeCell ref="E26:I26"/>
    <mergeCell ref="A21:C22"/>
    <mergeCell ref="B18:C18"/>
    <mergeCell ref="B20:D20"/>
  </mergeCells>
  <phoneticPr fontId="0" type="noConversion"/>
  <printOptions verticalCentered="1"/>
  <pageMargins left="0.98425196850393704" right="0.11811023622047245" top="0.35433070866141736" bottom="0.35433070866141736" header="0.19685039370078741" footer="0.59055118110236227"/>
  <pageSetup scale="32" fitToHeight="0" orientation="portrait" r:id="rId1"/>
  <headerFooter scaleWithDoc="0">
    <oddFooter>&amp;RPágina &amp;P de &amp;N</oddFooter>
  </headerFooter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Evaluación</vt:lpstr>
      <vt:lpstr>Evaluación!Área_de_impresión</vt:lpstr>
      <vt:lpstr>Evaluación!Títulos_a_imprimir</vt:lpstr>
    </vt:vector>
  </TitlesOfParts>
  <Company>Transmilenio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Mónica-Parra</dc:creator>
  <cp:lastModifiedBy>Sara Fajardo</cp:lastModifiedBy>
  <cp:lastPrinted>2020-08-17T23:23:29Z</cp:lastPrinted>
  <dcterms:created xsi:type="dcterms:W3CDTF">2003-04-04T16:35:40Z</dcterms:created>
  <dcterms:modified xsi:type="dcterms:W3CDTF">2025-12-12T13:57:02Z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2023-06-13T16:38:49Z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d411b833-6550-4327-a00f-ecb9afa8f40f</vt:lpwstr>
  </property>
  <property fmtid="{D5CDD505-2E9C-101B-9397-08002B2CF9AE}" pid="8" name="MSIP_Label_6d4a1d0b-1085-4621-a04c-793d50865184_ContentBits">
    <vt:lpwstr>0</vt:lpwstr>
  </property>
</Properties>
</file>