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63 MDF CAMPESENA\"/>
    </mc:Choice>
  </mc:AlternateContent>
  <xr:revisionPtr revIDLastSave="0" documentId="13_ncr:1_{9C108E8F-F8E8-402C-B462-820CCCF42F7E}" xr6:coauthVersionLast="47" xr6:coauthVersionMax="47" xr10:uidLastSave="{00000000-0000-0000-0000-000000000000}"/>
  <bookViews>
    <workbookView xWindow="-120" yWindow="-120" windowWidth="29040" windowHeight="15720" xr2:uid="{AE9CC7A1-FB4E-45D0-8652-EAC0D03562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4" i="1"/>
  <c r="E14" i="1"/>
  <c r="I5" i="1"/>
  <c r="I6" i="1"/>
  <c r="I7" i="1"/>
  <c r="I4" i="1"/>
  <c r="H5" i="1"/>
  <c r="H6" i="1"/>
  <c r="H7" i="1"/>
  <c r="H4" i="1"/>
  <c r="F5" i="1"/>
  <c r="F6" i="1"/>
  <c r="F7" i="1"/>
  <c r="F4" i="1"/>
  <c r="H8" i="1" l="1"/>
  <c r="J8" i="1"/>
  <c r="F8" i="1"/>
</calcChain>
</file>

<file path=xl/sharedStrings.xml><?xml version="1.0" encoding="utf-8"?>
<sst xmlns="http://schemas.openxmlformats.org/spreadsheetml/2006/main" count="22" uniqueCount="20">
  <si>
    <t>INSUMOS AGRICOLAS</t>
  </si>
  <si>
    <t>COTIZACION 1</t>
  </si>
  <si>
    <t>COTIZACION 2</t>
  </si>
  <si>
    <t>PROMEDIOS</t>
  </si>
  <si>
    <t>item</t>
  </si>
  <si>
    <t>INSUMO/ DESCRIPCION</t>
  </si>
  <si>
    <t>UNIDAD DE MEDIDA</t>
  </si>
  <si>
    <t>CANTIDAD</t>
  </si>
  <si>
    <t>PRECIO UNITARIO</t>
  </si>
  <si>
    <t>VALOR TOTAL</t>
  </si>
  <si>
    <t>PROMEDIO UNITARIO</t>
  </si>
  <si>
    <t>PROMEDIO TOTALES</t>
  </si>
  <si>
    <t>Abono: Humus de Lombriz Humustec Master con Registro ICA</t>
  </si>
  <si>
    <t xml:space="preserve">Bulto de kilos 40kg </t>
  </si>
  <si>
    <t>Fertilizante complejo compuesto Granular  15-15-15,  con los tres elementos mayores contenidos en un solo gránulo  (nitógeno, fósforo y potasio). presentación en sacos de polipropileno laminado en presentación de bulto por 50 kg</t>
  </si>
  <si>
    <t>Bulto X 50 kilos</t>
  </si>
  <si>
    <t>Turba rubia fertilizada moderadamente descompuesta con adición de Nitrógeno, Fósforo, Potasio, Magnesio, trazas de microelementos y agente humectante.
Estructura fina de 0 – 5 mm pH 6, presentación por Bulto 55 Kg</t>
  </si>
  <si>
    <t>Bulto X 300 litros</t>
  </si>
  <si>
    <t>Fertilizante Triple 18 (18–18–18) El fertilizante Triple 18 es un fertilizante granulado de uso agrícola, de formulación balanceada, que contiene 18% de Nitrógeno (N), 18% de Fósforo (P₂O₅) y 18% de Potasio (K₂O). Está diseñado para proporcionar una nutrición completa y uniforme a los cultivos durante sus etapas iniciales y de desarrollo vegeetetativo.   Composición equilibrada favorece el crecimiento radicular, el desarrollo vegetativo, la floración y la formación de frutos, mejorando el rendimiento y la calidad de las cosechas.</t>
  </si>
  <si>
    <t>bulto por 50Kg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</si>
</sst>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left" vertical="center" wrapText="1"/>
    </xf>
    <xf numFmtId="44" fontId="0" fillId="2" borderId="1" xfId="1" applyFont="1" applyFill="1" applyBorder="1"/>
    <xf numFmtId="44" fontId="0" fillId="2" borderId="1" xfId="0" applyNumberFormat="1" applyFill="1" applyBorder="1"/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>
      <alignment wrapText="1"/>
    </xf>
    <xf numFmtId="3" fontId="0" fillId="2" borderId="1" xfId="0" applyNumberFormat="1" applyFill="1" applyBorder="1"/>
    <xf numFmtId="4" fontId="0" fillId="0" borderId="0" xfId="0" applyNumberFormat="1"/>
    <xf numFmtId="4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778F-E9B0-4DE5-B622-8066FD6C00B8}">
  <dimension ref="A1:J15"/>
  <sheetViews>
    <sheetView tabSelected="1" topLeftCell="D1" workbookViewId="0">
      <selection activeCell="J8" sqref="J8"/>
    </sheetView>
  </sheetViews>
  <sheetFormatPr baseColWidth="10" defaultRowHeight="15" x14ac:dyDescent="0.25"/>
  <cols>
    <col min="2" max="2" width="40.140625" customWidth="1"/>
    <col min="5" max="5" width="18.85546875" customWidth="1"/>
    <col min="6" max="6" width="17" customWidth="1"/>
    <col min="7" max="7" width="16.5703125" customWidth="1"/>
    <col min="8" max="8" width="17.7109375" customWidth="1"/>
    <col min="9" max="9" width="19.140625" customWidth="1"/>
    <col min="10" max="10" width="18.42578125" customWidth="1"/>
  </cols>
  <sheetData>
    <row r="1" spans="1:10" x14ac:dyDescent="0.25">
      <c r="A1" s="1"/>
      <c r="B1" s="13" t="s">
        <v>0</v>
      </c>
      <c r="C1" s="14"/>
      <c r="D1" s="14"/>
      <c r="E1" s="14"/>
      <c r="F1" s="14"/>
      <c r="G1" s="14"/>
      <c r="H1" s="14"/>
      <c r="I1" s="14"/>
      <c r="J1" s="15"/>
    </row>
    <row r="2" spans="1:10" x14ac:dyDescent="0.25">
      <c r="A2" s="1"/>
      <c r="B2" s="1"/>
      <c r="C2" s="1"/>
      <c r="D2" s="1"/>
      <c r="E2" s="16" t="s">
        <v>1</v>
      </c>
      <c r="F2" s="16"/>
      <c r="G2" s="16" t="s">
        <v>2</v>
      </c>
      <c r="H2" s="16"/>
      <c r="I2" s="16" t="s">
        <v>3</v>
      </c>
      <c r="J2" s="16"/>
    </row>
    <row r="3" spans="1:10" ht="30" x14ac:dyDescent="0.25">
      <c r="A3" s="1" t="s">
        <v>4</v>
      </c>
      <c r="B3" s="2" t="s">
        <v>5</v>
      </c>
      <c r="C3" s="3" t="s">
        <v>6</v>
      </c>
      <c r="D3" s="3" t="s">
        <v>7</v>
      </c>
      <c r="E3" s="1" t="s">
        <v>8</v>
      </c>
      <c r="F3" s="1" t="s">
        <v>9</v>
      </c>
      <c r="G3" s="3" t="s">
        <v>8</v>
      </c>
      <c r="H3" s="1" t="s">
        <v>9</v>
      </c>
      <c r="I3" s="3" t="s">
        <v>10</v>
      </c>
      <c r="J3" s="3" t="s">
        <v>11</v>
      </c>
    </row>
    <row r="4" spans="1:10" ht="42.75" customHeight="1" x14ac:dyDescent="0.25">
      <c r="A4" s="2">
        <v>1</v>
      </c>
      <c r="B4" s="4" t="s">
        <v>12</v>
      </c>
      <c r="C4" s="4" t="s">
        <v>13</v>
      </c>
      <c r="D4" s="2">
        <v>161</v>
      </c>
      <c r="E4" s="5">
        <v>40000</v>
      </c>
      <c r="F4" s="6">
        <f>D4*E4</f>
        <v>6440000</v>
      </c>
      <c r="G4" s="6">
        <v>40000</v>
      </c>
      <c r="H4" s="6">
        <f>G4*D4</f>
        <v>6440000</v>
      </c>
      <c r="I4" s="6">
        <f>(E4+G4)/2</f>
        <v>40000</v>
      </c>
      <c r="J4" s="6">
        <f>I4*D4</f>
        <v>6440000</v>
      </c>
    </row>
    <row r="5" spans="1:10" ht="96.75" customHeight="1" x14ac:dyDescent="0.25">
      <c r="A5" s="2">
        <v>2</v>
      </c>
      <c r="B5" s="7" t="s">
        <v>14</v>
      </c>
      <c r="C5" s="4" t="s">
        <v>15</v>
      </c>
      <c r="D5" s="2">
        <v>70</v>
      </c>
      <c r="E5" s="5">
        <v>160000</v>
      </c>
      <c r="F5" s="6">
        <f t="shared" ref="F5:F7" si="0">D5*E5</f>
        <v>11200000</v>
      </c>
      <c r="G5" s="6">
        <v>163000</v>
      </c>
      <c r="H5" s="6">
        <f t="shared" ref="H5:H7" si="1">G5*D5</f>
        <v>11410000</v>
      </c>
      <c r="I5" s="6">
        <f t="shared" ref="I5:I7" si="2">(E5+G5)/2</f>
        <v>161500</v>
      </c>
      <c r="J5" s="6">
        <f t="shared" ref="J5:J7" si="3">I5*D5</f>
        <v>11305000</v>
      </c>
    </row>
    <row r="6" spans="1:10" ht="71.25" customHeight="1" x14ac:dyDescent="0.25">
      <c r="A6" s="2">
        <v>3</v>
      </c>
      <c r="B6" s="8" t="s">
        <v>16</v>
      </c>
      <c r="C6" s="4" t="s">
        <v>17</v>
      </c>
      <c r="D6" s="2">
        <v>70</v>
      </c>
      <c r="E6" s="5">
        <v>300000</v>
      </c>
      <c r="F6" s="6">
        <f t="shared" si="0"/>
        <v>21000000</v>
      </c>
      <c r="G6" s="6">
        <v>304500</v>
      </c>
      <c r="H6" s="6">
        <f t="shared" si="1"/>
        <v>21315000</v>
      </c>
      <c r="I6" s="6">
        <f t="shared" si="2"/>
        <v>302250</v>
      </c>
      <c r="J6" s="6">
        <f t="shared" si="3"/>
        <v>21157500</v>
      </c>
    </row>
    <row r="7" spans="1:10" ht="120" customHeight="1" x14ac:dyDescent="0.25">
      <c r="A7" s="2">
        <v>4</v>
      </c>
      <c r="B7" s="9" t="s">
        <v>18</v>
      </c>
      <c r="C7" s="4" t="s">
        <v>19</v>
      </c>
      <c r="D7" s="2">
        <v>50</v>
      </c>
      <c r="E7" s="10">
        <v>250000</v>
      </c>
      <c r="F7" s="6">
        <f t="shared" si="0"/>
        <v>12500000</v>
      </c>
      <c r="G7" s="6">
        <v>260500</v>
      </c>
      <c r="H7" s="6">
        <f t="shared" si="1"/>
        <v>13025000</v>
      </c>
      <c r="I7" s="6">
        <f t="shared" si="2"/>
        <v>255250</v>
      </c>
      <c r="J7" s="6">
        <f t="shared" si="3"/>
        <v>12762500</v>
      </c>
    </row>
    <row r="8" spans="1:10" x14ac:dyDescent="0.25">
      <c r="F8" s="12">
        <f>SUM(F4:F7)</f>
        <v>51140000</v>
      </c>
      <c r="H8" s="12">
        <f>SUM(H4:H7)</f>
        <v>52190000</v>
      </c>
      <c r="J8" s="12">
        <f>SUM(J4:J7)</f>
        <v>51665000</v>
      </c>
    </row>
    <row r="11" spans="1:10" x14ac:dyDescent="0.25">
      <c r="B11" s="11">
        <v>51667845.299999997</v>
      </c>
    </row>
    <row r="14" spans="1:10" x14ac:dyDescent="0.25">
      <c r="E14">
        <f>185000*30%</f>
        <v>55500</v>
      </c>
      <c r="F14">
        <v>185</v>
      </c>
    </row>
    <row r="15" spans="1:10" x14ac:dyDescent="0.25">
      <c r="F15">
        <v>56</v>
      </c>
    </row>
  </sheetData>
  <mergeCells count="4">
    <mergeCell ref="B1:J1"/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Ofelia Del Rosario Carpio Guerrero</dc:creator>
  <cp:lastModifiedBy>Natalia Alicia Erazo Guerrero</cp:lastModifiedBy>
  <dcterms:created xsi:type="dcterms:W3CDTF">2025-12-17T17:40:29Z</dcterms:created>
  <dcterms:modified xsi:type="dcterms:W3CDTF">2025-12-23T15:04:47Z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2025-12-17T17:49:48Z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60d026e2-3dd9-4bde-9f97-d874e52a5462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