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HUAWEI\Desktop\BACKUP\D\DatosLenovoIdeaPadL340\Familia Forero Luna\Documents\TRABAJO SHARIN\CARLOS\2025\PERSONERIA 3 MINIMAS\PAPELERIA\"/>
    </mc:Choice>
  </mc:AlternateContent>
  <xr:revisionPtr revIDLastSave="0" documentId="13_ncr:1_{EBC94419-5B70-486A-8DD4-43C1853539DA}" xr6:coauthVersionLast="47" xr6:coauthVersionMax="47" xr10:uidLastSave="{00000000-0000-0000-0000-000000000000}"/>
  <bookViews>
    <workbookView xWindow="2620" yWindow="1030" windowWidth="16200" windowHeight="12650" xr2:uid="{534AA305-B53E-4288-88D5-9E6B66AAB24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6" i="1" l="1"/>
  <c r="E16" i="1"/>
</calcChain>
</file>

<file path=xl/sharedStrings.xml><?xml version="1.0" encoding="utf-8"?>
<sst xmlns="http://schemas.openxmlformats.org/spreadsheetml/2006/main" count="45" uniqueCount="41">
  <si>
    <t>ITEM</t>
  </si>
  <si>
    <t>PRODUCTO</t>
  </si>
  <si>
    <t>DESCRIPCION</t>
  </si>
  <si>
    <t>BISTURY</t>
  </si>
  <si>
    <t>BISTURI METALICO TAMANO DE CUCHILLA DE MINIMO 18MM. CUCHILLA U HOJA METAL PARA UN TRABAJO PRECISO Y SEGURO. SISTEMA ROBUSTO RETRACTIL, CON HOJA O CUCHILLA A PRESIÓN. SISTEMA DE BLOQUEO AUTOMATICO.</t>
  </si>
  <si>
    <t>BORRADORES EN NATA</t>
  </si>
  <si>
    <t>BORRADOR DE NATA GRANDE MEDIDAS: MINIMO 1.9 CM DE ANCHO X 5.9 CM DE LARGO Y 0.9 CM DE ALTO.</t>
  </si>
  <si>
    <t>CAJAS PARA ARCHIVO</t>
  </si>
  <si>
    <t>CAJA DE CARTON TAMANO OFICIO PARA ARCHIVO INACTIVO NO 12 DE MEDIDAS 40,5 X 21 X 26 CM CON TAPA LATERAL QUE PERMITE ACCEDER AL CONTENIDO SIN NECESIDAD DE RETIRARLA DE LA ESTANTERIA. PAREDES DE CARTON REFORZADO PARA UNA MAYOR RESISTENCIA. PERFORACIONES LATERALES DE AIREACIÓN PARA DISMINUIR RIESGOS DE HONGOS EN LOS DOCUMENTOS. FACIL ARMADO SIN NECESIDAD DE PEGANTES O GRAPAS. ETIQUETAS AUTOADHESIVAS PARA ROTULACIÓN DEL CONTENIDO.</t>
  </si>
  <si>
    <t>CINTA ANCHA TRANSPARENTE</t>
  </si>
  <si>
    <t>CINTA TRANSPARENTE ANCHA DE MINIMO 48MM X 200MTS, ELONGACION: 100%, ADHESIVO: ACRILICO ACUOSO, ADHESION AL ACERO: &gt;1.55N/CM</t>
  </si>
  <si>
    <t>LAPICEROS GEL NEGRO PUNTA FINA</t>
  </si>
  <si>
    <t>BOLIGRAFO GEL COLOR NEGRO CON TRAZO FINO Y PUNTA 0,7MM PARA MAYOR PRESICION CON CUERPO REDONDO BOLIGRAFO DE SEMIGEL DE PUNTA FINA DE TRAZO MEDIO X 12 UNIDADES</t>
  </si>
  <si>
    <t>PEGANTE EN BARRA</t>
  </si>
  <si>
    <t>PEGANTE EN BARRA MINIMO 40 GRS, ENVASE CILINDRICO ENROSCABLE EN LA PARTE INFERIOR, DE RÁPIDO SECADO, FACIL DE USAR, BARRA SOLIDA, HOMOGENEA, QUE SE ESPARCE FACILMENTE, CON EXCELENTE ADHERENCIA EN PAPEL, CARTON, TEJIDOS, FOTOS, SOBRES Y ETIQUETAS. COLOR BLANCO, NO SE CRISTALIZA, NO CONTIENE SUSTANCIAS TÓXICAS, NI IRRITANTES.</t>
  </si>
  <si>
    <t>RESMA CARTA SIN MEMBRETE ECOLOGICA</t>
  </si>
  <si>
    <t>RESMA POR 500 HOJAS TAMAÑO CARTA DE PAPEL EN FIBRA CAÑA DE AZUCAR COLOR NATURAL DE TAMAÑO POR HOJA DE 21.6 CM * 27.9 CM CON GRAMAJE DE 72 GR</t>
  </si>
  <si>
    <t>RESMA OFICIO SIN MEMBRETE ECOLOGICA</t>
  </si>
  <si>
    <t>RESMA POR 500 HOJAS TAMAÑO OFICIO DE PAPEL EN FIBRA CAÑA DE AZUCAR COLOR NATURAL DE TAMAÑO POR HOJA DE 21.6 CM * 33 CM CON GRAMAJE DE 72 GR</t>
  </si>
  <si>
    <t>SACAGANCHOS</t>
  </si>
  <si>
    <t>SACAGRAPAS DE UÑA METALICA DE ACERO FUERTE Y EN SUS SUPERFICIES DE PLASTICO.</t>
  </si>
  <si>
    <t>SACAPUNTAS</t>
  </si>
  <si>
    <t>SACAPUNTAS DE FORMA RECTANGULAR PLASTICO MANUAL CON DEPOSITO Y 2 AGUJERO</t>
  </si>
  <si>
    <t>TIJERAS</t>
  </si>
  <si>
    <t>TIJERAS EN ACERO INOXIDABLE CON MODELO ERGONOMICO, CON MANGO DE PLASTICO, TUECA CON NAVAJA EN ACERO INOXIDABLE DE ALTA CALIDAD, DE MINIMO 7" / 6.5".</t>
  </si>
  <si>
    <t xml:space="preserve">CANTIDAD </t>
  </si>
  <si>
    <t>VR UNITARIO
IVA INCLUIDO</t>
  </si>
  <si>
    <t>SUB TOTAL</t>
  </si>
  <si>
    <t>DESCRIPCION ARTICULO</t>
  </si>
  <si>
    <t>TONER RICOH REFERENCIA IM 430F</t>
  </si>
  <si>
    <t>TONER IMPRESORA HP LASER 107W</t>
  </si>
  <si>
    <t>TONER IMPRESORA SAMSUNG 2020W</t>
  </si>
  <si>
    <t>TONER IMPRESORA SAMSUNG 2070W</t>
  </si>
  <si>
    <t>TONER IMPRESORA HP LASER JET P1102w (85A)</t>
  </si>
  <si>
    <t>TONER IMPRESORA HP LASER JET P1005(35A)</t>
  </si>
  <si>
    <t>CABEZALES IMPRESORA EPSON L575</t>
  </si>
  <si>
    <t>DIFUSOR IMPRESORA RICOH 430F</t>
  </si>
  <si>
    <t>VALOR TOTAL DE LA PROPUESTA ECONOMICA: UN MILLON SEISCIENTOS CINCUENTA Y SIETE MIL TRESCIENTOS PESOS  - VALORES UNITARIOS ($ 1.657.300)  Incluido IVA y demás impuestos, tasas, retenciones y contribuciones que se causen por el hecho de su celebración, ejecución y liquidación</t>
  </si>
  <si>
    <t>El valor de la propuesta incluye todos los costos directos e indirectos, los costos fijos, incluidos impuestos aplicables a la actividad, retenciones de ley. Así mismo, asumo por mi cuenta y riesgo los gastos de adquisición, disponibilidad, transporte, utilización, conservación y demás elementos necesarios para la realización del objeto a contratar en el presente proceso de selección.</t>
  </si>
  <si>
    <t xml:space="preserve">FIRMA 
SYSTECC GLOBAL S.A.S
NIT : 901684397-1
R/L CARLOS AUGUSTO HERNANDEZ SANCHEZ
C.C. Nº 91.287.026 de Bucaramanga </t>
  </si>
  <si>
    <t xml:space="preserve">"ANEXO 5.
FORMULARIO PROPUESTA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</si>
</sst>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Aptos Narrow"/>
      <family val="2"/>
      <scheme val="minor"/>
    </font>
    <font>
      <sz val="11"/>
      <color theme="1"/>
      <name val="Aptos Narrow"/>
      <family val="2"/>
      <scheme val="minor"/>
    </font>
    <font>
      <b/>
      <sz val="9"/>
      <color rgb="FF000000"/>
      <name val="Arial"/>
      <family val="2"/>
    </font>
    <font>
      <sz val="9"/>
      <color rgb="FF000000"/>
      <name val="Arial"/>
      <family val="2"/>
    </font>
    <font>
      <sz val="9"/>
      <color theme="1"/>
      <name val="Arial"/>
      <family val="2"/>
    </font>
    <font>
      <b/>
      <sz val="9"/>
      <color theme="1"/>
      <name val="Arial"/>
      <family val="2"/>
    </font>
    <font>
      <b/>
      <sz val="10"/>
      <color theme="1"/>
      <name val="Arial"/>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5">
    <xf numFmtId="0" fontId="0" fillId="0" borderId="0" xfId="0"/>
    <xf numFmtId="0" fontId="2"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top" wrapText="1"/>
    </xf>
    <xf numFmtId="0" fontId="4" fillId="0" borderId="1" xfId="0" applyFont="1" applyBorder="1" applyAlignment="1">
      <alignment horizontal="center" vertical="center"/>
    </xf>
    <xf numFmtId="0" fontId="4" fillId="0" borderId="0" xfId="0" applyFont="1"/>
    <xf numFmtId="0" fontId="5" fillId="0" borderId="1" xfId="0" applyFont="1" applyBorder="1" applyAlignment="1">
      <alignment horizontal="center"/>
    </xf>
    <xf numFmtId="0" fontId="4" fillId="0" borderId="1" xfId="0" applyFont="1" applyBorder="1"/>
    <xf numFmtId="43" fontId="5" fillId="0" borderId="1" xfId="1" applyFont="1" applyBorder="1" applyAlignment="1">
      <alignment horizontal="center"/>
    </xf>
    <xf numFmtId="4" fontId="4" fillId="0" borderId="1" xfId="0" applyNumberFormat="1" applyFont="1" applyBorder="1" applyAlignment="1">
      <alignment horizontal="right" vertical="center"/>
    </xf>
    <xf numFmtId="4" fontId="5" fillId="0" borderId="1" xfId="0" applyNumberFormat="1" applyFont="1" applyBorder="1" applyAlignment="1">
      <alignment horizontal="right"/>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3" fontId="0" fillId="0" borderId="0" xfId="0" applyNumberFormat="1"/>
    <xf numFmtId="4" fontId="4" fillId="0" borderId="1" xfId="0" applyNumberFormat="1" applyFont="1" applyBorder="1" applyAlignment="1">
      <alignment horizontal="right" vertical="center"/>
    </xf>
    <xf numFmtId="0" fontId="4" fillId="0" borderId="0" xfId="0" applyFont="1" applyAlignment="1">
      <alignment horizontal="justify" vertical="top" wrapText="1"/>
    </xf>
    <xf numFmtId="0" fontId="4" fillId="0" borderId="0" xfId="0" applyFont="1" applyAlignment="1">
      <alignment horizontal="justify" vertical="top"/>
    </xf>
    <xf numFmtId="0" fontId="6" fillId="0" borderId="0" xfId="0" applyFont="1" applyAlignment="1">
      <alignment horizontal="left"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120650</xdr:colOff>
      <xdr:row>39</xdr:row>
      <xdr:rowOff>298450</xdr:rowOff>
    </xdr:from>
    <xdr:to>
      <xdr:col>2</xdr:col>
      <xdr:colOff>2002155</xdr:colOff>
      <xdr:row>41</xdr:row>
      <xdr:rowOff>514350</xdr:rowOff>
    </xdr:to>
    <xdr:pic>
      <xdr:nvPicPr>
        <xdr:cNvPr id="4" name="Imagen 3">
          <a:extLst>
            <a:ext uri="{FF2B5EF4-FFF2-40B4-BE49-F238E27FC236}">
              <a16:creationId xmlns:a16="http://schemas.microsoft.com/office/drawing/2014/main" id="{2D89E23B-A603-446F-A4CB-9AA3FD4A6AB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6620" t="29543" r="21148" b="35376"/>
        <a:stretch/>
      </xdr:blipFill>
      <xdr:spPr bwMode="auto">
        <a:xfrm>
          <a:off x="1924050" y="14439900"/>
          <a:ext cx="1881505" cy="106045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50D6A-E45E-4BC2-A4B2-12A4E97C63C0}">
  <dimension ref="A2:G42"/>
  <sheetViews>
    <sheetView tabSelected="1" topLeftCell="A31" workbookViewId="0">
      <selection activeCell="D42" sqref="D42"/>
    </sheetView>
  </sheetViews>
  <sheetFormatPr baseColWidth="10" defaultRowHeight="14.5" x14ac:dyDescent="0.35"/>
  <cols>
    <col min="1" max="1" width="8" customWidth="1"/>
    <col min="2" max="2" width="17.81640625" customWidth="1"/>
    <col min="3" max="3" width="40.26953125" customWidth="1"/>
    <col min="5" max="5" width="15.08984375" customWidth="1"/>
    <col min="7" max="7" width="12.7265625" bestFit="1" customWidth="1"/>
  </cols>
  <sheetData>
    <row r="2" spans="1:5" ht="37.5" customHeight="1" x14ac:dyDescent="0.35">
      <c r="A2" s="20" t="s">
        <v>40</v>
      </c>
      <c r="B2" s="21"/>
      <c r="C2" s="21"/>
      <c r="D2" s="21"/>
      <c r="E2" s="21"/>
    </row>
    <row r="4" spans="1:5" ht="23" x14ac:dyDescent="0.35">
      <c r="A4" s="1" t="s">
        <v>0</v>
      </c>
      <c r="B4" s="1" t="s">
        <v>1</v>
      </c>
      <c r="C4" s="1" t="s">
        <v>2</v>
      </c>
      <c r="D4" s="1" t="s">
        <v>25</v>
      </c>
      <c r="E4" s="2" t="s">
        <v>26</v>
      </c>
    </row>
    <row r="5" spans="1:5" ht="57.5" x14ac:dyDescent="0.35">
      <c r="A5" s="3">
        <v>1</v>
      </c>
      <c r="B5" s="3" t="s">
        <v>3</v>
      </c>
      <c r="C5" s="4" t="s">
        <v>4</v>
      </c>
      <c r="D5" s="5">
        <v>1</v>
      </c>
      <c r="E5" s="10">
        <v>15300</v>
      </c>
    </row>
    <row r="6" spans="1:5" ht="34.5" x14ac:dyDescent="0.35">
      <c r="A6" s="3">
        <v>2</v>
      </c>
      <c r="B6" s="3" t="s">
        <v>5</v>
      </c>
      <c r="C6" s="4" t="s">
        <v>6</v>
      </c>
      <c r="D6" s="5">
        <v>1</v>
      </c>
      <c r="E6" s="10">
        <v>3000</v>
      </c>
    </row>
    <row r="7" spans="1:5" ht="138" x14ac:dyDescent="0.35">
      <c r="A7" s="3">
        <v>3</v>
      </c>
      <c r="B7" s="3" t="s">
        <v>7</v>
      </c>
      <c r="C7" s="4" t="s">
        <v>8</v>
      </c>
      <c r="D7" s="5">
        <v>1</v>
      </c>
      <c r="E7" s="10">
        <v>23100</v>
      </c>
    </row>
    <row r="8" spans="1:5" ht="46" x14ac:dyDescent="0.35">
      <c r="A8" s="3">
        <v>4</v>
      </c>
      <c r="B8" s="3" t="s">
        <v>9</v>
      </c>
      <c r="C8" s="4" t="s">
        <v>10</v>
      </c>
      <c r="D8" s="5">
        <v>1</v>
      </c>
      <c r="E8" s="10">
        <v>9800</v>
      </c>
    </row>
    <row r="9" spans="1:5" ht="57.5" x14ac:dyDescent="0.35">
      <c r="A9" s="3">
        <v>5</v>
      </c>
      <c r="B9" s="3" t="s">
        <v>11</v>
      </c>
      <c r="C9" s="4" t="s">
        <v>12</v>
      </c>
      <c r="D9" s="5">
        <v>1</v>
      </c>
      <c r="E9" s="10">
        <v>12900</v>
      </c>
    </row>
    <row r="10" spans="1:5" ht="103.5" x14ac:dyDescent="0.35">
      <c r="A10" s="3">
        <v>6</v>
      </c>
      <c r="B10" s="3" t="s">
        <v>13</v>
      </c>
      <c r="C10" s="4" t="s">
        <v>14</v>
      </c>
      <c r="D10" s="5">
        <v>1</v>
      </c>
      <c r="E10" s="10">
        <v>13300</v>
      </c>
    </row>
    <row r="11" spans="1:5" ht="46" x14ac:dyDescent="0.35">
      <c r="A11" s="3">
        <v>7</v>
      </c>
      <c r="B11" s="3" t="s">
        <v>15</v>
      </c>
      <c r="C11" s="4" t="s">
        <v>16</v>
      </c>
      <c r="D11" s="5">
        <v>1</v>
      </c>
      <c r="E11" s="10">
        <v>32900</v>
      </c>
    </row>
    <row r="12" spans="1:5" ht="46" x14ac:dyDescent="0.35">
      <c r="A12" s="3">
        <v>8</v>
      </c>
      <c r="B12" s="3" t="s">
        <v>17</v>
      </c>
      <c r="C12" s="4" t="s">
        <v>18</v>
      </c>
      <c r="D12" s="5">
        <v>1</v>
      </c>
      <c r="E12" s="10">
        <v>36100</v>
      </c>
    </row>
    <row r="13" spans="1:5" ht="23" x14ac:dyDescent="0.35">
      <c r="A13" s="3">
        <v>9</v>
      </c>
      <c r="B13" s="3" t="s">
        <v>19</v>
      </c>
      <c r="C13" s="4" t="s">
        <v>20</v>
      </c>
      <c r="D13" s="5">
        <v>1</v>
      </c>
      <c r="E13" s="10">
        <v>3800</v>
      </c>
    </row>
    <row r="14" spans="1:5" ht="34.5" x14ac:dyDescent="0.35">
      <c r="A14" s="3">
        <v>10</v>
      </c>
      <c r="B14" s="3" t="s">
        <v>21</v>
      </c>
      <c r="C14" s="4" t="s">
        <v>22</v>
      </c>
      <c r="D14" s="5">
        <v>1</v>
      </c>
      <c r="E14" s="10">
        <v>7200</v>
      </c>
    </row>
    <row r="15" spans="1:5" ht="46" x14ac:dyDescent="0.35">
      <c r="A15" s="3">
        <v>11</v>
      </c>
      <c r="B15" s="3" t="s">
        <v>23</v>
      </c>
      <c r="C15" s="4" t="s">
        <v>24</v>
      </c>
      <c r="D15" s="5">
        <v>1</v>
      </c>
      <c r="E15" s="10">
        <v>21800</v>
      </c>
    </row>
    <row r="16" spans="1:5" x14ac:dyDescent="0.35">
      <c r="A16" s="6"/>
      <c r="B16" s="6"/>
      <c r="C16" s="6"/>
      <c r="D16" s="7" t="s">
        <v>27</v>
      </c>
      <c r="E16" s="11">
        <f>SUM(E5:E15)</f>
        <v>179200</v>
      </c>
    </row>
    <row r="19" spans="2:5" ht="23" x14ac:dyDescent="0.35">
      <c r="B19" s="12" t="s">
        <v>0</v>
      </c>
      <c r="C19" s="13" t="s">
        <v>28</v>
      </c>
      <c r="D19" s="12" t="s">
        <v>25</v>
      </c>
      <c r="E19" s="14" t="s">
        <v>26</v>
      </c>
    </row>
    <row r="20" spans="2:5" x14ac:dyDescent="0.35">
      <c r="B20" s="24">
        <v>1</v>
      </c>
      <c r="C20" s="22" t="s">
        <v>29</v>
      </c>
      <c r="D20" s="23">
        <v>1</v>
      </c>
      <c r="E20" s="16">
        <v>259700</v>
      </c>
    </row>
    <row r="21" spans="2:5" x14ac:dyDescent="0.35">
      <c r="B21" s="24"/>
      <c r="C21" s="22"/>
      <c r="D21" s="23"/>
      <c r="E21" s="16"/>
    </row>
    <row r="22" spans="2:5" x14ac:dyDescent="0.35">
      <c r="B22" s="24">
        <v>2</v>
      </c>
      <c r="C22" s="22" t="s">
        <v>30</v>
      </c>
      <c r="D22" s="23">
        <v>1</v>
      </c>
      <c r="E22" s="16">
        <v>93600</v>
      </c>
    </row>
    <row r="23" spans="2:5" x14ac:dyDescent="0.35">
      <c r="B23" s="24"/>
      <c r="C23" s="22"/>
      <c r="D23" s="23"/>
      <c r="E23" s="16"/>
    </row>
    <row r="24" spans="2:5" x14ac:dyDescent="0.35">
      <c r="B24" s="24">
        <v>3</v>
      </c>
      <c r="C24" s="22" t="s">
        <v>31</v>
      </c>
      <c r="D24" s="23">
        <v>1</v>
      </c>
      <c r="E24" s="16">
        <v>238200</v>
      </c>
    </row>
    <row r="25" spans="2:5" x14ac:dyDescent="0.35">
      <c r="B25" s="24"/>
      <c r="C25" s="22"/>
      <c r="D25" s="23"/>
      <c r="E25" s="16"/>
    </row>
    <row r="26" spans="2:5" x14ac:dyDescent="0.35">
      <c r="B26" s="24">
        <v>4</v>
      </c>
      <c r="C26" s="22" t="s">
        <v>32</v>
      </c>
      <c r="D26" s="23">
        <v>1</v>
      </c>
      <c r="E26" s="16">
        <v>126600</v>
      </c>
    </row>
    <row r="27" spans="2:5" x14ac:dyDescent="0.35">
      <c r="B27" s="24"/>
      <c r="C27" s="22"/>
      <c r="D27" s="23"/>
      <c r="E27" s="16"/>
    </row>
    <row r="28" spans="2:5" x14ac:dyDescent="0.35">
      <c r="B28" s="24">
        <v>5</v>
      </c>
      <c r="C28" s="22" t="s">
        <v>33</v>
      </c>
      <c r="D28" s="23">
        <v>1</v>
      </c>
      <c r="E28" s="16">
        <v>93600</v>
      </c>
    </row>
    <row r="29" spans="2:5" x14ac:dyDescent="0.35">
      <c r="B29" s="24"/>
      <c r="C29" s="22"/>
      <c r="D29" s="23"/>
      <c r="E29" s="16"/>
    </row>
    <row r="30" spans="2:5" x14ac:dyDescent="0.35">
      <c r="B30" s="24">
        <v>6</v>
      </c>
      <c r="C30" s="22" t="s">
        <v>34</v>
      </c>
      <c r="D30" s="23">
        <v>1</v>
      </c>
      <c r="E30" s="16">
        <v>93600</v>
      </c>
    </row>
    <row r="31" spans="2:5" x14ac:dyDescent="0.35">
      <c r="B31" s="24"/>
      <c r="C31" s="22"/>
      <c r="D31" s="23"/>
      <c r="E31" s="16"/>
    </row>
    <row r="32" spans="2:5" x14ac:dyDescent="0.35">
      <c r="B32" s="24">
        <v>7</v>
      </c>
      <c r="C32" s="22" t="s">
        <v>35</v>
      </c>
      <c r="D32" s="23">
        <v>1</v>
      </c>
      <c r="E32" s="16">
        <v>387900</v>
      </c>
    </row>
    <row r="33" spans="1:7" x14ac:dyDescent="0.35">
      <c r="B33" s="24"/>
      <c r="C33" s="22"/>
      <c r="D33" s="23"/>
      <c r="E33" s="16"/>
    </row>
    <row r="34" spans="1:7" x14ac:dyDescent="0.35">
      <c r="B34" s="24">
        <v>8</v>
      </c>
      <c r="C34" s="22" t="s">
        <v>36</v>
      </c>
      <c r="D34" s="23">
        <v>1</v>
      </c>
      <c r="E34" s="16">
        <v>184900</v>
      </c>
    </row>
    <row r="35" spans="1:7" x14ac:dyDescent="0.35">
      <c r="B35" s="24"/>
      <c r="C35" s="22"/>
      <c r="D35" s="23"/>
      <c r="E35" s="16"/>
    </row>
    <row r="36" spans="1:7" x14ac:dyDescent="0.35">
      <c r="B36" s="8"/>
      <c r="C36" s="8"/>
      <c r="D36" s="9" t="s">
        <v>27</v>
      </c>
      <c r="E36" s="9">
        <f>SUM(E20:E35)</f>
        <v>1478100</v>
      </c>
      <c r="G36" s="15"/>
    </row>
    <row r="38" spans="1:7" ht="49.5" customHeight="1" x14ac:dyDescent="0.35">
      <c r="A38" s="17" t="s">
        <v>37</v>
      </c>
      <c r="B38" s="18"/>
      <c r="C38" s="18"/>
      <c r="D38" s="18"/>
      <c r="E38" s="18"/>
    </row>
    <row r="40" spans="1:7" ht="52" customHeight="1" x14ac:dyDescent="0.35">
      <c r="A40" s="17" t="s">
        <v>38</v>
      </c>
      <c r="B40" s="18"/>
      <c r="C40" s="18"/>
      <c r="D40" s="18"/>
      <c r="E40" s="18"/>
    </row>
    <row r="42" spans="1:7" ht="68" customHeight="1" x14ac:dyDescent="0.35">
      <c r="A42" s="19" t="s">
        <v>39</v>
      </c>
      <c r="B42" s="19"/>
      <c r="C42" s="19"/>
    </row>
  </sheetData>
  <mergeCells count="36">
    <mergeCell ref="C28:C29"/>
    <mergeCell ref="C30:C31"/>
    <mergeCell ref="B26:B27"/>
    <mergeCell ref="B28:B29"/>
    <mergeCell ref="B30:B31"/>
    <mergeCell ref="E28:E29"/>
    <mergeCell ref="E30:E31"/>
    <mergeCell ref="C32:C33"/>
    <mergeCell ref="C34:C35"/>
    <mergeCell ref="D20:D21"/>
    <mergeCell ref="D22:D23"/>
    <mergeCell ref="D24:D25"/>
    <mergeCell ref="D26:D27"/>
    <mergeCell ref="D28:D29"/>
    <mergeCell ref="D30:D31"/>
    <mergeCell ref="D32:D33"/>
    <mergeCell ref="D34:D35"/>
    <mergeCell ref="C20:C21"/>
    <mergeCell ref="C22:C23"/>
    <mergeCell ref="C24:C25"/>
    <mergeCell ref="C26:C27"/>
    <mergeCell ref="A2:E2"/>
    <mergeCell ref="E20:E21"/>
    <mergeCell ref="E22:E23"/>
    <mergeCell ref="E24:E25"/>
    <mergeCell ref="E26:E27"/>
    <mergeCell ref="B20:B21"/>
    <mergeCell ref="B22:B23"/>
    <mergeCell ref="B24:B25"/>
    <mergeCell ref="E32:E33"/>
    <mergeCell ref="E34:E35"/>
    <mergeCell ref="A38:E38"/>
    <mergeCell ref="A40:E40"/>
    <mergeCell ref="B32:B33"/>
    <mergeCell ref="B34:B35"/>
    <mergeCell ref="A42:C4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Sharin Luna</dc:creator>
  <cp:lastModifiedBy>Sharin Luna</cp:lastModifiedBy>
  <dcterms:created xsi:type="dcterms:W3CDTF">2025-12-18T16:37:19Z</dcterms:created>
  <dcterms:modified xsi:type="dcterms:W3CDTF">2025-12-18T19:22:27Z</dcterms:modified>
</cp:coreProperties>
</file>