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COMPAQ-024012000\Desktop\PROVEEDORES PENDIENTES DICIEMBRE\EDIZA INGENIEROS S.A.S. CICG. PENDIENTES FORMATOS\"/>
    </mc:Choice>
  </mc:AlternateContent>
  <xr:revisionPtr revIDLastSave="0" documentId="13_ncr:1_{35536E4C-605B-431A-B7C2-C2B6C2BED24A}" xr6:coauthVersionLast="47" xr6:coauthVersionMax="47" xr10:uidLastSave="{00000000-0000-0000-0000-000000000000}"/>
  <bookViews>
    <workbookView xWindow="-120" yWindow="-120" windowWidth="20730" windowHeight="11160" activeTab="1" xr2:uid="{00000000-000D-0000-FFFF-FFFF00000000}"/>
  </bookViews>
  <sheets>
    <sheet name="INSTRUCCIONES" sheetId="4" r:id="rId1"/>
    <sheet name="FORMATO GIL-F-047" sheetId="1" r:id="rId2"/>
    <sheet name="LISTAS" sheetId="7" state="hidden" r:id="rId3"/>
    <sheet name="LISTADO PCI's" sheetId="3" state="hidden" r:id="rId4"/>
    <sheet name="Departamentos_y_municipios_ (2" sheetId="6" state="hidden" r:id="rId5"/>
  </sheets>
  <externalReferences>
    <externalReference r:id="rId6"/>
    <externalReference r:id="rId7"/>
  </externalReferences>
  <definedNames>
    <definedName name="_xlnm._FilterDatabase" localSheetId="4" hidden="1">'Departamentos_y_municipios_ (2'!$A$1:$H$1126</definedName>
    <definedName name="_xlnm._FilterDatabase" localSheetId="1" hidden="1">'FORMATO GIL-F-047'!$B$12:$AA$12</definedName>
    <definedName name="_xlnm._FilterDatabase" localSheetId="3" hidden="1">'LISTADO PCI''s'!$C$1:$D$152</definedName>
    <definedName name="AMAZONAS">'Departamentos_y_municipios_ (2'!$H$1093:$H$1103</definedName>
    <definedName name="Antioquia">'Departamentos_y_municipios_ (2'!$H$2:$H$126</definedName>
    <definedName name="ARAUCA">'Departamentos_y_municipios_ (2'!$H$1052:$H$1058</definedName>
    <definedName name="_xlnm.Print_Area" localSheetId="1">'FORMATO GIL-F-047'!$B$1:$AI$34</definedName>
    <definedName name="ATLÁNTICO">'Departamentos_y_municipios_ (2'!$H$127:$H$149</definedName>
    <definedName name="BOLÍVAR">'Departamentos_y_municipios_ (2'!$H$152:$H$197</definedName>
    <definedName name="BOYACÁ">'Departamentos_y_municipios_ (2'!$H$198:$H$320</definedName>
    <definedName name="CALDAS">'Departamentos_y_municipios_ (2'!$H$321:$H$347</definedName>
    <definedName name="CAQUETÁ">'Departamentos_y_municipios_ (2'!$H$348:$H$363</definedName>
    <definedName name="CASANARE">'Departamentos_y_municipios_ (2'!$H$1059:$H$1077</definedName>
    <definedName name="CAUCA">'Departamentos_y_municipios_ (2'!$H$364:$H$405</definedName>
    <definedName name="CESAR">'Departamentos_y_municipios_ (2'!$H$406:$H$430</definedName>
    <definedName name="CHOCÓ">'Departamentos_y_municipios_ (2'!$H$578:$H$608</definedName>
    <definedName name="CÓRDOBA">'Departamentos_y_municipios_ (2'!$H$431:$H$460</definedName>
    <definedName name="CUNDINAMARCA">'Departamentos_y_municipios_ (2'!$H$461:$H$577</definedName>
    <definedName name="DIRECCIÓN_GENERAL">'Departamentos_y_municipios_ (2'!$H$151</definedName>
    <definedName name="DISTRITO_CAPITAL">'Departamentos_y_municipios_ (2'!$H$150</definedName>
    <definedName name="GUAINÍA">'Departamentos_y_municipios_ (2'!$H$1104:$H$1112</definedName>
    <definedName name="GUAVIARE">'Departamentos_y_municipios_ (2'!$H$1113:$H$1116</definedName>
    <definedName name="HUILA">'Departamentos_y_municipios_ (2'!$H$609:$H$645</definedName>
    <definedName name="LA_GUAJIRA">'Departamentos_y_municipios_ (2'!$H$646:$H$660</definedName>
    <definedName name="MAGDALENA">'Departamentos_y_municipios_ (2'!$H$661:$H$690</definedName>
    <definedName name="META">'Departamentos_y_municipios_ (2'!$H$691:$H$719</definedName>
    <definedName name="NARIÑO">'Departamentos_y_municipios_ (2'!$H$720:$H$783</definedName>
    <definedName name="NOM_BPIN">'[1]RUBROS X BPIN '!$A$2:$D$338</definedName>
    <definedName name="NORTE_DE_SANTANDER">'Departamentos_y_municipios_ (2'!$H$784:$H$823</definedName>
    <definedName name="PUTUMAYO">'Departamentos_y_municipios_ (2'!$H$1078:$H$1090</definedName>
    <definedName name="QUINDÍO">'Departamentos_y_municipios_ (2'!$H$824:$H$835</definedName>
    <definedName name="Regional_Antioquia">#REF!</definedName>
    <definedName name="Regional_Valle">#REF!</definedName>
    <definedName name="regionales">[2]regionales!$A$1:$B$34</definedName>
    <definedName name="RISARALDA">'Departamentos_y_municipios_ (2'!$H$836:$H$849</definedName>
    <definedName name="SAN_ANDRES_Y_PROVIDENCIA">'Departamentos_y_municipios_ (2'!$H$1091:$H$1092</definedName>
    <definedName name="SANTANDER">'Departamentos_y_municipios_ (2'!$H$850:$H$936</definedName>
    <definedName name="SUCRE">'Departamentos_y_municipios_ (2'!$H$937:$H$962</definedName>
    <definedName name="TOLIMA">'Departamentos_y_municipios_ (2'!$H$963:$H$1009</definedName>
    <definedName name="VALLE_DEL_CAUCA">'Departamentos_y_municipios_ (2'!$H$1010:$H$1051</definedName>
    <definedName name="VAUPÉS">'Departamentos_y_municipios_ (2'!$H$1117:$H$1122</definedName>
    <definedName name="VICHADA">'Departamentos_y_municipios_ (2'!$H$1123:$H$1126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B13" i="1" l="1"/>
  <c r="AB23" i="1"/>
  <c r="S13" i="1"/>
  <c r="H14" i="1"/>
  <c r="H15" i="1"/>
  <c r="H16" i="1"/>
  <c r="H17" i="1"/>
  <c r="H18" i="1"/>
  <c r="H19" i="1"/>
  <c r="H20" i="1"/>
  <c r="H21" i="1"/>
  <c r="H22" i="1"/>
  <c r="H23" i="1"/>
  <c r="H24" i="1"/>
  <c r="H25" i="1"/>
  <c r="H26" i="1"/>
  <c r="H27" i="1"/>
  <c r="H28" i="1"/>
  <c r="H29" i="1"/>
  <c r="H30" i="1"/>
  <c r="H31" i="1"/>
  <c r="H32" i="1"/>
  <c r="H33" i="1"/>
  <c r="H13" i="1"/>
  <c r="E14" i="1"/>
  <c r="E15" i="1"/>
  <c r="E16" i="1"/>
  <c r="E17" i="1"/>
  <c r="E18" i="1"/>
  <c r="E19" i="1"/>
  <c r="E20" i="1"/>
  <c r="E21" i="1"/>
  <c r="E22" i="1"/>
  <c r="E23" i="1"/>
  <c r="E24" i="1"/>
  <c r="E25" i="1"/>
  <c r="E26" i="1"/>
  <c r="E27" i="1"/>
  <c r="E28" i="1"/>
  <c r="E29" i="1"/>
  <c r="E30" i="1"/>
  <c r="E31" i="1"/>
  <c r="E32" i="1"/>
  <c r="E33" i="1"/>
  <c r="E13" i="1"/>
  <c r="A153" i="3" l="1"/>
  <c r="AB14" i="1" l="1"/>
  <c r="AB15" i="1"/>
  <c r="AB16" i="1"/>
  <c r="AB17" i="1"/>
  <c r="AB18" i="1"/>
  <c r="AB19" i="1"/>
  <c r="AB20" i="1"/>
  <c r="AB21" i="1"/>
  <c r="AB22" i="1"/>
  <c r="AB24" i="1"/>
  <c r="AB25" i="1"/>
  <c r="AB26" i="1"/>
  <c r="AB27" i="1"/>
  <c r="AB28" i="1"/>
  <c r="AB29" i="1"/>
  <c r="AB30" i="1"/>
  <c r="AB31" i="1"/>
  <c r="AB32" i="1"/>
  <c r="AB33" i="1"/>
  <c r="AB34" i="1" l="1"/>
  <c r="A3" i="3"/>
  <c r="A4" i="3"/>
  <c r="A5" i="3"/>
  <c r="A6" i="3"/>
  <c r="A7" i="3"/>
  <c r="A8" i="3"/>
  <c r="A9" i="3"/>
  <c r="A10" i="3"/>
  <c r="A11" i="3"/>
  <c r="A12" i="3"/>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2" i="3"/>
  <c r="D1126" i="6" l="1"/>
  <c r="D1125" i="6"/>
  <c r="D1124" i="6"/>
  <c r="D1123" i="6"/>
  <c r="D1122" i="6"/>
  <c r="D1121" i="6"/>
  <c r="D1120" i="6"/>
  <c r="D1119" i="6"/>
  <c r="D1118" i="6"/>
  <c r="D1117" i="6"/>
  <c r="D1116" i="6"/>
  <c r="D1115" i="6"/>
  <c r="D1114" i="6"/>
  <c r="D1113" i="6"/>
  <c r="D1112" i="6"/>
  <c r="D1111" i="6"/>
  <c r="D1110" i="6"/>
  <c r="D1109" i="6"/>
  <c r="D1108" i="6"/>
  <c r="D1107" i="6"/>
  <c r="D1106" i="6"/>
  <c r="D1105" i="6"/>
  <c r="D1104" i="6"/>
  <c r="D1103" i="6"/>
  <c r="D1102" i="6"/>
  <c r="D1101" i="6"/>
  <c r="D1100" i="6"/>
  <c r="D1099" i="6"/>
  <c r="D1098" i="6"/>
  <c r="D1097" i="6"/>
  <c r="D1096" i="6"/>
  <c r="D1095" i="6"/>
  <c r="D1094" i="6"/>
  <c r="D1093" i="6"/>
  <c r="D1092" i="6"/>
  <c r="D1091" i="6"/>
  <c r="D1090" i="6"/>
  <c r="D1089" i="6"/>
  <c r="D1088" i="6"/>
  <c r="D1087" i="6"/>
  <c r="D1086" i="6"/>
  <c r="D1085" i="6"/>
  <c r="D1084" i="6"/>
  <c r="D1083" i="6"/>
  <c r="D1082" i="6"/>
  <c r="D1081" i="6"/>
  <c r="D1080" i="6"/>
  <c r="D1079" i="6"/>
  <c r="D1078" i="6"/>
  <c r="D1077" i="6"/>
  <c r="D1076" i="6"/>
  <c r="D1075" i="6"/>
  <c r="D1074" i="6"/>
  <c r="D1073" i="6"/>
  <c r="D1072" i="6"/>
  <c r="D1071" i="6"/>
  <c r="D1070" i="6"/>
  <c r="D1069" i="6"/>
  <c r="D1068" i="6"/>
  <c r="D1067" i="6"/>
  <c r="D1066" i="6"/>
  <c r="D1065" i="6"/>
  <c r="D1064" i="6"/>
  <c r="D1063" i="6"/>
  <c r="D1062" i="6"/>
  <c r="D1061" i="6"/>
  <c r="D1060" i="6"/>
  <c r="D1059" i="6"/>
  <c r="D1058" i="6"/>
  <c r="D1057" i="6"/>
  <c r="D1056" i="6"/>
  <c r="D1055" i="6"/>
  <c r="D1054" i="6"/>
  <c r="D1053" i="6"/>
  <c r="D1052" i="6"/>
  <c r="D1051" i="6"/>
  <c r="D1050" i="6"/>
  <c r="D1049" i="6"/>
  <c r="D1048" i="6"/>
  <c r="D1047" i="6"/>
  <c r="D1046" i="6"/>
  <c r="D1045" i="6"/>
  <c r="D1044" i="6"/>
  <c r="D1043" i="6"/>
  <c r="D1042" i="6"/>
  <c r="D1041" i="6"/>
  <c r="D1040" i="6"/>
  <c r="D1039" i="6"/>
  <c r="D1038" i="6"/>
  <c r="D1037" i="6"/>
  <c r="D1036" i="6"/>
  <c r="D1035" i="6"/>
  <c r="D1034" i="6"/>
  <c r="D1033" i="6"/>
  <c r="D1032" i="6"/>
  <c r="D1031" i="6"/>
  <c r="D1030" i="6"/>
  <c r="D1029" i="6"/>
  <c r="D1028" i="6"/>
  <c r="D1027" i="6"/>
  <c r="D1026" i="6"/>
  <c r="D1025" i="6"/>
  <c r="D1024" i="6"/>
  <c r="D1023" i="6"/>
  <c r="D1022" i="6"/>
  <c r="D1021" i="6"/>
  <c r="D1020" i="6"/>
  <c r="D1019" i="6"/>
  <c r="D1018" i="6"/>
  <c r="D1017" i="6"/>
  <c r="D1016" i="6"/>
  <c r="D1015" i="6"/>
  <c r="D1014" i="6"/>
  <c r="D1013" i="6"/>
  <c r="D1012" i="6"/>
  <c r="D1011" i="6"/>
  <c r="D1010" i="6"/>
  <c r="D1009" i="6"/>
  <c r="D1008" i="6"/>
  <c r="D1007" i="6"/>
  <c r="D1006" i="6"/>
  <c r="D1005" i="6"/>
  <c r="D1004" i="6"/>
  <c r="D1003" i="6"/>
  <c r="D1002" i="6"/>
  <c r="D1001" i="6"/>
  <c r="D1000" i="6"/>
  <c r="D999" i="6"/>
  <c r="D998" i="6"/>
  <c r="D997" i="6"/>
  <c r="D996" i="6"/>
  <c r="D995" i="6"/>
  <c r="D994" i="6"/>
  <c r="D993" i="6"/>
  <c r="D992" i="6"/>
  <c r="D991" i="6"/>
  <c r="D990" i="6"/>
  <c r="D989" i="6"/>
  <c r="D988" i="6"/>
  <c r="D987" i="6"/>
  <c r="D986" i="6"/>
  <c r="D985" i="6"/>
  <c r="D984" i="6"/>
  <c r="D983" i="6"/>
  <c r="D982" i="6"/>
  <c r="D981" i="6"/>
  <c r="D980" i="6"/>
  <c r="D979" i="6"/>
  <c r="D978" i="6"/>
  <c r="D977" i="6"/>
  <c r="D976" i="6"/>
  <c r="D975" i="6"/>
  <c r="D974" i="6"/>
  <c r="D973" i="6"/>
  <c r="D972" i="6"/>
  <c r="D971" i="6"/>
  <c r="D970" i="6"/>
  <c r="D969" i="6"/>
  <c r="D968" i="6"/>
  <c r="D967" i="6"/>
  <c r="D966" i="6"/>
  <c r="D965" i="6"/>
  <c r="D964" i="6"/>
  <c r="D963" i="6"/>
  <c r="D962" i="6"/>
  <c r="D961" i="6"/>
  <c r="D960" i="6"/>
  <c r="D959" i="6"/>
  <c r="D958" i="6"/>
  <c r="D957" i="6"/>
  <c r="D956" i="6"/>
  <c r="D955" i="6"/>
  <c r="D954" i="6"/>
  <c r="D953" i="6"/>
  <c r="D952" i="6"/>
  <c r="D951" i="6"/>
  <c r="D950" i="6"/>
  <c r="D949" i="6"/>
  <c r="D948" i="6"/>
  <c r="D947" i="6"/>
  <c r="D946" i="6"/>
  <c r="D945" i="6"/>
  <c r="D944" i="6"/>
  <c r="D943" i="6"/>
  <c r="D942" i="6"/>
  <c r="D941" i="6"/>
  <c r="D940" i="6"/>
  <c r="D939" i="6"/>
  <c r="D938" i="6"/>
  <c r="D937" i="6"/>
  <c r="D936" i="6"/>
  <c r="D935" i="6"/>
  <c r="D934" i="6"/>
  <c r="D933" i="6"/>
  <c r="D932" i="6"/>
  <c r="D931" i="6"/>
  <c r="D930" i="6"/>
  <c r="D929" i="6"/>
  <c r="D928" i="6"/>
  <c r="D927" i="6"/>
  <c r="D926" i="6"/>
  <c r="D925" i="6"/>
  <c r="D924" i="6"/>
  <c r="D923" i="6"/>
  <c r="D922" i="6"/>
  <c r="D921" i="6"/>
  <c r="D920" i="6"/>
  <c r="D919" i="6"/>
  <c r="D918" i="6"/>
  <c r="D917" i="6"/>
  <c r="D916" i="6"/>
  <c r="D915" i="6"/>
  <c r="D914" i="6"/>
  <c r="D913" i="6"/>
  <c r="D912" i="6"/>
  <c r="D911" i="6"/>
  <c r="D910" i="6"/>
  <c r="D909" i="6"/>
  <c r="D908" i="6"/>
  <c r="D907" i="6"/>
  <c r="D906" i="6"/>
  <c r="D905" i="6"/>
  <c r="D904" i="6"/>
  <c r="D903" i="6"/>
  <c r="D902" i="6"/>
  <c r="D901" i="6"/>
  <c r="D900" i="6"/>
  <c r="D899" i="6"/>
  <c r="D898" i="6"/>
  <c r="D897" i="6"/>
  <c r="D896" i="6"/>
  <c r="D895" i="6"/>
  <c r="D894" i="6"/>
  <c r="D893" i="6"/>
  <c r="D892" i="6"/>
  <c r="D891" i="6"/>
  <c r="D890" i="6"/>
  <c r="D889" i="6"/>
  <c r="D888" i="6"/>
  <c r="D887" i="6"/>
  <c r="D886" i="6"/>
  <c r="D885" i="6"/>
  <c r="D884" i="6"/>
  <c r="D883" i="6"/>
  <c r="D882" i="6"/>
  <c r="D881" i="6"/>
  <c r="D880" i="6"/>
  <c r="D879" i="6"/>
  <c r="D878" i="6"/>
  <c r="D877" i="6"/>
  <c r="D876" i="6"/>
  <c r="D875" i="6"/>
  <c r="D874" i="6"/>
  <c r="D873" i="6"/>
  <c r="D872" i="6"/>
  <c r="D871" i="6"/>
  <c r="D870" i="6"/>
  <c r="D869" i="6"/>
  <c r="D868" i="6"/>
  <c r="D867" i="6"/>
  <c r="D866" i="6"/>
  <c r="D865" i="6"/>
  <c r="D864" i="6"/>
  <c r="D863" i="6"/>
  <c r="D862" i="6"/>
  <c r="D861" i="6"/>
  <c r="D860" i="6"/>
  <c r="D859" i="6"/>
  <c r="D858" i="6"/>
  <c r="D857" i="6"/>
  <c r="D856" i="6"/>
  <c r="D855" i="6"/>
  <c r="D854" i="6"/>
  <c r="D853" i="6"/>
  <c r="D852" i="6"/>
  <c r="D851" i="6"/>
  <c r="D850" i="6"/>
  <c r="D849" i="6"/>
  <c r="D848" i="6"/>
  <c r="D847" i="6"/>
  <c r="D846" i="6"/>
  <c r="D845" i="6"/>
  <c r="D844" i="6"/>
  <c r="D843" i="6"/>
  <c r="D842" i="6"/>
  <c r="D841" i="6"/>
  <c r="D840" i="6"/>
  <c r="D839" i="6"/>
  <c r="D838" i="6"/>
  <c r="D837" i="6"/>
  <c r="D836" i="6"/>
  <c r="D835" i="6"/>
  <c r="D834" i="6"/>
  <c r="D833" i="6"/>
  <c r="D832" i="6"/>
  <c r="D831" i="6"/>
  <c r="D830" i="6"/>
  <c r="D829" i="6"/>
  <c r="D828" i="6"/>
  <c r="D827" i="6"/>
  <c r="D826" i="6"/>
  <c r="D825" i="6"/>
  <c r="D824" i="6"/>
  <c r="D823" i="6"/>
  <c r="D822" i="6"/>
  <c r="D821" i="6"/>
  <c r="D820" i="6"/>
  <c r="D819" i="6"/>
  <c r="D818" i="6"/>
  <c r="D817" i="6"/>
  <c r="D816" i="6"/>
  <c r="D815" i="6"/>
  <c r="D814" i="6"/>
  <c r="D813" i="6"/>
  <c r="D812" i="6"/>
  <c r="D811" i="6"/>
  <c r="D810" i="6"/>
  <c r="D809" i="6"/>
  <c r="D808" i="6"/>
  <c r="D807" i="6"/>
  <c r="D806" i="6"/>
  <c r="D805" i="6"/>
  <c r="D804" i="6"/>
  <c r="D803" i="6"/>
  <c r="D802" i="6"/>
  <c r="D801" i="6"/>
  <c r="D800" i="6"/>
  <c r="D799" i="6"/>
  <c r="D798" i="6"/>
  <c r="D797" i="6"/>
  <c r="D796" i="6"/>
  <c r="D795" i="6"/>
  <c r="D794" i="6"/>
  <c r="D793" i="6"/>
  <c r="D792" i="6"/>
  <c r="D791" i="6"/>
  <c r="D790" i="6"/>
  <c r="D789" i="6"/>
  <c r="D788" i="6"/>
  <c r="D787" i="6"/>
  <c r="D786" i="6"/>
  <c r="D785" i="6"/>
  <c r="D784" i="6"/>
  <c r="D783" i="6"/>
  <c r="D782" i="6"/>
  <c r="D781" i="6"/>
  <c r="D780" i="6"/>
  <c r="D779" i="6"/>
  <c r="D778" i="6"/>
  <c r="D777" i="6"/>
  <c r="D776" i="6"/>
  <c r="D775" i="6"/>
  <c r="D774" i="6"/>
  <c r="D773" i="6"/>
  <c r="D772" i="6"/>
  <c r="D771" i="6"/>
  <c r="D770" i="6"/>
  <c r="D769" i="6"/>
  <c r="D768" i="6"/>
  <c r="D767" i="6"/>
  <c r="D766" i="6"/>
  <c r="D765" i="6"/>
  <c r="D764" i="6"/>
  <c r="D763" i="6"/>
  <c r="D762" i="6"/>
  <c r="D761" i="6"/>
  <c r="D760" i="6"/>
  <c r="D759" i="6"/>
  <c r="D758" i="6"/>
  <c r="D757" i="6"/>
  <c r="D756" i="6"/>
  <c r="D755" i="6"/>
  <c r="D754" i="6"/>
  <c r="D753" i="6"/>
  <c r="D752" i="6"/>
  <c r="D751" i="6"/>
  <c r="D750" i="6"/>
  <c r="D749" i="6"/>
  <c r="D748" i="6"/>
  <c r="D747" i="6"/>
  <c r="D746" i="6"/>
  <c r="D745" i="6"/>
  <c r="D744" i="6"/>
  <c r="D743" i="6"/>
  <c r="D742" i="6"/>
  <c r="D741" i="6"/>
  <c r="D740" i="6"/>
  <c r="D739" i="6"/>
  <c r="D738" i="6"/>
  <c r="D737" i="6"/>
  <c r="D736" i="6"/>
  <c r="D735" i="6"/>
  <c r="D734" i="6"/>
  <c r="D733" i="6"/>
  <c r="D732" i="6"/>
  <c r="D731" i="6"/>
  <c r="D730" i="6"/>
  <c r="D729" i="6"/>
  <c r="D728" i="6"/>
  <c r="D727" i="6"/>
  <c r="D726" i="6"/>
  <c r="D725" i="6"/>
  <c r="D724" i="6"/>
  <c r="D723" i="6"/>
  <c r="D722" i="6"/>
  <c r="D721" i="6"/>
  <c r="D720" i="6"/>
  <c r="D719" i="6"/>
  <c r="D718" i="6"/>
  <c r="D717" i="6"/>
  <c r="D716" i="6"/>
  <c r="D715" i="6"/>
  <c r="D714" i="6"/>
  <c r="D713" i="6"/>
  <c r="D712" i="6"/>
  <c r="D711" i="6"/>
  <c r="D710" i="6"/>
  <c r="D709" i="6"/>
  <c r="D708" i="6"/>
  <c r="D707" i="6"/>
  <c r="D706" i="6"/>
  <c r="D705" i="6"/>
  <c r="D704" i="6"/>
  <c r="D703" i="6"/>
  <c r="D702" i="6"/>
  <c r="D701" i="6"/>
  <c r="D700" i="6"/>
  <c r="D699" i="6"/>
  <c r="D698" i="6"/>
  <c r="D697" i="6"/>
  <c r="D696" i="6"/>
  <c r="D695" i="6"/>
  <c r="D694" i="6"/>
  <c r="D693" i="6"/>
  <c r="D692" i="6"/>
  <c r="D691" i="6"/>
  <c r="D690" i="6"/>
  <c r="D689" i="6"/>
  <c r="D688" i="6"/>
  <c r="D687" i="6"/>
  <c r="D686" i="6"/>
  <c r="D685" i="6"/>
  <c r="D684" i="6"/>
  <c r="D683" i="6"/>
  <c r="D682" i="6"/>
  <c r="D681" i="6"/>
  <c r="D680" i="6"/>
  <c r="D679" i="6"/>
  <c r="D678" i="6"/>
  <c r="D677" i="6"/>
  <c r="D676" i="6"/>
  <c r="D675" i="6"/>
  <c r="D674" i="6"/>
  <c r="D673" i="6"/>
  <c r="D672" i="6"/>
  <c r="D671" i="6"/>
  <c r="D670" i="6"/>
  <c r="D669" i="6"/>
  <c r="D668" i="6"/>
  <c r="D667" i="6"/>
  <c r="D666" i="6"/>
  <c r="D665" i="6"/>
  <c r="D664" i="6"/>
  <c r="D663" i="6"/>
  <c r="D662" i="6"/>
  <c r="D661" i="6"/>
  <c r="D660" i="6"/>
  <c r="D659" i="6"/>
  <c r="D658" i="6"/>
  <c r="D657" i="6"/>
  <c r="D656" i="6"/>
  <c r="D655" i="6"/>
  <c r="D654" i="6"/>
  <c r="D653" i="6"/>
  <c r="D652" i="6"/>
  <c r="D651" i="6"/>
  <c r="D650" i="6"/>
  <c r="D649" i="6"/>
  <c r="D648" i="6"/>
  <c r="D647" i="6"/>
  <c r="D646" i="6"/>
  <c r="D645" i="6"/>
  <c r="D644" i="6"/>
  <c r="D643" i="6"/>
  <c r="D642" i="6"/>
  <c r="D641" i="6"/>
  <c r="D640" i="6"/>
  <c r="D639" i="6"/>
  <c r="D638" i="6"/>
  <c r="D637" i="6"/>
  <c r="D636" i="6"/>
  <c r="D635" i="6"/>
  <c r="D634" i="6"/>
  <c r="D633" i="6"/>
  <c r="D632" i="6"/>
  <c r="D631" i="6"/>
  <c r="D630" i="6"/>
  <c r="D629" i="6"/>
  <c r="D628" i="6"/>
  <c r="D627" i="6"/>
  <c r="D626" i="6"/>
  <c r="D625" i="6"/>
  <c r="D624" i="6"/>
  <c r="D623" i="6"/>
  <c r="D622" i="6"/>
  <c r="D621" i="6"/>
  <c r="D620" i="6"/>
  <c r="D619" i="6"/>
  <c r="D618" i="6"/>
  <c r="D617" i="6"/>
  <c r="D616" i="6"/>
  <c r="D615" i="6"/>
  <c r="D614" i="6"/>
  <c r="D613" i="6"/>
  <c r="D612" i="6"/>
  <c r="D611" i="6"/>
  <c r="D610" i="6"/>
  <c r="D609" i="6"/>
  <c r="D608" i="6"/>
  <c r="D607" i="6"/>
  <c r="D606" i="6"/>
  <c r="D605" i="6"/>
  <c r="D604" i="6"/>
  <c r="D603" i="6"/>
  <c r="D602" i="6"/>
  <c r="D601" i="6"/>
  <c r="D600" i="6"/>
  <c r="D599" i="6"/>
  <c r="D598" i="6"/>
  <c r="D597" i="6"/>
  <c r="D596" i="6"/>
  <c r="D595" i="6"/>
  <c r="D594" i="6"/>
  <c r="D593" i="6"/>
  <c r="D592" i="6"/>
  <c r="D591" i="6"/>
  <c r="D590" i="6"/>
  <c r="D589" i="6"/>
  <c r="D588" i="6"/>
  <c r="D587" i="6"/>
  <c r="D586" i="6"/>
  <c r="D585" i="6"/>
  <c r="D584" i="6"/>
  <c r="D583" i="6"/>
  <c r="D582" i="6"/>
  <c r="D581" i="6"/>
  <c r="D580" i="6"/>
  <c r="D579" i="6"/>
  <c r="D578" i="6"/>
  <c r="D577" i="6"/>
  <c r="D576" i="6"/>
  <c r="D575" i="6"/>
  <c r="D574" i="6"/>
  <c r="D573" i="6"/>
  <c r="D572" i="6"/>
  <c r="D571" i="6"/>
  <c r="D570" i="6"/>
  <c r="D569" i="6"/>
  <c r="D568" i="6"/>
  <c r="D567" i="6"/>
  <c r="D566" i="6"/>
  <c r="D565" i="6"/>
  <c r="D564" i="6"/>
  <c r="D563" i="6"/>
  <c r="D562" i="6"/>
  <c r="D561" i="6"/>
  <c r="D560" i="6"/>
  <c r="D559" i="6"/>
  <c r="D558" i="6"/>
  <c r="D557" i="6"/>
  <c r="D556" i="6"/>
  <c r="D555" i="6"/>
  <c r="D554" i="6"/>
  <c r="D553" i="6"/>
  <c r="D552" i="6"/>
  <c r="D551" i="6"/>
  <c r="D550" i="6"/>
  <c r="D549" i="6"/>
  <c r="D548" i="6"/>
  <c r="D547" i="6"/>
  <c r="D546" i="6"/>
  <c r="D545" i="6"/>
  <c r="D544" i="6"/>
  <c r="D543" i="6"/>
  <c r="D542" i="6"/>
  <c r="D541" i="6"/>
  <c r="D540" i="6"/>
  <c r="D539" i="6"/>
  <c r="D538" i="6"/>
  <c r="D537" i="6"/>
  <c r="D536" i="6"/>
  <c r="D535" i="6"/>
  <c r="D534" i="6"/>
  <c r="D533" i="6"/>
  <c r="D532" i="6"/>
  <c r="D531" i="6"/>
  <c r="D530" i="6"/>
  <c r="D529" i="6"/>
  <c r="D528" i="6"/>
  <c r="D527" i="6"/>
  <c r="D526" i="6"/>
  <c r="D525" i="6"/>
  <c r="D524" i="6"/>
  <c r="D523" i="6"/>
  <c r="D522" i="6"/>
  <c r="D521" i="6"/>
  <c r="D520" i="6"/>
  <c r="D519" i="6"/>
  <c r="D518" i="6"/>
  <c r="D517" i="6"/>
  <c r="D516" i="6"/>
  <c r="D515" i="6"/>
  <c r="D514" i="6"/>
  <c r="D513" i="6"/>
  <c r="D512" i="6"/>
  <c r="D511" i="6"/>
  <c r="D510" i="6"/>
  <c r="D509" i="6"/>
  <c r="D508" i="6"/>
  <c r="D507" i="6"/>
  <c r="D506" i="6"/>
  <c r="D505" i="6"/>
  <c r="D504" i="6"/>
  <c r="D503" i="6"/>
  <c r="D502" i="6"/>
  <c r="D501" i="6"/>
  <c r="D500" i="6"/>
  <c r="D499" i="6"/>
  <c r="D498" i="6"/>
  <c r="D497" i="6"/>
  <c r="D496" i="6"/>
  <c r="D495" i="6"/>
  <c r="D494" i="6"/>
  <c r="D493" i="6"/>
  <c r="D492" i="6"/>
  <c r="D491" i="6"/>
  <c r="D490" i="6"/>
  <c r="D489" i="6"/>
  <c r="D488" i="6"/>
  <c r="D487" i="6"/>
  <c r="D486" i="6"/>
  <c r="D485" i="6"/>
  <c r="D484" i="6"/>
  <c r="D483" i="6"/>
  <c r="D482" i="6"/>
  <c r="D481" i="6"/>
  <c r="D480" i="6"/>
  <c r="D479" i="6"/>
  <c r="D478" i="6"/>
  <c r="D477" i="6"/>
  <c r="D476" i="6"/>
  <c r="D475" i="6"/>
  <c r="D474" i="6"/>
  <c r="D473" i="6"/>
  <c r="D472" i="6"/>
  <c r="D471" i="6"/>
  <c r="D470" i="6"/>
  <c r="D469" i="6"/>
  <c r="D468" i="6"/>
  <c r="D467" i="6"/>
  <c r="D466" i="6"/>
  <c r="D465" i="6"/>
  <c r="D464" i="6"/>
  <c r="D463" i="6"/>
  <c r="D462" i="6"/>
  <c r="D461" i="6"/>
  <c r="D460" i="6"/>
  <c r="D459" i="6"/>
  <c r="D458" i="6"/>
  <c r="D457" i="6"/>
  <c r="D456" i="6"/>
  <c r="D455" i="6"/>
  <c r="D454" i="6"/>
  <c r="D453" i="6"/>
  <c r="D452" i="6"/>
  <c r="D451" i="6"/>
  <c r="D450" i="6"/>
  <c r="D449" i="6"/>
  <c r="D448" i="6"/>
  <c r="D447" i="6"/>
  <c r="D446" i="6"/>
  <c r="D445" i="6"/>
  <c r="D444" i="6"/>
  <c r="D443" i="6"/>
  <c r="D442" i="6"/>
  <c r="D441" i="6"/>
  <c r="D440" i="6"/>
  <c r="D439" i="6"/>
  <c r="D438" i="6"/>
  <c r="D437" i="6"/>
  <c r="D436" i="6"/>
  <c r="D435" i="6"/>
  <c r="D434" i="6"/>
  <c r="D433" i="6"/>
  <c r="D432" i="6"/>
  <c r="D431" i="6"/>
  <c r="D430" i="6"/>
  <c r="D429" i="6"/>
  <c r="D428" i="6"/>
  <c r="D427" i="6"/>
  <c r="D426" i="6"/>
  <c r="D425" i="6"/>
  <c r="D424" i="6"/>
  <c r="D423" i="6"/>
  <c r="D422" i="6"/>
  <c r="D421" i="6"/>
  <c r="D420" i="6"/>
  <c r="D419" i="6"/>
  <c r="D418" i="6"/>
  <c r="D417" i="6"/>
  <c r="D416" i="6"/>
  <c r="D415" i="6"/>
  <c r="D414" i="6"/>
  <c r="D413" i="6"/>
  <c r="D412" i="6"/>
  <c r="D411" i="6"/>
  <c r="D410" i="6"/>
  <c r="D409" i="6"/>
  <c r="D408" i="6"/>
  <c r="D407" i="6"/>
  <c r="D406" i="6"/>
  <c r="D405" i="6"/>
  <c r="D404" i="6"/>
  <c r="D403" i="6"/>
  <c r="D402" i="6"/>
  <c r="D401" i="6"/>
  <c r="D400" i="6"/>
  <c r="D399" i="6"/>
  <c r="D398" i="6"/>
  <c r="D397" i="6"/>
  <c r="D396" i="6"/>
  <c r="D395" i="6"/>
  <c r="D394" i="6"/>
  <c r="D393" i="6"/>
  <c r="D392" i="6"/>
  <c r="D391" i="6"/>
  <c r="D390" i="6"/>
  <c r="D389" i="6"/>
  <c r="D388" i="6"/>
  <c r="D387" i="6"/>
  <c r="D386" i="6"/>
  <c r="D385" i="6"/>
  <c r="D384" i="6"/>
  <c r="D383" i="6"/>
  <c r="D382" i="6"/>
  <c r="D381" i="6"/>
  <c r="D380" i="6"/>
  <c r="D379" i="6"/>
  <c r="D378" i="6"/>
  <c r="D377" i="6"/>
  <c r="D376" i="6"/>
  <c r="D375" i="6"/>
  <c r="D374" i="6"/>
  <c r="D373" i="6"/>
  <c r="D372" i="6"/>
  <c r="D371" i="6"/>
  <c r="D370" i="6"/>
  <c r="D369" i="6"/>
  <c r="D368" i="6"/>
  <c r="D367" i="6"/>
  <c r="D366" i="6"/>
  <c r="D365" i="6"/>
  <c r="D364" i="6"/>
  <c r="D363" i="6"/>
  <c r="D362" i="6"/>
  <c r="D361" i="6"/>
  <c r="D360" i="6"/>
  <c r="D359" i="6"/>
  <c r="D358" i="6"/>
  <c r="D357" i="6"/>
  <c r="D356" i="6"/>
  <c r="D355" i="6"/>
  <c r="D354" i="6"/>
  <c r="D353" i="6"/>
  <c r="D352" i="6"/>
  <c r="D351" i="6"/>
  <c r="D350" i="6"/>
  <c r="D349" i="6"/>
  <c r="D348" i="6"/>
  <c r="D347" i="6"/>
  <c r="D346" i="6"/>
  <c r="D345" i="6"/>
  <c r="D344" i="6"/>
  <c r="D343" i="6"/>
  <c r="D342" i="6"/>
  <c r="D341" i="6"/>
  <c r="D340" i="6"/>
  <c r="D339" i="6"/>
  <c r="D338" i="6"/>
  <c r="D337" i="6"/>
  <c r="D336" i="6"/>
  <c r="D335" i="6"/>
  <c r="D334" i="6"/>
  <c r="D333" i="6"/>
  <c r="D332" i="6"/>
  <c r="D331" i="6"/>
  <c r="D330" i="6"/>
  <c r="D329" i="6"/>
  <c r="D328" i="6"/>
  <c r="D327" i="6"/>
  <c r="D326" i="6"/>
  <c r="D325" i="6"/>
  <c r="D324" i="6"/>
  <c r="D323" i="6"/>
  <c r="D322" i="6"/>
  <c r="D321" i="6"/>
  <c r="D320" i="6"/>
  <c r="D319" i="6"/>
  <c r="D318" i="6"/>
  <c r="D317" i="6"/>
  <c r="D316" i="6"/>
  <c r="D315" i="6"/>
  <c r="D314" i="6"/>
  <c r="D313" i="6"/>
  <c r="D312" i="6"/>
  <c r="D311" i="6"/>
  <c r="D310" i="6"/>
  <c r="D309" i="6"/>
  <c r="D308" i="6"/>
  <c r="D307" i="6"/>
  <c r="D306" i="6"/>
  <c r="D305" i="6"/>
  <c r="D304" i="6"/>
  <c r="D303" i="6"/>
  <c r="D302" i="6"/>
  <c r="D301" i="6"/>
  <c r="D300" i="6"/>
  <c r="D299" i="6"/>
  <c r="D298" i="6"/>
  <c r="D297" i="6"/>
  <c r="D296" i="6"/>
  <c r="D295" i="6"/>
  <c r="D294" i="6"/>
  <c r="D293" i="6"/>
  <c r="D292" i="6"/>
  <c r="D291" i="6"/>
  <c r="D290" i="6"/>
  <c r="D289" i="6"/>
  <c r="D288" i="6"/>
  <c r="D287" i="6"/>
  <c r="D286" i="6"/>
  <c r="D285" i="6"/>
  <c r="D284" i="6"/>
  <c r="D283" i="6"/>
  <c r="D282" i="6"/>
  <c r="D281" i="6"/>
  <c r="D280" i="6"/>
  <c r="D279" i="6"/>
  <c r="D278" i="6"/>
  <c r="D277" i="6"/>
  <c r="D276" i="6"/>
  <c r="D275" i="6"/>
  <c r="D274" i="6"/>
  <c r="D273" i="6"/>
  <c r="D272" i="6"/>
  <c r="D271" i="6"/>
  <c r="D270" i="6"/>
  <c r="D269" i="6"/>
  <c r="D268" i="6"/>
  <c r="D267" i="6"/>
  <c r="D266" i="6"/>
  <c r="D265" i="6"/>
  <c r="D264" i="6"/>
  <c r="D263" i="6"/>
  <c r="D262" i="6"/>
  <c r="D261" i="6"/>
  <c r="D260" i="6"/>
  <c r="D259" i="6"/>
  <c r="D258" i="6"/>
  <c r="D257" i="6"/>
  <c r="D256" i="6"/>
  <c r="D255" i="6"/>
  <c r="D254" i="6"/>
  <c r="D253" i="6"/>
  <c r="D252" i="6"/>
  <c r="D251" i="6"/>
  <c r="D250" i="6"/>
  <c r="D249" i="6"/>
  <c r="D248" i="6"/>
  <c r="D247" i="6"/>
  <c r="D246" i="6"/>
  <c r="D245" i="6"/>
  <c r="D244" i="6"/>
  <c r="D243" i="6"/>
  <c r="D242" i="6"/>
  <c r="D241" i="6"/>
  <c r="D240" i="6"/>
  <c r="D239" i="6"/>
  <c r="D238" i="6"/>
  <c r="D237" i="6"/>
  <c r="D236" i="6"/>
  <c r="D235" i="6"/>
  <c r="D234" i="6"/>
  <c r="D233" i="6"/>
  <c r="D232" i="6"/>
  <c r="D231" i="6"/>
  <c r="D230" i="6"/>
  <c r="D229" i="6"/>
  <c r="D228" i="6"/>
  <c r="D227" i="6"/>
  <c r="D226" i="6"/>
  <c r="D225" i="6"/>
  <c r="D224" i="6"/>
  <c r="D223" i="6"/>
  <c r="D222" i="6"/>
  <c r="D221" i="6"/>
  <c r="D220" i="6"/>
  <c r="D219" i="6"/>
  <c r="D218" i="6"/>
  <c r="D217" i="6"/>
  <c r="D216" i="6"/>
  <c r="D215" i="6"/>
  <c r="D214" i="6"/>
  <c r="D213" i="6"/>
  <c r="D212" i="6"/>
  <c r="D211" i="6"/>
  <c r="D210" i="6"/>
  <c r="D209" i="6"/>
  <c r="D208" i="6"/>
  <c r="D207" i="6"/>
  <c r="D206" i="6"/>
  <c r="D205" i="6"/>
  <c r="D204" i="6"/>
  <c r="D203" i="6"/>
  <c r="D202" i="6"/>
  <c r="D201" i="6"/>
  <c r="D200" i="6"/>
  <c r="D199" i="6"/>
  <c r="D198" i="6"/>
  <c r="D197" i="6"/>
  <c r="D196" i="6"/>
  <c r="D195" i="6"/>
  <c r="D194" i="6"/>
  <c r="D193" i="6"/>
  <c r="D192" i="6"/>
  <c r="D191" i="6"/>
  <c r="D190" i="6"/>
  <c r="D189" i="6"/>
  <c r="D188" i="6"/>
  <c r="D187" i="6"/>
  <c r="D186" i="6"/>
  <c r="D185" i="6"/>
  <c r="D184" i="6"/>
  <c r="D183" i="6"/>
  <c r="D182" i="6"/>
  <c r="D181" i="6"/>
  <c r="D180" i="6"/>
  <c r="D179" i="6"/>
  <c r="D178" i="6"/>
  <c r="D177" i="6"/>
  <c r="D176" i="6"/>
  <c r="D175" i="6"/>
  <c r="D174" i="6"/>
  <c r="D173" i="6"/>
  <c r="D172" i="6"/>
  <c r="D171" i="6"/>
  <c r="D170" i="6"/>
  <c r="D169" i="6"/>
  <c r="D168" i="6"/>
  <c r="D167" i="6"/>
  <c r="D166" i="6"/>
  <c r="D165" i="6"/>
  <c r="D164" i="6"/>
  <c r="D163" i="6"/>
  <c r="D162" i="6"/>
  <c r="D161" i="6"/>
  <c r="D160" i="6"/>
  <c r="D159" i="6"/>
  <c r="D158" i="6"/>
  <c r="D157" i="6"/>
  <c r="D156" i="6"/>
  <c r="D155" i="6"/>
  <c r="D154" i="6"/>
  <c r="D153" i="6"/>
  <c r="D152" i="6"/>
  <c r="D151" i="6"/>
  <c r="D150" i="6"/>
  <c r="D149" i="6"/>
  <c r="D148" i="6"/>
  <c r="D147" i="6"/>
  <c r="D146" i="6"/>
  <c r="D145" i="6"/>
  <c r="D144" i="6"/>
  <c r="D143" i="6"/>
  <c r="D142" i="6"/>
  <c r="D141" i="6"/>
  <c r="D140" i="6"/>
  <c r="D139" i="6"/>
  <c r="D138" i="6"/>
  <c r="D137" i="6"/>
  <c r="D136" i="6"/>
  <c r="D135" i="6"/>
  <c r="D134" i="6"/>
  <c r="D133" i="6"/>
  <c r="D132" i="6"/>
  <c r="D131" i="6"/>
  <c r="D130" i="6"/>
  <c r="D129" i="6"/>
  <c r="D128" i="6"/>
  <c r="D127" i="6"/>
  <c r="D126" i="6"/>
  <c r="D125" i="6"/>
  <c r="D124" i="6"/>
  <c r="D123" i="6"/>
  <c r="D122" i="6"/>
  <c r="D121" i="6"/>
  <c r="D120" i="6"/>
  <c r="D119" i="6"/>
  <c r="D118" i="6"/>
  <c r="D117" i="6"/>
  <c r="D116" i="6"/>
  <c r="D115" i="6"/>
  <c r="D114" i="6"/>
  <c r="D113" i="6"/>
  <c r="D112" i="6"/>
  <c r="D111" i="6"/>
  <c r="D110" i="6"/>
  <c r="D109" i="6"/>
  <c r="D108" i="6"/>
  <c r="D107" i="6"/>
  <c r="D106" i="6"/>
  <c r="D105" i="6"/>
  <c r="D104" i="6"/>
  <c r="D103" i="6"/>
  <c r="D102" i="6"/>
  <c r="D101" i="6"/>
  <c r="D100" i="6"/>
  <c r="D99" i="6"/>
  <c r="D98" i="6"/>
  <c r="D97" i="6"/>
  <c r="D96" i="6"/>
  <c r="D95" i="6"/>
  <c r="D94" i="6"/>
  <c r="D93" i="6"/>
  <c r="D92" i="6"/>
  <c r="D91" i="6"/>
  <c r="D90" i="6"/>
  <c r="D89" i="6"/>
  <c r="D88" i="6"/>
  <c r="D87" i="6"/>
  <c r="D86" i="6"/>
  <c r="D85" i="6"/>
  <c r="D84" i="6"/>
  <c r="D83" i="6"/>
  <c r="D82" i="6"/>
  <c r="D81" i="6"/>
  <c r="D80" i="6"/>
  <c r="D79" i="6"/>
  <c r="D78" i="6"/>
  <c r="D77" i="6"/>
  <c r="D76" i="6"/>
  <c r="D75" i="6"/>
  <c r="D74" i="6"/>
  <c r="D73" i="6"/>
  <c r="D72" i="6"/>
  <c r="D71" i="6"/>
  <c r="D70" i="6"/>
  <c r="D69" i="6"/>
  <c r="D68" i="6"/>
  <c r="D67" i="6"/>
  <c r="D66" i="6"/>
  <c r="D65" i="6"/>
  <c r="D64" i="6"/>
  <c r="D63" i="6"/>
  <c r="D62" i="6"/>
  <c r="D61" i="6"/>
  <c r="D60" i="6"/>
  <c r="D59" i="6"/>
  <c r="D58" i="6"/>
  <c r="D57" i="6"/>
  <c r="D56" i="6"/>
  <c r="D55" i="6"/>
  <c r="D54" i="6"/>
  <c r="D53" i="6"/>
  <c r="D52" i="6"/>
  <c r="D51" i="6"/>
  <c r="D50" i="6"/>
  <c r="D49" i="6"/>
  <c r="D48" i="6"/>
  <c r="D47" i="6"/>
  <c r="D46" i="6"/>
  <c r="D45" i="6"/>
  <c r="D44" i="6"/>
  <c r="D43" i="6"/>
  <c r="D42" i="6"/>
  <c r="D41" i="6"/>
  <c r="D40" i="6"/>
  <c r="D39" i="6"/>
  <c r="D38" i="6"/>
  <c r="D37" i="6"/>
  <c r="D36" i="6"/>
  <c r="D35" i="6"/>
  <c r="D34" i="6"/>
  <c r="D33" i="6"/>
  <c r="D32" i="6"/>
  <c r="D31" i="6"/>
  <c r="D30" i="6"/>
  <c r="D29" i="6"/>
  <c r="D28" i="6"/>
  <c r="D27" i="6"/>
  <c r="D26" i="6"/>
  <c r="D25" i="6"/>
  <c r="D24" i="6"/>
  <c r="D23" i="6"/>
  <c r="D22" i="6"/>
  <c r="D21" i="6"/>
  <c r="D20" i="6"/>
  <c r="D19" i="6"/>
  <c r="D18" i="6"/>
  <c r="D17" i="6"/>
  <c r="D16" i="6"/>
  <c r="D15" i="6"/>
  <c r="D14" i="6"/>
  <c r="D13" i="6"/>
  <c r="D12" i="6"/>
  <c r="D11" i="6"/>
  <c r="D10" i="6"/>
  <c r="D9" i="6"/>
  <c r="D8" i="6"/>
  <c r="D7" i="6"/>
  <c r="D6" i="6"/>
  <c r="D5" i="6"/>
  <c r="D4" i="6"/>
  <c r="D3" i="6"/>
  <c r="D2" i="6"/>
  <c r="S33" i="1" l="1"/>
  <c r="S32" i="1"/>
  <c r="S31" i="1"/>
  <c r="S30" i="1"/>
  <c r="S29" i="1"/>
  <c r="S28" i="1"/>
  <c r="S27" i="1"/>
  <c r="S26" i="1"/>
  <c r="S25" i="1"/>
  <c r="S24" i="1"/>
  <c r="S23" i="1"/>
  <c r="S22" i="1"/>
  <c r="S21" i="1"/>
  <c r="S20" i="1"/>
  <c r="S19" i="1"/>
  <c r="S18" i="1"/>
  <c r="S17" i="1"/>
  <c r="S16" i="1"/>
  <c r="S15" i="1"/>
  <c r="S14" i="1"/>
  <c r="B14" i="1" l="1"/>
  <c r="B15" i="1" s="1"/>
  <c r="B16" i="1" s="1"/>
  <c r="B17" i="1" s="1"/>
  <c r="B18" i="1" s="1"/>
  <c r="B19" i="1" s="1"/>
  <c r="B20" i="1" s="1"/>
  <c r="B21" i="1" s="1"/>
  <c r="B22" i="1" s="1"/>
  <c r="B23" i="1" s="1"/>
  <c r="B24" i="1" s="1"/>
  <c r="B25" i="1" s="1"/>
  <c r="B26" i="1" s="1"/>
  <c r="B27" i="1" s="1"/>
  <c r="B28" i="1" s="1"/>
  <c r="B29" i="1" s="1"/>
  <c r="B30" i="1" s="1"/>
  <c r="B31" i="1" s="1"/>
  <c r="B32" i="1" s="1"/>
  <c r="B33" i="1" s="1"/>
</calcChain>
</file>

<file path=xl/sharedStrings.xml><?xml version="1.0" encoding="utf-8"?>
<sst xmlns="http://schemas.openxmlformats.org/spreadsheetml/2006/main" count="7569" uniqueCount="2712">
  <si>
    <t>ITEM</t>
  </si>
  <si>
    <t xml:space="preserve">CONTRATO No. </t>
  </si>
  <si>
    <t>FECHA DE INICIO</t>
  </si>
  <si>
    <t>VALOR INICIAL DEL CONTRATO</t>
  </si>
  <si>
    <t xml:space="preserve">VALOR TOTAL DEL CONTRATO </t>
  </si>
  <si>
    <t xml:space="preserve">TOTAL CUENTA 1615  CONSTRUCCIONES EN CURSO  </t>
  </si>
  <si>
    <t>OBJETO/ DESCRIPCIÓN</t>
  </si>
  <si>
    <t xml:space="preserve">ADICIONES O DISMINUCIONES AL VALOR DEL CONTRATO </t>
  </si>
  <si>
    <t>VALOR TOTAL PAGADO CONSTRUCCION EN CURSO/CONTRATO Afectado a cuenta 1615</t>
  </si>
  <si>
    <t>¿OBRA TERMINADA Y EN CONDICIONES DE USO?</t>
  </si>
  <si>
    <t>SI</t>
  </si>
  <si>
    <t>NO</t>
  </si>
  <si>
    <t>FIN DE OBRA</t>
  </si>
  <si>
    <t>CAMPO</t>
  </si>
  <si>
    <t>DESCRIPCIÓN CAMPO</t>
  </si>
  <si>
    <t>PCI</t>
  </si>
  <si>
    <t>REGIONAL</t>
  </si>
  <si>
    <t>Descripción</t>
  </si>
  <si>
    <t>36-02-00-001-0000</t>
  </si>
  <si>
    <t>36-02-00-005-000000</t>
  </si>
  <si>
    <t>ANTIOQUIA</t>
  </si>
  <si>
    <t>36-02-00-005-910110</t>
  </si>
  <si>
    <t>36-02-00-005-912710</t>
  </si>
  <si>
    <t>36-02-00-005-920110</t>
  </si>
  <si>
    <t>36-02-00-005-920210</t>
  </si>
  <si>
    <t>36-02-00-005-920310</t>
  </si>
  <si>
    <t>36-02-00-005-920410</t>
  </si>
  <si>
    <t>36-02-00-005-920510</t>
  </si>
  <si>
    <t>36-02-00-005-920610</t>
  </si>
  <si>
    <t>36-02-00-005-930110</t>
  </si>
  <si>
    <t>36-02-00-005-940110</t>
  </si>
  <si>
    <t>36-02-00-005-940210</t>
  </si>
  <si>
    <t>36-02-00-005-950110</t>
  </si>
  <si>
    <t>36-02-00-005-950210</t>
  </si>
  <si>
    <t>36-02-00-005-950310</t>
  </si>
  <si>
    <t>36-02-00-005-950410</t>
  </si>
  <si>
    <t>36-02-00-005-954910</t>
  </si>
  <si>
    <t>36-02-00-008-000000</t>
  </si>
  <si>
    <t>36-02-00-008-910310</t>
  </si>
  <si>
    <t>36-02-00-008-920710</t>
  </si>
  <si>
    <t>36-02-00-008-920810</t>
  </si>
  <si>
    <t>36-02-00-008-930210</t>
  </si>
  <si>
    <t>36-02-00-011-000000</t>
  </si>
  <si>
    <t>36-02-00-011-920910</t>
  </si>
  <si>
    <t>36-02-00-011-921010</t>
  </si>
  <si>
    <t>36-02-00-011-921110</t>
  </si>
  <si>
    <t>36-02-00-011-921210</t>
  </si>
  <si>
    <t>36-02-00-011-921310</t>
  </si>
  <si>
    <t>36-02-00-011-921410</t>
  </si>
  <si>
    <t>36-02-00-011-921510</t>
  </si>
  <si>
    <t>36-02-00-011-921610</t>
  </si>
  <si>
    <t>36-02-00-011-921710</t>
  </si>
  <si>
    <t>36-02-00-011-930310</t>
  </si>
  <si>
    <t>36-02-00-011-940310</t>
  </si>
  <si>
    <t>36-02-00-011-940410</t>
  </si>
  <si>
    <t>36-02-00-011-940510</t>
  </si>
  <si>
    <t>36-02-00-011-940610</t>
  </si>
  <si>
    <t>36-02-00-011-950810</t>
  </si>
  <si>
    <t>36-02-00-013-000000</t>
  </si>
  <si>
    <t>36-02-00-013-910410</t>
  </si>
  <si>
    <t>36-02-00-013-910510</t>
  </si>
  <si>
    <t>36-02-00-013-921810</t>
  </si>
  <si>
    <t>36-02-00-013-930410</t>
  </si>
  <si>
    <t>36-02-00-015-000000</t>
  </si>
  <si>
    <t>36-02-00-015-911010</t>
  </si>
  <si>
    <t>36-02-00-015-911110</t>
  </si>
  <si>
    <t>36-02-00-015-930510</t>
  </si>
  <si>
    <t>36-02-00-015-951410</t>
  </si>
  <si>
    <t>36-02-00-017-000000</t>
  </si>
  <si>
    <t>CALDAS</t>
  </si>
  <si>
    <t>36-02-00-017-911210</t>
  </si>
  <si>
    <t>36-02-00-017-921910</t>
  </si>
  <si>
    <t>36-02-00-017-922010</t>
  </si>
  <si>
    <t>36-02-00-017-930610</t>
  </si>
  <si>
    <t>36-02-00-017-951510</t>
  </si>
  <si>
    <t>36-02-00-018-000000</t>
  </si>
  <si>
    <t>36-02-00-018-951610</t>
  </si>
  <si>
    <t>36-02-00-019-000000</t>
  </si>
  <si>
    <t>CAUCA</t>
  </si>
  <si>
    <t>36-02-00-019-911310</t>
  </si>
  <si>
    <t>36-02-00-019-922110</t>
  </si>
  <si>
    <t>36-02-00-019-930710</t>
  </si>
  <si>
    <t>36-02-00-020-000000</t>
  </si>
  <si>
    <t>CESAR</t>
  </si>
  <si>
    <t>36-02-00-020-911410</t>
  </si>
  <si>
    <t>36-02-00-020-952010</t>
  </si>
  <si>
    <t>36-02-00-020-952110</t>
  </si>
  <si>
    <t>36-02-00-023-000000</t>
  </si>
  <si>
    <t>36-02-00-023-911510</t>
  </si>
  <si>
    <t>36-02-00-023-952310</t>
  </si>
  <si>
    <t>36-02-00-025-000000</t>
  </si>
  <si>
    <t>CUNDINAMARCA</t>
  </si>
  <si>
    <t>36-02-00-025-923210</t>
  </si>
  <si>
    <t>36-02-00-025-950910</t>
  </si>
  <si>
    <t>36-02-00-025-951010</t>
  </si>
  <si>
    <t>36-02-00-025-951110</t>
  </si>
  <si>
    <t>36-02-00-025-951210</t>
  </si>
  <si>
    <t>36-02-00-025-951310</t>
  </si>
  <si>
    <t>36-02-00-027-000000</t>
  </si>
  <si>
    <t>36-02-00-027-952210</t>
  </si>
  <si>
    <t>36-02-00-041-000000</t>
  </si>
  <si>
    <t>HUILA</t>
  </si>
  <si>
    <t>36-02-00-041-911610</t>
  </si>
  <si>
    <t>36-02-00-041-952510</t>
  </si>
  <si>
    <t>36-02-00-041-952610</t>
  </si>
  <si>
    <t>36-02-00-041-952710</t>
  </si>
  <si>
    <t>36-02-00-041-952810</t>
  </si>
  <si>
    <t>36-02-00-044-000000</t>
  </si>
  <si>
    <t>36-02-00-044-922210</t>
  </si>
  <si>
    <t>36-02-00-044-952410</t>
  </si>
  <si>
    <t>36-02-00-047-000000</t>
  </si>
  <si>
    <t>MAGDALENA</t>
  </si>
  <si>
    <t>36-02-00-047-911810</t>
  </si>
  <si>
    <t>36-02-00-047-952910</t>
  </si>
  <si>
    <t>36-02-00-050-000000</t>
  </si>
  <si>
    <t>META</t>
  </si>
  <si>
    <t>36-02-00-050-911710</t>
  </si>
  <si>
    <t>36-02-00-050-953210</t>
  </si>
  <si>
    <t>36-02-00-052-000000</t>
  </si>
  <si>
    <t>NARIÑO</t>
  </si>
  <si>
    <t>36-02-00-052-953410</t>
  </si>
  <si>
    <t>36-02-00-052-953510</t>
  </si>
  <si>
    <t>36-02-00-052-953610</t>
  </si>
  <si>
    <t>36-02-00-054-000000</t>
  </si>
  <si>
    <t>36-02-00-054-911910</t>
  </si>
  <si>
    <t>36-02-00-054-953710</t>
  </si>
  <si>
    <t>36-02-00-063-000000</t>
  </si>
  <si>
    <t>QUINDIO</t>
  </si>
  <si>
    <t>36-02-00-063-912010</t>
  </si>
  <si>
    <t>36-02-00-063-923110</t>
  </si>
  <si>
    <t>36-02-00-063-953810</t>
  </si>
  <si>
    <t>36-02-00-066-000000</t>
  </si>
  <si>
    <t>RISARALDA</t>
  </si>
  <si>
    <t>36-02-00-066-912110</t>
  </si>
  <si>
    <t>36-02-00-066-922310</t>
  </si>
  <si>
    <t>36-02-00-066-930810</t>
  </si>
  <si>
    <t>36-02-00-068-000000</t>
  </si>
  <si>
    <t>SANTANDER</t>
  </si>
  <si>
    <t>36-02-00-068-912210</t>
  </si>
  <si>
    <t>36-02-00-068-922410</t>
  </si>
  <si>
    <t>36-02-00-068-922510</t>
  </si>
  <si>
    <t>36-02-00-068-930910</t>
  </si>
  <si>
    <t>36-02-00-068-954010</t>
  </si>
  <si>
    <t>36-02-00-068-954110</t>
  </si>
  <si>
    <t>36-02-00-068-954510</t>
  </si>
  <si>
    <t>36-02-00-068-954610</t>
  </si>
  <si>
    <t>36-02-00-070-000000</t>
  </si>
  <si>
    <t>SUCRE</t>
  </si>
  <si>
    <t>36-02-00-070-954210</t>
  </si>
  <si>
    <t>36-02-00-073-000000</t>
  </si>
  <si>
    <t>TOLIMA</t>
  </si>
  <si>
    <t>36-02-00-073-912310</t>
  </si>
  <si>
    <t>36-02-00-073-922610</t>
  </si>
  <si>
    <t>36-02-00-073-931010</t>
  </si>
  <si>
    <t>36-02-00-076-000000</t>
  </si>
  <si>
    <t>36-02-00-076-912410</t>
  </si>
  <si>
    <t>36-02-00-076-912510</t>
  </si>
  <si>
    <t>36-02-00-076-912610</t>
  </si>
  <si>
    <t>36-02-00-076-922710</t>
  </si>
  <si>
    <t>36-02-00-076-922810</t>
  </si>
  <si>
    <t>36-02-00-076-922910</t>
  </si>
  <si>
    <t>36-02-00-076-923010</t>
  </si>
  <si>
    <t>36-02-00-076-931110</t>
  </si>
  <si>
    <t>36-02-00-076-954310</t>
  </si>
  <si>
    <t>36-02-00-076-954410</t>
  </si>
  <si>
    <t>36-02-00-081-000000</t>
  </si>
  <si>
    <t>ARAUCA</t>
  </si>
  <si>
    <t>36-02-00-081-953010</t>
  </si>
  <si>
    <t>36-02-00-085-000000</t>
  </si>
  <si>
    <t>CASANARE</t>
  </si>
  <si>
    <t>36-02-00-085-951910</t>
  </si>
  <si>
    <t>36-02-00-086-000000</t>
  </si>
  <si>
    <t>PUTUMAYO</t>
  </si>
  <si>
    <t>36-02-00-086-951810</t>
  </si>
  <si>
    <t>36-02-00-088-000000</t>
  </si>
  <si>
    <t>36-02-00-088-953910</t>
  </si>
  <si>
    <t>36-02-00-091-000000</t>
  </si>
  <si>
    <t>AMAZONAS</t>
  </si>
  <si>
    <t>36-02-00-091-951710</t>
  </si>
  <si>
    <t>36-02-00-094-000000</t>
  </si>
  <si>
    <t>36-02-00-094-954710</t>
  </si>
  <si>
    <t>36-02-00-095-000000</t>
  </si>
  <si>
    <t>GUAVIARE</t>
  </si>
  <si>
    <t>36-02-00-095-953310</t>
  </si>
  <si>
    <t>36-02-00-097-000000</t>
  </si>
  <si>
    <t>36-02-00-097-954810</t>
  </si>
  <si>
    <t>36-02-00-099-000000</t>
  </si>
  <si>
    <t>VICHADA</t>
  </si>
  <si>
    <t>36-02-00-099-953110</t>
  </si>
  <si>
    <t>PORCENTAJE DE AVANCE LA OBRA</t>
  </si>
  <si>
    <t>CORTE AL MES DE _______ DE ______</t>
  </si>
  <si>
    <t>NOMBRE TERCERO CONTRATISTA</t>
  </si>
  <si>
    <t>CÓDIGO CONTABLE AFECTADO EN LA OBLIGACION O AMORTIZACIÓN</t>
  </si>
  <si>
    <t>TIPO DE REGISTRO</t>
  </si>
  <si>
    <t>DIRECCIÓN DEL INMUEBLE OBJETO DE LA OBRA</t>
  </si>
  <si>
    <t xml:space="preserve">VALOR DE IVA </t>
  </si>
  <si>
    <t>OBLIGACIONES Y AMORTIZACIONES DE ANTICIPOS</t>
  </si>
  <si>
    <t xml:space="preserve">VALOR DE LA OBLIGACIÓN O AMORTIZACIÓN </t>
  </si>
  <si>
    <t>FECHA DE LA OBLIGACIÓN O AMORTIZACIÓN</t>
  </si>
  <si>
    <t>INFORMACION DE OBRA Y CONTRATO</t>
  </si>
  <si>
    <t>FECHA ESTIMADA DE TERMINACIÓN DE LA OBRA</t>
  </si>
  <si>
    <t>Valor en pesos por el cual se suscribió inicialmente el contrato.</t>
  </si>
  <si>
    <t>Valor total del contrato que resulta de la sumatoria del valor inicial del contrato y la del campo de adiciones o disminuciones, Campo formulado, no se debe modificar.</t>
  </si>
  <si>
    <t>Valor por el cual se registra la obligación o amortización del anticipo.</t>
  </si>
  <si>
    <t>CONCEPTO DEL PAGO O AMORTIZACIÓN</t>
  </si>
  <si>
    <t>POR FAVOR LEER LAS INSTRUCCIONES ANTES DE DILIGENCIAR (CLIC AQUÍ)</t>
  </si>
  <si>
    <t>SUPERVISOR</t>
  </si>
  <si>
    <t>SAN_ANDRES_Y_PROVIDENCIA</t>
  </si>
  <si>
    <t>ATLÁNTICO</t>
  </si>
  <si>
    <t>BOLÍVAR</t>
  </si>
  <si>
    <t>BOYACÁ</t>
  </si>
  <si>
    <t>CAQUETÁ</t>
  </si>
  <si>
    <t>CHOCÓ</t>
  </si>
  <si>
    <t>CÓRDOBA</t>
  </si>
  <si>
    <t>GUAINÍA</t>
  </si>
  <si>
    <t>VAUPÉS</t>
  </si>
  <si>
    <t>REGION</t>
  </si>
  <si>
    <t>CÓDIGO DANE DEL DEPARTAMENTO</t>
  </si>
  <si>
    <t>DEPARTAMENTO</t>
  </si>
  <si>
    <t>MUNICIPIO</t>
  </si>
  <si>
    <t>Región Eje Cafetero - Antioquia</t>
  </si>
  <si>
    <t>05</t>
  </si>
  <si>
    <t>001</t>
  </si>
  <si>
    <t>Medellín</t>
  </si>
  <si>
    <t>Medellín 05001</t>
  </si>
  <si>
    <t>002</t>
  </si>
  <si>
    <t>Abejorral</t>
  </si>
  <si>
    <t>Abejorral 05002</t>
  </si>
  <si>
    <t>004</t>
  </si>
  <si>
    <t>Abriaquí</t>
  </si>
  <si>
    <t>Abriaquí 05004</t>
  </si>
  <si>
    <t>021</t>
  </si>
  <si>
    <t>Alejandría</t>
  </si>
  <si>
    <t>Alejandría 05021</t>
  </si>
  <si>
    <t>030</t>
  </si>
  <si>
    <t>Amagá</t>
  </si>
  <si>
    <t>Amagá 05030</t>
  </si>
  <si>
    <t>031</t>
  </si>
  <si>
    <t>Amalfi</t>
  </si>
  <si>
    <t>Amalfi 05031</t>
  </si>
  <si>
    <t>034</t>
  </si>
  <si>
    <t>Andes</t>
  </si>
  <si>
    <t>Andes 05034</t>
  </si>
  <si>
    <t>036</t>
  </si>
  <si>
    <t>Angelópolis</t>
  </si>
  <si>
    <t>Angelópolis 05036</t>
  </si>
  <si>
    <t>038</t>
  </si>
  <si>
    <t>Angostura</t>
  </si>
  <si>
    <t>Angostura 05038</t>
  </si>
  <si>
    <t>040</t>
  </si>
  <si>
    <t>Anorí</t>
  </si>
  <si>
    <t>Anorí 05040</t>
  </si>
  <si>
    <t>044</t>
  </si>
  <si>
    <t>Anza</t>
  </si>
  <si>
    <t>Anza 05044</t>
  </si>
  <si>
    <t>045</t>
  </si>
  <si>
    <t>Apartadó</t>
  </si>
  <si>
    <t>Apartadó 05045</t>
  </si>
  <si>
    <t>051</t>
  </si>
  <si>
    <t>Arboletes</t>
  </si>
  <si>
    <t>Arboletes 05051</t>
  </si>
  <si>
    <t>055</t>
  </si>
  <si>
    <t>Argelia</t>
  </si>
  <si>
    <t>Argelia 05055</t>
  </si>
  <si>
    <t>059</t>
  </si>
  <si>
    <t>Armenia</t>
  </si>
  <si>
    <t>Armenia 05059</t>
  </si>
  <si>
    <t>079</t>
  </si>
  <si>
    <t>Barbosa</t>
  </si>
  <si>
    <t>Barbosa 05079</t>
  </si>
  <si>
    <t>088</t>
  </si>
  <si>
    <t>Bello</t>
  </si>
  <si>
    <t>Bello 05088</t>
  </si>
  <si>
    <t>091</t>
  </si>
  <si>
    <t>Betania</t>
  </si>
  <si>
    <t>Betania 05091</t>
  </si>
  <si>
    <t>093</t>
  </si>
  <si>
    <t>Betulia</t>
  </si>
  <si>
    <t>Betulia 05093</t>
  </si>
  <si>
    <t>Ciudad Bolívar</t>
  </si>
  <si>
    <t>Ciudad Bolívar 05101</t>
  </si>
  <si>
    <t>Briceño</t>
  </si>
  <si>
    <t>Briceño 05107</t>
  </si>
  <si>
    <t>Buriticá</t>
  </si>
  <si>
    <t>Buriticá 05113</t>
  </si>
  <si>
    <t>Cáceres</t>
  </si>
  <si>
    <t>Cáceres 05120</t>
  </si>
  <si>
    <t>Caicedo</t>
  </si>
  <si>
    <t>Caicedo 05125</t>
  </si>
  <si>
    <t>Caldas</t>
  </si>
  <si>
    <t>Caldas 05129</t>
  </si>
  <si>
    <t>Campamento</t>
  </si>
  <si>
    <t>Campamento 05134</t>
  </si>
  <si>
    <t>Cañasgordas</t>
  </si>
  <si>
    <t>Cañasgordas 05138</t>
  </si>
  <si>
    <t>Caracolí</t>
  </si>
  <si>
    <t>Caracolí 05142</t>
  </si>
  <si>
    <t>Caramanta</t>
  </si>
  <si>
    <t>Caramanta 05145</t>
  </si>
  <si>
    <t>Carepa</t>
  </si>
  <si>
    <t>Carepa 05147</t>
  </si>
  <si>
    <t>Carolina</t>
  </si>
  <si>
    <t>Carolina 05150</t>
  </si>
  <si>
    <t>Caucasia</t>
  </si>
  <si>
    <t>Caucasia 05154</t>
  </si>
  <si>
    <t>Chigorodó</t>
  </si>
  <si>
    <t>Chigorodó 05172</t>
  </si>
  <si>
    <t>Cisneros</t>
  </si>
  <si>
    <t>Cisneros 05190</t>
  </si>
  <si>
    <t>Cocorná</t>
  </si>
  <si>
    <t>Cocorná 05197</t>
  </si>
  <si>
    <t>Concepción</t>
  </si>
  <si>
    <t>Concepción 05206</t>
  </si>
  <si>
    <t>Concordia</t>
  </si>
  <si>
    <t>Concordia 05209</t>
  </si>
  <si>
    <t>Copacabana</t>
  </si>
  <si>
    <t>Copacabana 05212</t>
  </si>
  <si>
    <t>Dabeiba</t>
  </si>
  <si>
    <t>Dabeiba 05234</t>
  </si>
  <si>
    <t>Don Matías</t>
  </si>
  <si>
    <t>Don Matías 05237</t>
  </si>
  <si>
    <t>Ebéjico</t>
  </si>
  <si>
    <t>Ebéjico 05240</t>
  </si>
  <si>
    <t>El Bagre</t>
  </si>
  <si>
    <t>El Bagre 05250</t>
  </si>
  <si>
    <t>Entrerrios</t>
  </si>
  <si>
    <t>Entrerrios 05264</t>
  </si>
  <si>
    <t>Envigado</t>
  </si>
  <si>
    <t>Envigado 05266</t>
  </si>
  <si>
    <t>Fredonia</t>
  </si>
  <si>
    <t>Fredonia 05282</t>
  </si>
  <si>
    <t>Giraldo</t>
  </si>
  <si>
    <t>Giraldo 05306</t>
  </si>
  <si>
    <t>Girardota</t>
  </si>
  <si>
    <t>Girardota 05308</t>
  </si>
  <si>
    <t>Gómez Plata</t>
  </si>
  <si>
    <t>Gómez Plata 05310</t>
  </si>
  <si>
    <t>Guadalupe</t>
  </si>
  <si>
    <t>Guadalupe 05315</t>
  </si>
  <si>
    <t>Guarne</t>
  </si>
  <si>
    <t>Guarne 05318</t>
  </si>
  <si>
    <t>Guatapé</t>
  </si>
  <si>
    <t>Guatapé 05321</t>
  </si>
  <si>
    <t>Heliconia</t>
  </si>
  <si>
    <t>Heliconia 05347</t>
  </si>
  <si>
    <t>Hispania</t>
  </si>
  <si>
    <t>Hispania 05353</t>
  </si>
  <si>
    <t>Itagui</t>
  </si>
  <si>
    <t>Itagui 05360</t>
  </si>
  <si>
    <t>Ituango</t>
  </si>
  <si>
    <t>Ituango 05361</t>
  </si>
  <si>
    <t>Jericó</t>
  </si>
  <si>
    <t>Jericó 05368</t>
  </si>
  <si>
    <t>La Ceja</t>
  </si>
  <si>
    <t>La Ceja 05376</t>
  </si>
  <si>
    <t>La Estrella</t>
  </si>
  <si>
    <t>La Estrella 05380</t>
  </si>
  <si>
    <t>La Pintada</t>
  </si>
  <si>
    <t>La Pintada 05390</t>
  </si>
  <si>
    <t>La Unión</t>
  </si>
  <si>
    <t>La Unión 05400</t>
  </si>
  <si>
    <t>Liborina</t>
  </si>
  <si>
    <t>Liborina 05411</t>
  </si>
  <si>
    <t>Maceo</t>
  </si>
  <si>
    <t>Maceo 05425</t>
  </si>
  <si>
    <t>Marinilla</t>
  </si>
  <si>
    <t>Marinilla 05440</t>
  </si>
  <si>
    <t>Montebello</t>
  </si>
  <si>
    <t>Montebello 05467</t>
  </si>
  <si>
    <t>Murindó</t>
  </si>
  <si>
    <t>Murindó 05475</t>
  </si>
  <si>
    <t>Mutatá</t>
  </si>
  <si>
    <t>Mutatá 05480</t>
  </si>
  <si>
    <t>Nariño</t>
  </si>
  <si>
    <t>Nariño 05483</t>
  </si>
  <si>
    <t>Necoclí</t>
  </si>
  <si>
    <t>Necoclí 05490</t>
  </si>
  <si>
    <t>Nechí</t>
  </si>
  <si>
    <t>Nechí 05495</t>
  </si>
  <si>
    <t>Olaya</t>
  </si>
  <si>
    <t>Olaya 05501</t>
  </si>
  <si>
    <t>Peñol</t>
  </si>
  <si>
    <t>Peñol 05541</t>
  </si>
  <si>
    <t>Peque</t>
  </si>
  <si>
    <t>Peque 05543</t>
  </si>
  <si>
    <t>Pueblorrico</t>
  </si>
  <si>
    <t>Pueblorrico 05576</t>
  </si>
  <si>
    <t>Puerto Berrío</t>
  </si>
  <si>
    <t>Puerto Berrío 05579</t>
  </si>
  <si>
    <t>Puerto Nare</t>
  </si>
  <si>
    <t>Puerto Nare 05585</t>
  </si>
  <si>
    <t>Puerto Triunfo</t>
  </si>
  <si>
    <t>Puerto Triunfo 05591</t>
  </si>
  <si>
    <t>Remedios</t>
  </si>
  <si>
    <t>Remedios 05604</t>
  </si>
  <si>
    <t>Retiro</t>
  </si>
  <si>
    <t>Retiro 05607</t>
  </si>
  <si>
    <t>Rionegro</t>
  </si>
  <si>
    <t>Rionegro 05615</t>
  </si>
  <si>
    <t>Sabanalarga</t>
  </si>
  <si>
    <t>Sabanalarga 05628</t>
  </si>
  <si>
    <t>Sabaneta</t>
  </si>
  <si>
    <t>Sabaneta 05631</t>
  </si>
  <si>
    <t>Salgar</t>
  </si>
  <si>
    <t>Salgar 05642</t>
  </si>
  <si>
    <t>San Francisco</t>
  </si>
  <si>
    <t>San Francisco 05652</t>
  </si>
  <si>
    <t>San Jerónimo</t>
  </si>
  <si>
    <t>San Jerónimo 05656</t>
  </si>
  <si>
    <t>San Luis</t>
  </si>
  <si>
    <t>San Luis 05660</t>
  </si>
  <si>
    <t>San Pedro</t>
  </si>
  <si>
    <t>San Pedro 05664</t>
  </si>
  <si>
    <t>San Rafael</t>
  </si>
  <si>
    <t>San Rafael 05667</t>
  </si>
  <si>
    <t>San Roque</t>
  </si>
  <si>
    <t>San Roque 05670</t>
  </si>
  <si>
    <t>San Vicente</t>
  </si>
  <si>
    <t>San Vicente 05674</t>
  </si>
  <si>
    <t>Santa Bárbara</t>
  </si>
  <si>
    <t>Santa Bárbara 05679</t>
  </si>
  <si>
    <t>Santo Domingo</t>
  </si>
  <si>
    <t>Santo Domingo 05690</t>
  </si>
  <si>
    <t>El Santuario</t>
  </si>
  <si>
    <t>El Santuario 05697</t>
  </si>
  <si>
    <t>Segovia</t>
  </si>
  <si>
    <t>Segovia 05736</t>
  </si>
  <si>
    <t>Sopetrán</t>
  </si>
  <si>
    <t>Sopetrán 05761</t>
  </si>
  <si>
    <t>Támesis</t>
  </si>
  <si>
    <t>Támesis 05789</t>
  </si>
  <si>
    <t>Tarazá</t>
  </si>
  <si>
    <t>Tarazá 05790</t>
  </si>
  <si>
    <t>Tarso</t>
  </si>
  <si>
    <t>Tarso 05792</t>
  </si>
  <si>
    <t>Titiribí</t>
  </si>
  <si>
    <t>Titiribí 05809</t>
  </si>
  <si>
    <t>Toledo</t>
  </si>
  <si>
    <t>Toledo 05819</t>
  </si>
  <si>
    <t>Turbo</t>
  </si>
  <si>
    <t>Turbo 05837</t>
  </si>
  <si>
    <t>Uramita</t>
  </si>
  <si>
    <t>Uramita 05842</t>
  </si>
  <si>
    <t>Urrao</t>
  </si>
  <si>
    <t>Urrao 05847</t>
  </si>
  <si>
    <t>Valdivia</t>
  </si>
  <si>
    <t>Valdivia 05854</t>
  </si>
  <si>
    <t>Valparaíso</t>
  </si>
  <si>
    <t>Valparaíso 05856</t>
  </si>
  <si>
    <t>Vegachí</t>
  </si>
  <si>
    <t>Vegachí 05858</t>
  </si>
  <si>
    <t>Venecia</t>
  </si>
  <si>
    <t>Venecia 05861</t>
  </si>
  <si>
    <t>Yalí</t>
  </si>
  <si>
    <t>Yalí 05885</t>
  </si>
  <si>
    <t>Yarumal</t>
  </si>
  <si>
    <t>Yarumal 05887</t>
  </si>
  <si>
    <t>Yolombó</t>
  </si>
  <si>
    <t>Yolombó 05890</t>
  </si>
  <si>
    <t>Yondó</t>
  </si>
  <si>
    <t>Yondó 05893</t>
  </si>
  <si>
    <t>Zaragoza</t>
  </si>
  <si>
    <t>Zaragoza 05895</t>
  </si>
  <si>
    <t>Frontino</t>
  </si>
  <si>
    <t>Frontino 05284</t>
  </si>
  <si>
    <t>Granada</t>
  </si>
  <si>
    <t>Granada 05313</t>
  </si>
  <si>
    <t>Jardín</t>
  </si>
  <si>
    <t>Jardín 05364</t>
  </si>
  <si>
    <t>Sonsón</t>
  </si>
  <si>
    <t>Sonsón 05756</t>
  </si>
  <si>
    <t>086</t>
  </si>
  <si>
    <t>Belmira</t>
  </si>
  <si>
    <t>Belmira 05086</t>
  </si>
  <si>
    <t>San Pedro de Uraba</t>
  </si>
  <si>
    <t>San Pedro de Uraba 05665</t>
  </si>
  <si>
    <t>042</t>
  </si>
  <si>
    <t>Santafé de Antioquia</t>
  </si>
  <si>
    <t>Santafé de Antioquia 05042</t>
  </si>
  <si>
    <t>Santa Rosa de Osos</t>
  </si>
  <si>
    <t>Santa Rosa de Osos 05686</t>
  </si>
  <si>
    <t>San Andrés de Cuerquía</t>
  </si>
  <si>
    <t>San Andrés de Cuerquía 05647</t>
  </si>
  <si>
    <t>Vigía del Fuerte</t>
  </si>
  <si>
    <t>Vigía del Fuerte 05873</t>
  </si>
  <si>
    <t>San José de La Montaña</t>
  </si>
  <si>
    <t>San José de La Montaña 05658</t>
  </si>
  <si>
    <t>San Juan de Urabá</t>
  </si>
  <si>
    <t>San Juan de Urabá 05659</t>
  </si>
  <si>
    <t>El Carmen de Viboral</t>
  </si>
  <si>
    <t>El Carmen de Viboral 05148</t>
  </si>
  <si>
    <t>San Carlos</t>
  </si>
  <si>
    <t>San Carlos 05649</t>
  </si>
  <si>
    <t>Región Caribe</t>
  </si>
  <si>
    <t>08</t>
  </si>
  <si>
    <t>Barranquilla</t>
  </si>
  <si>
    <t>Barranquilla 08001</t>
  </si>
  <si>
    <t>078</t>
  </si>
  <si>
    <t>Baranoa</t>
  </si>
  <si>
    <t>Baranoa 08078</t>
  </si>
  <si>
    <t>Candelaria</t>
  </si>
  <si>
    <t>Candelaria 08141</t>
  </si>
  <si>
    <t>Galapa</t>
  </si>
  <si>
    <t>Galapa 08296</t>
  </si>
  <si>
    <t>Luruaco</t>
  </si>
  <si>
    <t>Luruaco 08421</t>
  </si>
  <si>
    <t>Malambo</t>
  </si>
  <si>
    <t>Malambo 08433</t>
  </si>
  <si>
    <t>Manatí</t>
  </si>
  <si>
    <t>Manatí 08436</t>
  </si>
  <si>
    <t>Piojó</t>
  </si>
  <si>
    <t>Piojó 08549</t>
  </si>
  <si>
    <t>Polonuevo</t>
  </si>
  <si>
    <t>Polonuevo 08558</t>
  </si>
  <si>
    <t>Sabanagrande</t>
  </si>
  <si>
    <t>Sabanagrande 08634</t>
  </si>
  <si>
    <t>Sabanalarga 08638</t>
  </si>
  <si>
    <t>Santa Lucía</t>
  </si>
  <si>
    <t>Santa Lucía 08675</t>
  </si>
  <si>
    <t>Santo Tomás</t>
  </si>
  <si>
    <t>Santo Tomás 08685</t>
  </si>
  <si>
    <t>Soledad</t>
  </si>
  <si>
    <t>Soledad 08758</t>
  </si>
  <si>
    <t>Suan</t>
  </si>
  <si>
    <t>Suan 08770</t>
  </si>
  <si>
    <t>Tubará</t>
  </si>
  <si>
    <t>Tubará 08832</t>
  </si>
  <si>
    <t>Usiacurí</t>
  </si>
  <si>
    <t>Usiacurí 08849</t>
  </si>
  <si>
    <t>Repelón</t>
  </si>
  <si>
    <t>Repelón 08606</t>
  </si>
  <si>
    <t>Puerto Colombia</t>
  </si>
  <si>
    <t>Puerto Colombia 08573</t>
  </si>
  <si>
    <t>Ponedera</t>
  </si>
  <si>
    <t>Ponedera 08560</t>
  </si>
  <si>
    <t>Juan de Acosta</t>
  </si>
  <si>
    <t>Juan de Acosta 08372</t>
  </si>
  <si>
    <t>Palmar de Varela</t>
  </si>
  <si>
    <t>Palmar de Varela 08520</t>
  </si>
  <si>
    <t>Campo de La Cruz</t>
  </si>
  <si>
    <t>Campo de La Cruz 08137</t>
  </si>
  <si>
    <t>Región Centro Oriente</t>
  </si>
  <si>
    <t>11</t>
  </si>
  <si>
    <t>DISTRITO_CAPITAL</t>
  </si>
  <si>
    <t>Bogotá D.C.</t>
  </si>
  <si>
    <t>Bogotá D.C. 11001</t>
  </si>
  <si>
    <t>DIRECCIÓN_GENERAL</t>
  </si>
  <si>
    <t>13</t>
  </si>
  <si>
    <t>El Peñón</t>
  </si>
  <si>
    <t>El Peñón 13268</t>
  </si>
  <si>
    <t>006</t>
  </si>
  <si>
    <t>Achí</t>
  </si>
  <si>
    <t>Achí 13006</t>
  </si>
  <si>
    <t>Arenal</t>
  </si>
  <si>
    <t>Arenal 13042</t>
  </si>
  <si>
    <t>052</t>
  </si>
  <si>
    <t>Arjona</t>
  </si>
  <si>
    <t>Arjona 13052</t>
  </si>
  <si>
    <t>062</t>
  </si>
  <si>
    <t>Arroyohondo</t>
  </si>
  <si>
    <t>Arroyohondo 13062</t>
  </si>
  <si>
    <t>Calamar</t>
  </si>
  <si>
    <t>Calamar 13140</t>
  </si>
  <si>
    <t>Cantagallo</t>
  </si>
  <si>
    <t>Cantagallo 13160</t>
  </si>
  <si>
    <t>Cicuco</t>
  </si>
  <si>
    <t>Cicuco 13188</t>
  </si>
  <si>
    <t>Córdoba</t>
  </si>
  <si>
    <t>Córdoba 13212</t>
  </si>
  <si>
    <t>Clemencia</t>
  </si>
  <si>
    <t>Clemencia 13222</t>
  </si>
  <si>
    <t>El Guamo</t>
  </si>
  <si>
    <t>El Guamo 13248</t>
  </si>
  <si>
    <t>Magangué</t>
  </si>
  <si>
    <t>Magangué 13430</t>
  </si>
  <si>
    <t>Mahates</t>
  </si>
  <si>
    <t>Mahates 13433</t>
  </si>
  <si>
    <t>Margarita</t>
  </si>
  <si>
    <t>Margarita 13440</t>
  </si>
  <si>
    <t>Montecristo</t>
  </si>
  <si>
    <t>Montecristo 13458</t>
  </si>
  <si>
    <t>Mompós</t>
  </si>
  <si>
    <t>Mompós 13468</t>
  </si>
  <si>
    <t>Morales</t>
  </si>
  <si>
    <t>Morales 13473</t>
  </si>
  <si>
    <t>Norosí</t>
  </si>
  <si>
    <t>Norosí 13490</t>
  </si>
  <si>
    <t>Pinillos</t>
  </si>
  <si>
    <t>Pinillos 13549</t>
  </si>
  <si>
    <t>Regidor</t>
  </si>
  <si>
    <t>Regidor 13580</t>
  </si>
  <si>
    <t>Río Viejo</t>
  </si>
  <si>
    <t>Río Viejo 13600</t>
  </si>
  <si>
    <t>San Estanislao</t>
  </si>
  <si>
    <t>San Estanislao 13647</t>
  </si>
  <si>
    <t>San Fernando</t>
  </si>
  <si>
    <t>San Fernando 13650</t>
  </si>
  <si>
    <t>San Juan Nepomuceno</t>
  </si>
  <si>
    <t>San Juan Nepomuceno 13657</t>
  </si>
  <si>
    <t>Santa Catalina</t>
  </si>
  <si>
    <t>Santa Catalina 13673</t>
  </si>
  <si>
    <t>Santa Rosa</t>
  </si>
  <si>
    <t>Santa Rosa 13683</t>
  </si>
  <si>
    <t>Simití</t>
  </si>
  <si>
    <t>Simití 13744</t>
  </si>
  <si>
    <t>Soplaviento</t>
  </si>
  <si>
    <t>Soplaviento 13760</t>
  </si>
  <si>
    <t>Talaigua Nuevo</t>
  </si>
  <si>
    <t>Talaigua Nuevo 13780</t>
  </si>
  <si>
    <t>Tiquisio</t>
  </si>
  <si>
    <t>Tiquisio 13810</t>
  </si>
  <si>
    <t>Turbaco</t>
  </si>
  <si>
    <t>Turbaco 13836</t>
  </si>
  <si>
    <t>Turbaná</t>
  </si>
  <si>
    <t>Turbaná 13838</t>
  </si>
  <si>
    <t>Villanueva</t>
  </si>
  <si>
    <t>Villanueva 13873</t>
  </si>
  <si>
    <t>Cartagena</t>
  </si>
  <si>
    <t>Cartagena 13001</t>
  </si>
  <si>
    <t>María la Baja</t>
  </si>
  <si>
    <t>María la Baja 13442</t>
  </si>
  <si>
    <t>San Cristóbal</t>
  </si>
  <si>
    <t>San Cristóbal 13620</t>
  </si>
  <si>
    <t>Zambrano</t>
  </si>
  <si>
    <t>Zambrano 13894</t>
  </si>
  <si>
    <t>074</t>
  </si>
  <si>
    <t>Barranco de Loba</t>
  </si>
  <si>
    <t>Barranco de Loba 13074</t>
  </si>
  <si>
    <t>Santa Rosa del Sur</t>
  </si>
  <si>
    <t>Santa Rosa del Sur 13688</t>
  </si>
  <si>
    <t>Hatillo de Loba</t>
  </si>
  <si>
    <t>Hatillo de Loba 13300</t>
  </si>
  <si>
    <t>El Carmen de Bolívar</t>
  </si>
  <si>
    <t>El Carmen de Bolívar 13244</t>
  </si>
  <si>
    <t>San Martín de Loba</t>
  </si>
  <si>
    <t>San Martín de Loba 13667</t>
  </si>
  <si>
    <t>Altos del Rosario</t>
  </si>
  <si>
    <t>Altos del Rosario 13030</t>
  </si>
  <si>
    <t>San Jacinto del Cauca</t>
  </si>
  <si>
    <t>San Jacinto del Cauca 13655</t>
  </si>
  <si>
    <t>San Pablo de Borbur</t>
  </si>
  <si>
    <t>San Pablo de Borbur 13670</t>
  </si>
  <si>
    <t>San Jacinto</t>
  </si>
  <si>
    <t>San Jacinto 13654</t>
  </si>
  <si>
    <t>15</t>
  </si>
  <si>
    <t>Tibasosa</t>
  </si>
  <si>
    <t>Tibasosa 15806</t>
  </si>
  <si>
    <t>Tunja</t>
  </si>
  <si>
    <t>Tunja 15001</t>
  </si>
  <si>
    <t>022</t>
  </si>
  <si>
    <t>Almeida</t>
  </si>
  <si>
    <t>Almeida 15022</t>
  </si>
  <si>
    <t>047</t>
  </si>
  <si>
    <t>Aquitania</t>
  </si>
  <si>
    <t>Aquitania 15047</t>
  </si>
  <si>
    <t>Arcabuco</t>
  </si>
  <si>
    <t>Arcabuco 15051</t>
  </si>
  <si>
    <t>090</t>
  </si>
  <si>
    <t>Berbeo</t>
  </si>
  <si>
    <t>Berbeo 15090</t>
  </si>
  <si>
    <t>092</t>
  </si>
  <si>
    <t>Betéitiva</t>
  </si>
  <si>
    <t>Betéitiva 15092</t>
  </si>
  <si>
    <t>097</t>
  </si>
  <si>
    <t>Boavita</t>
  </si>
  <si>
    <t>Boavita 15097</t>
  </si>
  <si>
    <t>Boyacá</t>
  </si>
  <si>
    <t>Boyacá 15104</t>
  </si>
  <si>
    <t>Briceño 15106</t>
  </si>
  <si>
    <t>Buena Vista</t>
  </si>
  <si>
    <t>Buena Vista 15109</t>
  </si>
  <si>
    <t>Busbanzá</t>
  </si>
  <si>
    <t>Busbanzá 15114</t>
  </si>
  <si>
    <t>Caldas 15131</t>
  </si>
  <si>
    <t>Campohermoso</t>
  </si>
  <si>
    <t>Campohermoso 15135</t>
  </si>
  <si>
    <t>Cerinza</t>
  </si>
  <si>
    <t>Cerinza 15162</t>
  </si>
  <si>
    <t>Chinavita</t>
  </si>
  <si>
    <t>Chinavita 15172</t>
  </si>
  <si>
    <t>Chiquinquirá</t>
  </si>
  <si>
    <t>Chiquinquirá 15176</t>
  </si>
  <si>
    <t>Chiscas</t>
  </si>
  <si>
    <t>Chiscas 15180</t>
  </si>
  <si>
    <t>Chita</t>
  </si>
  <si>
    <t>Chita 15183</t>
  </si>
  <si>
    <t>Chitaraque</t>
  </si>
  <si>
    <t>Chitaraque 15185</t>
  </si>
  <si>
    <t>Chivatá</t>
  </si>
  <si>
    <t>Chivatá 15187</t>
  </si>
  <si>
    <t>Cómbita</t>
  </si>
  <si>
    <t>Cómbita 15204</t>
  </si>
  <si>
    <t>Coper</t>
  </si>
  <si>
    <t>Coper 15212</t>
  </si>
  <si>
    <t>Corrales</t>
  </si>
  <si>
    <t>Corrales 15215</t>
  </si>
  <si>
    <t>Covarachía</t>
  </si>
  <si>
    <t>Covarachía 15218</t>
  </si>
  <si>
    <t>Cubará</t>
  </si>
  <si>
    <t>Cubará 15223</t>
  </si>
  <si>
    <t>Cucaita</t>
  </si>
  <si>
    <t>Cucaita 15224</t>
  </si>
  <si>
    <t>Cuítiva</t>
  </si>
  <si>
    <t>Cuítiva 15226</t>
  </si>
  <si>
    <t>Chíquiza</t>
  </si>
  <si>
    <t>Chíquiza 15232</t>
  </si>
  <si>
    <t>Chivor</t>
  </si>
  <si>
    <t>Chivor 15236</t>
  </si>
  <si>
    <t>Duitama</t>
  </si>
  <si>
    <t>Duitama 15238</t>
  </si>
  <si>
    <t>El Cocuy</t>
  </si>
  <si>
    <t>El Cocuy 15244</t>
  </si>
  <si>
    <t>El Espino</t>
  </si>
  <si>
    <t>El Espino 15248</t>
  </si>
  <si>
    <t>Firavitoba</t>
  </si>
  <si>
    <t>Firavitoba 15272</t>
  </si>
  <si>
    <t>Floresta</t>
  </si>
  <si>
    <t>Floresta 15276</t>
  </si>
  <si>
    <t>Gachantivá</t>
  </si>
  <si>
    <t>Gachantivá 15293</t>
  </si>
  <si>
    <t>Gameza</t>
  </si>
  <si>
    <t>Gameza 15296</t>
  </si>
  <si>
    <t>Garagoa</t>
  </si>
  <si>
    <t>Garagoa 15299</t>
  </si>
  <si>
    <t>Guacamayas</t>
  </si>
  <si>
    <t>Guacamayas 15317</t>
  </si>
  <si>
    <t>Guateque</t>
  </si>
  <si>
    <t>Guateque 15322</t>
  </si>
  <si>
    <t>Guayatá</t>
  </si>
  <si>
    <t>Guayatá 15325</t>
  </si>
  <si>
    <t>Güicán</t>
  </si>
  <si>
    <t>Güicán 15332</t>
  </si>
  <si>
    <t>Iza</t>
  </si>
  <si>
    <t>Iza 15362</t>
  </si>
  <si>
    <t>Jenesano</t>
  </si>
  <si>
    <t>Jenesano 15367</t>
  </si>
  <si>
    <t>Jericó 15368</t>
  </si>
  <si>
    <t>Labranzagrande</t>
  </si>
  <si>
    <t>Labranzagrande 15377</t>
  </si>
  <si>
    <t>La Capilla</t>
  </si>
  <si>
    <t>La Capilla 15380</t>
  </si>
  <si>
    <t>La Victoria</t>
  </si>
  <si>
    <t>La Victoria 15401</t>
  </si>
  <si>
    <t>Macanal</t>
  </si>
  <si>
    <t>Macanal 15425</t>
  </si>
  <si>
    <t>Maripí</t>
  </si>
  <si>
    <t>Maripí 15442</t>
  </si>
  <si>
    <t>Miraflores</t>
  </si>
  <si>
    <t>Miraflores 15455</t>
  </si>
  <si>
    <t>Mongua</t>
  </si>
  <si>
    <t>Mongua 15464</t>
  </si>
  <si>
    <t>Monguí</t>
  </si>
  <si>
    <t>Monguí 15466</t>
  </si>
  <si>
    <t>Moniquirá</t>
  </si>
  <si>
    <t>Moniquirá 15469</t>
  </si>
  <si>
    <t>Muzo</t>
  </si>
  <si>
    <t>Muzo 15480</t>
  </si>
  <si>
    <t>Nobsa</t>
  </si>
  <si>
    <t>Nobsa 15491</t>
  </si>
  <si>
    <t>Nuevo Colón</t>
  </si>
  <si>
    <t>Nuevo Colón 15494</t>
  </si>
  <si>
    <t>Oicatá</t>
  </si>
  <si>
    <t>Oicatá 15500</t>
  </si>
  <si>
    <t>Otanche</t>
  </si>
  <si>
    <t>Otanche 15507</t>
  </si>
  <si>
    <t>Pachavita</t>
  </si>
  <si>
    <t>Pachavita 15511</t>
  </si>
  <si>
    <t>Páez</t>
  </si>
  <si>
    <t>Páez 15514</t>
  </si>
  <si>
    <t>Paipa</t>
  </si>
  <si>
    <t>Paipa 15516</t>
  </si>
  <si>
    <t>Pajarito</t>
  </si>
  <si>
    <t>Pajarito 15518</t>
  </si>
  <si>
    <t>Panqueba</t>
  </si>
  <si>
    <t>Panqueba 15522</t>
  </si>
  <si>
    <t>Pauna</t>
  </si>
  <si>
    <t>Pauna 15531</t>
  </si>
  <si>
    <t>Paya</t>
  </si>
  <si>
    <t>Paya 15533</t>
  </si>
  <si>
    <t>Pesca</t>
  </si>
  <si>
    <t>Pesca 15542</t>
  </si>
  <si>
    <t>Pisba</t>
  </si>
  <si>
    <t>Pisba 15550</t>
  </si>
  <si>
    <t>Puerto Boyacá</t>
  </si>
  <si>
    <t>Puerto Boyacá 15572</t>
  </si>
  <si>
    <t>Quípama</t>
  </si>
  <si>
    <t>Quípama 15580</t>
  </si>
  <si>
    <t>Ramiriquí</t>
  </si>
  <si>
    <t>Ramiriquí 15599</t>
  </si>
  <si>
    <t>Ráquira</t>
  </si>
  <si>
    <t>Ráquira 15600</t>
  </si>
  <si>
    <t>Rondón</t>
  </si>
  <si>
    <t>Rondón 15621</t>
  </si>
  <si>
    <t>Saboyá</t>
  </si>
  <si>
    <t>Saboyá 15632</t>
  </si>
  <si>
    <t>Sáchica</t>
  </si>
  <si>
    <t>Sáchica 15638</t>
  </si>
  <si>
    <t>Samacá</t>
  </si>
  <si>
    <t>Samacá 15646</t>
  </si>
  <si>
    <t>San Eduardo</t>
  </si>
  <si>
    <t>San Eduardo 15660</t>
  </si>
  <si>
    <t>San Mateo</t>
  </si>
  <si>
    <t>San Mateo 15673</t>
  </si>
  <si>
    <t>Santana</t>
  </si>
  <si>
    <t>Santana 15686</t>
  </si>
  <si>
    <t>Santa María</t>
  </si>
  <si>
    <t>Santa María 15690</t>
  </si>
  <si>
    <t>Santa Sofía</t>
  </si>
  <si>
    <t>Santa Sofía 15696</t>
  </si>
  <si>
    <t>Sativanorte</t>
  </si>
  <si>
    <t>Sativanorte 15720</t>
  </si>
  <si>
    <t>Sativasur</t>
  </si>
  <si>
    <t>Sativasur 15723</t>
  </si>
  <si>
    <t>Siachoque</t>
  </si>
  <si>
    <t>Siachoque 15740</t>
  </si>
  <si>
    <t>Soatá</t>
  </si>
  <si>
    <t>Soatá 15753</t>
  </si>
  <si>
    <t>Socotá</t>
  </si>
  <si>
    <t>Socotá 15755</t>
  </si>
  <si>
    <t>Socha</t>
  </si>
  <si>
    <t>Socha 15757</t>
  </si>
  <si>
    <t>Sogamoso</t>
  </si>
  <si>
    <t>Sogamoso 15759</t>
  </si>
  <si>
    <t>Somondoco</t>
  </si>
  <si>
    <t>Somondoco 15761</t>
  </si>
  <si>
    <t>Sora</t>
  </si>
  <si>
    <t>Sora 15762</t>
  </si>
  <si>
    <t>Sotaquirá</t>
  </si>
  <si>
    <t>Sotaquirá 15763</t>
  </si>
  <si>
    <t>Soracá</t>
  </si>
  <si>
    <t>Soracá 15764</t>
  </si>
  <si>
    <t>Susacón</t>
  </si>
  <si>
    <t>Susacón 15774</t>
  </si>
  <si>
    <t>Sutamarchán</t>
  </si>
  <si>
    <t>Sutamarchán 15776</t>
  </si>
  <si>
    <t>Sutatenza</t>
  </si>
  <si>
    <t>Sutatenza 15778</t>
  </si>
  <si>
    <t>Tasco</t>
  </si>
  <si>
    <t>Tasco 15790</t>
  </si>
  <si>
    <t>Tenza</t>
  </si>
  <si>
    <t>Tenza 15798</t>
  </si>
  <si>
    <t>Tibaná</t>
  </si>
  <si>
    <t>Tibaná 15804</t>
  </si>
  <si>
    <t>Tinjacá</t>
  </si>
  <si>
    <t>Tinjacá 15808</t>
  </si>
  <si>
    <t>Tipacoque</t>
  </si>
  <si>
    <t>Tipacoque 15810</t>
  </si>
  <si>
    <t>Toca</t>
  </si>
  <si>
    <t>Toca 15814</t>
  </si>
  <si>
    <t>Tópaga</t>
  </si>
  <si>
    <t>Tópaga 15820</t>
  </si>
  <si>
    <t>Tota</t>
  </si>
  <si>
    <t>Tota 15822</t>
  </si>
  <si>
    <t>Turmequé</t>
  </si>
  <si>
    <t>Turmequé 15835</t>
  </si>
  <si>
    <t>Tutazá</t>
  </si>
  <si>
    <t>Tutazá 15839</t>
  </si>
  <si>
    <t>Umbita</t>
  </si>
  <si>
    <t>Umbita 15842</t>
  </si>
  <si>
    <t>Ventaquemada</t>
  </si>
  <si>
    <t>Ventaquemada 15861</t>
  </si>
  <si>
    <t>Viracachá</t>
  </si>
  <si>
    <t>Viracachá 15879</t>
  </si>
  <si>
    <t>Zetaquira</t>
  </si>
  <si>
    <t>Zetaquira 15897</t>
  </si>
  <si>
    <t>La Uvita</t>
  </si>
  <si>
    <t>La Uvita 15403</t>
  </si>
  <si>
    <t>087</t>
  </si>
  <si>
    <t>Belén</t>
  </si>
  <si>
    <t>Belén 15087</t>
  </si>
  <si>
    <t>Tununguá</t>
  </si>
  <si>
    <t>Tununguá 15832</t>
  </si>
  <si>
    <t>Motavita</t>
  </si>
  <si>
    <t>Motavita 15476</t>
  </si>
  <si>
    <t>Ciénega</t>
  </si>
  <si>
    <t>Ciénega 15189</t>
  </si>
  <si>
    <t>Togüí</t>
  </si>
  <si>
    <t>Togüí 15816</t>
  </si>
  <si>
    <t>Villa de Leyva</t>
  </si>
  <si>
    <t>Villa de Leyva 15407</t>
  </si>
  <si>
    <t>Paz de Río</t>
  </si>
  <si>
    <t>Paz de Río 15537</t>
  </si>
  <si>
    <t>Santa Rosa de Viterbo</t>
  </si>
  <si>
    <t>Santa Rosa de Viterbo 15693</t>
  </si>
  <si>
    <t>San Pablo de Borbur 15681</t>
  </si>
  <si>
    <t>San Luis de Gaceno</t>
  </si>
  <si>
    <t>San Luis de Gaceno 15667</t>
  </si>
  <si>
    <t>San José de Pare</t>
  </si>
  <si>
    <t>San José de Pare 15664</t>
  </si>
  <si>
    <t>San Miguel de Sema</t>
  </si>
  <si>
    <t>San Miguel de Sema 15676</t>
  </si>
  <si>
    <t>Tuta</t>
  </si>
  <si>
    <t>Tuta 15837</t>
  </si>
  <si>
    <t>17</t>
  </si>
  <si>
    <t>Manizales</t>
  </si>
  <si>
    <t>Manizales 17001</t>
  </si>
  <si>
    <t>013</t>
  </si>
  <si>
    <t>Aguadas</t>
  </si>
  <si>
    <t>Aguadas 17013</t>
  </si>
  <si>
    <t>Anserma</t>
  </si>
  <si>
    <t>Anserma 17042</t>
  </si>
  <si>
    <t>050</t>
  </si>
  <si>
    <t>Aranzazu</t>
  </si>
  <si>
    <t>Aranzazu 17050</t>
  </si>
  <si>
    <t>Belalcázar</t>
  </si>
  <si>
    <t>Belalcázar 17088</t>
  </si>
  <si>
    <t>Chinchiná</t>
  </si>
  <si>
    <t>Chinchiná 17174</t>
  </si>
  <si>
    <t>Filadelfia</t>
  </si>
  <si>
    <t>Filadelfia 17272</t>
  </si>
  <si>
    <t>La Dorada</t>
  </si>
  <si>
    <t>La Dorada 17380</t>
  </si>
  <si>
    <t>La Merced</t>
  </si>
  <si>
    <t>La Merced 17388</t>
  </si>
  <si>
    <t>Manzanares</t>
  </si>
  <si>
    <t>Manzanares 17433</t>
  </si>
  <si>
    <t>Marmato</t>
  </si>
  <si>
    <t>Marmato 17442</t>
  </si>
  <si>
    <t>Marulanda</t>
  </si>
  <si>
    <t>Marulanda 17446</t>
  </si>
  <si>
    <t>Neira</t>
  </si>
  <si>
    <t>Neira 17486</t>
  </si>
  <si>
    <t>Norcasia</t>
  </si>
  <si>
    <t>Norcasia 17495</t>
  </si>
  <si>
    <t>Pácora</t>
  </si>
  <si>
    <t>Pácora 17513</t>
  </si>
  <si>
    <t>Palestina</t>
  </si>
  <si>
    <t>Palestina 17524</t>
  </si>
  <si>
    <t>Pensilvania</t>
  </si>
  <si>
    <t>Pensilvania 17541</t>
  </si>
  <si>
    <t>Riosucio</t>
  </si>
  <si>
    <t>Riosucio 17614</t>
  </si>
  <si>
    <t>Risaralda</t>
  </si>
  <si>
    <t>Risaralda 17616</t>
  </si>
  <si>
    <t>Salamina</t>
  </si>
  <si>
    <t>Salamina 17653</t>
  </si>
  <si>
    <t>Samaná</t>
  </si>
  <si>
    <t>Samaná 17662</t>
  </si>
  <si>
    <t>San José</t>
  </si>
  <si>
    <t>San José 17665</t>
  </si>
  <si>
    <t>Supía</t>
  </si>
  <si>
    <t>Supía 17777</t>
  </si>
  <si>
    <t>Victoria</t>
  </si>
  <si>
    <t>Victoria 17867</t>
  </si>
  <si>
    <t>Villamaría</t>
  </si>
  <si>
    <t>Villamaría 17873</t>
  </si>
  <si>
    <t>Viterbo</t>
  </si>
  <si>
    <t>Viterbo 17877</t>
  </si>
  <si>
    <t>Marquetalia</t>
  </si>
  <si>
    <t>Marquetalia 17444</t>
  </si>
  <si>
    <t>Región Centro Sur</t>
  </si>
  <si>
    <t>18</t>
  </si>
  <si>
    <t>Milán</t>
  </si>
  <si>
    <t>Milán 18460</t>
  </si>
  <si>
    <t>Florencia</t>
  </si>
  <si>
    <t>Florencia 18001</t>
  </si>
  <si>
    <t>029</t>
  </si>
  <si>
    <t>Albania</t>
  </si>
  <si>
    <t>Albania 18029</t>
  </si>
  <si>
    <t>Curillo</t>
  </si>
  <si>
    <t>Curillo 18205</t>
  </si>
  <si>
    <t>El Doncello</t>
  </si>
  <si>
    <t>El Doncello 18247</t>
  </si>
  <si>
    <t>El Paujil</t>
  </si>
  <si>
    <t>El Paujil 18256</t>
  </si>
  <si>
    <t>Morelia</t>
  </si>
  <si>
    <t>Morelia 18479</t>
  </si>
  <si>
    <t>Puerto Rico</t>
  </si>
  <si>
    <t>Puerto Rico 18592</t>
  </si>
  <si>
    <t>La Montañita</t>
  </si>
  <si>
    <t>La Montañita 18410</t>
  </si>
  <si>
    <t>San Vicente del Caguán</t>
  </si>
  <si>
    <t>San Vicente del Caguán 18753</t>
  </si>
  <si>
    <t>Solano</t>
  </si>
  <si>
    <t>Solano 18756</t>
  </si>
  <si>
    <t>Solita</t>
  </si>
  <si>
    <t>Solita 18785</t>
  </si>
  <si>
    <t>Valparaíso 18860</t>
  </si>
  <si>
    <t>San José del Fragua</t>
  </si>
  <si>
    <t>San José del Fragua 18610</t>
  </si>
  <si>
    <t>094</t>
  </si>
  <si>
    <t>Belén de Los Andaquies</t>
  </si>
  <si>
    <t>Belén de Los Andaquies 18094</t>
  </si>
  <si>
    <t>Cartagena del Chairá</t>
  </si>
  <si>
    <t>Cartagena del Chairá 18150</t>
  </si>
  <si>
    <t>Región Pacífico</t>
  </si>
  <si>
    <t>19</t>
  </si>
  <si>
    <t>Páez 19517</t>
  </si>
  <si>
    <t>Popayán</t>
  </si>
  <si>
    <t>Popayán 19001</t>
  </si>
  <si>
    <t>Almaguer</t>
  </si>
  <si>
    <t>Almaguer 19022</t>
  </si>
  <si>
    <t>Argelia 19050</t>
  </si>
  <si>
    <t>075</t>
  </si>
  <si>
    <t>Balboa</t>
  </si>
  <si>
    <t>Balboa 19075</t>
  </si>
  <si>
    <t>Bolívar</t>
  </si>
  <si>
    <t>Bolívar 19100</t>
  </si>
  <si>
    <t>Buenos Aires</t>
  </si>
  <si>
    <t>Buenos Aires 19110</t>
  </si>
  <si>
    <t>Cajibío</t>
  </si>
  <si>
    <t>Cajibío 19130</t>
  </si>
  <si>
    <t>Caldono</t>
  </si>
  <si>
    <t>Caldono 19137</t>
  </si>
  <si>
    <t>Caloto</t>
  </si>
  <si>
    <t>Caloto 19142</t>
  </si>
  <si>
    <t>Corinto</t>
  </si>
  <si>
    <t>Corinto 19212</t>
  </si>
  <si>
    <t>El Tambo</t>
  </si>
  <si>
    <t>El Tambo 19256</t>
  </si>
  <si>
    <t>Florencia 19290</t>
  </si>
  <si>
    <t>Guachené</t>
  </si>
  <si>
    <t>Guachené 19300</t>
  </si>
  <si>
    <t>Guapi</t>
  </si>
  <si>
    <t>Guapi 19318</t>
  </si>
  <si>
    <t>Inzá</t>
  </si>
  <si>
    <t>Inzá 19355</t>
  </si>
  <si>
    <t>Jambaló</t>
  </si>
  <si>
    <t>Jambaló 19364</t>
  </si>
  <si>
    <t>La Sierra</t>
  </si>
  <si>
    <t>La Sierra 19392</t>
  </si>
  <si>
    <t>La Vega</t>
  </si>
  <si>
    <t>La Vega 19397</t>
  </si>
  <si>
    <t>López</t>
  </si>
  <si>
    <t>López 19418</t>
  </si>
  <si>
    <t>Mercaderes</t>
  </si>
  <si>
    <t>Mercaderes 19450</t>
  </si>
  <si>
    <t>Miranda</t>
  </si>
  <si>
    <t>Miranda 19455</t>
  </si>
  <si>
    <t>Morales 19473</t>
  </si>
  <si>
    <t>Padilla</t>
  </si>
  <si>
    <t>Padilla 19513</t>
  </si>
  <si>
    <t>Patía</t>
  </si>
  <si>
    <t>Patía 19532</t>
  </si>
  <si>
    <t>Piamonte</t>
  </si>
  <si>
    <t>Piamonte 19533</t>
  </si>
  <si>
    <t>Piendamó</t>
  </si>
  <si>
    <t>Piendamó 19548</t>
  </si>
  <si>
    <t>Puerto Tejada</t>
  </si>
  <si>
    <t>Puerto Tejada 19573</t>
  </si>
  <si>
    <t>Puracé</t>
  </si>
  <si>
    <t>Puracé 19585</t>
  </si>
  <si>
    <t>Rosas</t>
  </si>
  <si>
    <t>Rosas 19622</t>
  </si>
  <si>
    <t>Santa Rosa 19701</t>
  </si>
  <si>
    <t>Silvia</t>
  </si>
  <si>
    <t>Silvia 19743</t>
  </si>
  <si>
    <t>Sotara</t>
  </si>
  <si>
    <t>Sotara 19760</t>
  </si>
  <si>
    <t>Suárez</t>
  </si>
  <si>
    <t>Suárez 19780</t>
  </si>
  <si>
    <t>Sucre</t>
  </si>
  <si>
    <t>Sucre 19785</t>
  </si>
  <si>
    <t>Timbío</t>
  </si>
  <si>
    <t>Timbío 19807</t>
  </si>
  <si>
    <t>Timbiquí</t>
  </si>
  <si>
    <t>Timbiquí 19809</t>
  </si>
  <si>
    <t>Toribio</t>
  </si>
  <si>
    <t>Toribio 19821</t>
  </si>
  <si>
    <t>Totoró</t>
  </si>
  <si>
    <t>Totoró 19824</t>
  </si>
  <si>
    <t>Villa Rica</t>
  </si>
  <si>
    <t>Villa Rica 19845</t>
  </si>
  <si>
    <t>Santander de Quilichao</t>
  </si>
  <si>
    <t>Santander de Quilichao 19698</t>
  </si>
  <si>
    <t>San Sebastián</t>
  </si>
  <si>
    <t>San Sebastián 19693</t>
  </si>
  <si>
    <t>20</t>
  </si>
  <si>
    <t>Valledupar</t>
  </si>
  <si>
    <t>Valledupar 20001</t>
  </si>
  <si>
    <t>011</t>
  </si>
  <si>
    <t>Aguachica</t>
  </si>
  <si>
    <t>Aguachica 20011</t>
  </si>
  <si>
    <t>Agustín Codazzi</t>
  </si>
  <si>
    <t>Agustín Codazzi 20013</t>
  </si>
  <si>
    <t>032</t>
  </si>
  <si>
    <t>Astrea</t>
  </si>
  <si>
    <t>Astrea 20032</t>
  </si>
  <si>
    <t>Becerril</t>
  </si>
  <si>
    <t>Becerril 20045</t>
  </si>
  <si>
    <t>060</t>
  </si>
  <si>
    <t>Bosconia</t>
  </si>
  <si>
    <t>Bosconia 20060</t>
  </si>
  <si>
    <t>Chimichagua</t>
  </si>
  <si>
    <t>Chimichagua 20175</t>
  </si>
  <si>
    <t>Chiriguaná</t>
  </si>
  <si>
    <t>Chiriguaná 20178</t>
  </si>
  <si>
    <t>Curumaní</t>
  </si>
  <si>
    <t>Curumaní 20228</t>
  </si>
  <si>
    <t>El Copey</t>
  </si>
  <si>
    <t>El Copey 20238</t>
  </si>
  <si>
    <t>El Paso</t>
  </si>
  <si>
    <t>El Paso 20250</t>
  </si>
  <si>
    <t>Gamarra</t>
  </si>
  <si>
    <t>Gamarra 20295</t>
  </si>
  <si>
    <t>González</t>
  </si>
  <si>
    <t>González 20310</t>
  </si>
  <si>
    <t>La Gloria</t>
  </si>
  <si>
    <t>La Gloria 20383</t>
  </si>
  <si>
    <t>Manaure</t>
  </si>
  <si>
    <t>Manaure 20443</t>
  </si>
  <si>
    <t>Pailitas</t>
  </si>
  <si>
    <t>Pailitas 20517</t>
  </si>
  <si>
    <t>Pelaya</t>
  </si>
  <si>
    <t>Pelaya 20550</t>
  </si>
  <si>
    <t>Pueblo Bello</t>
  </si>
  <si>
    <t>Pueblo Bello 20570</t>
  </si>
  <si>
    <t>La Paz</t>
  </si>
  <si>
    <t>La Paz 20621</t>
  </si>
  <si>
    <t>San Alberto</t>
  </si>
  <si>
    <t>San Alberto 20710</t>
  </si>
  <si>
    <t>San Diego</t>
  </si>
  <si>
    <t>San Diego 20750</t>
  </si>
  <si>
    <t>San Martín</t>
  </si>
  <si>
    <t>San Martín 20770</t>
  </si>
  <si>
    <t>Tamalameque</t>
  </si>
  <si>
    <t>Tamalameque 20787</t>
  </si>
  <si>
    <t>Río de Oro</t>
  </si>
  <si>
    <t>Río de Oro 20614</t>
  </si>
  <si>
    <t>La Jagua de Ibirico</t>
  </si>
  <si>
    <t>La Jagua de Ibirico 20400</t>
  </si>
  <si>
    <t>23</t>
  </si>
  <si>
    <t>Montelíbano</t>
  </si>
  <si>
    <t>Montelíbano 23466</t>
  </si>
  <si>
    <t>Montería</t>
  </si>
  <si>
    <t>Montería 23001</t>
  </si>
  <si>
    <t>068</t>
  </si>
  <si>
    <t>Ayapel</t>
  </si>
  <si>
    <t>Ayapel 23068</t>
  </si>
  <si>
    <t>Buenavista</t>
  </si>
  <si>
    <t>Buenavista 23079</t>
  </si>
  <si>
    <t>Canalete</t>
  </si>
  <si>
    <t>Canalete 23090</t>
  </si>
  <si>
    <t>Cereté</t>
  </si>
  <si>
    <t>Cereté 23162</t>
  </si>
  <si>
    <t>Chimá</t>
  </si>
  <si>
    <t>Chimá 23168</t>
  </si>
  <si>
    <t>Chinú</t>
  </si>
  <si>
    <t>Chinú 23182</t>
  </si>
  <si>
    <t>Cotorra</t>
  </si>
  <si>
    <t>Cotorra 23300</t>
  </si>
  <si>
    <t>Lorica</t>
  </si>
  <si>
    <t>Lorica 23417</t>
  </si>
  <si>
    <t>Los Córdobas</t>
  </si>
  <si>
    <t>Los Córdobas 23419</t>
  </si>
  <si>
    <t>Momil</t>
  </si>
  <si>
    <t>Momil 23464</t>
  </si>
  <si>
    <t>Moñitos</t>
  </si>
  <si>
    <t>Moñitos 23500</t>
  </si>
  <si>
    <t>Planeta Rica</t>
  </si>
  <si>
    <t>Planeta Rica 23555</t>
  </si>
  <si>
    <t>Pueblo Nuevo</t>
  </si>
  <si>
    <t>Pueblo Nuevo 23570</t>
  </si>
  <si>
    <t>Puerto Escondido</t>
  </si>
  <si>
    <t>Puerto Escondido 23574</t>
  </si>
  <si>
    <t>Purísima</t>
  </si>
  <si>
    <t>Purísima 23586</t>
  </si>
  <si>
    <t>Sahagún</t>
  </si>
  <si>
    <t>Sahagún 23660</t>
  </si>
  <si>
    <t>San Andrés Sotavento</t>
  </si>
  <si>
    <t>San Andrés Sotavento 23670</t>
  </si>
  <si>
    <t>San Antero</t>
  </si>
  <si>
    <t>San Antero 23672</t>
  </si>
  <si>
    <t>San Pelayo</t>
  </si>
  <si>
    <t>San Pelayo 23686</t>
  </si>
  <si>
    <t>Tierralta</t>
  </si>
  <si>
    <t>Tierralta 23807</t>
  </si>
  <si>
    <t>Tuchín</t>
  </si>
  <si>
    <t>Tuchín 23815</t>
  </si>
  <si>
    <t>Valencia</t>
  </si>
  <si>
    <t>Valencia 23855</t>
  </si>
  <si>
    <t>La Apartada</t>
  </si>
  <si>
    <t>La Apartada 23350</t>
  </si>
  <si>
    <t>Puerto Libertador</t>
  </si>
  <si>
    <t>Puerto Libertador 23580</t>
  </si>
  <si>
    <t>San Bernardo del Viento</t>
  </si>
  <si>
    <t>San Bernardo del Viento 23675</t>
  </si>
  <si>
    <t>San José de Uré</t>
  </si>
  <si>
    <t>San José de Uré 23682</t>
  </si>
  <si>
    <t>Ciénaga de Oro</t>
  </si>
  <si>
    <t>Ciénaga de Oro 23189</t>
  </si>
  <si>
    <t>San Carlos 23678</t>
  </si>
  <si>
    <t>25</t>
  </si>
  <si>
    <t>019</t>
  </si>
  <si>
    <t>Albán</t>
  </si>
  <si>
    <t>Albán 25019</t>
  </si>
  <si>
    <t>Anolaima</t>
  </si>
  <si>
    <t>Anolaima 25040</t>
  </si>
  <si>
    <t>Chía</t>
  </si>
  <si>
    <t>Chía 25175</t>
  </si>
  <si>
    <t>El Peñón 25258</t>
  </si>
  <si>
    <t>Sopó</t>
  </si>
  <si>
    <t>Sopó 25758</t>
  </si>
  <si>
    <t>Gama</t>
  </si>
  <si>
    <t>Gama 25299</t>
  </si>
  <si>
    <t>Sasaima</t>
  </si>
  <si>
    <t>Sasaima 25718</t>
  </si>
  <si>
    <t>Yacopí</t>
  </si>
  <si>
    <t>Yacopí 25885</t>
  </si>
  <si>
    <t>035</t>
  </si>
  <si>
    <t>Anapoima</t>
  </si>
  <si>
    <t>Anapoima 25035</t>
  </si>
  <si>
    <t>053</t>
  </si>
  <si>
    <t>Arbeláez</t>
  </si>
  <si>
    <t>Arbeláez 25053</t>
  </si>
  <si>
    <t>Beltrán</t>
  </si>
  <si>
    <t>Beltrán 25086</t>
  </si>
  <si>
    <t>095</t>
  </si>
  <si>
    <t>Bituima</t>
  </si>
  <si>
    <t>Bituima 25095</t>
  </si>
  <si>
    <t>099</t>
  </si>
  <si>
    <t>Bojacá</t>
  </si>
  <si>
    <t>Bojacá 25099</t>
  </si>
  <si>
    <t>Cabrera</t>
  </si>
  <si>
    <t>Cabrera 25120</t>
  </si>
  <si>
    <t>Cachipay</t>
  </si>
  <si>
    <t>Cachipay 25123</t>
  </si>
  <si>
    <t>Cajicá</t>
  </si>
  <si>
    <t>Cajicá 25126</t>
  </si>
  <si>
    <t>Caparrapí</t>
  </si>
  <si>
    <t>Caparrapí 25148</t>
  </si>
  <si>
    <t>Caqueza</t>
  </si>
  <si>
    <t>Caqueza 25151</t>
  </si>
  <si>
    <t>Chaguaní</t>
  </si>
  <si>
    <t>Chaguaní 25168</t>
  </si>
  <si>
    <t>Chipaque</t>
  </si>
  <si>
    <t>Chipaque 25178</t>
  </si>
  <si>
    <t>Choachí</t>
  </si>
  <si>
    <t>Choachí 25181</t>
  </si>
  <si>
    <t>Chocontá</t>
  </si>
  <si>
    <t>Chocontá 25183</t>
  </si>
  <si>
    <t>Cogua</t>
  </si>
  <si>
    <t>Cogua 25200</t>
  </si>
  <si>
    <t>Cota</t>
  </si>
  <si>
    <t>Cota 25214</t>
  </si>
  <si>
    <t>Cucunubá</t>
  </si>
  <si>
    <t>Cucunubá 25224</t>
  </si>
  <si>
    <t>El Colegio</t>
  </si>
  <si>
    <t>El Colegio 25245</t>
  </si>
  <si>
    <t>El Rosal</t>
  </si>
  <si>
    <t>El Rosal 25260</t>
  </si>
  <si>
    <t>Fomeque</t>
  </si>
  <si>
    <t>Fomeque 25279</t>
  </si>
  <si>
    <t>Fosca</t>
  </si>
  <si>
    <t>Fosca 25281</t>
  </si>
  <si>
    <t>Funza</t>
  </si>
  <si>
    <t>Funza 25286</t>
  </si>
  <si>
    <t>Fúquene</t>
  </si>
  <si>
    <t>Fúquene 25288</t>
  </si>
  <si>
    <t>Gachala</t>
  </si>
  <si>
    <t>Gachala 25293</t>
  </si>
  <si>
    <t>Gachancipá</t>
  </si>
  <si>
    <t>Gachancipá 25295</t>
  </si>
  <si>
    <t>Gachetá</t>
  </si>
  <si>
    <t>Gachetá 25297</t>
  </si>
  <si>
    <t>Girardot</t>
  </si>
  <si>
    <t>Girardot 25307</t>
  </si>
  <si>
    <t>Granada 25312</t>
  </si>
  <si>
    <t>Guachetá</t>
  </si>
  <si>
    <t>Guachetá 25317</t>
  </si>
  <si>
    <t>Guaduas</t>
  </si>
  <si>
    <t>Guaduas 25320</t>
  </si>
  <si>
    <t>Guasca</t>
  </si>
  <si>
    <t>Guasca 25322</t>
  </si>
  <si>
    <t>Guataquí</t>
  </si>
  <si>
    <t>Guataquí 25324</t>
  </si>
  <si>
    <t>Guatavita</t>
  </si>
  <si>
    <t>Guatavita 25326</t>
  </si>
  <si>
    <t>Fusagasugá</t>
  </si>
  <si>
    <t>Fusagasugá 25290</t>
  </si>
  <si>
    <t>Guayabetal</t>
  </si>
  <si>
    <t>Guayabetal 25335</t>
  </si>
  <si>
    <t>Gutiérrez</t>
  </si>
  <si>
    <t>Gutiérrez 25339</t>
  </si>
  <si>
    <t>Jerusalén</t>
  </si>
  <si>
    <t>Jerusalén 25368</t>
  </si>
  <si>
    <t>Junín</t>
  </si>
  <si>
    <t>Junín 25372</t>
  </si>
  <si>
    <t>La Calera</t>
  </si>
  <si>
    <t>La Calera 25377</t>
  </si>
  <si>
    <t>La Mesa</t>
  </si>
  <si>
    <t>La Mesa 25386</t>
  </si>
  <si>
    <t>La Palma</t>
  </si>
  <si>
    <t>La Palma 25394</t>
  </si>
  <si>
    <t>La Peña</t>
  </si>
  <si>
    <t>La Peña 25398</t>
  </si>
  <si>
    <t>La Vega 25402</t>
  </si>
  <si>
    <t>Lenguazaque</t>
  </si>
  <si>
    <t>Lenguazaque 25407</t>
  </si>
  <si>
    <t>Macheta</t>
  </si>
  <si>
    <t>Macheta 25426</t>
  </si>
  <si>
    <t>Madrid</t>
  </si>
  <si>
    <t>Madrid 25430</t>
  </si>
  <si>
    <t>Manta</t>
  </si>
  <si>
    <t>Manta 25436</t>
  </si>
  <si>
    <t>Medina</t>
  </si>
  <si>
    <t>Medina 25438</t>
  </si>
  <si>
    <t>Mosquera</t>
  </si>
  <si>
    <t>Mosquera 25473</t>
  </si>
  <si>
    <t>Nariño 25483</t>
  </si>
  <si>
    <t>Nemocón</t>
  </si>
  <si>
    <t>Nemocón 25486</t>
  </si>
  <si>
    <t>Nilo</t>
  </si>
  <si>
    <t>Nilo 25488</t>
  </si>
  <si>
    <t>Nimaima</t>
  </si>
  <si>
    <t>Nimaima 25489</t>
  </si>
  <si>
    <t>Nocaima</t>
  </si>
  <si>
    <t>Nocaima 25491</t>
  </si>
  <si>
    <t>Venecia 25506</t>
  </si>
  <si>
    <t>Pacho</t>
  </si>
  <si>
    <t>Pacho 25513</t>
  </si>
  <si>
    <t>Paime</t>
  </si>
  <si>
    <t>Paime 25518</t>
  </si>
  <si>
    <t>Pandi</t>
  </si>
  <si>
    <t>Pandi 25524</t>
  </si>
  <si>
    <t>Paratebueno</t>
  </si>
  <si>
    <t>Paratebueno 25530</t>
  </si>
  <si>
    <t>Pasca</t>
  </si>
  <si>
    <t>Pasca 25535</t>
  </si>
  <si>
    <t>Puerto Salgar</t>
  </si>
  <si>
    <t>Puerto Salgar 25572</t>
  </si>
  <si>
    <t>Pulí</t>
  </si>
  <si>
    <t>Pulí 25580</t>
  </si>
  <si>
    <t>Quebradanegra</t>
  </si>
  <si>
    <t>Quebradanegra 25592</t>
  </si>
  <si>
    <t>Quetame</t>
  </si>
  <si>
    <t>Quetame 25594</t>
  </si>
  <si>
    <t>Quipile</t>
  </si>
  <si>
    <t>Quipile 25596</t>
  </si>
  <si>
    <t>Apulo</t>
  </si>
  <si>
    <t>Apulo 25599</t>
  </si>
  <si>
    <t>Ricaurte</t>
  </si>
  <si>
    <t>Ricaurte 25612</t>
  </si>
  <si>
    <t>San Bernardo</t>
  </si>
  <si>
    <t>San Bernardo 25649</t>
  </si>
  <si>
    <t>San Cayetano</t>
  </si>
  <si>
    <t>San Cayetano 25653</t>
  </si>
  <si>
    <t>San Francisco 25658</t>
  </si>
  <si>
    <t>Zipaquirá</t>
  </si>
  <si>
    <t>Zipaquirá 25899</t>
  </si>
  <si>
    <t>Sesquilé</t>
  </si>
  <si>
    <t>Sesquilé 25736</t>
  </si>
  <si>
    <t>Sibaté</t>
  </si>
  <si>
    <t>Sibaté 25740</t>
  </si>
  <si>
    <t>Silvania</t>
  </si>
  <si>
    <t>Silvania 25743</t>
  </si>
  <si>
    <t>Simijaca</t>
  </si>
  <si>
    <t>Simijaca 25745</t>
  </si>
  <si>
    <t>Soacha</t>
  </si>
  <si>
    <t>Soacha 25754</t>
  </si>
  <si>
    <t>Subachoque</t>
  </si>
  <si>
    <t>Subachoque 25769</t>
  </si>
  <si>
    <t>Suesca</t>
  </si>
  <si>
    <t>Suesca 25772</t>
  </si>
  <si>
    <t>Supatá</t>
  </si>
  <si>
    <t>Supatá 25777</t>
  </si>
  <si>
    <t>Susa</t>
  </si>
  <si>
    <t>Susa 25779</t>
  </si>
  <si>
    <t>Sutatausa</t>
  </si>
  <si>
    <t>Sutatausa 25781</t>
  </si>
  <si>
    <t>Tabio</t>
  </si>
  <si>
    <t>Tabio 25785</t>
  </si>
  <si>
    <t>Tausa</t>
  </si>
  <si>
    <t>Tausa 25793</t>
  </si>
  <si>
    <t>Tena</t>
  </si>
  <si>
    <t>Tena 25797</t>
  </si>
  <si>
    <t>Tenjo</t>
  </si>
  <si>
    <t>Tenjo 25799</t>
  </si>
  <si>
    <t>Tibacuy</t>
  </si>
  <si>
    <t>Tibacuy 25805</t>
  </si>
  <si>
    <t>Tibirita</t>
  </si>
  <si>
    <t>Tibirita 25807</t>
  </si>
  <si>
    <t>Tocaima</t>
  </si>
  <si>
    <t>Tocaima 25815</t>
  </si>
  <si>
    <t>Tocancipá</t>
  </si>
  <si>
    <t>Tocancipá 25817</t>
  </si>
  <si>
    <t>Topaipí</t>
  </si>
  <si>
    <t>Topaipí 25823</t>
  </si>
  <si>
    <t>Ubalá</t>
  </si>
  <si>
    <t>Ubalá 25839</t>
  </si>
  <si>
    <t>Ubaque</t>
  </si>
  <si>
    <t>Ubaque 25841</t>
  </si>
  <si>
    <t>Une</t>
  </si>
  <si>
    <t>Une 25845</t>
  </si>
  <si>
    <t>Útica</t>
  </si>
  <si>
    <t>Útica 25851</t>
  </si>
  <si>
    <t>Vianí</t>
  </si>
  <si>
    <t>Vianí 25867</t>
  </si>
  <si>
    <t>Villagómez</t>
  </si>
  <si>
    <t>Villagómez 25871</t>
  </si>
  <si>
    <t>Villapinzón</t>
  </si>
  <si>
    <t>Villapinzón 25873</t>
  </si>
  <si>
    <t>Villeta</t>
  </si>
  <si>
    <t>Villeta 25875</t>
  </si>
  <si>
    <t>Viotá</t>
  </si>
  <si>
    <t>Viotá 25878</t>
  </si>
  <si>
    <t>Zipacón</t>
  </si>
  <si>
    <t>Zipacón 25898</t>
  </si>
  <si>
    <t>Facatativá</t>
  </si>
  <si>
    <t>Facatativá 25269</t>
  </si>
  <si>
    <t>San Juan de Río Seco</t>
  </si>
  <si>
    <t>San Juan de Río Seco 25662</t>
  </si>
  <si>
    <t>Villa de San Diego de Ubate</t>
  </si>
  <si>
    <t>Villa de San Diego de Ubate 25843</t>
  </si>
  <si>
    <t>Guayabal de Siquima</t>
  </si>
  <si>
    <t>Guayabal de Siquima 25328</t>
  </si>
  <si>
    <t>San Antonio del Tequendama</t>
  </si>
  <si>
    <t>San Antonio del Tequendama 25645</t>
  </si>
  <si>
    <t>Agua de Dios</t>
  </si>
  <si>
    <t>Agua de Dios 25001</t>
  </si>
  <si>
    <t>Carmen de Carupa</t>
  </si>
  <si>
    <t>Carmen de Carupa 25154</t>
  </si>
  <si>
    <t>Vergara</t>
  </si>
  <si>
    <t>Vergara 25862</t>
  </si>
  <si>
    <t>27</t>
  </si>
  <si>
    <t>Carmen del Darien</t>
  </si>
  <si>
    <t>Carmen del Darien 27150</t>
  </si>
  <si>
    <t>Tadó</t>
  </si>
  <si>
    <t>Tadó 27787</t>
  </si>
  <si>
    <t>Quibdó</t>
  </si>
  <si>
    <t>Quibdó 27001</t>
  </si>
  <si>
    <t>Acandí</t>
  </si>
  <si>
    <t>Acandí 27006</t>
  </si>
  <si>
    <t>025</t>
  </si>
  <si>
    <t>Alto Baudo</t>
  </si>
  <si>
    <t>Alto Baudo 27025</t>
  </si>
  <si>
    <t>Atrato</t>
  </si>
  <si>
    <t>Atrato 27050</t>
  </si>
  <si>
    <t>073</t>
  </si>
  <si>
    <t>Bagadó</t>
  </si>
  <si>
    <t>Bagadó 27073</t>
  </si>
  <si>
    <t>Bahía Solano</t>
  </si>
  <si>
    <t>Bahía Solano 27075</t>
  </si>
  <si>
    <t>077</t>
  </si>
  <si>
    <t>Bajo Baudó</t>
  </si>
  <si>
    <t>Bajo Baudó 27077</t>
  </si>
  <si>
    <t>Bojaya</t>
  </si>
  <si>
    <t>Bojaya 27099</t>
  </si>
  <si>
    <t>Unión Panamericana</t>
  </si>
  <si>
    <t>Unión Panamericana 27810</t>
  </si>
  <si>
    <t>Cértegui</t>
  </si>
  <si>
    <t>Cértegui 27160</t>
  </si>
  <si>
    <t>Condoto</t>
  </si>
  <si>
    <t>Condoto 27205</t>
  </si>
  <si>
    <t>Juradó</t>
  </si>
  <si>
    <t>Juradó 27372</t>
  </si>
  <si>
    <t>Lloró</t>
  </si>
  <si>
    <t>Lloró 27413</t>
  </si>
  <si>
    <t>Medio Atrato</t>
  </si>
  <si>
    <t>Medio Atrato 27425</t>
  </si>
  <si>
    <t>Medio Baudó</t>
  </si>
  <si>
    <t>Medio Baudó 27430</t>
  </si>
  <si>
    <t>Medio San Juan</t>
  </si>
  <si>
    <t>Medio San Juan 27450</t>
  </si>
  <si>
    <t>Nóvita</t>
  </si>
  <si>
    <t>Nóvita 27491</t>
  </si>
  <si>
    <t>Nuquí</t>
  </si>
  <si>
    <t>Nuquí 27495</t>
  </si>
  <si>
    <t>Río Iro</t>
  </si>
  <si>
    <t>Río Iro 27580</t>
  </si>
  <si>
    <t>Río Quito</t>
  </si>
  <si>
    <t>Río Quito 27600</t>
  </si>
  <si>
    <t>Riosucio 27615</t>
  </si>
  <si>
    <t>Sipí</t>
  </si>
  <si>
    <t>Sipí 27745</t>
  </si>
  <si>
    <t>Unguía</t>
  </si>
  <si>
    <t>Unguía 27800</t>
  </si>
  <si>
    <t>Istmina</t>
  </si>
  <si>
    <t>Istmina 27361</t>
  </si>
  <si>
    <t>El Litoral del San Juan</t>
  </si>
  <si>
    <t>El Litoral del San Juan 27250</t>
  </si>
  <si>
    <t>El Cantón del San Pablo</t>
  </si>
  <si>
    <t>El Cantón del San Pablo 27135</t>
  </si>
  <si>
    <t>El Carmen de Atrato</t>
  </si>
  <si>
    <t>El Carmen de Atrato 27245</t>
  </si>
  <si>
    <t>San José del Palmar</t>
  </si>
  <si>
    <t>San José del Palmar 27660</t>
  </si>
  <si>
    <t>Belén de Bajira</t>
  </si>
  <si>
    <t>Belén de Bajira 27086</t>
  </si>
  <si>
    <t>41</t>
  </si>
  <si>
    <t>Neiva</t>
  </si>
  <si>
    <t>Neiva 41001</t>
  </si>
  <si>
    <t>Acevedo</t>
  </si>
  <si>
    <t>Acevedo 41006</t>
  </si>
  <si>
    <t>Agrado</t>
  </si>
  <si>
    <t>Agrado 41013</t>
  </si>
  <si>
    <t>016</t>
  </si>
  <si>
    <t>Aipe</t>
  </si>
  <si>
    <t>Aipe 41016</t>
  </si>
  <si>
    <t>020</t>
  </si>
  <si>
    <t>Algeciras</t>
  </si>
  <si>
    <t>Algeciras 41020</t>
  </si>
  <si>
    <t>026</t>
  </si>
  <si>
    <t>Altamira</t>
  </si>
  <si>
    <t>Altamira 41026</t>
  </si>
  <si>
    <t>Baraya</t>
  </si>
  <si>
    <t>Baraya 41078</t>
  </si>
  <si>
    <t>Campoalegre</t>
  </si>
  <si>
    <t>Campoalegre 41132</t>
  </si>
  <si>
    <t>Colombia</t>
  </si>
  <si>
    <t>Colombia 41206</t>
  </si>
  <si>
    <t>Elías</t>
  </si>
  <si>
    <t>Elías 41244</t>
  </si>
  <si>
    <t>Garzón</t>
  </si>
  <si>
    <t>Garzón 41298</t>
  </si>
  <si>
    <t>Gigante</t>
  </si>
  <si>
    <t>Gigante 41306</t>
  </si>
  <si>
    <t>Guadalupe 41319</t>
  </si>
  <si>
    <t>Hobo</t>
  </si>
  <si>
    <t>Hobo 41349</t>
  </si>
  <si>
    <t>Iquira</t>
  </si>
  <si>
    <t>Iquira 41357</t>
  </si>
  <si>
    <t>Isnos</t>
  </si>
  <si>
    <t>Isnos 41359</t>
  </si>
  <si>
    <t>La Argentina</t>
  </si>
  <si>
    <t>La Argentina 41378</t>
  </si>
  <si>
    <t>La Plata</t>
  </si>
  <si>
    <t>La Plata 41396</t>
  </si>
  <si>
    <t>Nátaga</t>
  </si>
  <si>
    <t>Nátaga 41483</t>
  </si>
  <si>
    <t>Oporapa</t>
  </si>
  <si>
    <t>Oporapa 41503</t>
  </si>
  <si>
    <t>Paicol</t>
  </si>
  <si>
    <t>Paicol 41518</t>
  </si>
  <si>
    <t>Palermo</t>
  </si>
  <si>
    <t>Palermo 41524</t>
  </si>
  <si>
    <t>Palestina 41530</t>
  </si>
  <si>
    <t>Pital</t>
  </si>
  <si>
    <t>Pital 41548</t>
  </si>
  <si>
    <t>Pitalito</t>
  </si>
  <si>
    <t>Pitalito 41551</t>
  </si>
  <si>
    <t>Rivera</t>
  </si>
  <si>
    <t>Rivera 41615</t>
  </si>
  <si>
    <t>Saladoblanco</t>
  </si>
  <si>
    <t>Saladoblanco 41660</t>
  </si>
  <si>
    <t>Santa María 41676</t>
  </si>
  <si>
    <t>Suaza</t>
  </si>
  <si>
    <t>Suaza 41770</t>
  </si>
  <si>
    <t>Tarqui</t>
  </si>
  <si>
    <t>Tarqui 41791</t>
  </si>
  <si>
    <t>Tesalia</t>
  </si>
  <si>
    <t>Tesalia 41797</t>
  </si>
  <si>
    <t>Tello</t>
  </si>
  <si>
    <t>Tello 41799</t>
  </si>
  <si>
    <t>Teruel</t>
  </si>
  <si>
    <t>Teruel 41801</t>
  </si>
  <si>
    <t>Timaná</t>
  </si>
  <si>
    <t>Timaná 41807</t>
  </si>
  <si>
    <t>Villavieja</t>
  </si>
  <si>
    <t>Villavieja 41872</t>
  </si>
  <si>
    <t>Yaguará</t>
  </si>
  <si>
    <t>Yaguará 41885</t>
  </si>
  <si>
    <t>San Agustín</t>
  </si>
  <si>
    <t>San Agustín 41668</t>
  </si>
  <si>
    <t>44</t>
  </si>
  <si>
    <t>LA_GUAJIRA</t>
  </si>
  <si>
    <t>Riohacha</t>
  </si>
  <si>
    <t>Riohacha 44001</t>
  </si>
  <si>
    <t>Albania 44035</t>
  </si>
  <si>
    <t>Barrancas</t>
  </si>
  <si>
    <t>Barrancas 44078</t>
  </si>
  <si>
    <t>Dibula</t>
  </si>
  <si>
    <t>Dibula 44090</t>
  </si>
  <si>
    <t>098</t>
  </si>
  <si>
    <t>Distracción</t>
  </si>
  <si>
    <t>Distracción 44098</t>
  </si>
  <si>
    <t>El Molino</t>
  </si>
  <si>
    <t>El Molino 44110</t>
  </si>
  <si>
    <t>Fonseca</t>
  </si>
  <si>
    <t>Fonseca 44279</t>
  </si>
  <si>
    <t>Hatonuevo</t>
  </si>
  <si>
    <t>Hatonuevo 44378</t>
  </si>
  <si>
    <t>Maicao</t>
  </si>
  <si>
    <t>Maicao 44430</t>
  </si>
  <si>
    <t>Manaure 44560</t>
  </si>
  <si>
    <t>Uribia</t>
  </si>
  <si>
    <t>Uribia 44847</t>
  </si>
  <si>
    <t>Urumita</t>
  </si>
  <si>
    <t>Urumita 44855</t>
  </si>
  <si>
    <t>Villanueva 44874</t>
  </si>
  <si>
    <t>La Jagua del Pilar</t>
  </si>
  <si>
    <t>La Jagua del Pilar 44420</t>
  </si>
  <si>
    <t>San Juan del Cesar</t>
  </si>
  <si>
    <t>San Juan del Cesar 44650</t>
  </si>
  <si>
    <t>47</t>
  </si>
  <si>
    <t>Santa Bárbara de Pinto</t>
  </si>
  <si>
    <t>Santa Bárbara de Pinto 47720</t>
  </si>
  <si>
    <t>Pueblo Viejo</t>
  </si>
  <si>
    <t>Pueblo Viejo 47570</t>
  </si>
  <si>
    <t>Santa Marta</t>
  </si>
  <si>
    <t>Santa Marta 47001</t>
  </si>
  <si>
    <t>Algarrobo</t>
  </si>
  <si>
    <t>Algarrobo 47030</t>
  </si>
  <si>
    <t>Aracataca</t>
  </si>
  <si>
    <t>Aracataca 47053</t>
  </si>
  <si>
    <t>058</t>
  </si>
  <si>
    <t>Ariguaní</t>
  </si>
  <si>
    <t>Ariguaní 47058</t>
  </si>
  <si>
    <t>Cerro San Antonio</t>
  </si>
  <si>
    <t>Cerro San Antonio 47161</t>
  </si>
  <si>
    <t>Chivolo</t>
  </si>
  <si>
    <t>Chivolo 47170</t>
  </si>
  <si>
    <t>Concordia 47205</t>
  </si>
  <si>
    <t>El Banco</t>
  </si>
  <si>
    <t>El Banco 47245</t>
  </si>
  <si>
    <t>El Piñon</t>
  </si>
  <si>
    <t>El Piñon 47258</t>
  </si>
  <si>
    <t>El Retén</t>
  </si>
  <si>
    <t>El Retén 47268</t>
  </si>
  <si>
    <t>Fundación</t>
  </si>
  <si>
    <t>Fundación 47288</t>
  </si>
  <si>
    <t>Guamal</t>
  </si>
  <si>
    <t>Guamal 47318</t>
  </si>
  <si>
    <t>Nueva Granada</t>
  </si>
  <si>
    <t>Nueva Granada 47460</t>
  </si>
  <si>
    <t>Pedraza</t>
  </si>
  <si>
    <t>Pedraza 47541</t>
  </si>
  <si>
    <t>Pivijay</t>
  </si>
  <si>
    <t>Pivijay 47551</t>
  </si>
  <si>
    <t>Plato</t>
  </si>
  <si>
    <t>Plato 47555</t>
  </si>
  <si>
    <t>Remolino</t>
  </si>
  <si>
    <t>Remolino 47605</t>
  </si>
  <si>
    <t>Salamina 47675</t>
  </si>
  <si>
    <t>San Zenón</t>
  </si>
  <si>
    <t>San Zenón 47703</t>
  </si>
  <si>
    <t>Santa Ana</t>
  </si>
  <si>
    <t>Santa Ana 47707</t>
  </si>
  <si>
    <t>Sitionuevo</t>
  </si>
  <si>
    <t>Sitionuevo 47745</t>
  </si>
  <si>
    <t>Tenerife</t>
  </si>
  <si>
    <t>Tenerife 47798</t>
  </si>
  <si>
    <t>Zapayán</t>
  </si>
  <si>
    <t>Zapayán 47960</t>
  </si>
  <si>
    <t>Zona Bananera</t>
  </si>
  <si>
    <t>Zona Bananera 47980</t>
  </si>
  <si>
    <t>Ciénaga</t>
  </si>
  <si>
    <t>Ciénaga 47189</t>
  </si>
  <si>
    <t>San Sebastián de Buenavista</t>
  </si>
  <si>
    <t>San Sebastián de Buenavista 47692</t>
  </si>
  <si>
    <t>Sabanas de San Angel</t>
  </si>
  <si>
    <t>Sabanas de San Angel 47660</t>
  </si>
  <si>
    <t>Pijiño del Carmen</t>
  </si>
  <si>
    <t>Pijiño del Carmen 47545</t>
  </si>
  <si>
    <t>Región Llano</t>
  </si>
  <si>
    <t>50</t>
  </si>
  <si>
    <t>Castilla la Nueva</t>
  </si>
  <si>
    <t>Castilla la Nueva 50150</t>
  </si>
  <si>
    <t>Villavicencio</t>
  </si>
  <si>
    <t>Villavicencio 50001</t>
  </si>
  <si>
    <t>Acacias</t>
  </si>
  <si>
    <t>Acacias 50006</t>
  </si>
  <si>
    <t>Cabuyaro</t>
  </si>
  <si>
    <t>Cabuyaro 50124</t>
  </si>
  <si>
    <t>Cubarral</t>
  </si>
  <si>
    <t>Cubarral 50223</t>
  </si>
  <si>
    <t>Cumaral</t>
  </si>
  <si>
    <t>Cumaral 50226</t>
  </si>
  <si>
    <t>El Calvario</t>
  </si>
  <si>
    <t>El Calvario 50245</t>
  </si>
  <si>
    <t>El Castillo</t>
  </si>
  <si>
    <t>El Castillo 50251</t>
  </si>
  <si>
    <t>El Dorado</t>
  </si>
  <si>
    <t>El Dorado 50270</t>
  </si>
  <si>
    <t>Granada 50313</t>
  </si>
  <si>
    <t>Guamal 50318</t>
  </si>
  <si>
    <t>Mapiripán</t>
  </si>
  <si>
    <t>Mapiripán 50325</t>
  </si>
  <si>
    <t>Mesetas</t>
  </si>
  <si>
    <t>Mesetas 50330</t>
  </si>
  <si>
    <t>La Macarena</t>
  </si>
  <si>
    <t>La Macarena 50350</t>
  </si>
  <si>
    <t>Uribe</t>
  </si>
  <si>
    <t>Uribe 50370</t>
  </si>
  <si>
    <t>Lejanías</t>
  </si>
  <si>
    <t>Lejanías 50400</t>
  </si>
  <si>
    <t>Puerto Concordia</t>
  </si>
  <si>
    <t>Puerto Concordia 50450</t>
  </si>
  <si>
    <t>Puerto Gaitán</t>
  </si>
  <si>
    <t>Puerto Gaitán 50568</t>
  </si>
  <si>
    <t>Puerto López</t>
  </si>
  <si>
    <t>Puerto López 50573</t>
  </si>
  <si>
    <t>Puerto Lleras</t>
  </si>
  <si>
    <t>Puerto Lleras 50577</t>
  </si>
  <si>
    <t>Puerto Rico 50590</t>
  </si>
  <si>
    <t>Restrepo</t>
  </si>
  <si>
    <t>Restrepo 50606</t>
  </si>
  <si>
    <t>San Juanito</t>
  </si>
  <si>
    <t>San Juanito 50686</t>
  </si>
  <si>
    <t>San Martín 50689</t>
  </si>
  <si>
    <t>Vista Hermosa</t>
  </si>
  <si>
    <t>Vista Hermosa 50711</t>
  </si>
  <si>
    <t>Barranca de Upía</t>
  </si>
  <si>
    <t>Barranca de Upía 50110</t>
  </si>
  <si>
    <t>Fuente de Oro</t>
  </si>
  <si>
    <t>Fuente de Oro 50287</t>
  </si>
  <si>
    <t>San Carlos de Guaroa</t>
  </si>
  <si>
    <t>San Carlos de Guaroa 50680</t>
  </si>
  <si>
    <t>San Juan de Arama</t>
  </si>
  <si>
    <t>San Juan de Arama 50683</t>
  </si>
  <si>
    <t>52</t>
  </si>
  <si>
    <t>Buesaco</t>
  </si>
  <si>
    <t>Buesaco 52110</t>
  </si>
  <si>
    <t>San Andrés de Tumaco</t>
  </si>
  <si>
    <t>San Andrés de Tumaco 52835</t>
  </si>
  <si>
    <t>083</t>
  </si>
  <si>
    <t>Belén 52083</t>
  </si>
  <si>
    <t>Chachagüí</t>
  </si>
  <si>
    <t>Chachagüí 52240</t>
  </si>
  <si>
    <t>Arboleda</t>
  </si>
  <si>
    <t>Arboleda 52051</t>
  </si>
  <si>
    <t>Pasto</t>
  </si>
  <si>
    <t>Pasto 52001</t>
  </si>
  <si>
    <t>Albán 52019</t>
  </si>
  <si>
    <t>Aldana</t>
  </si>
  <si>
    <t>Aldana 52022</t>
  </si>
  <si>
    <t>Ancuyá</t>
  </si>
  <si>
    <t>Ancuyá 52036</t>
  </si>
  <si>
    <t>Barbacoas</t>
  </si>
  <si>
    <t>Barbacoas 52079</t>
  </si>
  <si>
    <t>Colón</t>
  </si>
  <si>
    <t>Colón 52203</t>
  </si>
  <si>
    <t>Consaca</t>
  </si>
  <si>
    <t>Consaca 52207</t>
  </si>
  <si>
    <t>Contadero</t>
  </si>
  <si>
    <t>Contadero 52210</t>
  </si>
  <si>
    <t>Córdoba 52215</t>
  </si>
  <si>
    <t>Cuaspud</t>
  </si>
  <si>
    <t>Cuaspud 52224</t>
  </si>
  <si>
    <t>Cumbal</t>
  </si>
  <si>
    <t>Cumbal 52227</t>
  </si>
  <si>
    <t>Cumbitara</t>
  </si>
  <si>
    <t>Cumbitara 52233</t>
  </si>
  <si>
    <t>El Charco</t>
  </si>
  <si>
    <t>El Charco 52250</t>
  </si>
  <si>
    <t>El Peñol</t>
  </si>
  <si>
    <t>El Peñol 52254</t>
  </si>
  <si>
    <t>El Rosario</t>
  </si>
  <si>
    <t>El Rosario 52256</t>
  </si>
  <si>
    <t>El Tambo 52260</t>
  </si>
  <si>
    <t>Funes</t>
  </si>
  <si>
    <t>Funes 52287</t>
  </si>
  <si>
    <t>Guachucal</t>
  </si>
  <si>
    <t>Guachucal 52317</t>
  </si>
  <si>
    <t>Guaitarilla</t>
  </si>
  <si>
    <t>Guaitarilla 52320</t>
  </si>
  <si>
    <t>Gualmatán</t>
  </si>
  <si>
    <t>Gualmatán 52323</t>
  </si>
  <si>
    <t>Iles</t>
  </si>
  <si>
    <t>Iles 52352</t>
  </si>
  <si>
    <t>Imués</t>
  </si>
  <si>
    <t>Imués 52354</t>
  </si>
  <si>
    <t>Ipiales</t>
  </si>
  <si>
    <t>Ipiales 52356</t>
  </si>
  <si>
    <t>La Cruz</t>
  </si>
  <si>
    <t>La Cruz 52378</t>
  </si>
  <si>
    <t>La Florida</t>
  </si>
  <si>
    <t>La Florida 52381</t>
  </si>
  <si>
    <t>La Llanada</t>
  </si>
  <si>
    <t>La Llanada 52385</t>
  </si>
  <si>
    <t>La Tola</t>
  </si>
  <si>
    <t>La Tola 52390</t>
  </si>
  <si>
    <t>La Unión 52399</t>
  </si>
  <si>
    <t>Leiva</t>
  </si>
  <si>
    <t>Leiva 52405</t>
  </si>
  <si>
    <t>Linares</t>
  </si>
  <si>
    <t>Linares 52411</t>
  </si>
  <si>
    <t>Los Andes</t>
  </si>
  <si>
    <t>Los Andes 52418</t>
  </si>
  <si>
    <t>Magüí</t>
  </si>
  <si>
    <t>Magüí 52427</t>
  </si>
  <si>
    <t>Mallama</t>
  </si>
  <si>
    <t>Mallama 52435</t>
  </si>
  <si>
    <t>Mosquera 52473</t>
  </si>
  <si>
    <t>Nariño 52480</t>
  </si>
  <si>
    <t>Olaya Herrera</t>
  </si>
  <si>
    <t>Olaya Herrera 52490</t>
  </si>
  <si>
    <t>Ospina</t>
  </si>
  <si>
    <t>Ospina 52506</t>
  </si>
  <si>
    <t>Francisco Pizarro</t>
  </si>
  <si>
    <t>Francisco Pizarro 52520</t>
  </si>
  <si>
    <t>Policarpa</t>
  </si>
  <si>
    <t>Policarpa 52540</t>
  </si>
  <si>
    <t>Potosí</t>
  </si>
  <si>
    <t>Potosí 52560</t>
  </si>
  <si>
    <t>Providencia</t>
  </si>
  <si>
    <t>Providencia 52565</t>
  </si>
  <si>
    <t>Puerres</t>
  </si>
  <si>
    <t>Puerres 52573</t>
  </si>
  <si>
    <t>Pupiales</t>
  </si>
  <si>
    <t>Pupiales 52585</t>
  </si>
  <si>
    <t>Ricaurte 52612</t>
  </si>
  <si>
    <t>Roberto Payán</t>
  </si>
  <si>
    <t>Roberto Payán 52621</t>
  </si>
  <si>
    <t>Samaniego</t>
  </si>
  <si>
    <t>Samaniego 52678</t>
  </si>
  <si>
    <t>Sandoná</t>
  </si>
  <si>
    <t>Sandoná 52683</t>
  </si>
  <si>
    <t>San Bernardo 52685</t>
  </si>
  <si>
    <t>San Lorenzo</t>
  </si>
  <si>
    <t>San Lorenzo 52687</t>
  </si>
  <si>
    <t>San Pablo</t>
  </si>
  <si>
    <t>San Pablo 52693</t>
  </si>
  <si>
    <t>Santa Bárbara 52696</t>
  </si>
  <si>
    <t>Sapuyes</t>
  </si>
  <si>
    <t>Sapuyes 52720</t>
  </si>
  <si>
    <t>Taminango</t>
  </si>
  <si>
    <t>Taminango 52786</t>
  </si>
  <si>
    <t>Tangua</t>
  </si>
  <si>
    <t>Tangua 52788</t>
  </si>
  <si>
    <t>Santacruz</t>
  </si>
  <si>
    <t>Santacruz 52699</t>
  </si>
  <si>
    <t>Túquerres</t>
  </si>
  <si>
    <t>Túquerres 52838</t>
  </si>
  <si>
    <t>Yacuanquer</t>
  </si>
  <si>
    <t>Yacuanquer 52885</t>
  </si>
  <si>
    <t>San Pedro de Cartago</t>
  </si>
  <si>
    <t>San Pedro de Cartago 52694</t>
  </si>
  <si>
    <t>El Tablón de Gómez</t>
  </si>
  <si>
    <t>El Tablón de Gómez 52258</t>
  </si>
  <si>
    <t>54</t>
  </si>
  <si>
    <t>NORTE_DE_SANTANDER</t>
  </si>
  <si>
    <t>Pamplona</t>
  </si>
  <si>
    <t>Pamplona 54518</t>
  </si>
  <si>
    <t>Pamplonita</t>
  </si>
  <si>
    <t>Pamplonita 54520</t>
  </si>
  <si>
    <t>Cúcuta</t>
  </si>
  <si>
    <t>Cúcuta 54001</t>
  </si>
  <si>
    <t>El Carmen</t>
  </si>
  <si>
    <t>El Carmen 54245</t>
  </si>
  <si>
    <t>Silos</t>
  </si>
  <si>
    <t>Silos 54743</t>
  </si>
  <si>
    <t>Cácota</t>
  </si>
  <si>
    <t>Cácota 54125</t>
  </si>
  <si>
    <t>Toledo 54820</t>
  </si>
  <si>
    <t>Mutiscua</t>
  </si>
  <si>
    <t>Mutiscua 54480</t>
  </si>
  <si>
    <t>El Zulia</t>
  </si>
  <si>
    <t>El Zulia 54261</t>
  </si>
  <si>
    <t>Salazar</t>
  </si>
  <si>
    <t>Salazar 54660</t>
  </si>
  <si>
    <t>Cucutilla</t>
  </si>
  <si>
    <t>Cucutilla 54223</t>
  </si>
  <si>
    <t>Puerto Santander</t>
  </si>
  <si>
    <t>Puerto Santander 54553</t>
  </si>
  <si>
    <t>Gramalote</t>
  </si>
  <si>
    <t>Gramalote 54313</t>
  </si>
  <si>
    <t>El Tarra</t>
  </si>
  <si>
    <t>El Tarra 54250</t>
  </si>
  <si>
    <t>Teorama</t>
  </si>
  <si>
    <t>Teorama 54800</t>
  </si>
  <si>
    <t>Arboledas</t>
  </si>
  <si>
    <t>Arboledas 54051</t>
  </si>
  <si>
    <t>Lourdes</t>
  </si>
  <si>
    <t>Lourdes 54418</t>
  </si>
  <si>
    <t>Bochalema</t>
  </si>
  <si>
    <t>Bochalema 54099</t>
  </si>
  <si>
    <t>Convención</t>
  </si>
  <si>
    <t>Convención 54206</t>
  </si>
  <si>
    <t>Hacarí</t>
  </si>
  <si>
    <t>Hacarí 54344</t>
  </si>
  <si>
    <t>Herrán</t>
  </si>
  <si>
    <t>Herrán 54347</t>
  </si>
  <si>
    <t>Tibú</t>
  </si>
  <si>
    <t>Tibú 54810</t>
  </si>
  <si>
    <t>San Cayetano 54673</t>
  </si>
  <si>
    <t>San Calixto</t>
  </si>
  <si>
    <t>San Calixto 54670</t>
  </si>
  <si>
    <t>La Playa</t>
  </si>
  <si>
    <t>La Playa 54398</t>
  </si>
  <si>
    <t>Chinácota</t>
  </si>
  <si>
    <t>Chinácota 54172</t>
  </si>
  <si>
    <t>Ragonvalia</t>
  </si>
  <si>
    <t>Ragonvalia 54599</t>
  </si>
  <si>
    <t>La Esperanza</t>
  </si>
  <si>
    <t>La Esperanza 54385</t>
  </si>
  <si>
    <t>Villa del Rosario</t>
  </si>
  <si>
    <t>Villa del Rosario 54874</t>
  </si>
  <si>
    <t>Chitagá</t>
  </si>
  <si>
    <t>Chitagá 54174</t>
  </si>
  <si>
    <t>Sardinata</t>
  </si>
  <si>
    <t>Sardinata 54720</t>
  </si>
  <si>
    <t>003</t>
  </si>
  <si>
    <t>Abrego</t>
  </si>
  <si>
    <t>Abrego 54003</t>
  </si>
  <si>
    <t>Los Patios</t>
  </si>
  <si>
    <t>Los Patios 54405</t>
  </si>
  <si>
    <t>Ocaña</t>
  </si>
  <si>
    <t>Ocaña 54498</t>
  </si>
  <si>
    <t>Bucarasica</t>
  </si>
  <si>
    <t>Bucarasica 54109</t>
  </si>
  <si>
    <t>Santiago</t>
  </si>
  <si>
    <t>Santiago 54680</t>
  </si>
  <si>
    <t>Labateca</t>
  </si>
  <si>
    <t>Labateca 54377</t>
  </si>
  <si>
    <t>Cachirá</t>
  </si>
  <si>
    <t>Cachirá 54128</t>
  </si>
  <si>
    <t>Villa Caro</t>
  </si>
  <si>
    <t>Villa Caro 54871</t>
  </si>
  <si>
    <t>Durania</t>
  </si>
  <si>
    <t>Durania 54239</t>
  </si>
  <si>
    <t>63</t>
  </si>
  <si>
    <t>QUINDÍO</t>
  </si>
  <si>
    <t>Calarcá</t>
  </si>
  <si>
    <t>Calarcá 63130</t>
  </si>
  <si>
    <t>Génova</t>
  </si>
  <si>
    <t>Génova 63302</t>
  </si>
  <si>
    <t>Armenia 63001</t>
  </si>
  <si>
    <t>Buenavista 63111</t>
  </si>
  <si>
    <t>Circasia</t>
  </si>
  <si>
    <t>Circasia 63190</t>
  </si>
  <si>
    <t>Córdoba 63212</t>
  </si>
  <si>
    <t>Filandia</t>
  </si>
  <si>
    <t>Filandia 63272</t>
  </si>
  <si>
    <t>La Tebaida</t>
  </si>
  <si>
    <t>La Tebaida 63401</t>
  </si>
  <si>
    <t>Montenegro</t>
  </si>
  <si>
    <t>Montenegro 63470</t>
  </si>
  <si>
    <t>Pijao</t>
  </si>
  <si>
    <t>Pijao 63548</t>
  </si>
  <si>
    <t>Quimbaya</t>
  </si>
  <si>
    <t>Quimbaya 63594</t>
  </si>
  <si>
    <t>Salento</t>
  </si>
  <si>
    <t>Salento 63690</t>
  </si>
  <si>
    <t>66</t>
  </si>
  <si>
    <t>Pereira</t>
  </si>
  <si>
    <t>Pereira 66001</t>
  </si>
  <si>
    <t>Apía</t>
  </si>
  <si>
    <t>Apía 66045</t>
  </si>
  <si>
    <t>Balboa 66075</t>
  </si>
  <si>
    <t>Dosquebradas</t>
  </si>
  <si>
    <t>Dosquebradas 66170</t>
  </si>
  <si>
    <t>Guática</t>
  </si>
  <si>
    <t>Guática 66318</t>
  </si>
  <si>
    <t>La Celia</t>
  </si>
  <si>
    <t>La Celia 66383</t>
  </si>
  <si>
    <t>La Virginia</t>
  </si>
  <si>
    <t>La Virginia 66400</t>
  </si>
  <si>
    <t>Marsella</t>
  </si>
  <si>
    <t>Marsella 66440</t>
  </si>
  <si>
    <t>Mistrató</t>
  </si>
  <si>
    <t>Mistrató 66456</t>
  </si>
  <si>
    <t>Pueblo Rico</t>
  </si>
  <si>
    <t>Pueblo Rico 66572</t>
  </si>
  <si>
    <t>Quinchía</t>
  </si>
  <si>
    <t>Quinchía 66594</t>
  </si>
  <si>
    <t>Santuario</t>
  </si>
  <si>
    <t>Santuario 66687</t>
  </si>
  <si>
    <t>Santa Rosa de Cabal</t>
  </si>
  <si>
    <t>Santa Rosa de Cabal 66682</t>
  </si>
  <si>
    <t>Belén de Umbría</t>
  </si>
  <si>
    <t>Belén de Umbría 66088</t>
  </si>
  <si>
    <t>68</t>
  </si>
  <si>
    <t>Chimá 68176</t>
  </si>
  <si>
    <t>Capitanejo</t>
  </si>
  <si>
    <t>Capitanejo 68147</t>
  </si>
  <si>
    <t>El Peñón 68250</t>
  </si>
  <si>
    <t>Puerto Wilches</t>
  </si>
  <si>
    <t>Puerto Wilches 68575</t>
  </si>
  <si>
    <t>Puerto Parra</t>
  </si>
  <si>
    <t>Puerto Parra 68573</t>
  </si>
  <si>
    <t>Bucaramanga</t>
  </si>
  <si>
    <t>Bucaramanga 68001</t>
  </si>
  <si>
    <t>Aguada</t>
  </si>
  <si>
    <t>Aguada 68013</t>
  </si>
  <si>
    <t>Albania 68020</t>
  </si>
  <si>
    <t>Aratoca</t>
  </si>
  <si>
    <t>Aratoca 68051</t>
  </si>
  <si>
    <t>Barbosa 68077</t>
  </si>
  <si>
    <t>Barichara</t>
  </si>
  <si>
    <t>Barichara 68079</t>
  </si>
  <si>
    <t>081</t>
  </si>
  <si>
    <t>Barrancabermeja</t>
  </si>
  <si>
    <t>Barrancabermeja 68081</t>
  </si>
  <si>
    <t>Betulia 68092</t>
  </si>
  <si>
    <t>Bolívar 68101</t>
  </si>
  <si>
    <t>Cabrera 68121</t>
  </si>
  <si>
    <t>California</t>
  </si>
  <si>
    <t>California 68132</t>
  </si>
  <si>
    <t>Carcasí</t>
  </si>
  <si>
    <t>Carcasí 68152</t>
  </si>
  <si>
    <t>Cepitá</t>
  </si>
  <si>
    <t>Cepitá 68160</t>
  </si>
  <si>
    <t>Cerrito</t>
  </si>
  <si>
    <t>Cerrito 68162</t>
  </si>
  <si>
    <t>Charalá</t>
  </si>
  <si>
    <t>Charalá 68167</t>
  </si>
  <si>
    <t>Charta</t>
  </si>
  <si>
    <t>Charta 68169</t>
  </si>
  <si>
    <t>Chipatá</t>
  </si>
  <si>
    <t>Chipatá 68179</t>
  </si>
  <si>
    <t>Cimitarra</t>
  </si>
  <si>
    <t>Cimitarra 68190</t>
  </si>
  <si>
    <t>Concepción 68207</t>
  </si>
  <si>
    <t>Confines</t>
  </si>
  <si>
    <t>Confines 68209</t>
  </si>
  <si>
    <t>Contratación</t>
  </si>
  <si>
    <t>Contratación 68211</t>
  </si>
  <si>
    <t>Coromoro</t>
  </si>
  <si>
    <t>Coromoro 68217</t>
  </si>
  <si>
    <t>Curití</t>
  </si>
  <si>
    <t>Curití 68229</t>
  </si>
  <si>
    <t>El Guacamayo</t>
  </si>
  <si>
    <t>El Guacamayo 68245</t>
  </si>
  <si>
    <t>El Playón</t>
  </si>
  <si>
    <t>El Playón 68255</t>
  </si>
  <si>
    <t>Encino</t>
  </si>
  <si>
    <t>Encino 68264</t>
  </si>
  <si>
    <t>Enciso</t>
  </si>
  <si>
    <t>Enciso 68266</t>
  </si>
  <si>
    <t>Florián</t>
  </si>
  <si>
    <t>Florián 68271</t>
  </si>
  <si>
    <t>Floridablanca</t>
  </si>
  <si>
    <t>Floridablanca 68276</t>
  </si>
  <si>
    <t>Galán</t>
  </si>
  <si>
    <t>Galán 68296</t>
  </si>
  <si>
    <t>Gambita</t>
  </si>
  <si>
    <t>Gambita 68298</t>
  </si>
  <si>
    <t>Girón</t>
  </si>
  <si>
    <t>Girón 68307</t>
  </si>
  <si>
    <t>Guaca</t>
  </si>
  <si>
    <t>Guaca 68318</t>
  </si>
  <si>
    <t>Guadalupe 68320</t>
  </si>
  <si>
    <t>Guapotá</t>
  </si>
  <si>
    <t>Guapotá 68322</t>
  </si>
  <si>
    <t>Guavatá</t>
  </si>
  <si>
    <t>Guavatá 68324</t>
  </si>
  <si>
    <t>Güepsa</t>
  </si>
  <si>
    <t>Güepsa 68327</t>
  </si>
  <si>
    <t>Jesús María</t>
  </si>
  <si>
    <t>Jesús María 68368</t>
  </si>
  <si>
    <t>Jordán</t>
  </si>
  <si>
    <t>Jordán 68370</t>
  </si>
  <si>
    <t>La Belleza</t>
  </si>
  <si>
    <t>La Belleza 68377</t>
  </si>
  <si>
    <t>Landázuri</t>
  </si>
  <si>
    <t>Landázuri 68385</t>
  </si>
  <si>
    <t>La Paz 68397</t>
  </si>
  <si>
    <t>Lebríja</t>
  </si>
  <si>
    <t>Lebríja 68406</t>
  </si>
  <si>
    <t>Los Santos</t>
  </si>
  <si>
    <t>Los Santos 68418</t>
  </si>
  <si>
    <t>Macaravita</t>
  </si>
  <si>
    <t>Macaravita 68425</t>
  </si>
  <si>
    <t>Málaga</t>
  </si>
  <si>
    <t>Málaga 68432</t>
  </si>
  <si>
    <t>Matanza</t>
  </si>
  <si>
    <t>Matanza 68444</t>
  </si>
  <si>
    <t>Mogotes</t>
  </si>
  <si>
    <t>Mogotes 68464</t>
  </si>
  <si>
    <t>Molagavita</t>
  </si>
  <si>
    <t>Molagavita 68468</t>
  </si>
  <si>
    <t>Ocamonte</t>
  </si>
  <si>
    <t>Ocamonte 68498</t>
  </si>
  <si>
    <t>Oiba</t>
  </si>
  <si>
    <t>Oiba 68500</t>
  </si>
  <si>
    <t>Onzaga</t>
  </si>
  <si>
    <t>Onzaga 68502</t>
  </si>
  <si>
    <t>Palmar</t>
  </si>
  <si>
    <t>Palmar 68522</t>
  </si>
  <si>
    <t>Páramo</t>
  </si>
  <si>
    <t>Páramo 68533</t>
  </si>
  <si>
    <t>Piedecuesta</t>
  </si>
  <si>
    <t>Piedecuesta 68547</t>
  </si>
  <si>
    <t>Pinchote</t>
  </si>
  <si>
    <t>Pinchote 68549</t>
  </si>
  <si>
    <t>Puente Nacional</t>
  </si>
  <si>
    <t>Puente Nacional 68572</t>
  </si>
  <si>
    <t>Rionegro 68615</t>
  </si>
  <si>
    <t>San Andrés</t>
  </si>
  <si>
    <t>San Andrés 68669</t>
  </si>
  <si>
    <t>San Gil</t>
  </si>
  <si>
    <t>San Gil 68679</t>
  </si>
  <si>
    <t>San Joaquín</t>
  </si>
  <si>
    <t>San Joaquín 68682</t>
  </si>
  <si>
    <t>San Miguel</t>
  </si>
  <si>
    <t>San Miguel 68686</t>
  </si>
  <si>
    <t>Santa Bárbara 68705</t>
  </si>
  <si>
    <t>Simacota</t>
  </si>
  <si>
    <t>Simacota 68745</t>
  </si>
  <si>
    <t>Socorro</t>
  </si>
  <si>
    <t>Socorro 68755</t>
  </si>
  <si>
    <t>Suaita</t>
  </si>
  <si>
    <t>Suaita 68770</t>
  </si>
  <si>
    <t>Sucre 68773</t>
  </si>
  <si>
    <t>Suratá</t>
  </si>
  <si>
    <t>Suratá 68780</t>
  </si>
  <si>
    <t>Tona</t>
  </si>
  <si>
    <t>Tona 68820</t>
  </si>
  <si>
    <t>Vélez</t>
  </si>
  <si>
    <t>Vélez 68861</t>
  </si>
  <si>
    <t>Vetas</t>
  </si>
  <si>
    <t>Vetas 68867</t>
  </si>
  <si>
    <t>Villanueva 68872</t>
  </si>
  <si>
    <t>Zapatoca</t>
  </si>
  <si>
    <t>Zapatoca 68895</t>
  </si>
  <si>
    <t>Palmas del Socorro</t>
  </si>
  <si>
    <t>Palmas del Socorro 68524</t>
  </si>
  <si>
    <t>San Vicente de Chucurí</t>
  </si>
  <si>
    <t>San Vicente de Chucurí 68689</t>
  </si>
  <si>
    <t>San José de Miranda</t>
  </si>
  <si>
    <t>San José de Miranda 68684</t>
  </si>
  <si>
    <t>Santa Helena del Opón</t>
  </si>
  <si>
    <t>Santa Helena del Opón 68720</t>
  </si>
  <si>
    <t>Sabana de Torres</t>
  </si>
  <si>
    <t>Sabana de Torres 68655</t>
  </si>
  <si>
    <t>El Carmen de Chucurí</t>
  </si>
  <si>
    <t>El Carmen de Chucurí 68235</t>
  </si>
  <si>
    <t>Valle de San José</t>
  </si>
  <si>
    <t>Valle de San José 68855</t>
  </si>
  <si>
    <t>San Benito</t>
  </si>
  <si>
    <t>San Benito 68673</t>
  </si>
  <si>
    <t>Hato</t>
  </si>
  <si>
    <t>Hato 68344</t>
  </si>
  <si>
    <t>70</t>
  </si>
  <si>
    <t>Sampués</t>
  </si>
  <si>
    <t>Sampués 70670</t>
  </si>
  <si>
    <t>Corozal</t>
  </si>
  <si>
    <t>Corozal 70215</t>
  </si>
  <si>
    <t>Sincelejo</t>
  </si>
  <si>
    <t>Sincelejo 70001</t>
  </si>
  <si>
    <t>Buenavista 70110</t>
  </si>
  <si>
    <t>Caimito</t>
  </si>
  <si>
    <t>Caimito 70124</t>
  </si>
  <si>
    <t>Coloso</t>
  </si>
  <si>
    <t>Coloso 70204</t>
  </si>
  <si>
    <t>Coveñas</t>
  </si>
  <si>
    <t>Coveñas 70221</t>
  </si>
  <si>
    <t>Chalán</t>
  </si>
  <si>
    <t>Chalán 70230</t>
  </si>
  <si>
    <t>El Roble</t>
  </si>
  <si>
    <t>El Roble 70233</t>
  </si>
  <si>
    <t>Galeras</t>
  </si>
  <si>
    <t>Galeras 70235</t>
  </si>
  <si>
    <t>Guaranda</t>
  </si>
  <si>
    <t>Guaranda 70265</t>
  </si>
  <si>
    <t>La Unión 70400</t>
  </si>
  <si>
    <t>Los Palmitos</t>
  </si>
  <si>
    <t>Los Palmitos 70418</t>
  </si>
  <si>
    <t>Majagual</t>
  </si>
  <si>
    <t>Majagual 70429</t>
  </si>
  <si>
    <t>Morroa</t>
  </si>
  <si>
    <t>Morroa 70473</t>
  </si>
  <si>
    <t>Ovejas</t>
  </si>
  <si>
    <t>Ovejas 70508</t>
  </si>
  <si>
    <t>Palmito</t>
  </si>
  <si>
    <t>Palmito 70523</t>
  </si>
  <si>
    <t>San Benito Abad</t>
  </si>
  <si>
    <t>San Benito Abad 70678</t>
  </si>
  <si>
    <t>San Marcos</t>
  </si>
  <si>
    <t>San Marcos 70708</t>
  </si>
  <si>
    <t>San Onofre</t>
  </si>
  <si>
    <t>San Onofre 70713</t>
  </si>
  <si>
    <t>San Pedro 70717</t>
  </si>
  <si>
    <t>Sucre 70771</t>
  </si>
  <si>
    <t>Tolú Viejo</t>
  </si>
  <si>
    <t>Tolú Viejo 70823</t>
  </si>
  <si>
    <t>San Luis de Sincé</t>
  </si>
  <si>
    <t>San Luis de Sincé 70742</t>
  </si>
  <si>
    <t>San Juan de Betulia</t>
  </si>
  <si>
    <t>San Juan de Betulia 70702</t>
  </si>
  <si>
    <t>Santiago de Tolú</t>
  </si>
  <si>
    <t>Santiago de Tolú 70820</t>
  </si>
  <si>
    <t>73</t>
  </si>
  <si>
    <t>Casabianca</t>
  </si>
  <si>
    <t>Casabianca 73152</t>
  </si>
  <si>
    <t>043</t>
  </si>
  <si>
    <t>Anzoátegui</t>
  </si>
  <si>
    <t>Anzoátegui 73043</t>
  </si>
  <si>
    <t>Ibagué</t>
  </si>
  <si>
    <t>Ibagué 73001</t>
  </si>
  <si>
    <t>Líbano</t>
  </si>
  <si>
    <t>Líbano 73411</t>
  </si>
  <si>
    <t>Lérida</t>
  </si>
  <si>
    <t>Lérida 73408</t>
  </si>
  <si>
    <t>Suárez 73770</t>
  </si>
  <si>
    <t>024</t>
  </si>
  <si>
    <t>Alpujarra</t>
  </si>
  <si>
    <t>Alpujarra 73024</t>
  </si>
  <si>
    <t>Alvarado</t>
  </si>
  <si>
    <t>Alvarado 73026</t>
  </si>
  <si>
    <t>Ambalema</t>
  </si>
  <si>
    <t>Ambalema 73030</t>
  </si>
  <si>
    <t>Armero</t>
  </si>
  <si>
    <t>Armero 73055</t>
  </si>
  <si>
    <t>067</t>
  </si>
  <si>
    <t>Ataco</t>
  </si>
  <si>
    <t>Ataco 73067</t>
  </si>
  <si>
    <t>Cajamarca</t>
  </si>
  <si>
    <t>Cajamarca 73124</t>
  </si>
  <si>
    <t>Chaparral</t>
  </si>
  <si>
    <t>Chaparral 73168</t>
  </si>
  <si>
    <t>Coello</t>
  </si>
  <si>
    <t>Coello 73200</t>
  </si>
  <si>
    <t>Coyaima</t>
  </si>
  <si>
    <t>Coyaima 73217</t>
  </si>
  <si>
    <t>Cunday</t>
  </si>
  <si>
    <t>Cunday 73226</t>
  </si>
  <si>
    <t>Dolores</t>
  </si>
  <si>
    <t>Dolores 73236</t>
  </si>
  <si>
    <t>Espinal</t>
  </si>
  <si>
    <t>Espinal 73268</t>
  </si>
  <si>
    <t>Falan</t>
  </si>
  <si>
    <t>Falan 73270</t>
  </si>
  <si>
    <t>Flandes</t>
  </si>
  <si>
    <t>Flandes 73275</t>
  </si>
  <si>
    <t>Fresno</t>
  </si>
  <si>
    <t>Fresno 73283</t>
  </si>
  <si>
    <t>Guamo</t>
  </si>
  <si>
    <t>Guamo 73319</t>
  </si>
  <si>
    <t>Herveo</t>
  </si>
  <si>
    <t>Herveo 73347</t>
  </si>
  <si>
    <t>Honda</t>
  </si>
  <si>
    <t>Honda 73349</t>
  </si>
  <si>
    <t>Icononzo</t>
  </si>
  <si>
    <t>Icononzo 73352</t>
  </si>
  <si>
    <t>Mariquita</t>
  </si>
  <si>
    <t>Mariquita 73443</t>
  </si>
  <si>
    <t>Melgar</t>
  </si>
  <si>
    <t>Melgar 73449</t>
  </si>
  <si>
    <t>Murillo</t>
  </si>
  <si>
    <t>Murillo 73461</t>
  </si>
  <si>
    <t>Natagaima</t>
  </si>
  <si>
    <t>Natagaima 73483</t>
  </si>
  <si>
    <t>Ortega</t>
  </si>
  <si>
    <t>Ortega 73504</t>
  </si>
  <si>
    <t>Palocabildo</t>
  </si>
  <si>
    <t>Palocabildo 73520</t>
  </si>
  <si>
    <t>Piedras</t>
  </si>
  <si>
    <t>Piedras 73547</t>
  </si>
  <si>
    <t>Planadas</t>
  </si>
  <si>
    <t>Planadas 73555</t>
  </si>
  <si>
    <t>Prado</t>
  </si>
  <si>
    <t>Prado 73563</t>
  </si>
  <si>
    <t>Purificación</t>
  </si>
  <si>
    <t>Purificación 73585</t>
  </si>
  <si>
    <t>Rio Blanco</t>
  </si>
  <si>
    <t>Rio Blanco 73616</t>
  </si>
  <si>
    <t>Roncesvalles</t>
  </si>
  <si>
    <t>Roncesvalles 73622</t>
  </si>
  <si>
    <t>Rovira</t>
  </si>
  <si>
    <t>Rovira 73624</t>
  </si>
  <si>
    <t>Saldaña</t>
  </si>
  <si>
    <t>Saldaña 73671</t>
  </si>
  <si>
    <t>Santa Isabel</t>
  </si>
  <si>
    <t>Santa Isabel 73686</t>
  </si>
  <si>
    <t>Venadillo</t>
  </si>
  <si>
    <t>Venadillo 73861</t>
  </si>
  <si>
    <t>Villahermosa</t>
  </si>
  <si>
    <t>Villahermosa 73870</t>
  </si>
  <si>
    <t>Villarrica</t>
  </si>
  <si>
    <t>Villarrica 73873</t>
  </si>
  <si>
    <t>Valle de San Juan</t>
  </si>
  <si>
    <t>Valle de San Juan 73854</t>
  </si>
  <si>
    <t>Carmen de Apicala</t>
  </si>
  <si>
    <t>Carmen de Apicala 73148</t>
  </si>
  <si>
    <t>San Luis 73678</t>
  </si>
  <si>
    <t>San Antonio</t>
  </si>
  <si>
    <t>San Antonio 73675</t>
  </si>
  <si>
    <t>76</t>
  </si>
  <si>
    <t>VALLE_DEL_CAUCA</t>
  </si>
  <si>
    <t>Tuluá</t>
  </si>
  <si>
    <t>Tuluá 76834</t>
  </si>
  <si>
    <t>Florida</t>
  </si>
  <si>
    <t>Florida 76275</t>
  </si>
  <si>
    <t>Jamundí</t>
  </si>
  <si>
    <t>Jamundí 76364</t>
  </si>
  <si>
    <t>Buenaventura</t>
  </si>
  <si>
    <t>Buenaventura 76109</t>
  </si>
  <si>
    <t>El Dovio</t>
  </si>
  <si>
    <t>El Dovio 76250</t>
  </si>
  <si>
    <t>Roldanillo</t>
  </si>
  <si>
    <t>Roldanillo 76622</t>
  </si>
  <si>
    <t>054</t>
  </si>
  <si>
    <t>Argelia 76054</t>
  </si>
  <si>
    <t>Sevilla</t>
  </si>
  <si>
    <t>Sevilla 76736</t>
  </si>
  <si>
    <t>Zarzal</t>
  </si>
  <si>
    <t>Zarzal 76895</t>
  </si>
  <si>
    <t>El Cerrito</t>
  </si>
  <si>
    <t>El Cerrito 76248</t>
  </si>
  <si>
    <t>Cartago</t>
  </si>
  <si>
    <t>Cartago 76147</t>
  </si>
  <si>
    <t>Caicedonia</t>
  </si>
  <si>
    <t>Caicedonia 76122</t>
  </si>
  <si>
    <t>El Cairo</t>
  </si>
  <si>
    <t>El Cairo 76246</t>
  </si>
  <si>
    <t>La Unión 76400</t>
  </si>
  <si>
    <t>Restrepo 76606</t>
  </si>
  <si>
    <t>Dagua</t>
  </si>
  <si>
    <t>Dagua 76233</t>
  </si>
  <si>
    <t>Guacarí</t>
  </si>
  <si>
    <t>Guacarí 76318</t>
  </si>
  <si>
    <t>041</t>
  </si>
  <si>
    <t>Ansermanuevo</t>
  </si>
  <si>
    <t>Ansermanuevo 76041</t>
  </si>
  <si>
    <t>Bugalagrande</t>
  </si>
  <si>
    <t>Bugalagrande 76113</t>
  </si>
  <si>
    <t>La Victoria 76403</t>
  </si>
  <si>
    <t>Ginebra</t>
  </si>
  <si>
    <t>Ginebra 76306</t>
  </si>
  <si>
    <t>Yumbo</t>
  </si>
  <si>
    <t>Yumbo 76892</t>
  </si>
  <si>
    <t>Obando</t>
  </si>
  <si>
    <t>Obando 76497</t>
  </si>
  <si>
    <t>Bolívar 76100</t>
  </si>
  <si>
    <t>Cali</t>
  </si>
  <si>
    <t>Cali 76001</t>
  </si>
  <si>
    <t>San Pedro 76670</t>
  </si>
  <si>
    <t>Guadalajara de Buga</t>
  </si>
  <si>
    <t>Guadalajara de Buga 76111</t>
  </si>
  <si>
    <t>Calima</t>
  </si>
  <si>
    <t>Calima 76126</t>
  </si>
  <si>
    <t>Andalucía</t>
  </si>
  <si>
    <t>Andalucía 76036</t>
  </si>
  <si>
    <t>Pradera</t>
  </si>
  <si>
    <t>Pradera 76563</t>
  </si>
  <si>
    <t>Yotoco</t>
  </si>
  <si>
    <t>Yotoco 76890</t>
  </si>
  <si>
    <t>Palmira</t>
  </si>
  <si>
    <t>Palmira 76520</t>
  </si>
  <si>
    <t>Riofrío</t>
  </si>
  <si>
    <t>Riofrío 76616</t>
  </si>
  <si>
    <t>Alcalá</t>
  </si>
  <si>
    <t>Alcalá 76020</t>
  </si>
  <si>
    <t>Versalles</t>
  </si>
  <si>
    <t>Versalles 76863</t>
  </si>
  <si>
    <t>El Águila</t>
  </si>
  <si>
    <t>El Águila 76243</t>
  </si>
  <si>
    <t>Toro</t>
  </si>
  <si>
    <t>Toro 76823</t>
  </si>
  <si>
    <t>Candelaria 76130</t>
  </si>
  <si>
    <t>La Cumbre</t>
  </si>
  <si>
    <t>La Cumbre 76377</t>
  </si>
  <si>
    <t>Ulloa</t>
  </si>
  <si>
    <t>Ulloa 76845</t>
  </si>
  <si>
    <t>Trujillo</t>
  </si>
  <si>
    <t>Trujillo 76828</t>
  </si>
  <si>
    <t>Vijes</t>
  </si>
  <si>
    <t>Vijes 76869</t>
  </si>
  <si>
    <t>81</t>
  </si>
  <si>
    <t>065</t>
  </si>
  <si>
    <t>Arauquita</t>
  </si>
  <si>
    <t>Arauquita 81065</t>
  </si>
  <si>
    <t>Cravo Norte</t>
  </si>
  <si>
    <t>Cravo Norte 81220</t>
  </si>
  <si>
    <t>Fortul</t>
  </si>
  <si>
    <t>Fortul 81300</t>
  </si>
  <si>
    <t>Puerto Rondón</t>
  </si>
  <si>
    <t>Puerto Rondón 81591</t>
  </si>
  <si>
    <t>Saravena</t>
  </si>
  <si>
    <t>Saravena 81736</t>
  </si>
  <si>
    <t>Tame</t>
  </si>
  <si>
    <t>Tame 81794</t>
  </si>
  <si>
    <t>Arauca</t>
  </si>
  <si>
    <t>Arauca 81001</t>
  </si>
  <si>
    <t>85</t>
  </si>
  <si>
    <t>Nunchía</t>
  </si>
  <si>
    <t>Nunchía 85225</t>
  </si>
  <si>
    <t>Maní</t>
  </si>
  <si>
    <t>Maní 85139</t>
  </si>
  <si>
    <t>Támara</t>
  </si>
  <si>
    <t>Támara 85400</t>
  </si>
  <si>
    <t>Orocué</t>
  </si>
  <si>
    <t>Orocué 85230</t>
  </si>
  <si>
    <t>Yopal</t>
  </si>
  <si>
    <t>Yopal 85001</t>
  </si>
  <si>
    <t>010</t>
  </si>
  <si>
    <t>Aguazul</t>
  </si>
  <si>
    <t>Aguazul 85010</t>
  </si>
  <si>
    <t>015</t>
  </si>
  <si>
    <t>Chámeza</t>
  </si>
  <si>
    <t>Chámeza 85015</t>
  </si>
  <si>
    <t>Hato Corozal</t>
  </si>
  <si>
    <t>Hato Corozal 85125</t>
  </si>
  <si>
    <t>La Salina</t>
  </si>
  <si>
    <t>La Salina 85136</t>
  </si>
  <si>
    <t>Monterrey</t>
  </si>
  <si>
    <t>Monterrey 85162</t>
  </si>
  <si>
    <t>Pore</t>
  </si>
  <si>
    <t>Pore 85263</t>
  </si>
  <si>
    <t>Recetor</t>
  </si>
  <si>
    <t>Recetor 85279</t>
  </si>
  <si>
    <t>Sabanalarga 85300</t>
  </si>
  <si>
    <t>Sácama</t>
  </si>
  <si>
    <t>Sácama 85315</t>
  </si>
  <si>
    <t>Tauramena</t>
  </si>
  <si>
    <t>Tauramena 85410</t>
  </si>
  <si>
    <t>Trinidad</t>
  </si>
  <si>
    <t>Trinidad 85430</t>
  </si>
  <si>
    <t>Villanueva 85440</t>
  </si>
  <si>
    <t>San Luis de Gaceno 85325</t>
  </si>
  <si>
    <t>Paz de Ariporo</t>
  </si>
  <si>
    <t>Paz de Ariporo 85250</t>
  </si>
  <si>
    <t>86</t>
  </si>
  <si>
    <t>Puerto Asís</t>
  </si>
  <si>
    <t>Puerto Asís 86568</t>
  </si>
  <si>
    <t>Villagarzón</t>
  </si>
  <si>
    <t>Villagarzón 86885</t>
  </si>
  <si>
    <t>Mocoa</t>
  </si>
  <si>
    <t>Mocoa 86001</t>
  </si>
  <si>
    <t>Colón 86219</t>
  </si>
  <si>
    <t>Orito</t>
  </si>
  <si>
    <t>Orito 86320</t>
  </si>
  <si>
    <t>Puerto Caicedo</t>
  </si>
  <si>
    <t>Puerto Caicedo 86569</t>
  </si>
  <si>
    <t>Puerto Guzmán</t>
  </si>
  <si>
    <t>Puerto Guzmán 86571</t>
  </si>
  <si>
    <t>Leguízamo</t>
  </si>
  <si>
    <t>Leguízamo 86573</t>
  </si>
  <si>
    <t>Sibundoy</t>
  </si>
  <si>
    <t>Sibundoy 86749</t>
  </si>
  <si>
    <t>San Francisco 86755</t>
  </si>
  <si>
    <t>San Miguel 86757</t>
  </si>
  <si>
    <t>Santiago 86760</t>
  </si>
  <si>
    <t>Valle de Guamez</t>
  </si>
  <si>
    <t>Valle de Guamez 86865</t>
  </si>
  <si>
    <t>88</t>
  </si>
  <si>
    <t>Providencia 88564</t>
  </si>
  <si>
    <t>San Andrés 88001</t>
  </si>
  <si>
    <t>91</t>
  </si>
  <si>
    <t>Miriti Paraná</t>
  </si>
  <si>
    <t>Miriti Paraná 91460</t>
  </si>
  <si>
    <t>Leticia</t>
  </si>
  <si>
    <t>Leticia 91001</t>
  </si>
  <si>
    <t>El Encanto</t>
  </si>
  <si>
    <t>El Encanto 91263</t>
  </si>
  <si>
    <t>La Chorrera</t>
  </si>
  <si>
    <t>La Chorrera 91405</t>
  </si>
  <si>
    <t>La Pedrera</t>
  </si>
  <si>
    <t>La Pedrera 91407</t>
  </si>
  <si>
    <t>La Victoria 91430</t>
  </si>
  <si>
    <t>Puerto Arica</t>
  </si>
  <si>
    <t>Puerto Arica 91536</t>
  </si>
  <si>
    <t>Puerto Nariño</t>
  </si>
  <si>
    <t>Puerto Nariño 91540</t>
  </si>
  <si>
    <t>Puerto Santander 91669</t>
  </si>
  <si>
    <t>Tarapacá</t>
  </si>
  <si>
    <t>Tarapacá 91798</t>
  </si>
  <si>
    <t>Puerto Alegría</t>
  </si>
  <si>
    <t>Puerto Alegría 91530</t>
  </si>
  <si>
    <t>94</t>
  </si>
  <si>
    <t>Inírida</t>
  </si>
  <si>
    <t>Inírida 94001</t>
  </si>
  <si>
    <t>Barranco Minas</t>
  </si>
  <si>
    <t>Barranco Minas 94343</t>
  </si>
  <si>
    <t>Mapiripana</t>
  </si>
  <si>
    <t>Mapiripana 94663</t>
  </si>
  <si>
    <t>San Felipe</t>
  </si>
  <si>
    <t>San Felipe 94883</t>
  </si>
  <si>
    <t>Puerto Colombia 94884</t>
  </si>
  <si>
    <t>La Guadalupe</t>
  </si>
  <si>
    <t>La Guadalupe 94885</t>
  </si>
  <si>
    <t>Cacahual</t>
  </si>
  <si>
    <t>Cacahual 94886</t>
  </si>
  <si>
    <t>Pana Pana</t>
  </si>
  <si>
    <t>Pana Pana 94887</t>
  </si>
  <si>
    <t>Morichal</t>
  </si>
  <si>
    <t>Morichal 94888</t>
  </si>
  <si>
    <t>95</t>
  </si>
  <si>
    <t>Calamar 95015</t>
  </si>
  <si>
    <t>San José del Guaviare</t>
  </si>
  <si>
    <t>San José del Guaviare 95001</t>
  </si>
  <si>
    <t>Miraflores 95200</t>
  </si>
  <si>
    <t>El Retorno</t>
  </si>
  <si>
    <t>El Retorno 95025</t>
  </si>
  <si>
    <t>97</t>
  </si>
  <si>
    <t>Yavaraté</t>
  </si>
  <si>
    <t>Yavaraté 97889</t>
  </si>
  <si>
    <t>Mitú</t>
  </si>
  <si>
    <t>Mitú 97001</t>
  </si>
  <si>
    <t>Caruru</t>
  </si>
  <si>
    <t>Caruru 97161</t>
  </si>
  <si>
    <t>Pacoa</t>
  </si>
  <si>
    <t>Pacoa 97511</t>
  </si>
  <si>
    <t>Taraira</t>
  </si>
  <si>
    <t>Taraira 97666</t>
  </si>
  <si>
    <t>Papunaua</t>
  </si>
  <si>
    <t>Papunaua 97777</t>
  </si>
  <si>
    <t>99</t>
  </si>
  <si>
    <t>Puerto Carreño</t>
  </si>
  <si>
    <t>Puerto Carreño 99001</t>
  </si>
  <si>
    <t>La Primavera</t>
  </si>
  <si>
    <t>La Primavera 99524</t>
  </si>
  <si>
    <t>Santa Rosalía</t>
  </si>
  <si>
    <t>Santa Rosalía 99624</t>
  </si>
  <si>
    <t>Cumaribo</t>
  </si>
  <si>
    <t>Cumaribo 99773</t>
  </si>
  <si>
    <t>MUNICIPIO FINAL</t>
  </si>
  <si>
    <t>CIUDAD O MUNICIPIO</t>
  </si>
  <si>
    <t>NOMBRES DE RESPONSABLES DE LA INFORMACIÓN</t>
  </si>
  <si>
    <t>DIRECCIÓN GENERAL</t>
  </si>
  <si>
    <t>DISTRITO CAPITAL</t>
  </si>
  <si>
    <t>LA GUAJIRA</t>
  </si>
  <si>
    <t>NORTE DE SANTANDER</t>
  </si>
  <si>
    <t>VALLE DEL CAUCA</t>
  </si>
  <si>
    <t>SAN ANDRES Y PROVIDENCIA</t>
  </si>
  <si>
    <t>CONCATENADO</t>
  </si>
  <si>
    <t>NOMBRE REGIONAL O CENTRO DE FORMACIÓN  EJECUCIÓN PRESUPUESTAL</t>
  </si>
  <si>
    <t>CÓDIGO PCI EJECUCIÓN DE OBRA</t>
  </si>
  <si>
    <t>FECHA DEL CONTRATO</t>
  </si>
  <si>
    <t>Código: 
GIL-F- 047</t>
  </si>
  <si>
    <t>INSTRUCCIONES PARA EL DILIGENCIAMIENTO DEL FORMATO</t>
  </si>
  <si>
    <t>NO IMPRIMIR</t>
  </si>
  <si>
    <t xml:space="preserve">1. Generalidades </t>
  </si>
  <si>
    <t>Código: 
GIL-F-047</t>
  </si>
  <si>
    <t>2. Instrucciones para diligenciar las casillas</t>
  </si>
  <si>
    <t>OBLIGACION</t>
  </si>
  <si>
    <t>AMORTIZACION DE ANTICIPO</t>
  </si>
  <si>
    <t>LINK SECOP II</t>
  </si>
  <si>
    <t>ESTADO CONTRATO</t>
  </si>
  <si>
    <t>OBSERVACIONES</t>
  </si>
  <si>
    <t xml:space="preserve">SUPERVISOR DEL CONTRATO </t>
  </si>
  <si>
    <t>PROYECTO REFERENTE</t>
  </si>
  <si>
    <t>SUPERVISOR DELEGADO ACTUALMENTE</t>
  </si>
  <si>
    <t>Nombre del supervisor delegado actualmente.</t>
  </si>
  <si>
    <t>ESTADO DEL CONTRATO</t>
  </si>
  <si>
    <t>Versión: 09</t>
  </si>
  <si>
    <t>Versión:09</t>
  </si>
  <si>
    <t>NOMBRE REGIONAL O CENTRO DE FORMACIÓN  EJECUCIÓN DE OBRA</t>
  </si>
  <si>
    <t>CÓDIGO PCI EJECUCIÓN PRESUPUESTAL</t>
  </si>
  <si>
    <t>COORDINADOR GRUPO ADMINISTRATIVO MIXTO Y/O COORD INFRAESTRUCTURA (DG)</t>
  </si>
  <si>
    <t>PROCESO</t>
  </si>
  <si>
    <t xml:space="preserve"> GESTIÓN DE INFRAESTRUCTURA Y LOGÍSTICA </t>
  </si>
  <si>
    <t>NOMBRE DEL FORMATO</t>
  </si>
  <si>
    <t>CLASIFICACIÓN DE LA INFORMACIÓN</t>
  </si>
  <si>
    <t>Pública Clasificada</t>
  </si>
  <si>
    <t>Pública Reservada</t>
  </si>
  <si>
    <t>FORMATO DE CONSTRUCCIONES EN CURSO</t>
  </si>
  <si>
    <t>Pública</t>
  </si>
  <si>
    <t>Nombre del supervisor del contrato.</t>
  </si>
  <si>
    <t>Número de documento de identificación del contratista de obra, interventoría o municipio en caso de pago de licencias y otros.</t>
  </si>
  <si>
    <t>Nombre del contratista de obra, interventoría o municipio en caso de pago de licencias y otros.</t>
  </si>
  <si>
    <t>Concepto o descripción del pago o amortización que se realiza.</t>
  </si>
  <si>
    <t>Este formato debe ser diligenciado por el supervisor de cada uno de estos contratos, los profesionales homólogos del grupo de Infraestructura, con el apoyo del profesional del área de Contabilidad de cada Centro de Formación, Regional y Dirección General, en caso de ser requerido.</t>
  </si>
  <si>
    <t>Este formato debe ser diligenciado con el soporte GIL-F-029 "Certificación Contrato para Intervenciones a inmuebles"</t>
  </si>
  <si>
    <t>Este formato debe contener, además de los pagos de contratos de obra e interventoría,  aquellos que se requieran para colocar en condiciones de uso el inmueble. Tales como: licencias, estudios, entre otros.</t>
  </si>
  <si>
    <t>Este formato debe diligenciarse de manera mensual, con la información de los pagos y legalizaciones o amortizaciones realizadas para cada uno de los contratos de obra y relacionados.</t>
  </si>
  <si>
    <t>Al momento del diligenciamiento se debe tener en cuenta que de seleccionar SI en la columna ¿OBRA TERMINADA Y EN CONDICIONES DE USO?, se deben tener los documentos soportes como actas y demás que certifiquen la terminación y recibo a satisfacción de la obra por parte de la entidad, de acuerdo a lo enunciado en la guía GIL-G-005 "Guía para la Identificación de Hechos Económicos Presentados en los Inmuebles del SENA"</t>
  </si>
  <si>
    <r>
      <t>Toda obra que se termine, debe registrarse en el Formato GIL-F-045 "Formato Reporte de reconocimiento de obras terminadas</t>
    </r>
    <r>
      <rPr>
        <b/>
        <sz val="10"/>
        <color theme="1"/>
        <rFont val="Calibri"/>
        <family val="2"/>
        <scheme val="minor"/>
      </rPr>
      <t>"</t>
    </r>
    <r>
      <rPr>
        <sz val="10"/>
        <color theme="1"/>
        <rFont val="Calibri"/>
        <family val="2"/>
        <scheme val="minor"/>
      </rPr>
      <t xml:space="preserve"> y diligenciarlo de acuerdo a las instrucciones de este.</t>
    </r>
  </si>
  <si>
    <t>El profesional de contabilidad de la Regional, Centro de formación o Direccion general encargado de apoyar y consolidar, debe verificar que la sumatoria de los valores ingresados como afectación a la cuenta 1615 columna "VALOR TOTAL PAGADO CONSTRUCCION EN CURSO/CONTRATO" debe ser igual al saldo que registra la cuenta en el sistema SIIF Nación II al corte del mes a reportar, de no ser así debe dar la alerta al supervisor para su revisión.</t>
  </si>
  <si>
    <t>Consecutivo numérico que identifica el orden dentro del cuadro, de cada una de los registros de las transacciones realizadas.</t>
  </si>
  <si>
    <t>Nombre de la obra en curso la cual agrupa los distintos contratos ya sean de obra, interventoría, pago de licencias, entre otros, que conforman la totalidad de la inversión, identificando el proyecto a nivel general; pero este debe incluir si maneja contratos para la licencia, estudios y diseños, interventorías, consultorías y el contrato de obra.</t>
  </si>
  <si>
    <t>Nombre del Centro de Formación o Regional el cual suscribió el contrato. Seleccionar de la lista desplegable.</t>
  </si>
  <si>
    <t>Código de la posición del catalogo institucional del centro de costo por el cual se esta realizando la ejecución presupuestal de la obra. Campo formulado por favor no modificar.</t>
  </si>
  <si>
    <t>Seleccione de la lista, el nombre de la Regional a la cual pertenece el bien inmueble en el cual se realiza la intervención.</t>
  </si>
  <si>
    <t>Código de la posición del catalogo institucional del centro de costo al cual fue asignado el inmueble en el que se está desarrollando la obra. Campo formulado, por favor no modificar.</t>
  </si>
  <si>
    <t>Dirección del Inmueble sobre el cual se está adelantando la obra tal como se muestra en el avalúo.</t>
  </si>
  <si>
    <t>No. CÉDULA O NIT DEL CONTRATISTA</t>
  </si>
  <si>
    <t>Número del contrato suscrito por la entidad por medio del cual se adquieren los bienes y servicios. En caso de pagos de licencias u otros diferentes a contratos, se debe registrar el número de la resolución que autoriza el pago o numero de factura que se está pagando.</t>
  </si>
  <si>
    <t>Fecha de inicio del contrato suscrito. Para el caso de licencias u otros diferente a obra o interventoría, relacionar la fecha de expedición de la resolución o factura.</t>
  </si>
  <si>
    <t>Fecha en la cual se suscribió el contrato. Para el caso de licencias u otros diferente a obra o interventoría, relacionar la fecha de expedición de la resolución o factura.</t>
  </si>
  <si>
    <t>Esta corresponde a la fecha pactada de terminación del contrato de obra. Esta debe actualizarse de acuerdo a los cambios que puedan presentarse durante la ejecución.</t>
  </si>
  <si>
    <t>Valor en pesos de las adiciones o reducciones que se realicen al valor inicial del contrato suscrito. En este campo las adiciones deben registrarse positivas y las reducciones con signo negativo.</t>
  </si>
  <si>
    <t>Objeto con el cual se suscribió el contrato. Para el caso de pago de licencias u otros conceptos, ingresar el concepto del pago.</t>
  </si>
  <si>
    <t>Seleccionar de la lista desplegable si el registro que se está ingresando, corresponde al pago de una obligación o al registro de una amortización de un anticipo.</t>
  </si>
  <si>
    <t>Consecutivo numérico del registro de la legalización o amortización del anticipo, que se genera por parte de la persona de contabilidad en el Sistema SIIF Nación II.</t>
  </si>
  <si>
    <t>Código contable que identifica la afectación en el registro de la obligación o amortización de anticipo, por parte del profesional de cuentas por pagar. Por favor seleccionar la cuenta y tener en cuenta que si alguna licencia o pago no desarrolla una obra, hasta tanto no se asignen recursos, se incluye en la cuenta de construcciones no explotadas para llevar el control.</t>
  </si>
  <si>
    <t>Fecha del registro de la obligación o amortización en el sistema SIIF Nación II.</t>
  </si>
  <si>
    <r>
      <t>Ingresar el valor de IVA reportado en la factura objeto de pago. T</t>
    </r>
    <r>
      <rPr>
        <b/>
        <sz val="10"/>
        <color theme="1"/>
        <rFont val="Calibri"/>
        <family val="2"/>
        <scheme val="minor"/>
      </rPr>
      <t>ener en cuenta que este corresponde únicamente al valor del IVA más no a la información de la obligación del pago de IVA.</t>
    </r>
  </si>
  <si>
    <r>
      <t xml:space="preserve">Valor total afectado a la cuenta contable 1615-Construcciones en Curso, en cada una de las transacciones, ya sea por pago de las obligaciones o amortizaciones de los anticipos. Campo formulado por favor no modificar la fórmula. </t>
    </r>
    <r>
      <rPr>
        <b/>
        <sz val="10"/>
        <color theme="1"/>
        <rFont val="Calibri"/>
        <family val="2"/>
        <scheme val="minor"/>
      </rPr>
      <t>En caso de adicionar filas al Excel es necesario copiar y pegar la formula en estos nuevos campos.</t>
    </r>
  </si>
  <si>
    <t>Porcentaje del avance la obra. Este debe ser actualizado mes a mes, de acuerdo a los pagos realizados de la obra y al avance de la misma.</t>
  </si>
  <si>
    <t>Se debe seleccionar de la lista SI o NO, teniendo en cuenta el estado de la obra que se está realizando. Este campo debe ser igual para todos los contratos que se agrupan por obra referente.</t>
  </si>
  <si>
    <t>Nombre del Coordinador del grupo administrativo que revisa y envía la información. Para el caso de Dirección General, el nombre del coordinador del grupo de Infraestructura.</t>
  </si>
  <si>
    <t>Indicar el estado del contrato y si presenta alguna novedad.</t>
  </si>
  <si>
    <t>Diligenciar la información necesaria para validar el estado del contrato o el reconocimiento del mismo, así como incumplimientos entre otros.</t>
  </si>
  <si>
    <t>CODIGO PCI EJECUCION DE OBRA</t>
  </si>
  <si>
    <t>LINK DEL SECOP II</t>
  </si>
  <si>
    <t>Adjuntar el enlace que dirigirá al contrato de la obra en el SECOP II.</t>
  </si>
  <si>
    <t>FECHA DE INICIO (DD-MM-AA)</t>
  </si>
  <si>
    <t>FECHA DEL CONTRATO (DD-MM-AA)</t>
  </si>
  <si>
    <t>FECHA ESTIMADA DE TERMINACIÓN DE LA OBRA (DD-MM-AA)</t>
  </si>
  <si>
    <t>NÚMERO DE REGISTRO</t>
  </si>
  <si>
    <t>FECHA DE LA OBLIGACIÓN O AMORTIZACIÓN (DD-MM-AA)</t>
  </si>
  <si>
    <t>Diligenciar con la información correspondiente.</t>
  </si>
  <si>
    <t>INFORMACIÓN DE OBRA Y CONTRATO</t>
  </si>
  <si>
    <t>PORCENTAJE DE AVANCE LA OBRA DE ACUERDO CON PROGRAMACIÓN DE OBRA</t>
  </si>
  <si>
    <t>VALOR TOTAL PAGADO CONSTRUCCIÓN EN CURSO/CONTRATO Afectado a cuenta 1615</t>
  </si>
  <si>
    <t>CÓDIGO CONTABLE AFECTADO EN LA OBLIGACIÓN O AMORTIZACIÓN</t>
  </si>
  <si>
    <t>Dirección General</t>
  </si>
  <si>
    <t>Dirección Regional</t>
  </si>
  <si>
    <t>Centro De Los Recursos Naturales Renovables-La Salada</t>
  </si>
  <si>
    <t>Centro De Formación Profesional Minero Ambiental</t>
  </si>
  <si>
    <t>Centro De Diseño Y Manufactura Del Cuero</t>
  </si>
  <si>
    <t>Centro De Formación En Diseño, Confección y Moda</t>
  </si>
  <si>
    <t>Centro Para El Desarrollo Del Hábitat Y la Construcción.</t>
  </si>
  <si>
    <t>Centro De Tecnología De La Manufactura Avanzada</t>
  </si>
  <si>
    <t>Centro  Tecnológico Del Mobiliario</t>
  </si>
  <si>
    <t>Centro Textil y De Gestión Industrial</t>
  </si>
  <si>
    <t>Centro De Comercio</t>
  </si>
  <si>
    <t>Centro De Servicios De Salud</t>
  </si>
  <si>
    <t>Centro De Servicios Y Gestión Empresarial</t>
  </si>
  <si>
    <t>Complejo Tecnológico Para La Gestión Agroempresarial.</t>
  </si>
  <si>
    <t>Complejo Tecnológico Minero Agroempresarial</t>
  </si>
  <si>
    <t>Centro De La Innovación, La Agroindustria y el Turismo.</t>
  </si>
  <si>
    <t>Complejo Tecnológico Agroindustrial, Pecuario y Turístico</t>
  </si>
  <si>
    <t>Complejo Tecnológico, Turístico y Agroindustrial del Occidente Antioqueño.</t>
  </si>
  <si>
    <t>Centro Para El Desarrollo Agroecológico Y Agroindustrial</t>
  </si>
  <si>
    <t>Centro Nacional Colombo Alemán</t>
  </si>
  <si>
    <t>Centro Industrial Y De Aviación</t>
  </si>
  <si>
    <t xml:space="preserve">Centro De Comercio Y Servicios </t>
  </si>
  <si>
    <t xml:space="preserve"> Dirección Regional</t>
  </si>
  <si>
    <t>Centro  Para La Biodiversidad Y El Turismo</t>
  </si>
  <si>
    <t xml:space="preserve">Centro De Gestión Y Desarrollo Agroindustrial </t>
  </si>
  <si>
    <t>Centro Agroempresarial Y Minero</t>
  </si>
  <si>
    <t>Centro Internacional Náutico, Fluvial y Portuario.</t>
  </si>
  <si>
    <t>Centro Para La Industria Petroquímica</t>
  </si>
  <si>
    <t>Centro De Desarrollo Agropecuario Y Agroindustrial</t>
  </si>
  <si>
    <t>Centro  Minero</t>
  </si>
  <si>
    <t>Centro De Gestión Administrativa Y Fortalecimiento Empresarial</t>
  </si>
  <si>
    <t>Centro Industrial De Mantenimiento Y Manufactura</t>
  </si>
  <si>
    <t>36-02-00-015-955110</t>
  </si>
  <si>
    <t>Centro de la innovación Agroindustrial y de Servicios.</t>
  </si>
  <si>
    <t>Centro Para La Formación Cafetera</t>
  </si>
  <si>
    <t>Centro De Automatización Industrial</t>
  </si>
  <si>
    <t>Centro De Procesos Industriales y Construcción.</t>
  </si>
  <si>
    <t>Centro Pecuario Y Agroempresarial</t>
  </si>
  <si>
    <t>Centro Tecnológico De La Amazonia</t>
  </si>
  <si>
    <t>Centro Agropecuario</t>
  </si>
  <si>
    <t>Centro De Teleinformática Y Producción Industrial</t>
  </si>
  <si>
    <t>Centro De Comercio Y Servicios</t>
  </si>
  <si>
    <t>Centro Agroindustrial Y Fortalecimiento Empresarial de Casanare</t>
  </si>
  <si>
    <t>Centro Biotecnológico Del Caribe</t>
  </si>
  <si>
    <t>Centro Agroempresarial</t>
  </si>
  <si>
    <t>Centro De Operación Y Mantenimiento Minero</t>
  </si>
  <si>
    <t>Centro Agropecuario Y De Biotecnología El Porvenir</t>
  </si>
  <si>
    <t>Centro De Comercio  Industria Y Turismo de Córdoba</t>
  </si>
  <si>
    <t>Centro Industrial Y Desarrollo Empresarial de Soacha</t>
  </si>
  <si>
    <t>Centro De Desarrollo Agroindustrial Y Empresarial</t>
  </si>
  <si>
    <t>Centro  Agroecológico Y Empresarial</t>
  </si>
  <si>
    <t>Centro De La Tecnología Del Diseño Y La productividad Empresarial</t>
  </si>
  <si>
    <t>Centro De Biotecnología Agropecuaria</t>
  </si>
  <si>
    <t xml:space="preserve">Centro De Desarrollo Agroempresarial </t>
  </si>
  <si>
    <t>Centro De Recursos Naturales. Industria y Biodiversidad.</t>
  </si>
  <si>
    <t>Centro De Tecnologías Para La Construcción y la Madera</t>
  </si>
  <si>
    <t>Centro De Electricidad, Electrónica y Telecomunicaciones.</t>
  </si>
  <si>
    <t>Centro De Gestión Industrial</t>
  </si>
  <si>
    <t>Centro De Manufactura En Textiles Y Cuero</t>
  </si>
  <si>
    <t>Centro De Tecnologías Del  Transporte</t>
  </si>
  <si>
    <t>Centro Metalmecánico</t>
  </si>
  <si>
    <t>Centro De Materiales Y Ensayos</t>
  </si>
  <si>
    <t>Centro De Diseño Y  Metrología</t>
  </si>
  <si>
    <t>Centro Para La Industria De La Comunicación Gráfica</t>
  </si>
  <si>
    <t xml:space="preserve">Centro De Gestión De Mercados, Logística y Tecnologías de la Información. </t>
  </si>
  <si>
    <t>Centro De Formación De Talento Humano En Salud.</t>
  </si>
  <si>
    <t>Centro De Gestión Administrativa</t>
  </si>
  <si>
    <t>Centro De Servicios Financieros</t>
  </si>
  <si>
    <t>Centro Nacional De Hotelería. Turismo Y Alimentos.</t>
  </si>
  <si>
    <t>Centro De Formación Y Actividad Física Y Cultura</t>
  </si>
  <si>
    <t>Sena Regional Guainía  Dirección Regional</t>
  </si>
  <si>
    <t>Centro Ambiental Y Ecoturístico Del Nororiente Amazónico</t>
  </si>
  <si>
    <t>Centro De Desarrollo Agroindustrial, Turístico y Tecnológico del Guaviare.</t>
  </si>
  <si>
    <t>Centro De Formación Agroindustrial</t>
  </si>
  <si>
    <t>Centro Agroempresarial Y Desarrollo Pecuario del Huila</t>
  </si>
  <si>
    <t>Centro De Desarrollo Agroempresarial Y Turístico del Huila</t>
  </si>
  <si>
    <t xml:space="preserve">Centro De La Industria La Empresa Y Los Servicios </t>
  </si>
  <si>
    <t>Centro De Gestión Y Desarrollo Sostenible Sur colombiano</t>
  </si>
  <si>
    <t>Centro Industrial Y De Energías Alternativas</t>
  </si>
  <si>
    <t>Centro Agroempresarial Y Acuícola</t>
  </si>
  <si>
    <t>Centro Acuícola Y Agroindustrial De Gaira</t>
  </si>
  <si>
    <t>Centro De Logística Y Promoción Ecoturística</t>
  </si>
  <si>
    <t>Centro Agroindustrial Del Meta</t>
  </si>
  <si>
    <t xml:space="preserve">Centro De Industria Y Servicios </t>
  </si>
  <si>
    <t>Centro Sur Colombiano De Logística Internacional</t>
  </si>
  <si>
    <t>Centro Agroindustrial Y Pesquero De La Costa Pacífica</t>
  </si>
  <si>
    <t>Centro Internacional De Producción Limpia</t>
  </si>
  <si>
    <t>Centro de Formación para el Desarrollo Rural y Minero.</t>
  </si>
  <si>
    <t>Centro De La Industria, La Empresa Y Los servicios.</t>
  </si>
  <si>
    <t>Centro Agroindustrial</t>
  </si>
  <si>
    <t>Centro Para El Desarrollo Tecnológico De la construcción y la Industria.</t>
  </si>
  <si>
    <t>Centro De Comercio Industria Y Turismo</t>
  </si>
  <si>
    <t>Centro Atención Sector Agropecuario</t>
  </si>
  <si>
    <t>Centro De Diseño E Innovación  Tecnológica Industrial</t>
  </si>
  <si>
    <t>Centro Industrial De Mantenimiento Integral</t>
  </si>
  <si>
    <t>Centro Industrial Del Diseño Y La Manufactura</t>
  </si>
  <si>
    <t>Centro De Servicios Empresariales Y Turístico</t>
  </si>
  <si>
    <t>Centro Industrial Y Del Desarrollo Tecnológico</t>
  </si>
  <si>
    <t xml:space="preserve">Centro Agroturístico  </t>
  </si>
  <si>
    <t>Centro Agroempresarial Y Turístico De Los Andes</t>
  </si>
  <si>
    <t>Centro De Gestión Agroempresarial Del Oriente</t>
  </si>
  <si>
    <t>Centro De La Innovación, La Tecnología y Los servicios.</t>
  </si>
  <si>
    <t>Sena Regional Tolima  Dirección Regional</t>
  </si>
  <si>
    <t>Centro Agropecuario La Granja</t>
  </si>
  <si>
    <t>Centro De Industria Y Construcción</t>
  </si>
  <si>
    <t>Centro Agropecuario De Buga</t>
  </si>
  <si>
    <t>Centro Latinoamericano De Especies Menores</t>
  </si>
  <si>
    <t>Centro Náutico Pesquero De Buenaventura</t>
  </si>
  <si>
    <t>Centro De Electricidad Y Automatización Industrial-CEAI</t>
  </si>
  <si>
    <t>Centro De La Construcción</t>
  </si>
  <si>
    <t>Centro De Diseño Tecnológico Industrial</t>
  </si>
  <si>
    <t>Centro Nacional De Asistencia Técnica A la industria</t>
  </si>
  <si>
    <t>Centro De Gestión Tecnológica De Servicios</t>
  </si>
  <si>
    <t>Centro De Tecnologías Agroindustriales</t>
  </si>
  <si>
    <t>Centro De Biotecnología Industrial</t>
  </si>
  <si>
    <t>Centro Agroforestal Y Acuícola Arapaima</t>
  </si>
  <si>
    <t>SAN ANDRÉS</t>
  </si>
  <si>
    <t>Centro De Formación Turística, Gente De Mar y de Servicios.</t>
  </si>
  <si>
    <t>Centro Agropecuario Y De Servicios Ambientales "Jiri-Jirimo"</t>
  </si>
  <si>
    <t>Centro De Producción Y Transformación Agroindustrial de la Orinoquía</t>
  </si>
  <si>
    <t>CO1.PCCNTR.8516891</t>
  </si>
  <si>
    <t>DISTRITO CAPITAL Centro Para La Industria De La Comunicación Gráfica</t>
  </si>
  <si>
    <t>BOGOTÁ</t>
  </si>
  <si>
    <t>Cl. 15 #31-42</t>
  </si>
  <si>
    <t>https://community.secop.gov.co/Public/Tendering/ContractNoticePhases/View?PPI=CO1.PPI.42793622&amp;isFromPublicArea=True&amp;isModal=False</t>
  </si>
  <si>
    <t>EDIZA INGENIEROS SAS</t>
  </si>
  <si>
    <t>CONTRATAR EL REEMPLAZO DE LA CUBIERTA TRASLUCIDA ENPOLICARBONATO TERRAZA SEGUNDO PISO DEL CENTRO PARA LA INDUSTRIA DE LA COMUNICACIÓN GRAFICA</t>
  </si>
  <si>
    <t>NINGUNA</t>
  </si>
  <si>
    <t>Carlos Mario Insignares Guerra</t>
  </si>
  <si>
    <t>Juan Ricardo Montealegre Franco</t>
  </si>
  <si>
    <t>Pago único por el reemplazo de la cubierta traslúcida en policarbonato en la terraza segundo piso del CENTRO PARA LA INDUSTRIA DE LA COMUNICACIÓN GRAFICA, contrato No. CO1.PCCNTR. 8516891, por ejecución completa de la obra.</t>
  </si>
  <si>
    <t xml:space="preserve">FINALIZADO </t>
  </si>
  <si>
    <t>362125 - 362225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</si>
</sst>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7" formatCode="&quot;$&quot;\ #,##0.00;\-&quot;$&quot;\ #,##0.00"/>
    <numFmt numFmtId="41" formatCode="_-* #,##0_-;\-* #,##0_-;_-* &quot;-&quot;_-;_-@_-"/>
    <numFmt numFmtId="164" formatCode="_-* #,##0.00\ _€_-;\-* #,##0.00\ _€_-;_-* &quot;-&quot;??\ _€_-;_-@_-"/>
    <numFmt numFmtId="165" formatCode="_-* #,##0.00_-;\-* #,##0.00_-;_-* &quot;-&quot;_-;_-@_-"/>
  </numFmts>
  <fonts count="20" x14ac:knownFonts="1">
    <font>
      <sz val="11"/>
      <color theme="1"/>
      <name val="Calibri"/>
      <family val="2"/>
      <scheme val="minor"/>
    </font>
    <font>
      <b/>
      <sz val="11"/>
      <name val="Calibri"/>
      <family val="2"/>
      <scheme val="minor"/>
    </font>
    <font>
      <sz val="11"/>
      <color theme="1"/>
      <name val="Calibri"/>
      <family val="2"/>
      <scheme val="minor"/>
    </font>
    <font>
      <sz val="11"/>
      <color rgb="FF000000"/>
      <name val="Calibri"/>
      <family val="2"/>
    </font>
    <font>
      <u/>
      <sz val="11"/>
      <color theme="10"/>
      <name val="Calibri"/>
      <family val="2"/>
      <scheme val="minor"/>
    </font>
    <font>
      <b/>
      <sz val="10"/>
      <name val="Calibri"/>
      <family val="2"/>
      <scheme val="minor"/>
    </font>
    <font>
      <sz val="11"/>
      <color theme="1"/>
      <name val="Calibri"/>
      <family val="2"/>
    </font>
    <font>
      <b/>
      <sz val="10"/>
      <color theme="0"/>
      <name val="Calibri"/>
      <family val="2"/>
      <scheme val="minor"/>
    </font>
    <font>
      <b/>
      <sz val="10"/>
      <color theme="1"/>
      <name val="Calibri"/>
      <family val="2"/>
      <scheme val="minor"/>
    </font>
    <font>
      <sz val="10"/>
      <color theme="1"/>
      <name val="Calibri"/>
      <family val="2"/>
      <scheme val="minor"/>
    </font>
    <font>
      <b/>
      <sz val="11"/>
      <name val="Calibri"/>
      <family val="2"/>
    </font>
    <font>
      <sz val="11"/>
      <name val="Calibri"/>
      <family val="2"/>
    </font>
    <font>
      <sz val="11"/>
      <color theme="1"/>
      <name val="Arial"/>
      <family val="2"/>
    </font>
    <font>
      <b/>
      <sz val="11"/>
      <color theme="1"/>
      <name val="Arial"/>
      <family val="2"/>
    </font>
    <font>
      <sz val="11"/>
      <name val="Arial"/>
      <family val="2"/>
    </font>
    <font>
      <sz val="11"/>
      <color rgb="FFFF0000"/>
      <name val="Arial"/>
      <family val="2"/>
    </font>
    <font>
      <b/>
      <sz val="11"/>
      <color theme="0"/>
      <name val="Arial"/>
      <family val="2"/>
    </font>
    <font>
      <b/>
      <sz val="11"/>
      <name val="Arial"/>
      <family val="2"/>
    </font>
    <font>
      <u/>
      <sz val="11"/>
      <color theme="10"/>
      <name val="Arial"/>
      <family val="2"/>
    </font>
    <font>
      <sz val="11"/>
      <color theme="0"/>
      <name val="Arial"/>
      <family val="2"/>
    </font>
  </fonts>
  <fills count="8">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theme="0" tint="-0.14999847407452621"/>
        <bgColor indexed="64"/>
      </patternFill>
    </fill>
    <fill>
      <patternFill patternType="solid">
        <fgColor rgb="FF575757"/>
        <bgColor indexed="64"/>
      </patternFill>
    </fill>
    <fill>
      <patternFill patternType="solid">
        <fgColor theme="1" tint="0.34998626667073579"/>
        <bgColor indexed="64"/>
      </patternFill>
    </fill>
    <fill>
      <patternFill patternType="solid">
        <fgColor theme="1"/>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medium">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5">
    <xf numFmtId="0" fontId="0" fillId="0" borderId="0"/>
    <xf numFmtId="164" fontId="2" fillId="0" borderId="0" applyFont="0" applyFill="0" applyBorder="0" applyAlignment="0" applyProtection="0"/>
    <xf numFmtId="9" fontId="2" fillId="0" borderId="0" applyFont="0" applyFill="0" applyBorder="0" applyAlignment="0" applyProtection="0"/>
    <xf numFmtId="0" fontId="4" fillId="0" borderId="0" applyNumberFormat="0" applyFill="0" applyBorder="0" applyAlignment="0" applyProtection="0"/>
    <xf numFmtId="41" fontId="2" fillId="0" borderId="0" applyFont="0" applyFill="0" applyBorder="0" applyAlignment="0" applyProtection="0"/>
  </cellStyleXfs>
  <cellXfs count="197">
    <xf numFmtId="0" fontId="0" fillId="0" borderId="0" xfId="0"/>
    <xf numFmtId="0" fontId="0" fillId="0" borderId="1" xfId="0" applyBorder="1"/>
    <xf numFmtId="0" fontId="0" fillId="3" borderId="1" xfId="0" applyFill="1" applyBorder="1"/>
    <xf numFmtId="0" fontId="3" fillId="3" borderId="1" xfId="0" applyFont="1" applyFill="1" applyBorder="1" applyAlignment="1">
      <alignment vertical="center"/>
    </xf>
    <xf numFmtId="0" fontId="0" fillId="3" borderId="0" xfId="0" applyFill="1"/>
    <xf numFmtId="0" fontId="1" fillId="2" borderId="1" xfId="0" applyFont="1" applyFill="1" applyBorder="1" applyAlignment="1">
      <alignment horizontal="center" vertical="center"/>
    </xf>
    <xf numFmtId="49" fontId="0" fillId="0" borderId="0" xfId="0" applyNumberFormat="1"/>
    <xf numFmtId="0" fontId="5" fillId="0" borderId="1" xfId="0" applyFont="1" applyBorder="1" applyAlignment="1" applyProtection="1">
      <alignment vertical="center" wrapText="1"/>
      <protection hidden="1"/>
    </xf>
    <xf numFmtId="0" fontId="5" fillId="0" borderId="26" xfId="0" applyFont="1" applyBorder="1" applyAlignment="1" applyProtection="1">
      <alignment vertical="center" wrapText="1"/>
      <protection hidden="1"/>
    </xf>
    <xf numFmtId="0" fontId="8" fillId="0" borderId="1" xfId="0" applyFont="1" applyBorder="1" applyAlignment="1">
      <alignment horizontal="center" vertical="center"/>
    </xf>
    <xf numFmtId="0" fontId="9" fillId="0" borderId="0" xfId="0" applyFont="1"/>
    <xf numFmtId="0" fontId="5" fillId="0" borderId="1" xfId="0" applyFont="1" applyBorder="1" applyAlignment="1">
      <alignment horizontal="center" vertical="center" wrapText="1"/>
    </xf>
    <xf numFmtId="0" fontId="5" fillId="0" borderId="1" xfId="0" applyFont="1" applyBorder="1" applyAlignment="1" applyProtection="1">
      <alignment vertical="center"/>
      <protection hidden="1"/>
    </xf>
    <xf numFmtId="0" fontId="9" fillId="0" borderId="0" xfId="0" applyFont="1" applyAlignment="1">
      <alignment vertical="center"/>
    </xf>
    <xf numFmtId="0" fontId="8" fillId="0" borderId="22" xfId="0" applyFont="1" applyBorder="1" applyAlignment="1">
      <alignment vertical="center" wrapText="1"/>
    </xf>
    <xf numFmtId="0" fontId="8" fillId="0" borderId="20" xfId="0" applyFont="1" applyBorder="1" applyAlignment="1">
      <alignment vertical="center" wrapText="1"/>
    </xf>
    <xf numFmtId="0" fontId="9" fillId="0" borderId="1" xfId="0" applyFont="1" applyBorder="1" applyAlignment="1">
      <alignment horizontal="center" vertical="center"/>
    </xf>
    <xf numFmtId="0" fontId="8" fillId="0" borderId="24" xfId="0" applyFont="1" applyBorder="1" applyAlignment="1">
      <alignment vertical="center" wrapText="1"/>
    </xf>
    <xf numFmtId="0" fontId="8" fillId="0" borderId="0" xfId="0" applyFont="1" applyAlignment="1">
      <alignment vertical="center" wrapText="1"/>
    </xf>
    <xf numFmtId="0" fontId="9" fillId="0" borderId="1" xfId="0" applyFont="1" applyBorder="1" applyAlignment="1">
      <alignment horizontal="center" vertical="center" wrapText="1"/>
    </xf>
    <xf numFmtId="0" fontId="1" fillId="2" borderId="31" xfId="0" applyFont="1" applyFill="1" applyBorder="1" applyAlignment="1">
      <alignment horizontal="center" vertical="center"/>
    </xf>
    <xf numFmtId="0" fontId="10" fillId="2" borderId="31" xfId="0" applyFont="1" applyFill="1" applyBorder="1" applyAlignment="1">
      <alignment horizontal="center" vertical="center" wrapText="1"/>
    </xf>
    <xf numFmtId="0" fontId="0" fillId="0" borderId="36" xfId="0" applyBorder="1"/>
    <xf numFmtId="0" fontId="3" fillId="3" borderId="37" xfId="0" applyFont="1" applyFill="1" applyBorder="1" applyAlignment="1">
      <alignment vertical="center"/>
    </xf>
    <xf numFmtId="0" fontId="3" fillId="0" borderId="38" xfId="0" applyFont="1" applyBorder="1" applyAlignment="1">
      <alignment vertical="center"/>
    </xf>
    <xf numFmtId="0" fontId="0" fillId="0" borderId="10" xfId="0" applyBorder="1" applyAlignment="1">
      <alignment vertical="center"/>
    </xf>
    <xf numFmtId="0" fontId="3" fillId="3" borderId="7" xfId="0" applyFont="1" applyFill="1" applyBorder="1" applyAlignment="1">
      <alignment vertical="center"/>
    </xf>
    <xf numFmtId="0" fontId="3" fillId="0" borderId="8" xfId="0" applyFont="1" applyBorder="1" applyAlignment="1">
      <alignment vertical="center"/>
    </xf>
    <xf numFmtId="0" fontId="0" fillId="0" borderId="4" xfId="0" applyBorder="1" applyAlignment="1">
      <alignment vertical="center"/>
    </xf>
    <xf numFmtId="0" fontId="3" fillId="0" borderId="2" xfId="0" applyFont="1" applyBorder="1" applyAlignment="1">
      <alignment vertical="center"/>
    </xf>
    <xf numFmtId="0" fontId="0" fillId="0" borderId="39" xfId="0" applyBorder="1" applyAlignment="1">
      <alignment vertical="center"/>
    </xf>
    <xf numFmtId="0" fontId="3" fillId="3" borderId="31" xfId="0" applyFont="1" applyFill="1" applyBorder="1" applyAlignment="1">
      <alignment vertical="center"/>
    </xf>
    <xf numFmtId="0" fontId="3" fillId="0" borderId="40" xfId="0" applyFont="1" applyBorder="1" applyAlignment="1">
      <alignment vertical="center" wrapText="1"/>
    </xf>
    <xf numFmtId="0" fontId="0" fillId="0" borderId="10" xfId="0" applyBorder="1"/>
    <xf numFmtId="0" fontId="0" fillId="0" borderId="4" xfId="0" applyBorder="1"/>
    <xf numFmtId="0" fontId="0" fillId="0" borderId="11" xfId="0" applyBorder="1"/>
    <xf numFmtId="0" fontId="3" fillId="3" borderId="5" xfId="0" applyFont="1" applyFill="1" applyBorder="1" applyAlignment="1">
      <alignment vertical="center"/>
    </xf>
    <xf numFmtId="0" fontId="3" fillId="0" borderId="9" xfId="0" applyFont="1" applyBorder="1" applyAlignment="1">
      <alignment vertical="center"/>
    </xf>
    <xf numFmtId="0" fontId="6" fillId="3" borderId="7" xfId="0" applyFont="1" applyFill="1" applyBorder="1" applyAlignment="1">
      <alignment vertical="center"/>
    </xf>
    <xf numFmtId="0" fontId="6" fillId="3" borderId="5" xfId="0" applyFont="1" applyFill="1" applyBorder="1" applyAlignment="1">
      <alignment vertical="center"/>
    </xf>
    <xf numFmtId="0" fontId="0" fillId="0" borderId="11" xfId="0" applyBorder="1" applyAlignment="1">
      <alignment vertical="center"/>
    </xf>
    <xf numFmtId="0" fontId="11" fillId="3" borderId="5" xfId="0" applyFont="1" applyFill="1" applyBorder="1" applyAlignment="1">
      <alignment vertical="center"/>
    </xf>
    <xf numFmtId="0" fontId="0" fillId="3" borderId="10" xfId="0" applyFill="1" applyBorder="1"/>
    <xf numFmtId="0" fontId="0" fillId="3" borderId="11" xfId="0" applyFill="1" applyBorder="1"/>
    <xf numFmtId="0" fontId="3" fillId="0" borderId="2" xfId="0" applyFont="1" applyBorder="1" applyAlignment="1">
      <alignment vertical="center" wrapText="1"/>
    </xf>
    <xf numFmtId="0" fontId="3" fillId="0" borderId="9" xfId="0" applyFont="1" applyBorder="1" applyAlignment="1">
      <alignment vertical="center" wrapText="1"/>
    </xf>
    <xf numFmtId="0" fontId="0" fillId="0" borderId="39" xfId="0" applyBorder="1"/>
    <xf numFmtId="0" fontId="3" fillId="0" borderId="40" xfId="0" applyFont="1" applyBorder="1" applyAlignment="1">
      <alignment vertical="center"/>
    </xf>
    <xf numFmtId="0" fontId="0" fillId="3" borderId="4" xfId="0" applyFill="1" applyBorder="1"/>
    <xf numFmtId="0" fontId="0" fillId="0" borderId="13" xfId="0" applyBorder="1"/>
    <xf numFmtId="0" fontId="3" fillId="3" borderId="6" xfId="0" applyFont="1" applyFill="1" applyBorder="1" applyAlignment="1">
      <alignment vertical="center"/>
    </xf>
    <xf numFmtId="0" fontId="3" fillId="0" borderId="12" xfId="0" applyFont="1" applyBorder="1" applyAlignment="1">
      <alignment vertical="center"/>
    </xf>
    <xf numFmtId="0" fontId="6" fillId="3" borderId="1" xfId="0" applyFont="1" applyFill="1" applyBorder="1" applyAlignment="1">
      <alignment vertical="center"/>
    </xf>
    <xf numFmtId="0" fontId="0" fillId="0" borderId="10" xfId="0" applyBorder="1" applyAlignment="1">
      <alignment wrapText="1"/>
    </xf>
    <xf numFmtId="0" fontId="0" fillId="0" borderId="11" xfId="0" applyBorder="1" applyAlignment="1">
      <alignment wrapText="1"/>
    </xf>
    <xf numFmtId="0" fontId="13" fillId="0" borderId="15" xfId="0" applyFont="1" applyBorder="1" applyAlignment="1" applyProtection="1">
      <alignment wrapText="1"/>
      <protection locked="0"/>
    </xf>
    <xf numFmtId="0" fontId="13" fillId="0" borderId="16" xfId="0" applyFont="1" applyBorder="1" applyAlignment="1" applyProtection="1">
      <alignment wrapText="1"/>
      <protection locked="0"/>
    </xf>
    <xf numFmtId="0" fontId="12" fillId="0" borderId="8" xfId="0" applyFont="1" applyBorder="1" applyAlignment="1" applyProtection="1">
      <alignment horizontal="center" vertical="center"/>
      <protection locked="0"/>
    </xf>
    <xf numFmtId="0" fontId="12" fillId="0" borderId="0" xfId="0" applyFont="1" applyProtection="1">
      <protection locked="0"/>
    </xf>
    <xf numFmtId="0" fontId="14" fillId="0" borderId="0" xfId="0" applyFont="1" applyProtection="1">
      <protection locked="0"/>
    </xf>
    <xf numFmtId="0" fontId="15" fillId="0" borderId="0" xfId="0" applyFont="1" applyProtection="1">
      <protection locked="0"/>
    </xf>
    <xf numFmtId="0" fontId="13" fillId="0" borderId="17" xfId="0" applyFont="1" applyBorder="1" applyAlignment="1" applyProtection="1">
      <alignment wrapText="1"/>
      <protection locked="0"/>
    </xf>
    <xf numFmtId="0" fontId="13" fillId="0" borderId="3" xfId="0" applyFont="1" applyBorder="1" applyAlignment="1" applyProtection="1">
      <alignment wrapText="1"/>
      <protection locked="0"/>
    </xf>
    <xf numFmtId="0" fontId="12" fillId="0" borderId="2" xfId="0" applyFont="1" applyBorder="1" applyAlignment="1" applyProtection="1">
      <alignment horizontal="center" vertical="center" wrapText="1"/>
      <protection locked="0"/>
    </xf>
    <xf numFmtId="0" fontId="19" fillId="0" borderId="0" xfId="0" applyFont="1" applyAlignment="1" applyProtection="1">
      <alignment vertical="center"/>
      <protection locked="0"/>
    </xf>
    <xf numFmtId="0" fontId="14" fillId="0" borderId="0" xfId="0" applyFont="1" applyAlignment="1" applyProtection="1">
      <alignment vertical="center"/>
      <protection locked="0"/>
    </xf>
    <xf numFmtId="0" fontId="16" fillId="6" borderId="11" xfId="0" applyFont="1" applyFill="1" applyBorder="1" applyAlignment="1" applyProtection="1">
      <alignment horizontal="center" vertical="center"/>
      <protection locked="0"/>
    </xf>
    <xf numFmtId="0" fontId="16" fillId="6" borderId="5" xfId="0" applyFont="1" applyFill="1" applyBorder="1" applyAlignment="1" applyProtection="1">
      <alignment horizontal="center" vertical="center" wrapText="1"/>
      <protection locked="0"/>
    </xf>
    <xf numFmtId="41" fontId="16" fillId="6" borderId="5" xfId="4" applyFont="1" applyFill="1" applyBorder="1" applyAlignment="1" applyProtection="1">
      <alignment horizontal="center" vertical="center" wrapText="1"/>
      <protection locked="0"/>
    </xf>
    <xf numFmtId="165" fontId="16" fillId="6" borderId="5" xfId="4" applyNumberFormat="1" applyFont="1" applyFill="1" applyBorder="1" applyAlignment="1" applyProtection="1">
      <alignment horizontal="center" vertical="center" wrapText="1"/>
      <protection locked="0"/>
    </xf>
    <xf numFmtId="0" fontId="16" fillId="6" borderId="9" xfId="0" applyFont="1" applyFill="1" applyBorder="1" applyAlignment="1" applyProtection="1">
      <alignment horizontal="center" vertical="center" wrapText="1"/>
      <protection locked="0"/>
    </xf>
    <xf numFmtId="0" fontId="16" fillId="6" borderId="34" xfId="0" applyFont="1" applyFill="1" applyBorder="1" applyAlignment="1" applyProtection="1">
      <alignment horizontal="center" vertical="center" wrapText="1"/>
      <protection locked="0"/>
    </xf>
    <xf numFmtId="0" fontId="16" fillId="6" borderId="29" xfId="0" applyFont="1" applyFill="1" applyBorder="1" applyAlignment="1" applyProtection="1">
      <alignment vertical="center" wrapText="1"/>
      <protection locked="0"/>
    </xf>
    <xf numFmtId="0" fontId="16" fillId="6" borderId="11" xfId="0" applyFont="1" applyFill="1" applyBorder="1" applyAlignment="1" applyProtection="1">
      <alignment horizontal="center" vertical="center" wrapText="1"/>
      <protection locked="0"/>
    </xf>
    <xf numFmtId="0" fontId="16" fillId="6" borderId="30" xfId="0" applyFont="1" applyFill="1" applyBorder="1" applyAlignment="1" applyProtection="1">
      <alignment horizontal="center" vertical="center" wrapText="1"/>
      <protection locked="0"/>
    </xf>
    <xf numFmtId="0" fontId="17" fillId="0" borderId="0" xfId="0" applyFont="1" applyAlignment="1" applyProtection="1">
      <alignment vertical="center"/>
      <protection locked="0"/>
    </xf>
    <xf numFmtId="0" fontId="14" fillId="0" borderId="13" xfId="0" applyFont="1" applyBorder="1" applyAlignment="1" applyProtection="1">
      <alignment horizontal="center" vertical="center"/>
      <protection locked="0"/>
    </xf>
    <xf numFmtId="0" fontId="14" fillId="0" borderId="6" xfId="0" applyFont="1" applyBorder="1" applyAlignment="1" applyProtection="1">
      <alignment horizontal="center" vertical="center"/>
      <protection locked="0"/>
    </xf>
    <xf numFmtId="0" fontId="14" fillId="0" borderId="6" xfId="0" applyFont="1" applyBorder="1" applyAlignment="1" applyProtection="1">
      <alignment horizontal="center" vertical="center" wrapText="1"/>
      <protection locked="0"/>
    </xf>
    <xf numFmtId="0" fontId="14" fillId="4" borderId="6" xfId="0" applyFont="1" applyFill="1" applyBorder="1" applyAlignment="1" applyProtection="1">
      <alignment horizontal="center" vertical="center" wrapText="1"/>
      <protection hidden="1"/>
    </xf>
    <xf numFmtId="41" fontId="14" fillId="0" borderId="6" xfId="4" applyFont="1" applyFill="1" applyBorder="1" applyAlignment="1" applyProtection="1">
      <alignment horizontal="center" vertical="center" wrapText="1"/>
      <protection locked="0"/>
    </xf>
    <xf numFmtId="7" fontId="14" fillId="0" borderId="6" xfId="4" applyNumberFormat="1" applyFont="1" applyFill="1" applyBorder="1" applyAlignment="1" applyProtection="1">
      <alignment horizontal="center" vertical="center" wrapText="1"/>
      <protection locked="0"/>
    </xf>
    <xf numFmtId="7" fontId="14" fillId="4" borderId="6" xfId="1" applyNumberFormat="1" applyFont="1" applyFill="1" applyBorder="1" applyAlignment="1" applyProtection="1">
      <alignment horizontal="center" vertical="center" wrapText="1"/>
      <protection hidden="1"/>
    </xf>
    <xf numFmtId="0" fontId="14" fillId="0" borderId="12" xfId="0" applyFont="1" applyBorder="1" applyAlignment="1" applyProtection="1">
      <alignment horizontal="center" vertical="center" wrapText="1"/>
      <protection locked="0"/>
    </xf>
    <xf numFmtId="14" fontId="14" fillId="0" borderId="6" xfId="0" applyNumberFormat="1" applyFont="1" applyBorder="1" applyAlignment="1" applyProtection="1">
      <alignment horizontal="center" vertical="center" wrapText="1"/>
      <protection locked="0"/>
    </xf>
    <xf numFmtId="164" fontId="14" fillId="0" borderId="6" xfId="1" applyFont="1" applyBorder="1" applyAlignment="1" applyProtection="1">
      <alignment horizontal="center" vertical="center" wrapText="1"/>
      <protection locked="0"/>
    </xf>
    <xf numFmtId="4" fontId="14" fillId="0" borderId="6" xfId="0" applyNumberFormat="1" applyFont="1" applyBorder="1" applyAlignment="1" applyProtection="1">
      <alignment horizontal="center" vertical="center" wrapText="1"/>
      <protection locked="0"/>
    </xf>
    <xf numFmtId="7" fontId="14" fillId="4" borderId="25" xfId="0" applyNumberFormat="1" applyFont="1" applyFill="1" applyBorder="1" applyAlignment="1" applyProtection="1">
      <alignment horizontal="center" vertical="center" wrapText="1"/>
      <protection hidden="1"/>
    </xf>
    <xf numFmtId="10" fontId="14" fillId="0" borderId="25" xfId="2" applyNumberFormat="1" applyFont="1" applyFill="1" applyBorder="1" applyAlignment="1" applyProtection="1">
      <alignment horizontal="center" vertical="center" wrapText="1"/>
      <protection locked="0"/>
    </xf>
    <xf numFmtId="0" fontId="14" fillId="0" borderId="1" xfId="0" applyFont="1" applyBorder="1" applyAlignment="1" applyProtection="1">
      <alignment horizontal="center" vertical="center"/>
      <protection locked="0"/>
    </xf>
    <xf numFmtId="0" fontId="14" fillId="0" borderId="32" xfId="0" applyFont="1" applyBorder="1" applyAlignment="1" applyProtection="1">
      <alignment horizontal="center" vertical="center" wrapText="1"/>
      <protection locked="0"/>
    </xf>
    <xf numFmtId="0" fontId="14" fillId="0" borderId="3" xfId="0" applyFont="1" applyBorder="1" applyAlignment="1" applyProtection="1">
      <alignment horizontal="center" vertical="center"/>
      <protection locked="0"/>
    </xf>
    <xf numFmtId="0" fontId="14" fillId="0" borderId="13" xfId="0" applyFont="1" applyBorder="1" applyAlignment="1" applyProtection="1">
      <alignment horizontal="center" vertical="center" wrapText="1"/>
      <protection locked="0"/>
    </xf>
    <xf numFmtId="0" fontId="14" fillId="0" borderId="18" xfId="0" applyFont="1" applyBorder="1" applyAlignment="1" applyProtection="1">
      <alignment horizontal="center" vertical="center" wrapText="1"/>
      <protection locked="0"/>
    </xf>
    <xf numFmtId="0" fontId="14" fillId="0" borderId="0" xfId="0" applyFont="1" applyAlignment="1" applyProtection="1">
      <alignment horizontal="center" vertical="center"/>
      <protection locked="0"/>
    </xf>
    <xf numFmtId="0" fontId="14" fillId="0" borderId="4" xfId="0" applyFont="1" applyBorder="1" applyAlignment="1" applyProtection="1">
      <alignment horizontal="center" vertical="center"/>
      <protection locked="0"/>
    </xf>
    <xf numFmtId="0" fontId="14" fillId="0" borderId="1" xfId="0" applyFont="1" applyBorder="1" applyAlignment="1" applyProtection="1">
      <alignment vertical="center"/>
      <protection locked="0"/>
    </xf>
    <xf numFmtId="0" fontId="14" fillId="0" borderId="6" xfId="0" applyFont="1" applyBorder="1" applyAlignment="1" applyProtection="1">
      <alignment horizontal="left" vertical="center" wrapText="1"/>
      <protection locked="0"/>
    </xf>
    <xf numFmtId="0" fontId="14" fillId="0" borderId="1" xfId="0" applyFont="1" applyBorder="1" applyAlignment="1" applyProtection="1">
      <alignment horizontal="left" vertical="center" wrapText="1"/>
      <protection locked="0"/>
    </xf>
    <xf numFmtId="0" fontId="14" fillId="0" borderId="1" xfId="0" applyFont="1" applyBorder="1" applyAlignment="1" applyProtection="1">
      <alignment horizontal="right" vertical="center" wrapText="1"/>
      <protection locked="0"/>
    </xf>
    <xf numFmtId="41" fontId="14" fillId="0" borderId="1" xfId="4" applyFont="1" applyFill="1" applyBorder="1" applyAlignment="1" applyProtection="1">
      <alignment horizontal="right" vertical="center" wrapText="1"/>
      <protection locked="0"/>
    </xf>
    <xf numFmtId="0" fontId="14" fillId="0" borderId="1" xfId="0" applyFont="1" applyBorder="1" applyAlignment="1" applyProtection="1">
      <alignment horizontal="center" vertical="center" wrapText="1"/>
      <protection locked="0"/>
    </xf>
    <xf numFmtId="7" fontId="14" fillId="0" borderId="1" xfId="4" applyNumberFormat="1" applyFont="1" applyFill="1" applyBorder="1" applyAlignment="1" applyProtection="1">
      <alignment horizontal="center" vertical="center" wrapText="1"/>
      <protection locked="0"/>
    </xf>
    <xf numFmtId="7" fontId="14" fillId="4" borderId="1" xfId="1" applyNumberFormat="1" applyFont="1" applyFill="1" applyBorder="1" applyAlignment="1" applyProtection="1">
      <alignment horizontal="center" vertical="center" wrapText="1"/>
      <protection hidden="1"/>
    </xf>
    <xf numFmtId="0" fontId="14" fillId="0" borderId="2" xfId="0" applyFont="1" applyBorder="1" applyAlignment="1" applyProtection="1">
      <alignment vertical="center" wrapText="1"/>
      <protection locked="0"/>
    </xf>
    <xf numFmtId="0" fontId="14" fillId="0" borderId="1" xfId="0" applyFont="1" applyBorder="1" applyAlignment="1" applyProtection="1">
      <alignment vertical="center" wrapText="1"/>
      <protection locked="0"/>
    </xf>
    <xf numFmtId="0" fontId="14" fillId="0" borderId="6" xfId="0" applyFont="1" applyBorder="1" applyAlignment="1" applyProtection="1">
      <alignment vertical="center" wrapText="1"/>
      <protection locked="0"/>
    </xf>
    <xf numFmtId="7" fontId="14" fillId="0" borderId="1" xfId="1" applyNumberFormat="1" applyFont="1" applyFill="1" applyBorder="1" applyAlignment="1" applyProtection="1">
      <alignment vertical="center" wrapText="1"/>
      <protection locked="0"/>
    </xf>
    <xf numFmtId="7" fontId="14" fillId="4" borderId="25" xfId="0" applyNumberFormat="1" applyFont="1" applyFill="1" applyBorder="1" applyAlignment="1" applyProtection="1">
      <alignment vertical="center" wrapText="1"/>
      <protection hidden="1"/>
    </xf>
    <xf numFmtId="10" fontId="14" fillId="0" borderId="26" xfId="2" applyNumberFormat="1" applyFont="1" applyFill="1" applyBorder="1" applyAlignment="1" applyProtection="1">
      <alignment vertical="center" wrapText="1"/>
      <protection locked="0"/>
    </xf>
    <xf numFmtId="0" fontId="14" fillId="0" borderId="33" xfId="0" applyFont="1" applyBorder="1" applyAlignment="1" applyProtection="1">
      <alignment vertical="center"/>
      <protection locked="0"/>
    </xf>
    <xf numFmtId="0" fontId="14" fillId="0" borderId="19" xfId="0" applyFont="1" applyBorder="1" applyAlignment="1" applyProtection="1">
      <alignment vertical="center"/>
      <protection locked="0"/>
    </xf>
    <xf numFmtId="0" fontId="14" fillId="0" borderId="4" xfId="0" applyFont="1" applyBorder="1" applyAlignment="1" applyProtection="1">
      <alignment vertical="center"/>
      <protection locked="0"/>
    </xf>
    <xf numFmtId="0" fontId="14" fillId="0" borderId="27" xfId="0" applyFont="1" applyBorder="1" applyAlignment="1" applyProtection="1">
      <alignment vertical="center"/>
      <protection locked="0"/>
    </xf>
    <xf numFmtId="0" fontId="14" fillId="0" borderId="2" xfId="0" applyFont="1" applyBorder="1" applyAlignment="1" applyProtection="1">
      <alignment vertical="center"/>
      <protection locked="0"/>
    </xf>
    <xf numFmtId="0" fontId="14" fillId="0" borderId="1" xfId="0" applyFont="1" applyBorder="1" applyAlignment="1" applyProtection="1">
      <alignment horizontal="right" vertical="center"/>
      <protection locked="0"/>
    </xf>
    <xf numFmtId="41" fontId="14" fillId="0" borderId="1" xfId="4" applyFont="1" applyFill="1" applyBorder="1" applyAlignment="1" applyProtection="1">
      <alignment horizontal="right" vertical="center"/>
      <protection locked="0"/>
    </xf>
    <xf numFmtId="0" fontId="14" fillId="0" borderId="39" xfId="0" applyFont="1" applyBorder="1" applyAlignment="1" applyProtection="1">
      <alignment horizontal="center" vertical="center"/>
      <protection locked="0"/>
    </xf>
    <xf numFmtId="0" fontId="14" fillId="0" borderId="31" xfId="0" applyFont="1" applyBorder="1" applyAlignment="1" applyProtection="1">
      <alignment vertical="center"/>
      <protection locked="0"/>
    </xf>
    <xf numFmtId="0" fontId="14" fillId="0" borderId="31" xfId="0" applyFont="1" applyBorder="1" applyAlignment="1" applyProtection="1">
      <alignment horizontal="left" vertical="center" wrapText="1"/>
      <protection locked="0"/>
    </xf>
    <xf numFmtId="0" fontId="14" fillId="0" borderId="31" xfId="0" applyFont="1" applyBorder="1" applyAlignment="1" applyProtection="1">
      <alignment horizontal="right" vertical="center"/>
      <protection locked="0"/>
    </xf>
    <xf numFmtId="41" fontId="14" fillId="0" borderId="31" xfId="4" applyFont="1" applyFill="1" applyBorder="1" applyAlignment="1" applyProtection="1">
      <alignment horizontal="right" vertical="center"/>
      <protection locked="0"/>
    </xf>
    <xf numFmtId="0" fontId="14" fillId="0" borderId="31" xfId="0" applyFont="1" applyBorder="1" applyAlignment="1" applyProtection="1">
      <alignment vertical="center" wrapText="1"/>
      <protection locked="0"/>
    </xf>
    <xf numFmtId="0" fontId="14" fillId="0" borderId="31" xfId="0" applyFont="1" applyBorder="1" applyAlignment="1" applyProtection="1">
      <alignment horizontal="center" vertical="center" wrapText="1"/>
      <protection locked="0"/>
    </xf>
    <xf numFmtId="14" fontId="14" fillId="0" borderId="41" xfId="0" applyNumberFormat="1" applyFont="1" applyBorder="1" applyAlignment="1" applyProtection="1">
      <alignment horizontal="center" vertical="center" wrapText="1"/>
      <protection locked="0"/>
    </xf>
    <xf numFmtId="7" fontId="14" fillId="0" borderId="31" xfId="4" applyNumberFormat="1" applyFont="1" applyFill="1" applyBorder="1" applyAlignment="1" applyProtection="1">
      <alignment horizontal="center" vertical="center" wrapText="1"/>
      <protection locked="0"/>
    </xf>
    <xf numFmtId="7" fontId="14" fillId="4" borderId="31" xfId="1" applyNumberFormat="1" applyFont="1" applyFill="1" applyBorder="1" applyAlignment="1" applyProtection="1">
      <alignment horizontal="center" vertical="center" wrapText="1"/>
      <protection hidden="1"/>
    </xf>
    <xf numFmtId="0" fontId="14" fillId="0" borderId="40" xfId="0" applyFont="1" applyBorder="1" applyAlignment="1" applyProtection="1">
      <alignment vertical="center" wrapText="1"/>
      <protection locked="0"/>
    </xf>
    <xf numFmtId="7" fontId="14" fillId="0" borderId="31" xfId="1" applyNumberFormat="1" applyFont="1" applyFill="1" applyBorder="1" applyAlignment="1" applyProtection="1">
      <alignment vertical="center" wrapText="1"/>
      <protection locked="0"/>
    </xf>
    <xf numFmtId="7" fontId="14" fillId="4" borderId="24" xfId="0" applyNumberFormat="1" applyFont="1" applyFill="1" applyBorder="1" applyAlignment="1" applyProtection="1">
      <alignment vertical="center" wrapText="1"/>
      <protection hidden="1"/>
    </xf>
    <xf numFmtId="10" fontId="14" fillId="0" borderId="22" xfId="2" applyNumberFormat="1" applyFont="1" applyFill="1" applyBorder="1" applyAlignment="1" applyProtection="1">
      <alignment vertical="center" wrapText="1"/>
      <protection locked="0"/>
    </xf>
    <xf numFmtId="0" fontId="14" fillId="0" borderId="42" xfId="0" applyFont="1" applyBorder="1" applyAlignment="1" applyProtection="1">
      <alignment vertical="center"/>
      <protection locked="0"/>
    </xf>
    <xf numFmtId="0" fontId="14" fillId="0" borderId="20" xfId="0" applyFont="1" applyBorder="1" applyAlignment="1" applyProtection="1">
      <alignment vertical="center"/>
      <protection locked="0"/>
    </xf>
    <xf numFmtId="0" fontId="14" fillId="0" borderId="39" xfId="0" applyFont="1" applyBorder="1" applyAlignment="1" applyProtection="1">
      <alignment vertical="center"/>
      <protection locked="0"/>
    </xf>
    <xf numFmtId="0" fontId="14" fillId="0" borderId="23" xfId="0" applyFont="1" applyBorder="1" applyAlignment="1" applyProtection="1">
      <alignment vertical="center"/>
      <protection locked="0"/>
    </xf>
    <xf numFmtId="0" fontId="14" fillId="0" borderId="40" xfId="0" applyFont="1" applyBorder="1" applyAlignment="1" applyProtection="1">
      <alignment vertical="center"/>
      <protection locked="0"/>
    </xf>
    <xf numFmtId="7" fontId="17" fillId="4" borderId="35" xfId="0" applyNumberFormat="1" applyFont="1" applyFill="1" applyBorder="1" applyAlignment="1" applyProtection="1">
      <alignment vertical="center"/>
      <protection hidden="1"/>
    </xf>
    <xf numFmtId="0" fontId="14" fillId="0" borderId="0" xfId="0" applyFont="1" applyAlignment="1" applyProtection="1">
      <alignment horizontal="center"/>
      <protection locked="0"/>
    </xf>
    <xf numFmtId="0" fontId="14" fillId="0" borderId="0" xfId="0" applyFont="1" applyAlignment="1" applyProtection="1">
      <alignment horizontal="right"/>
      <protection locked="0"/>
    </xf>
    <xf numFmtId="41" fontId="14" fillId="0" borderId="0" xfId="4" applyFont="1" applyFill="1" applyAlignment="1" applyProtection="1">
      <alignment horizontal="right"/>
      <protection locked="0"/>
    </xf>
    <xf numFmtId="165" fontId="14" fillId="0" borderId="0" xfId="4" applyNumberFormat="1" applyFont="1" applyFill="1" applyAlignment="1" applyProtection="1">
      <alignment horizontal="center"/>
      <protection locked="0"/>
    </xf>
    <xf numFmtId="165" fontId="14" fillId="0" borderId="0" xfId="4" applyNumberFormat="1" applyFont="1" applyFill="1" applyProtection="1">
      <protection locked="0"/>
    </xf>
    <xf numFmtId="9" fontId="14" fillId="0" borderId="0" xfId="2" applyFont="1" applyFill="1" applyProtection="1">
      <protection locked="0"/>
    </xf>
    <xf numFmtId="0" fontId="12" fillId="0" borderId="7" xfId="0" applyFont="1" applyBorder="1" applyAlignment="1" applyProtection="1">
      <alignment horizontal="center" vertical="center"/>
      <protection locked="0"/>
    </xf>
    <xf numFmtId="14" fontId="12" fillId="0" borderId="7" xfId="0" applyNumberFormat="1" applyFont="1" applyBorder="1" applyAlignment="1" applyProtection="1">
      <alignment horizontal="center" vertical="center"/>
      <protection locked="0"/>
    </xf>
    <xf numFmtId="0" fontId="7" fillId="7" borderId="1" xfId="0" applyFont="1" applyFill="1" applyBorder="1" applyAlignment="1">
      <alignment horizontal="center"/>
    </xf>
    <xf numFmtId="0" fontId="8" fillId="0" borderId="1" xfId="0" applyFont="1" applyBorder="1" applyAlignment="1">
      <alignment horizontal="center" vertical="center"/>
    </xf>
    <xf numFmtId="0" fontId="7" fillId="7" borderId="1" xfId="0" applyFont="1" applyFill="1" applyBorder="1" applyAlignment="1">
      <alignment horizontal="center" vertical="center"/>
    </xf>
    <xf numFmtId="0" fontId="9" fillId="0" borderId="1" xfId="0" applyFont="1" applyBorder="1" applyAlignment="1">
      <alignment horizontal="left" vertical="center" wrapText="1"/>
    </xf>
    <xf numFmtId="0" fontId="9" fillId="0" borderId="1" xfId="0" applyFont="1" applyBorder="1" applyAlignment="1">
      <alignment horizontal="justify" vertical="center" wrapText="1"/>
    </xf>
    <xf numFmtId="0" fontId="7" fillId="5" borderId="26" xfId="0" applyFont="1" applyFill="1" applyBorder="1" applyAlignment="1">
      <alignment horizontal="center"/>
    </xf>
    <xf numFmtId="0" fontId="7" fillId="5" borderId="19" xfId="0" applyFont="1" applyFill="1" applyBorder="1" applyAlignment="1">
      <alignment horizontal="center"/>
    </xf>
    <xf numFmtId="0" fontId="7" fillId="5" borderId="27" xfId="0" applyFont="1" applyFill="1" applyBorder="1" applyAlignment="1">
      <alignment horizontal="center"/>
    </xf>
    <xf numFmtId="0" fontId="5" fillId="0" borderId="25"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7" xfId="0" applyFont="1" applyBorder="1" applyAlignment="1">
      <alignment horizontal="center" vertical="center" wrapText="1"/>
    </xf>
    <xf numFmtId="0" fontId="5" fillId="0" borderId="22" xfId="0" applyFont="1" applyBorder="1" applyAlignment="1">
      <alignment horizontal="center" vertical="center"/>
    </xf>
    <xf numFmtId="0" fontId="5" fillId="0" borderId="20" xfId="0" applyFont="1" applyBorder="1" applyAlignment="1">
      <alignment horizontal="center" vertical="center"/>
    </xf>
    <xf numFmtId="0" fontId="9" fillId="0" borderId="26" xfId="0" applyFont="1" applyBorder="1" applyAlignment="1">
      <alignment horizontal="left" vertical="center" wrapText="1"/>
    </xf>
    <xf numFmtId="0" fontId="9" fillId="0" borderId="27" xfId="0" applyFont="1" applyBorder="1" applyAlignment="1">
      <alignment horizontal="left" vertical="center" wrapText="1"/>
    </xf>
    <xf numFmtId="0" fontId="13" fillId="0" borderId="11" xfId="0" applyFont="1" applyBorder="1" applyAlignment="1" applyProtection="1">
      <alignment horizontal="center" vertical="center"/>
      <protection locked="0"/>
    </xf>
    <xf numFmtId="0" fontId="13" fillId="0" borderId="5" xfId="0" applyFont="1" applyBorder="1" applyAlignment="1" applyProtection="1">
      <alignment horizontal="center" vertical="center"/>
      <protection locked="0"/>
    </xf>
    <xf numFmtId="0" fontId="13" fillId="0" borderId="5" xfId="0" applyFont="1" applyBorder="1" applyAlignment="1" applyProtection="1">
      <alignment horizontal="center" vertical="center" wrapText="1"/>
      <protection locked="0"/>
    </xf>
    <xf numFmtId="0" fontId="13" fillId="0" borderId="9" xfId="0" applyFont="1" applyBorder="1" applyAlignment="1" applyProtection="1">
      <alignment horizontal="center" vertical="center" wrapText="1"/>
      <protection locked="0"/>
    </xf>
    <xf numFmtId="0" fontId="16" fillId="7" borderId="4" xfId="0" applyFont="1" applyFill="1" applyBorder="1" applyAlignment="1" applyProtection="1">
      <alignment horizontal="center" vertical="center"/>
      <protection locked="0"/>
    </xf>
    <xf numFmtId="0" fontId="16" fillId="7" borderId="1" xfId="0" applyFont="1" applyFill="1" applyBorder="1" applyAlignment="1" applyProtection="1">
      <alignment horizontal="center" vertical="center"/>
      <protection locked="0"/>
    </xf>
    <xf numFmtId="0" fontId="16" fillId="7" borderId="2" xfId="0" applyFont="1" applyFill="1" applyBorder="1" applyAlignment="1" applyProtection="1">
      <alignment horizontal="center" vertical="center"/>
      <protection locked="0"/>
    </xf>
    <xf numFmtId="0" fontId="13" fillId="0" borderId="4" xfId="0" applyFont="1" applyBorder="1" applyAlignment="1" applyProtection="1">
      <alignment horizontal="center" vertical="center"/>
      <protection locked="0"/>
    </xf>
    <xf numFmtId="0" fontId="13" fillId="0" borderId="1" xfId="0" applyFont="1" applyBorder="1" applyAlignment="1" applyProtection="1">
      <alignment horizontal="center" vertical="center"/>
      <protection locked="0"/>
    </xf>
    <xf numFmtId="0" fontId="13" fillId="0" borderId="2" xfId="0" applyFont="1" applyBorder="1" applyAlignment="1" applyProtection="1">
      <alignment horizontal="center" vertical="center"/>
      <protection locked="0"/>
    </xf>
    <xf numFmtId="0" fontId="17" fillId="0" borderId="43" xfId="0" applyFont="1" applyBorder="1" applyAlignment="1" applyProtection="1">
      <alignment horizontal="center" vertical="center"/>
      <protection locked="0"/>
    </xf>
    <xf numFmtId="0" fontId="17" fillId="0" borderId="44" xfId="0" applyFont="1" applyBorder="1" applyAlignment="1" applyProtection="1">
      <alignment horizontal="center" vertical="center"/>
      <protection locked="0"/>
    </xf>
    <xf numFmtId="0" fontId="17" fillId="0" borderId="45" xfId="0" applyFont="1" applyBorder="1" applyAlignment="1" applyProtection="1">
      <alignment horizontal="center" vertical="center"/>
      <protection locked="0"/>
    </xf>
    <xf numFmtId="0" fontId="16" fillId="6" borderId="21" xfId="0" applyFont="1" applyFill="1" applyBorder="1" applyAlignment="1" applyProtection="1">
      <alignment horizontal="center" vertical="center" wrapText="1"/>
      <protection locked="0"/>
    </xf>
    <xf numFmtId="0" fontId="16" fillId="6" borderId="28" xfId="0" applyFont="1" applyFill="1" applyBorder="1" applyAlignment="1" applyProtection="1">
      <alignment horizontal="center" vertical="center" wrapText="1"/>
      <protection locked="0"/>
    </xf>
    <xf numFmtId="9" fontId="16" fillId="6" borderId="24" xfId="2" applyFont="1" applyFill="1" applyBorder="1" applyAlignment="1" applyProtection="1">
      <alignment horizontal="center" vertical="center" wrapText="1"/>
      <protection locked="0"/>
    </xf>
    <xf numFmtId="9" fontId="16" fillId="6" borderId="14" xfId="2" applyFont="1" applyFill="1" applyBorder="1" applyAlignment="1" applyProtection="1">
      <alignment horizontal="center" vertical="center" wrapText="1"/>
      <protection locked="0"/>
    </xf>
    <xf numFmtId="0" fontId="16" fillId="6" borderId="1" xfId="0" applyFont="1" applyFill="1" applyBorder="1" applyAlignment="1" applyProtection="1">
      <alignment horizontal="center" vertical="center"/>
      <protection locked="0"/>
    </xf>
    <xf numFmtId="9" fontId="17" fillId="0" borderId="43" xfId="0" applyNumberFormat="1" applyFont="1" applyBorder="1" applyAlignment="1" applyProtection="1">
      <alignment horizontal="center" vertical="center"/>
      <protection locked="0"/>
    </xf>
    <xf numFmtId="9" fontId="17" fillId="0" borderId="44" xfId="0" applyNumberFormat="1" applyFont="1" applyBorder="1" applyAlignment="1" applyProtection="1">
      <alignment horizontal="center" vertical="center"/>
      <protection locked="0"/>
    </xf>
    <xf numFmtId="9" fontId="17" fillId="0" borderId="45" xfId="0" applyNumberFormat="1" applyFont="1" applyBorder="1" applyAlignment="1" applyProtection="1">
      <alignment horizontal="center" vertical="center"/>
      <protection locked="0"/>
    </xf>
    <xf numFmtId="0" fontId="18" fillId="0" borderId="11" xfId="3" applyFont="1" applyBorder="1" applyAlignment="1" applyProtection="1">
      <alignment horizontal="center"/>
      <protection locked="0"/>
    </xf>
    <xf numFmtId="0" fontId="18" fillId="0" borderId="5" xfId="3" applyFont="1" applyBorder="1" applyAlignment="1" applyProtection="1">
      <alignment horizontal="center"/>
      <protection locked="0"/>
    </xf>
    <xf numFmtId="0" fontId="18" fillId="0" borderId="31" xfId="3" applyFont="1" applyBorder="1" applyAlignment="1" applyProtection="1">
      <alignment horizontal="center"/>
      <protection locked="0"/>
    </xf>
    <xf numFmtId="0" fontId="18" fillId="0" borderId="9" xfId="3" applyFont="1" applyBorder="1" applyAlignment="1" applyProtection="1">
      <alignment horizontal="center"/>
      <protection locked="0"/>
    </xf>
    <xf numFmtId="0" fontId="16" fillId="6" borderId="18" xfId="0" applyFont="1" applyFill="1" applyBorder="1" applyAlignment="1" applyProtection="1">
      <alignment horizontal="center" vertical="center"/>
      <protection locked="0"/>
    </xf>
    <xf numFmtId="0" fontId="16" fillId="6" borderId="12" xfId="0" applyFont="1" applyFill="1" applyBorder="1" applyAlignment="1" applyProtection="1">
      <alignment horizontal="center" vertical="center"/>
      <protection locked="0"/>
    </xf>
    <xf numFmtId="0" fontId="16" fillId="6" borderId="13" xfId="0" applyFont="1" applyFill="1" applyBorder="1" applyAlignment="1" applyProtection="1">
      <alignment horizontal="center" vertical="center"/>
      <protection locked="0"/>
    </xf>
    <xf numFmtId="0" fontId="16" fillId="6" borderId="6" xfId="0" applyFont="1" applyFill="1" applyBorder="1" applyAlignment="1" applyProtection="1">
      <alignment horizontal="center" vertical="center"/>
      <protection locked="0"/>
    </xf>
    <xf numFmtId="0" fontId="16" fillId="6" borderId="17" xfId="0" applyFont="1" applyFill="1" applyBorder="1" applyAlignment="1" applyProtection="1">
      <alignment horizontal="center" vertical="center"/>
      <protection locked="0"/>
    </xf>
    <xf numFmtId="0" fontId="16" fillId="6" borderId="3" xfId="0" applyFont="1" applyFill="1" applyBorder="1" applyAlignment="1" applyProtection="1">
      <alignment horizontal="center" vertical="center"/>
      <protection locked="0"/>
    </xf>
    <xf numFmtId="0" fontId="17" fillId="0" borderId="4" xfId="0" applyFont="1" applyBorder="1" applyAlignment="1" applyProtection="1">
      <alignment horizontal="center" vertical="center"/>
      <protection locked="0"/>
    </xf>
    <xf numFmtId="0" fontId="17" fillId="0" borderId="1" xfId="0" applyFont="1" applyBorder="1" applyAlignment="1" applyProtection="1">
      <alignment horizontal="center" vertical="center"/>
      <protection locked="0"/>
    </xf>
    <xf numFmtId="0" fontId="17" fillId="0" borderId="2" xfId="0" applyFont="1" applyBorder="1" applyAlignment="1" applyProtection="1">
      <alignment horizontal="center" vertical="center"/>
      <protection locked="0"/>
    </xf>
  </cellXfs>
  <cellStyles count="5">
    <cellStyle name="Hipervínculo" xfId="3" builtinId="8"/>
    <cellStyle name="Millares" xfId="1" builtinId="3"/>
    <cellStyle name="Millares [0]" xfId="4" builtinId="6"/>
    <cellStyle name="Normal" xfId="0" builtinId="0"/>
    <cellStyle name="Porcentaje" xfId="2" builtinId="5"/>
  </cellStyles>
  <dxfs count="0"/>
  <tableStyles count="0" defaultTableStyle="TableStyleMedium2" defaultPivotStyle="PivotStyleLight16"/>
  <colors>
    <mruColors>
      <color rgb="FFFF9900"/>
      <color rgb="FFFF6600"/>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1828800</xdr:colOff>
      <xdr:row>0</xdr:row>
      <xdr:rowOff>47626</xdr:rowOff>
    </xdr:from>
    <xdr:to>
      <xdr:col>2</xdr:col>
      <xdr:colOff>2428875</xdr:colOff>
      <xdr:row>1</xdr:row>
      <xdr:rowOff>255319</xdr:rowOff>
    </xdr:to>
    <xdr:pic>
      <xdr:nvPicPr>
        <xdr:cNvPr id="2" name="Imagen 1">
          <a:extLst>
            <a:ext uri="{FF2B5EF4-FFF2-40B4-BE49-F238E27FC236}">
              <a16:creationId xmlns:a16="http://schemas.microsoft.com/office/drawing/2014/main" id="{BDADAA5F-D08D-4604-87F4-F473D45396B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514850" y="47626"/>
          <a:ext cx="600075" cy="541068"/>
        </a:xfrm>
        <a:prstGeom prst="rect">
          <a:avLst/>
        </a:prstGeom>
      </xdr:spPr>
    </xdr:pic>
    <xdr:clientData/>
  </xdr:twoCellAnchor>
  <xdr:twoCellAnchor>
    <xdr:from>
      <xdr:col>1</xdr:col>
      <xdr:colOff>1543052</xdr:colOff>
      <xdr:row>7</xdr:row>
      <xdr:rowOff>33618</xdr:rowOff>
    </xdr:from>
    <xdr:to>
      <xdr:col>1</xdr:col>
      <xdr:colOff>1929654</xdr:colOff>
      <xdr:row>7</xdr:row>
      <xdr:rowOff>262423</xdr:rowOff>
    </xdr:to>
    <xdr:sp macro="" textlink="">
      <xdr:nvSpPr>
        <xdr:cNvPr id="7" name="Cuadro de texto 1">
          <a:extLst>
            <a:ext uri="{FF2B5EF4-FFF2-40B4-BE49-F238E27FC236}">
              <a16:creationId xmlns:a16="http://schemas.microsoft.com/office/drawing/2014/main" id="{2F73F88A-907E-4285-BF0E-BFCDCDB5A8D9}"/>
            </a:ext>
            <a:ext uri="{C183D7F6-B498-43B3-948B-1728B52AA6E4}">
              <adec:decorative xmlns:adec="http://schemas.microsoft.com/office/drawing/2017/decorative" val="1"/>
            </a:ext>
          </a:extLst>
        </xdr:cNvPr>
        <xdr:cNvSpPr txBox="1"/>
      </xdr:nvSpPr>
      <xdr:spPr>
        <a:xfrm>
          <a:off x="1766598" y="1763669"/>
          <a:ext cx="386602" cy="228805"/>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2</xdr:col>
      <xdr:colOff>2762250</xdr:colOff>
      <xdr:row>7</xdr:row>
      <xdr:rowOff>38100</xdr:rowOff>
    </xdr:from>
    <xdr:to>
      <xdr:col>2</xdr:col>
      <xdr:colOff>3148852</xdr:colOff>
      <xdr:row>7</xdr:row>
      <xdr:rowOff>325531</xdr:rowOff>
    </xdr:to>
    <xdr:sp macro="" textlink="">
      <xdr:nvSpPr>
        <xdr:cNvPr id="10" name="Cuadro de texto 1">
          <a:extLst>
            <a:ext uri="{FF2B5EF4-FFF2-40B4-BE49-F238E27FC236}">
              <a16:creationId xmlns:a16="http://schemas.microsoft.com/office/drawing/2014/main" id="{5E49398B-4790-4845-8247-9042364A2D7E}"/>
            </a:ext>
            <a:ext uri="{C183D7F6-B498-43B3-948B-1728B52AA6E4}">
              <adec:decorative xmlns:adec="http://schemas.microsoft.com/office/drawing/2017/decorative" val="1"/>
            </a:ext>
          </a:extLst>
        </xdr:cNvPr>
        <xdr:cNvSpPr txBox="1"/>
      </xdr:nvSpPr>
      <xdr:spPr>
        <a:xfrm>
          <a:off x="5448300" y="1790700"/>
          <a:ext cx="386602" cy="287431"/>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1762125</xdr:colOff>
      <xdr:row>7</xdr:row>
      <xdr:rowOff>38100</xdr:rowOff>
    </xdr:from>
    <xdr:to>
      <xdr:col>3</xdr:col>
      <xdr:colOff>2148727</xdr:colOff>
      <xdr:row>7</xdr:row>
      <xdr:rowOff>325531</xdr:rowOff>
    </xdr:to>
    <xdr:sp macro="" textlink="">
      <xdr:nvSpPr>
        <xdr:cNvPr id="11" name="Cuadro de texto 1">
          <a:extLst>
            <a:ext uri="{FF2B5EF4-FFF2-40B4-BE49-F238E27FC236}">
              <a16:creationId xmlns:a16="http://schemas.microsoft.com/office/drawing/2014/main" id="{D0CC953F-6008-4547-BD26-882E5522BBC5}"/>
            </a:ext>
            <a:ext uri="{C183D7F6-B498-43B3-948B-1728B52AA6E4}">
              <adec:decorative xmlns:adec="http://schemas.microsoft.com/office/drawing/2017/decorative" val="1"/>
            </a:ext>
          </a:extLst>
        </xdr:cNvPr>
        <xdr:cNvSpPr txBox="1"/>
      </xdr:nvSpPr>
      <xdr:spPr>
        <a:xfrm>
          <a:off x="8620125" y="1790700"/>
          <a:ext cx="386602" cy="287431"/>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17</xdr:col>
      <xdr:colOff>714375</xdr:colOff>
      <xdr:row>0</xdr:row>
      <xdr:rowOff>0</xdr:rowOff>
    </xdr:from>
    <xdr:to>
      <xdr:col>18</xdr:col>
      <xdr:colOff>69106</xdr:colOff>
      <xdr:row>1</xdr:row>
      <xdr:rowOff>321020</xdr:rowOff>
    </xdr:to>
    <xdr:pic>
      <xdr:nvPicPr>
        <xdr:cNvPr id="2" name="Imagen 1">
          <a:extLst>
            <a:ext uri="{FF2B5EF4-FFF2-40B4-BE49-F238E27FC236}">
              <a16:creationId xmlns:a16="http://schemas.microsoft.com/office/drawing/2014/main" id="{4C1451B4-085A-45B8-B453-7C1E72181AB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22860000" y="0"/>
          <a:ext cx="1021607" cy="876645"/>
        </a:xfrm>
        <a:prstGeom prst="rect">
          <a:avLst/>
        </a:prstGeom>
      </xdr:spPr>
    </xdr:pic>
    <xdr:clientData/>
  </xdr:twoCellAnchor>
  <xdr:twoCellAnchor>
    <xdr:from>
      <xdr:col>7</xdr:col>
      <xdr:colOff>21647</xdr:colOff>
      <xdr:row>7</xdr:row>
      <xdr:rowOff>64943</xdr:rowOff>
    </xdr:from>
    <xdr:to>
      <xdr:col>7</xdr:col>
      <xdr:colOff>541193</xdr:colOff>
      <xdr:row>7</xdr:row>
      <xdr:rowOff>476250</xdr:rowOff>
    </xdr:to>
    <xdr:sp macro="" textlink="">
      <xdr:nvSpPr>
        <xdr:cNvPr id="12" name="Cuadro de texto 1">
          <a:extLst>
            <a:ext uri="{FF2B5EF4-FFF2-40B4-BE49-F238E27FC236}">
              <a16:creationId xmlns:a16="http://schemas.microsoft.com/office/drawing/2014/main" id="{3C5986D9-6A3A-4DCB-BBC7-BE28C27A7B19}"/>
            </a:ext>
            <a:ext uri="{C183D7F6-B498-43B3-948B-1728B52AA6E4}">
              <adec:decorative xmlns:adec="http://schemas.microsoft.com/office/drawing/2017/decorative" val="1"/>
            </a:ext>
          </a:extLst>
        </xdr:cNvPr>
        <xdr:cNvSpPr txBox="1"/>
      </xdr:nvSpPr>
      <xdr:spPr>
        <a:xfrm>
          <a:off x="8615795" y="4156363"/>
          <a:ext cx="519546" cy="41130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19</xdr:col>
      <xdr:colOff>1</xdr:colOff>
      <xdr:row>7</xdr:row>
      <xdr:rowOff>64943</xdr:rowOff>
    </xdr:from>
    <xdr:to>
      <xdr:col>19</xdr:col>
      <xdr:colOff>519547</xdr:colOff>
      <xdr:row>7</xdr:row>
      <xdr:rowOff>476250</xdr:rowOff>
    </xdr:to>
    <xdr:sp macro="" textlink="">
      <xdr:nvSpPr>
        <xdr:cNvPr id="13" name="Cuadro de texto 1">
          <a:extLst>
            <a:ext uri="{FF2B5EF4-FFF2-40B4-BE49-F238E27FC236}">
              <a16:creationId xmlns:a16="http://schemas.microsoft.com/office/drawing/2014/main" id="{0311B467-DA90-4253-B75B-9678120440D9}"/>
            </a:ext>
            <a:ext uri="{C183D7F6-B498-43B3-948B-1728B52AA6E4}">
              <adec:decorative xmlns:adec="http://schemas.microsoft.com/office/drawing/2017/decorative" val="1"/>
            </a:ext>
          </a:extLst>
        </xdr:cNvPr>
        <xdr:cNvSpPr txBox="1"/>
      </xdr:nvSpPr>
      <xdr:spPr>
        <a:xfrm>
          <a:off x="24591819" y="4156363"/>
          <a:ext cx="519546" cy="41130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30</xdr:col>
      <xdr:colOff>1385455</xdr:colOff>
      <xdr:row>7</xdr:row>
      <xdr:rowOff>86592</xdr:rowOff>
    </xdr:from>
    <xdr:to>
      <xdr:col>31</xdr:col>
      <xdr:colOff>454603</xdr:colOff>
      <xdr:row>7</xdr:row>
      <xdr:rowOff>497899</xdr:rowOff>
    </xdr:to>
    <xdr:sp macro="" textlink="">
      <xdr:nvSpPr>
        <xdr:cNvPr id="14" name="Cuadro de texto 1">
          <a:extLst>
            <a:ext uri="{FF2B5EF4-FFF2-40B4-BE49-F238E27FC236}">
              <a16:creationId xmlns:a16="http://schemas.microsoft.com/office/drawing/2014/main" id="{77125EAE-1BF0-4134-94B9-048505A1C2E0}"/>
            </a:ext>
            <a:ext uri="{C183D7F6-B498-43B3-948B-1728B52AA6E4}">
              <adec:decorative xmlns:adec="http://schemas.microsoft.com/office/drawing/2017/decorative" val="1"/>
            </a:ext>
          </a:extLst>
        </xdr:cNvPr>
        <xdr:cNvSpPr txBox="1"/>
      </xdr:nvSpPr>
      <xdr:spPr>
        <a:xfrm>
          <a:off x="39658637" y="4178012"/>
          <a:ext cx="519546" cy="41130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BPI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COPIA%20USB%202016\HENRY-32GB\ARCHIVOS%20SENA\CONSOLIDADOS%20SENA\2015\CONSOLIDADO%20REGIONALES%20%20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gionales"/>
      <sheetName val="RUBROS X BPIN "/>
      <sheetName val="Hoja3"/>
      <sheetName val="Hoja1"/>
      <sheetName val="INSTRUCCIONES DILIGENCIAMIENTO"/>
    </sheetNames>
    <sheetDataSet>
      <sheetData sheetId="0">
        <row r="1">
          <cell r="A1" t="str">
            <v>001</v>
          </cell>
        </row>
      </sheetData>
      <sheetData sheetId="1">
        <row r="2">
          <cell r="A2" t="str">
            <v>A-1-0-1-1-1</v>
          </cell>
          <cell r="B2" t="str">
            <v>SUELDOS</v>
          </cell>
          <cell r="C2" t="str">
            <v>A-1-0-1-1</v>
          </cell>
          <cell r="D2" t="str">
            <v>SUELDOS DE PERSONAL DE NOMINA</v>
          </cell>
        </row>
        <row r="3">
          <cell r="A3" t="str">
            <v>A-1-0-1-1-2</v>
          </cell>
          <cell r="B3" t="str">
            <v>SUELDOS DE VACACIONES</v>
          </cell>
          <cell r="C3" t="str">
            <v>A-1-0-1-1</v>
          </cell>
          <cell r="D3" t="str">
            <v>SUELDOS DE PERSONAL DE NOMINA</v>
          </cell>
        </row>
        <row r="4">
          <cell r="A4" t="str">
            <v>A-1-0-1-1-4</v>
          </cell>
          <cell r="B4" t="str">
            <v>INCAPACIDADES Y LICENCIA DE MATERNIDAD</v>
          </cell>
          <cell r="C4" t="str">
            <v>A-1-0-1-1</v>
          </cell>
          <cell r="D4" t="str">
            <v>SUELDOS DE PERSONAL DE NOMINA</v>
          </cell>
        </row>
        <row r="5">
          <cell r="A5" t="str">
            <v>A-1-0-1-4-1</v>
          </cell>
          <cell r="B5" t="str">
            <v>PRIMA TECNICA SALARIAL</v>
          </cell>
          <cell r="C5" t="str">
            <v>A-1-0-1-4</v>
          </cell>
          <cell r="D5" t="str">
            <v>PRIMA TECNICA</v>
          </cell>
        </row>
        <row r="6">
          <cell r="A6" t="str">
            <v>A-1-0-1-4-2</v>
          </cell>
          <cell r="B6" t="str">
            <v>PRIMA TECNICA NO SALARIAL</v>
          </cell>
          <cell r="C6" t="str">
            <v>A-1-0-1-4</v>
          </cell>
          <cell r="D6" t="str">
            <v>PRIMA TECNICA</v>
          </cell>
        </row>
        <row r="7">
          <cell r="A7" t="str">
            <v>A-1-0-1-5-12</v>
          </cell>
          <cell r="B7" t="str">
            <v>SUBSIDIO DE ALIMENTACION</v>
          </cell>
          <cell r="C7" t="str">
            <v>A-1-0-1-5</v>
          </cell>
          <cell r="D7" t="str">
            <v>OTROS</v>
          </cell>
        </row>
        <row r="8">
          <cell r="A8" t="str">
            <v>A-1-0-1-5-13</v>
          </cell>
          <cell r="B8" t="str">
            <v>AUXILIO DE TRANSPORTE</v>
          </cell>
          <cell r="C8" t="str">
            <v>A-1-0-1-5</v>
          </cell>
          <cell r="D8" t="str">
            <v>OTROS</v>
          </cell>
        </row>
        <row r="9">
          <cell r="A9" t="str">
            <v>A-1-0-1-5-14</v>
          </cell>
          <cell r="B9" t="str">
            <v>PRIMA DE SERVICIO</v>
          </cell>
          <cell r="C9" t="str">
            <v>A-1-0-1-5</v>
          </cell>
          <cell r="D9" t="str">
            <v>OTROS</v>
          </cell>
        </row>
        <row r="10">
          <cell r="A10" t="str">
            <v>A-1-0-1-5-15</v>
          </cell>
          <cell r="B10" t="str">
            <v>PRIMA DE VACACIONES</v>
          </cell>
          <cell r="C10" t="str">
            <v>A-1-0-1-5</v>
          </cell>
          <cell r="D10" t="str">
            <v>OTROS</v>
          </cell>
        </row>
        <row r="11">
          <cell r="A11" t="str">
            <v>A-1-0-1-5-16</v>
          </cell>
          <cell r="B11" t="str">
            <v>PRIMA DE NAVIDAD</v>
          </cell>
          <cell r="C11" t="str">
            <v>A-1-0-1-5</v>
          </cell>
          <cell r="D11" t="str">
            <v>OTROS</v>
          </cell>
        </row>
        <row r="12">
          <cell r="A12" t="str">
            <v>A-1-0-1-5-17</v>
          </cell>
          <cell r="B12" t="str">
            <v>PRIMAS EXTRAORDINARIAS</v>
          </cell>
          <cell r="C12" t="str">
            <v>A-1-0-1-5</v>
          </cell>
          <cell r="D12" t="str">
            <v>OTROS</v>
          </cell>
        </row>
        <row r="13">
          <cell r="A13" t="str">
            <v>A-1-0-1-5-2</v>
          </cell>
          <cell r="B13" t="str">
            <v>BONIFICACION POR SERVICIOS PRESTADOS</v>
          </cell>
          <cell r="C13" t="str">
            <v>A-1-0-1-5</v>
          </cell>
          <cell r="D13" t="str">
            <v>OTROS</v>
          </cell>
        </row>
        <row r="14">
          <cell r="A14" t="str">
            <v>A-1-0-1-5-37</v>
          </cell>
          <cell r="B14" t="str">
            <v>QUINQUENIOS</v>
          </cell>
          <cell r="C14" t="str">
            <v>A-1-0-1-5</v>
          </cell>
          <cell r="D14" t="str">
            <v>OTROS</v>
          </cell>
        </row>
        <row r="15">
          <cell r="A15" t="str">
            <v>A-1-0-1-5-47</v>
          </cell>
          <cell r="B15" t="str">
            <v>PRIMA DE COORDINACION</v>
          </cell>
          <cell r="C15" t="str">
            <v>A-1-0-1-5</v>
          </cell>
          <cell r="D15" t="str">
            <v>OTROS</v>
          </cell>
        </row>
        <row r="16">
          <cell r="A16" t="str">
            <v>A-1-0-1-5-5</v>
          </cell>
          <cell r="B16" t="str">
            <v>BONIFICACION ESPECIAL DE RECREACION</v>
          </cell>
          <cell r="C16" t="str">
            <v>A-1-0-1-5</v>
          </cell>
          <cell r="D16" t="str">
            <v>OTROS</v>
          </cell>
        </row>
        <row r="17">
          <cell r="A17" t="str">
            <v>A-1-0-1-5-92</v>
          </cell>
          <cell r="B17" t="str">
            <v>BONIFICACION DE DIRECCION</v>
          </cell>
          <cell r="C17" t="str">
            <v>A-1-0-1-5</v>
          </cell>
          <cell r="D17" t="str">
            <v>OTROS</v>
          </cell>
        </row>
        <row r="18">
          <cell r="A18" t="str">
            <v>A-1-0-1-8</v>
          </cell>
          <cell r="B18" t="str">
            <v>OTROS GASTOS PERSONALES - DISTRIBUCION PREVIO CONCEPTO DGPPN</v>
          </cell>
          <cell r="C18" t="str">
            <v>A-1-0-1-8</v>
          </cell>
          <cell r="D18" t="str">
            <v>OTROS GASTOS PERSONALES - DISTRIBUCION PREVIO CONCEPTO DGPPN</v>
          </cell>
        </row>
        <row r="19">
          <cell r="A19" t="str">
            <v>A-1-0-1-9-1</v>
          </cell>
          <cell r="B19" t="str">
            <v>HORAS EXTRAS</v>
          </cell>
          <cell r="C19" t="str">
            <v>A-1-0-1-9</v>
          </cell>
          <cell r="D19" t="str">
            <v>HORAS EXTRAS, DIAS FESTIVOS E INDEMNIZACION POR VACACIONES</v>
          </cell>
        </row>
        <row r="20">
          <cell r="A20" t="str">
            <v>A-1-0-1-9-3</v>
          </cell>
          <cell r="B20" t="str">
            <v>INDEMNIZACION POR VACACIONES</v>
          </cell>
          <cell r="C20" t="str">
            <v>A-1-0-1-9</v>
          </cell>
          <cell r="D20" t="str">
            <v>HORAS EXTRAS, DIAS FESTIVOS E INDEMNIZACION POR VACACIONES</v>
          </cell>
        </row>
        <row r="21">
          <cell r="A21" t="str">
            <v>A-1-0-1-10</v>
          </cell>
          <cell r="C21" t="str">
            <v>A-1-0-1-10</v>
          </cell>
          <cell r="D21" t="str">
            <v>OTROS GASTOS PERSONALES - PREVIO CONCEPTO DGPPN</v>
          </cell>
        </row>
        <row r="22">
          <cell r="A22" t="str">
            <v>A-1-0-2-100</v>
          </cell>
          <cell r="B22" t="str">
            <v>OTROS SERVICIOS PERSONALES INDIRECTOS</v>
          </cell>
          <cell r="C22" t="str">
            <v>A-1-0-2</v>
          </cell>
          <cell r="D22" t="str">
            <v>SERVICIOS PERSONALES INDIRECTOS</v>
          </cell>
        </row>
        <row r="23">
          <cell r="A23" t="str">
            <v>A-1-0-2-14</v>
          </cell>
          <cell r="B23" t="str">
            <v>REMUNERACION SERVICIOS TECNICOS</v>
          </cell>
          <cell r="C23" t="str">
            <v>A-1-0-2</v>
          </cell>
          <cell r="D23" t="str">
            <v>SERVICIOS PERSONALES INDIRECTOS</v>
          </cell>
        </row>
        <row r="24">
          <cell r="A24" t="str">
            <v>A-1-0-5-1-1</v>
          </cell>
          <cell r="B24" t="str">
            <v>CAJAS DE COMPENSACION PRIVADAS</v>
          </cell>
          <cell r="C24" t="str">
            <v>A-1-0-5</v>
          </cell>
          <cell r="D24" t="str">
            <v>CONTRIBUCIONES INHERENTES A LA NOMINA SECTOR PRIVADO Y PUBLICO</v>
          </cell>
        </row>
        <row r="25">
          <cell r="A25" t="str">
            <v>A-1-0-5-1-3</v>
          </cell>
          <cell r="B25" t="str">
            <v>FONDOS ADMINISTRADORES DE PENSIONES PRIVADOS</v>
          </cell>
          <cell r="C25" t="str">
            <v>A-1-0-5</v>
          </cell>
          <cell r="D25" t="str">
            <v>CONTRIBUCIONES INHERENTES A LA NOMINA SECTOR PRIVADO Y PUBLICO</v>
          </cell>
        </row>
        <row r="26">
          <cell r="A26" t="str">
            <v>A-1-0-5-1-4</v>
          </cell>
          <cell r="B26" t="str">
            <v>EMPRESAS PRIVADAS PROMOTORAS DE SALUD</v>
          </cell>
          <cell r="C26" t="str">
            <v>A-1-0-5</v>
          </cell>
          <cell r="D26" t="str">
            <v>CONTRIBUCIONES INHERENTES A LA NOMINA SECTOR PRIVADO Y PUBLICO</v>
          </cell>
        </row>
        <row r="27">
          <cell r="A27" t="str">
            <v>A-1-0-5-2-3</v>
          </cell>
          <cell r="B27" t="str">
            <v>FONDOS ADMINISTRADORES DE PENSIONES PUBLICOS</v>
          </cell>
          <cell r="C27" t="str">
            <v>A-1-0-5</v>
          </cell>
          <cell r="D27" t="str">
            <v>CONTRIBUCIONES INHERENTES A LA NOMINA SECTOR PRIVADO Y PUBLICO</v>
          </cell>
        </row>
        <row r="28">
          <cell r="A28" t="str">
            <v>A-1-0-5-2-6</v>
          </cell>
          <cell r="B28" t="str">
            <v>EMPRESAS PUBLICAS PROMOTORAS DE SALUD</v>
          </cell>
          <cell r="C28" t="str">
            <v>A-1-0-5</v>
          </cell>
          <cell r="D28" t="str">
            <v>CONTRIBUCIONES INHERENTES A LA NOMINA SECTOR PRIVADO Y PUBLICO</v>
          </cell>
        </row>
        <row r="29">
          <cell r="A29" t="str">
            <v>A-1-0-5-2-7</v>
          </cell>
          <cell r="B29" t="str">
            <v>ADMINISTRADORAS PUBLICAS DE APORTES PARA ACCIDENTES DE TRABAJO Y ENFERMEDADES PROFESIONALES</v>
          </cell>
          <cell r="C29" t="str">
            <v>A-1-0-5</v>
          </cell>
          <cell r="D29" t="str">
            <v>CONTRIBUCIONES INHERENTES A LA NOMINA SECTOR PRIVADO Y PUBLICO</v>
          </cell>
        </row>
        <row r="30">
          <cell r="A30" t="str">
            <v>A-1-0-5-6</v>
          </cell>
          <cell r="B30" t="str">
            <v>APORTES AL ICBF</v>
          </cell>
          <cell r="C30" t="str">
            <v>A-1-0-5</v>
          </cell>
          <cell r="D30" t="str">
            <v>CONTRIBUCIONES INHERENTES A LA NOMINA SECTOR PRIVADO Y PUBLICO</v>
          </cell>
        </row>
        <row r="31">
          <cell r="A31" t="str">
            <v>A-2-0-3-50-2</v>
          </cell>
          <cell r="B31" t="str">
            <v>IMPUESTO DE VEHICULO</v>
          </cell>
          <cell r="C31" t="str">
            <v>A-2-0-3</v>
          </cell>
          <cell r="D31" t="str">
            <v>IMPUESTOS Y MULTAS</v>
          </cell>
        </row>
        <row r="32">
          <cell r="A32" t="str">
            <v>A-2-0-3-50-3</v>
          </cell>
          <cell r="B32" t="str">
            <v>IMPUESTO PREDIAL</v>
          </cell>
          <cell r="C32" t="str">
            <v>A-2-0-3</v>
          </cell>
          <cell r="D32" t="str">
            <v>IMPUESTOS Y MULTAS</v>
          </cell>
        </row>
        <row r="33">
          <cell r="A33" t="str">
            <v>A-2-0-3-50-90</v>
          </cell>
          <cell r="B33" t="str">
            <v>OTROS IMPUESTOS</v>
          </cell>
          <cell r="C33" t="str">
            <v>A-2-0-3</v>
          </cell>
          <cell r="D33" t="str">
            <v>IMPUESTOS Y MULTAS</v>
          </cell>
        </row>
        <row r="34">
          <cell r="A34" t="str">
            <v>A-2-0-3-51-1</v>
          </cell>
          <cell r="B34" t="str">
            <v>MULTAS</v>
          </cell>
          <cell r="C34" t="str">
            <v>A-2-0-3</v>
          </cell>
          <cell r="D34" t="str">
            <v>IMPUESTOS Y MULTAS</v>
          </cell>
        </row>
        <row r="35">
          <cell r="A35" t="str">
            <v>A-2-0-3-51-2</v>
          </cell>
          <cell r="B35" t="str">
            <v>SANCIONES</v>
          </cell>
          <cell r="C35" t="str">
            <v>A-2-0-3</v>
          </cell>
          <cell r="D35" t="str">
            <v>IMPUESTOS Y MULTAS</v>
          </cell>
        </row>
        <row r="36">
          <cell r="A36" t="str">
            <v>A-2-0-4-10-1</v>
          </cell>
          <cell r="B36" t="str">
            <v>ARRENDAMIENTOS BIENES MUEBLES</v>
          </cell>
          <cell r="C36" t="str">
            <v>A-2-0-4</v>
          </cell>
          <cell r="D36" t="str">
            <v>ADQUISICION DE BIENES Y SERVICIOS</v>
          </cell>
        </row>
        <row r="37">
          <cell r="A37" t="str">
            <v>A-2-0-4-10-2</v>
          </cell>
          <cell r="B37" t="str">
            <v>ARRENDAMIENTOS BIENES INMUEBLES</v>
          </cell>
          <cell r="C37" t="str">
            <v>A-2-0-4</v>
          </cell>
          <cell r="D37" t="str">
            <v>ADQUISICION DE BIENES Y SERVICIOS</v>
          </cell>
        </row>
        <row r="38">
          <cell r="A38" t="str">
            <v>A-2-0-4-11-1</v>
          </cell>
          <cell r="B38" t="str">
            <v>VIATICOS Y GASTOS DE VIAJE AL EXTERIOR</v>
          </cell>
          <cell r="C38" t="str">
            <v>A-2-0-4</v>
          </cell>
          <cell r="D38" t="str">
            <v>ADQUISICION DE BIENES Y SERVICIOS</v>
          </cell>
        </row>
        <row r="39">
          <cell r="A39" t="str">
            <v>A-2-0-4-11-2</v>
          </cell>
          <cell r="B39" t="str">
            <v>VIATICOS Y GASTOS DE VIAJE AL INTERIOR</v>
          </cell>
          <cell r="C39" t="str">
            <v>A-2-0-4</v>
          </cell>
          <cell r="D39" t="str">
            <v>ADQUISICION DE BIENES Y SERVICIOS</v>
          </cell>
        </row>
        <row r="40">
          <cell r="A40" t="str">
            <v>A-2-0-4-14</v>
          </cell>
          <cell r="B40" t="str">
            <v>GASTOS JUDICIALES</v>
          </cell>
          <cell r="C40" t="str">
            <v>A-2-0-4</v>
          </cell>
          <cell r="D40" t="str">
            <v>ADQUISICION DE BIENES Y SERVICIOS</v>
          </cell>
        </row>
        <row r="41">
          <cell r="A41" t="str">
            <v>A-2-0-4-15</v>
          </cell>
          <cell r="B41" t="str">
            <v>TRANSPORTE DE INTERNOS</v>
          </cell>
          <cell r="C41" t="str">
            <v>A-2-0-4</v>
          </cell>
          <cell r="D41" t="str">
            <v>ADQUISICION DE BIENES Y SERVICIOS</v>
          </cell>
        </row>
        <row r="42">
          <cell r="A42" t="str">
            <v>A-2-0-4-17-2</v>
          </cell>
          <cell r="B42" t="str">
            <v>GASTOS IMPREVISTOS SERVICIOS</v>
          </cell>
          <cell r="C42" t="str">
            <v>A-2-0-4</v>
          </cell>
          <cell r="D42" t="str">
            <v>ADQUISICION DE BIENES Y SERVICIOS</v>
          </cell>
        </row>
        <row r="43">
          <cell r="A43" t="str">
            <v>A-2-0-4-21-11</v>
          </cell>
          <cell r="B43" t="str">
            <v>OTROS SERVICIOS PARA CAPACITACION, BIENESTAR SOCIAL Y ESTIMULOS</v>
          </cell>
          <cell r="C43" t="str">
            <v>A-2-0-4</v>
          </cell>
          <cell r="D43" t="str">
            <v>ADQUISICION DE BIENES Y SERVICIOS</v>
          </cell>
        </row>
        <row r="44">
          <cell r="A44" t="str">
            <v>A-2-0-4-21-4</v>
          </cell>
          <cell r="B44" t="str">
            <v>SERVICIOS DE BIENESTAR SOCIAL</v>
          </cell>
          <cell r="C44" t="str">
            <v>A-2-0-4</v>
          </cell>
          <cell r="D44" t="str">
            <v>ADQUISICION DE BIENES Y SERVICIOS</v>
          </cell>
        </row>
        <row r="45">
          <cell r="A45" t="str">
            <v>A-2-0-4-21-8</v>
          </cell>
          <cell r="B45" t="str">
            <v>SERVICIOS PARA ESTIMULOS</v>
          </cell>
          <cell r="C45" t="str">
            <v>A-2-0-4</v>
          </cell>
          <cell r="D45" t="str">
            <v>ADQUISICION DE BIENES Y SERVICIOS</v>
          </cell>
        </row>
        <row r="46">
          <cell r="A46" t="str">
            <v>A-2-0-4-4-1</v>
          </cell>
          <cell r="B46" t="str">
            <v>COMBUSTIBLE Y LUBRICANTES</v>
          </cell>
          <cell r="C46" t="str">
            <v>A-2-0-4</v>
          </cell>
          <cell r="D46" t="str">
            <v>ADQUISICION DE BIENES Y SERVICIOS</v>
          </cell>
        </row>
        <row r="47">
          <cell r="A47" t="str">
            <v>A-2-0-4-41-13</v>
          </cell>
          <cell r="B47" t="str">
            <v>OTROS GASTOS POR ADQUISICION DE SERVICIOS</v>
          </cell>
          <cell r="C47" t="str">
            <v>A-2-0-4</v>
          </cell>
          <cell r="D47" t="str">
            <v>ADQUISICION DE BIENES Y SERVICIOS</v>
          </cell>
        </row>
        <row r="48">
          <cell r="A48" t="str">
            <v>A-2-0-4-4-15</v>
          </cell>
          <cell r="B48" t="str">
            <v>PAPELERIA, UTILES DE ESCRITORIO Y OFICINA</v>
          </cell>
          <cell r="C48" t="str">
            <v>A-2-0-4</v>
          </cell>
          <cell r="D48" t="str">
            <v>ADQUISICION DE BIENES Y SERVICIOS</v>
          </cell>
        </row>
        <row r="49">
          <cell r="A49" t="str">
            <v>A-2-0-4-4-17</v>
          </cell>
          <cell r="B49" t="str">
            <v>PRODUCTOS DE ASEO Y LIMPIEZA</v>
          </cell>
          <cell r="C49" t="str">
            <v>A-2-0-4</v>
          </cell>
          <cell r="D49" t="str">
            <v>ADQUISICION DE BIENES Y SERVICIOS</v>
          </cell>
        </row>
        <row r="50">
          <cell r="A50" t="str">
            <v>A-2-0-4-4-18</v>
          </cell>
          <cell r="B50" t="str">
            <v>PRODUCTOS DE CAFETERIA Y RESTAURANTE</v>
          </cell>
          <cell r="C50" t="str">
            <v>A-2-0-4</v>
          </cell>
          <cell r="D50" t="str">
            <v>ADQUISICION DE BIENES Y SERVICIOS</v>
          </cell>
        </row>
        <row r="51">
          <cell r="A51" t="str">
            <v>A-2-0-4-4-2</v>
          </cell>
          <cell r="B51" t="str">
            <v>DOTACION</v>
          </cell>
          <cell r="C51" t="str">
            <v>A-2-0-4</v>
          </cell>
          <cell r="D51" t="str">
            <v>ADQUISICION DE BIENES Y SERVICIOS</v>
          </cell>
        </row>
        <row r="52">
          <cell r="A52" t="str">
            <v>A-2-0-4-4-6</v>
          </cell>
          <cell r="B52" t="str">
            <v>LLANTAS Y ACCESORIOS</v>
          </cell>
          <cell r="C52" t="str">
            <v>A-2-0-4</v>
          </cell>
          <cell r="D52" t="str">
            <v>ADQUISICION DE BIENES Y SERVICIOS</v>
          </cell>
        </row>
        <row r="53">
          <cell r="A53" t="str">
            <v>A-2-0-4-5-1</v>
          </cell>
          <cell r="B53" t="str">
            <v>MANTENIMIENTO DE BIENES INMUEBLES</v>
          </cell>
          <cell r="C53" t="str">
            <v>A-2-0-4</v>
          </cell>
          <cell r="D53" t="str">
            <v>ADQUISICION DE BIENES Y SERVICIOS</v>
          </cell>
        </row>
        <row r="54">
          <cell r="A54" t="str">
            <v>A-2-0-4-5-10</v>
          </cell>
          <cell r="B54" t="str">
            <v>SERVICIO DE SEGURIDAD Y VIGILANCIA</v>
          </cell>
          <cell r="C54" t="str">
            <v>A-2-0-4</v>
          </cell>
          <cell r="D54" t="str">
            <v>ADQUISICION DE BIENES Y SERVICIOS</v>
          </cell>
        </row>
        <row r="55">
          <cell r="A55" t="str">
            <v>A-2-0-4-5-2</v>
          </cell>
          <cell r="B55" t="str">
            <v>MANTENIMIENTO DE BIENES MUEBLES, EQUIPOS Y ENSERES</v>
          </cell>
          <cell r="C55" t="str">
            <v>A-2-0-4</v>
          </cell>
          <cell r="D55" t="str">
            <v>ADQUISICION DE BIENES Y SERVICIOS</v>
          </cell>
        </row>
        <row r="56">
          <cell r="A56" t="str">
            <v>A-2-0-4-5-6</v>
          </cell>
          <cell r="B56" t="str">
            <v>MANTENIMIENTO EQUIPO DE NAVEGACION Y TRANSPORTE</v>
          </cell>
          <cell r="C56" t="str">
            <v>A-2-0-4</v>
          </cell>
          <cell r="D56" t="str">
            <v>ADQUISICION DE BIENES Y SERVICIOS</v>
          </cell>
        </row>
        <row r="57">
          <cell r="A57" t="str">
            <v>A-2-0-4-5-8</v>
          </cell>
          <cell r="B57" t="str">
            <v>SERVICIO DE ASEO</v>
          </cell>
          <cell r="C57" t="str">
            <v>A-2-0-4</v>
          </cell>
          <cell r="D57" t="str">
            <v>ADQUISICION DE BIENES Y SERVICIOS</v>
          </cell>
        </row>
        <row r="58">
          <cell r="A58" t="str">
            <v>A-2-0-4-6-7</v>
          </cell>
          <cell r="B58" t="str">
            <v>TRANSPORTE</v>
          </cell>
          <cell r="C58" t="str">
            <v>A-2-0-4</v>
          </cell>
          <cell r="D58" t="str">
            <v>ADQUISICION DE BIENES Y SERVICIOS</v>
          </cell>
        </row>
        <row r="59">
          <cell r="A59" t="str">
            <v>A-2-0-4-6-8</v>
          </cell>
          <cell r="B59" t="str">
            <v>OTROS COMUNICACIONES Y TRANSPORTE</v>
          </cell>
          <cell r="C59" t="str">
            <v>A-2-0-4</v>
          </cell>
          <cell r="D59" t="str">
            <v>ADQUISICION DE BIENES Y SERVICIOS</v>
          </cell>
        </row>
        <row r="60">
          <cell r="A60" t="str">
            <v>A-2-0-4-7-1</v>
          </cell>
          <cell r="B60" t="str">
            <v>ADQUISICION DE LIBROS Y REVISTAS</v>
          </cell>
          <cell r="C60" t="str">
            <v>A-2-0-4</v>
          </cell>
          <cell r="D60" t="str">
            <v>ADQUISICION DE BIENES Y SERVICIOS</v>
          </cell>
        </row>
        <row r="61">
          <cell r="A61" t="str">
            <v>A-2-0-4-7-6</v>
          </cell>
          <cell r="B61" t="str">
            <v>OTROS GASTOS POR IMPRESOS Y PUBLICACIONES</v>
          </cell>
          <cell r="C61" t="str">
            <v>A-2-0-4</v>
          </cell>
          <cell r="D61" t="str">
            <v>ADQUISICION DE BIENES Y SERVICIOS</v>
          </cell>
        </row>
        <row r="62">
          <cell r="A62" t="str">
            <v>A-2-0-4-8-1</v>
          </cell>
          <cell r="B62" t="str">
            <v>ACUEDUCTO ALCANTARILLADO Y ASEO</v>
          </cell>
          <cell r="C62" t="str">
            <v>A-2-0-4</v>
          </cell>
          <cell r="D62" t="str">
            <v>ADQUISICION DE BIENES Y SERVICIOS</v>
          </cell>
        </row>
        <row r="63">
          <cell r="A63" t="str">
            <v>A-2-0-4-8-2</v>
          </cell>
          <cell r="B63" t="str">
            <v>ENERGIA</v>
          </cell>
          <cell r="C63" t="str">
            <v>A-2-0-4</v>
          </cell>
          <cell r="D63" t="str">
            <v>ADQUISICION DE BIENES Y SERVICIOS</v>
          </cell>
        </row>
        <row r="64">
          <cell r="A64" t="str">
            <v>A-2-0-4-8-3</v>
          </cell>
          <cell r="B64" t="str">
            <v>GAS NATURAL</v>
          </cell>
          <cell r="C64" t="str">
            <v>A-2-0-4</v>
          </cell>
          <cell r="D64" t="str">
            <v>ADQUISICION DE BIENES Y SERVICIOS</v>
          </cell>
        </row>
        <row r="65">
          <cell r="A65" t="str">
            <v>A-2-0-4-8-5</v>
          </cell>
          <cell r="B65" t="str">
            <v>TELEFONIA MOVIL CELULAR</v>
          </cell>
          <cell r="C65" t="str">
            <v>A-2-0-4</v>
          </cell>
          <cell r="D65" t="str">
            <v>ADQUISICION DE BIENES Y SERVICIOS</v>
          </cell>
        </row>
        <row r="66">
          <cell r="A66" t="str">
            <v>A-2-0-4-8-6</v>
          </cell>
          <cell r="B66" t="str">
            <v>TELEFONO,FAX Y OTROS</v>
          </cell>
          <cell r="C66" t="str">
            <v>A-2-0-4</v>
          </cell>
          <cell r="D66" t="str">
            <v>ADQUISICION DE BIENES Y SERVICIOS</v>
          </cell>
        </row>
        <row r="67">
          <cell r="A67" t="str">
            <v>A-2-0-4-9-1</v>
          </cell>
          <cell r="B67" t="str">
            <v>SEGURO ACCIDENTES PERSONALES</v>
          </cell>
          <cell r="C67" t="str">
            <v>A-2-0-4</v>
          </cell>
          <cell r="D67" t="str">
            <v>ADQUISICION DE BIENES Y SERVICIOS</v>
          </cell>
        </row>
        <row r="68">
          <cell r="A68" t="str">
            <v>A-2-0-4-9-13</v>
          </cell>
          <cell r="B68" t="str">
            <v>OTROS SEGUROS</v>
          </cell>
          <cell r="C68" t="str">
            <v>A-2-0-4</v>
          </cell>
          <cell r="D68" t="str">
            <v>ADQUISICION DE BIENES Y SERVICIOS</v>
          </cell>
        </row>
        <row r="69">
          <cell r="A69" t="str">
            <v>A-2-0-4-9-6</v>
          </cell>
          <cell r="B69" t="str">
            <v>SEGURO DE VIDA</v>
          </cell>
          <cell r="C69" t="str">
            <v>A-2-0-4</v>
          </cell>
          <cell r="D69" t="str">
            <v>ADQUISICION DE BIENES Y SERVICIOS</v>
          </cell>
        </row>
        <row r="70">
          <cell r="A70" t="str">
            <v>A-3-2-1-1</v>
          </cell>
          <cell r="B70" t="str">
            <v>CUOTA DE AUDITAJE CONTRANAL</v>
          </cell>
          <cell r="C70" t="str">
            <v>A-3-2-1-1</v>
          </cell>
          <cell r="D70" t="str">
            <v>CUOTA DE AUDITAJE CONTRANAL</v>
          </cell>
        </row>
        <row r="71">
          <cell r="A71" t="str">
            <v>A-3-4-1-72</v>
          </cell>
          <cell r="B71" t="str">
            <v>CONVENIO DE COOPERACION TECNICA INTERNACIONAL CINTERFOR. LEY 13 DE 1963</v>
          </cell>
          <cell r="C71" t="str">
            <v>A-3-4-1-72</v>
          </cell>
          <cell r="D71" t="str">
            <v>CONVENIO DE COOPERACION TECNICA INTERNACIONAL CINTERFOR. LEY 13 DE 1963</v>
          </cell>
        </row>
        <row r="72">
          <cell r="A72" t="str">
            <v>A-3-5-3-48</v>
          </cell>
          <cell r="B72" t="str">
            <v>SERVICIOS MEDICOS CONVENCIONALES</v>
          </cell>
          <cell r="C72" t="str">
            <v>A-3-5-3-48</v>
          </cell>
          <cell r="D72" t="str">
            <v>SERVICIOS MEDICOS CONVENCIONALES</v>
          </cell>
        </row>
        <row r="73">
          <cell r="A73" t="str">
            <v>A-3-6-1-1-1</v>
          </cell>
          <cell r="B73" t="str">
            <v>CONCILIACIONES</v>
          </cell>
          <cell r="C73" t="str">
            <v>A-3-6-1-1</v>
          </cell>
          <cell r="D73" t="str">
            <v>SENTENCIAS Y CONCILIACIONES</v>
          </cell>
        </row>
        <row r="74">
          <cell r="A74" t="str">
            <v>A-3-6-1-1-2</v>
          </cell>
          <cell r="B74" t="str">
            <v>SENTENCIAS</v>
          </cell>
          <cell r="C74" t="str">
            <v>A-3-6-1-1</v>
          </cell>
          <cell r="D74" t="str">
            <v>SENTENCIAS Y CONCILIACIONES</v>
          </cell>
        </row>
        <row r="75">
          <cell r="A75" t="str">
            <v>A-3-6-1-1-3</v>
          </cell>
          <cell r="B75" t="str">
            <v>LAUDOS ARBITRALES</v>
          </cell>
          <cell r="C75" t="str">
            <v>A-3-6-1-1</v>
          </cell>
          <cell r="D75" t="str">
            <v>SENTENCIAS Y CONCILIACIONES</v>
          </cell>
        </row>
        <row r="76">
          <cell r="A76" t="str">
            <v>A-3-6-1-8</v>
          </cell>
          <cell r="B76" t="str">
            <v>FONDO DE CONTINGENCIAS DE LAS ENTIDADES ESTATALES</v>
          </cell>
          <cell r="C76" t="str">
            <v>A-3-6-1-8</v>
          </cell>
          <cell r="D76" t="str">
            <v>FONDO DE CONTINGENCIAS DE LAS ENTIDADES ESTATALES</v>
          </cell>
        </row>
        <row r="77">
          <cell r="A77" t="str">
            <v>A-3-6-3-158</v>
          </cell>
          <cell r="B77" t="str">
            <v>AUXILIO SINDICAL</v>
          </cell>
          <cell r="C77" t="str">
            <v>A-3-6-3-158</v>
          </cell>
          <cell r="D77" t="str">
            <v>AUXILIO SINDICAL</v>
          </cell>
        </row>
        <row r="78">
          <cell r="A78" t="str">
            <v>A-3-6-3-20</v>
          </cell>
          <cell r="B78" t="str">
            <v>OTRAS TRANSFERENCIAS - PREVIO CONCEPTO DGPPN</v>
          </cell>
          <cell r="C78" t="str">
            <v>A-3-6-3-20</v>
          </cell>
          <cell r="D78" t="str">
            <v>OTRAS TRANSFERENCIAS - PREVIO CONCEPTO DGPPN</v>
          </cell>
        </row>
        <row r="79">
          <cell r="A79" t="str">
            <v>A-3-6-3-19-2</v>
          </cell>
          <cell r="B79" t="str">
            <v>RECONOCIMIENTO ECONOMICO A LOS EX SERVIDORES DEL DAS</v>
          </cell>
          <cell r="C79" t="str">
            <v>A-3-6-3-19</v>
          </cell>
          <cell r="D79" t="str">
            <v>OTRAS TRANSFERENCIAS - DISTRIBUCION PREVIO CONCEPTO DGPPN</v>
          </cell>
        </row>
        <row r="80">
          <cell r="A80" t="str">
            <v>B-6-1-2</v>
          </cell>
          <cell r="B80" t="str">
            <v>BANCA DE FOMENTO</v>
          </cell>
          <cell r="C80" t="str">
            <v>B-6-1-2</v>
          </cell>
          <cell r="D80" t="str">
            <v>BANCA DE FOMENTO</v>
          </cell>
        </row>
        <row r="81">
          <cell r="A81" t="str">
            <v>B-6-2-2</v>
          </cell>
          <cell r="B81" t="str">
            <v>BANCA DE FOMENTO</v>
          </cell>
          <cell r="C81" t="str">
            <v>B-6-2-2</v>
          </cell>
          <cell r="D81" t="str">
            <v>BANCA DE FOMENTO</v>
          </cell>
        </row>
        <row r="82">
          <cell r="A82" t="str">
            <v>B-7-1-1</v>
          </cell>
          <cell r="B82" t="str">
            <v>NACION</v>
          </cell>
          <cell r="C82" t="str">
            <v>B-6-1-2</v>
          </cell>
          <cell r="D82" t="str">
            <v>NACION</v>
          </cell>
        </row>
        <row r="83">
          <cell r="A83" t="str">
            <v>B-7-2-1</v>
          </cell>
          <cell r="B83" t="str">
            <v>NACION</v>
          </cell>
          <cell r="C83" t="str">
            <v>B-6-2-2</v>
          </cell>
          <cell r="D83" t="str">
            <v>NACION</v>
          </cell>
        </row>
        <row r="84">
          <cell r="A84" t="str">
            <v>C-111-700-1</v>
          </cell>
          <cell r="B84" t="str">
            <v>ADECUACIONES Y CONSTRUCCIONES</v>
          </cell>
          <cell r="C84" t="str">
            <v>C-111-700-1</v>
          </cell>
          <cell r="D84" t="str">
            <v>CONSTRUCCION SEDES Y SUBSEDES DE FORMACION, EMPLEO Y EMPRENDIMIENTO EN EL MARCO DE LA ESTRATEGIA CONTRATOS PLAN. NACIONAL</v>
          </cell>
        </row>
        <row r="85">
          <cell r="A85" t="str">
            <v>C-111-704-1</v>
          </cell>
          <cell r="B85" t="str">
            <v>MANTENIMIENTO DE BIENES INMUEBLES</v>
          </cell>
          <cell r="C85" t="str">
            <v>C-111-704-1</v>
          </cell>
          <cell r="D85" t="str">
            <v>CONSTRUCCION Y ADECUACION DE EDIFICIOS PARA LA CAPACITACION LABORAL.</v>
          </cell>
        </row>
        <row r="86">
          <cell r="A86" t="str">
            <v>C-111-704-1</v>
          </cell>
          <cell r="B86" t="str">
            <v>ADECUACIONES Y CONSTRUCCIONES</v>
          </cell>
          <cell r="C86" t="str">
            <v>C-111-704-1</v>
          </cell>
          <cell r="D86" t="str">
            <v>CONSTRUCCION Y ADECUACION DE EDIFICIOS PARA LA CAPACITACION LABORAL.</v>
          </cell>
        </row>
        <row r="87">
          <cell r="A87" t="str">
            <v>C-111-704-1</v>
          </cell>
          <cell r="B87" t="str">
            <v>GRAVAMEN A LOS MOVIMIENTOS FINANCIEROS</v>
          </cell>
          <cell r="C87" t="str">
            <v>C-111-704-1</v>
          </cell>
          <cell r="D87" t="str">
            <v>CONSTRUCCION Y ADECUACION DE EDIFICIOS PARA LA CAPACITACION LABORAL.</v>
          </cell>
        </row>
        <row r="88">
          <cell r="A88" t="str">
            <v>C-111-704-191</v>
          </cell>
          <cell r="B88" t="str">
            <v xml:space="preserve">PAGOS PASIVOS EXIGIBLES VIGENCIAS EXPIRADAS </v>
          </cell>
          <cell r="C88" t="str">
            <v>C-111-704-191</v>
          </cell>
          <cell r="D88" t="str">
            <v>CAPACITACION  A TRABAJADORES Y DESEMPLEADOS PARA SU DESEMPENO EN ACTIVIDADES PRODUCTIVAS, Y ASESORIA Y ASISTENCIA TECNICA EMPRESARIAL, PARA EL DESARROLLO SOCIAL, ECONOMICO Y TECNOLOGICO, A TRAVES DE LOS CENTROS DE FORMACION DEL SENA A NIVEL  NACIONAL</v>
          </cell>
        </row>
        <row r="89">
          <cell r="A89" t="str">
            <v>C-213-704-1</v>
          </cell>
          <cell r="B89" t="str">
            <v>SOFTWARE</v>
          </cell>
          <cell r="C89" t="str">
            <v>C-213-704-1</v>
          </cell>
          <cell r="D89" t="str">
            <v>DOTACION Y SUSTITUCION DE EQUIPOS PARA LA CAPACITACION LABORAL.</v>
          </cell>
        </row>
        <row r="90">
          <cell r="A90" t="str">
            <v>C-213-704-1</v>
          </cell>
          <cell r="B90" t="str">
            <v>EQUIPO DE CAFETERIA</v>
          </cell>
          <cell r="C90" t="str">
            <v>C-213-704-1</v>
          </cell>
          <cell r="D90" t="str">
            <v>DOTACION Y SUSTITUCION DE EQUIPOS PARA LA CAPACITACION LABORAL.</v>
          </cell>
        </row>
        <row r="91">
          <cell r="A91" t="str">
            <v>C-213-704-1</v>
          </cell>
          <cell r="B91" t="str">
            <v>OTRAS COMPRAS DE EQUIPOS</v>
          </cell>
          <cell r="C91" t="str">
            <v>C-213-704-1</v>
          </cell>
          <cell r="D91" t="str">
            <v>DOTACION Y SUSTITUCION DE EQUIPOS PARA LA CAPACITACION LABORAL.</v>
          </cell>
        </row>
        <row r="92">
          <cell r="A92" t="str">
            <v>C-213-704-1</v>
          </cell>
          <cell r="B92" t="str">
            <v>MOBILIARIO Y ENSERES</v>
          </cell>
          <cell r="C92" t="str">
            <v>C-213-704-1</v>
          </cell>
          <cell r="D92" t="str">
            <v>DOTACION Y SUSTITUCION DE EQUIPOS PARA LA CAPACITACION LABORAL.</v>
          </cell>
        </row>
        <row r="93">
          <cell r="A93" t="str">
            <v>C-213-704-1</v>
          </cell>
          <cell r="B93" t="str">
            <v>GRAVAMEN A LOS MOVIMIENTOS FINANCIEROS</v>
          </cell>
          <cell r="C93" t="str">
            <v>C-213-704-1</v>
          </cell>
          <cell r="D93" t="str">
            <v>DOTACION Y SUSTITUCION DE EQUIPOS PARA LA CAPACITACION LABORAL.</v>
          </cell>
        </row>
        <row r="94">
          <cell r="A94" t="str">
            <v>C-310-704-121</v>
          </cell>
          <cell r="B94" t="str">
            <v>SERVICIOS PERSONALES INDIRECTOS</v>
          </cell>
          <cell r="C94" t="str">
            <v>C-310-704-121</v>
          </cell>
          <cell r="D94" t="str">
            <v>ASISTENCIA TECNICA PARA LA PROMOCION DE LOS SERVICIOS DEL SENA Y LA EFECTIVIDAD EN EL RECAUDO DE APORTES</v>
          </cell>
        </row>
        <row r="95">
          <cell r="A95" t="str">
            <v>C-310-704-121</v>
          </cell>
          <cell r="B95" t="str">
            <v>OTROS GASTOS POR IMPRESOS Y PUBLICACIONES</v>
          </cell>
          <cell r="C95" t="str">
            <v>C-310-704-121</v>
          </cell>
          <cell r="D95" t="str">
            <v>ASISTENCIA TECNICA PARA LA PROMOCION DE LOS SERVICIOS DEL SENA Y LA EFECTIVIDAD EN EL RECAUDO DE APORTES</v>
          </cell>
        </row>
        <row r="96">
          <cell r="A96" t="str">
            <v>C-310-704-121</v>
          </cell>
          <cell r="B96" t="str">
            <v>DIVULGACION DE ACTIVIDADES DE GESTION INSTITUCIONAL</v>
          </cell>
          <cell r="C96" t="str">
            <v>C-310-704-121</v>
          </cell>
          <cell r="D96" t="str">
            <v>ASISTENCIA TECNICA PARA LA PROMOCION DE LOS SERVICIOS DEL SENA Y LA EFECTIVIDAD EN EL RECAUDO DE APORTES</v>
          </cell>
        </row>
        <row r="97">
          <cell r="A97" t="str">
            <v>C-310-704-121</v>
          </cell>
          <cell r="B97" t="str">
            <v>VIATICOS Y GASTOS DE VIAJE AL INTERIOR AREA ADMINISTRATIVA</v>
          </cell>
          <cell r="C97" t="str">
            <v>C-310-704-121</v>
          </cell>
          <cell r="D97" t="str">
            <v>ASISTENCIA TECNICA PARA LA PROMOCION DE LOS SERVICIOS DEL SENA Y LA EFECTIVIDAD EN EL RECAUDO DE APORTES</v>
          </cell>
        </row>
        <row r="98">
          <cell r="A98" t="str">
            <v>C-310-704-121</v>
          </cell>
          <cell r="B98" t="str">
            <v>COMISIONES RECAUDO APORTES PARAFISCALES</v>
          </cell>
          <cell r="C98" t="str">
            <v>C-310-704-121</v>
          </cell>
          <cell r="D98" t="str">
            <v>ASISTENCIA TECNICA PARA LA PROMOCION DE LOS SERVICIOS DEL SENA Y LA EFECTIVIDAD EN EL RECAUDO DE APORTES</v>
          </cell>
        </row>
        <row r="99">
          <cell r="A99" t="str">
            <v>C-310-704-121</v>
          </cell>
          <cell r="B99" t="str">
            <v>GRAVAMEN A LOS MOVIMIENTOS FINANCIEROS</v>
          </cell>
          <cell r="C99" t="str">
            <v>C-310-704-121</v>
          </cell>
          <cell r="D99" t="str">
            <v>ASISTENCIA TECNICA PARA LA PROMOCION DE LOS SERVICIOS DEL SENA Y LA EFECTIVIDAD EN EL RECAUDO DE APORTES</v>
          </cell>
        </row>
        <row r="100">
          <cell r="A100" t="str">
            <v>C-310-704-157</v>
          </cell>
          <cell r="B100" t="str">
            <v>MATERIALES PARA FORMACION PROFESIONAL</v>
          </cell>
          <cell r="C100" t="str">
            <v>C-310-704-157</v>
          </cell>
          <cell r="D100" t="str">
            <v>EXPLOTACION DE LOS RECURSOS DE LOS CENTROS, AREAS ADMINISTRATIVAS Y DE APOYO A LA FORMACION PARA LA PRODUCCION Y VENTA DE BIENES Y SERVICIOS</v>
          </cell>
        </row>
        <row r="101">
          <cell r="A101" t="str">
            <v>C-310-704-157</v>
          </cell>
          <cell r="B101" t="str">
            <v>INSUMOS PARA EXPLOTACION DE CENTROS</v>
          </cell>
          <cell r="C101" t="str">
            <v>C-310-704-157</v>
          </cell>
          <cell r="D101" t="str">
            <v>EXPLOTACION DE LOS RECURSOS DE LOS CENTROS, AREAS ADMINISTRATIVAS Y DE APOYO A LA FORMACION PARA LA PRODUCCION Y VENTA DE BIENES Y SERVICIOS</v>
          </cell>
        </row>
        <row r="102">
          <cell r="A102" t="str">
            <v>C-310-704-157</v>
          </cell>
          <cell r="B102" t="str">
            <v>MANTENIMIENTO DE MAQUINARIA, EQUIPO, TRANSPORTE Y SOFWARE</v>
          </cell>
          <cell r="C102" t="str">
            <v>C-310-704-157</v>
          </cell>
          <cell r="D102" t="str">
            <v>EXPLOTACION DE LOS RECURSOS DE LOS CENTROS, AREAS ADMINISTRATIVAS Y DE APOYO A LA FORMACION PARA LA PRODUCCION Y VENTA DE BIENES Y SERVICIOS</v>
          </cell>
        </row>
        <row r="103">
          <cell r="A103" t="str">
            <v>C-310-704-157</v>
          </cell>
          <cell r="B103" t="str">
            <v>GRAVAMEN A LOS MOVIMIENTOS FINANCIEROS</v>
          </cell>
          <cell r="C103" t="str">
            <v>C-310-704-157</v>
          </cell>
          <cell r="D103" t="str">
            <v>EXPLOTACION DE LOS RECURSOS DE LOS CENTROS, AREAS ADMINISTRATIVAS Y DE APOYO A LA FORMACION PARA LA PRODUCCION Y VENTA DE BIENES Y SERVICIOS</v>
          </cell>
        </row>
        <row r="104">
          <cell r="A104" t="str">
            <v>C-310-704-158</v>
          </cell>
          <cell r="B104" t="str">
            <v>SERVICIOS PERSONALES INDIRECTOS</v>
          </cell>
          <cell r="C104" t="str">
            <v>C-310-704-158</v>
          </cell>
          <cell r="D104" t="str">
            <v>ACTUALIZACION Y/O ELABORACION DE DISENOS CURRICULARES</v>
          </cell>
        </row>
        <row r="105">
          <cell r="A105" t="str">
            <v>C-310-704-158</v>
          </cell>
          <cell r="B105" t="str">
            <v>VIATICOS Y GASTOS DE VIAJE AL INTERIOR FORMACION PROFESIONAL</v>
          </cell>
          <cell r="C105" t="str">
            <v>C-310-704-158</v>
          </cell>
          <cell r="D105" t="str">
            <v>ACTUALIZACION Y/O ELABORACION DE DISENOS CURRICULARES</v>
          </cell>
        </row>
        <row r="106">
          <cell r="A106" t="str">
            <v>C-310-704-158</v>
          </cell>
          <cell r="B106" t="str">
            <v>VIATICOS Y GASTOS DE VIAJE AL INTERIOR AREA ADMINISTRATIVA</v>
          </cell>
          <cell r="C106" t="str">
            <v>C-310-704-158</v>
          </cell>
          <cell r="D106" t="str">
            <v>ACTUALIZACION Y/O ELABORACION DE DISENOS CURRICULARES</v>
          </cell>
        </row>
        <row r="107">
          <cell r="A107" t="str">
            <v>C-310-704-158</v>
          </cell>
          <cell r="B107" t="str">
            <v>GRAVAMEN A LOS MOVIMIENTOS FINANCIEROS</v>
          </cell>
          <cell r="C107" t="str">
            <v>C-310-704-158</v>
          </cell>
          <cell r="D107" t="str">
            <v>ACTUALIZACION Y/O ELABORACION DE DISENOS CURRICULARES</v>
          </cell>
        </row>
        <row r="108">
          <cell r="A108" t="str">
            <v>C-310-704-180</v>
          </cell>
          <cell r="B108" t="str">
            <v>SERVICIOS PERSONALES INDIRECTOS</v>
          </cell>
          <cell r="C108" t="str">
            <v>C-310-704-180</v>
          </cell>
          <cell r="D108" t="str">
            <v>ADMINISTRACION E INTERMEDIACION DE EMPLEO Y DESARROLLO DE PROGRAMASDE FORMACION OCUPACIONAL PARA DESEMPLEADOS</v>
          </cell>
        </row>
        <row r="109">
          <cell r="A109" t="str">
            <v>C-310-704-180</v>
          </cell>
          <cell r="B109" t="str">
            <v>ARRENDAMIENTOS BIENES INMUEBLES</v>
          </cell>
          <cell r="C109" t="str">
            <v>C-310-704-180</v>
          </cell>
          <cell r="D109" t="str">
            <v>ADMINISTRACION E INTERMEDIACION DE EMPLEO Y DESARROLLO DE PROGRAMASDE FORMACION OCUPACIONAL PARA DESEMPLEADOS</v>
          </cell>
        </row>
        <row r="110">
          <cell r="A110" t="str">
            <v>C-310-704-180</v>
          </cell>
          <cell r="B110" t="str">
            <v>MANTENIMIENTO DE BIENES INMUEBLES</v>
          </cell>
          <cell r="C110" t="str">
            <v>C-310-704-180</v>
          </cell>
          <cell r="D110" t="str">
            <v>ADMINISTRACION E INTERMEDIACION DE EMPLEO Y DESARROLLO DE PROGRAMASDE FORMACION OCUPACIONAL PARA DESEMPLEADOS</v>
          </cell>
        </row>
        <row r="111">
          <cell r="A111" t="str">
            <v>C-310-704-180</v>
          </cell>
          <cell r="B111" t="str">
            <v>DIVULGACION DE ACTIVIDADES DE GESTION INSTITUCIONAL</v>
          </cell>
          <cell r="C111" t="str">
            <v>C-310-704-180</v>
          </cell>
          <cell r="D111" t="str">
            <v>ADMINISTRACION E INTERMEDIACION DE EMPLEO Y DESARROLLO DE PROGRAMASDE FORMACION OCUPACIONAL PARA DESEMPLEADOS</v>
          </cell>
        </row>
        <row r="112">
          <cell r="A112" t="str">
            <v>C-310-704-180</v>
          </cell>
          <cell r="B112" t="str">
            <v>VIATICOS Y GASTOS DE VIAJE AL INTERIOR AREA ADMINISTRATIVA</v>
          </cell>
          <cell r="C112" t="str">
            <v>C-310-704-180</v>
          </cell>
          <cell r="D112" t="str">
            <v>ADMINISTRACION E INTERMEDIACION DE EMPLEO Y DESARROLLO DE PROGRAMASDE FORMACION OCUPACIONAL PARA DESEMPLEADOS</v>
          </cell>
        </row>
        <row r="113">
          <cell r="A113" t="str">
            <v>C-310-704-180</v>
          </cell>
          <cell r="B113" t="str">
            <v>GRAVAMEN A LOS MOVIMIENTOS FINANCIEROS</v>
          </cell>
          <cell r="C113" t="str">
            <v>C-310-704-180</v>
          </cell>
          <cell r="D113" t="str">
            <v>ADMINISTRACION E INTERMEDIACION DE EMPLEO Y DESARROLLO DE PROGRAMASDE FORMACION OCUPACIONAL PARA DESEMPLEADOS</v>
          </cell>
        </row>
        <row r="114">
          <cell r="A114" t="str">
            <v>C-310-704-181</v>
          </cell>
          <cell r="B114" t="str">
            <v>SERVICIOS PERSONALES INDIRECTOS</v>
          </cell>
          <cell r="C114" t="str">
            <v>C-310-704-181</v>
          </cell>
          <cell r="D114" t="str">
            <v>NORMALIZACION Y CERTIFICACION DE COMPETENCIAS LABORALES, RECONOCIMIENTO Y ARTICULACION DE LOS PROGRAMAS Y REDES DE ENTIDADES DE FORMACION, PARA CONSOLIDAR EL S.N.F.T. EN COLOMBIA COLOMBIA</v>
          </cell>
        </row>
        <row r="115">
          <cell r="A115" t="str">
            <v>C-310-704-181</v>
          </cell>
          <cell r="B115" t="str">
            <v>MATERIALES PARA FORMACION PROFESIONAL</v>
          </cell>
          <cell r="C115" t="str">
            <v>C-310-704-181</v>
          </cell>
          <cell r="D115" t="str">
            <v>NORMALIZACION Y CERTIFICACION DE COMPETENCIAS LABORALES, RECONOCIMIENTO Y ARTICULACION DE LOS PROGRAMAS Y REDES DE ENTIDADES DE FORMACION, PARA CONSOLIDAR EL S.N.F.T. EN COLOMBIA COLOMBIA</v>
          </cell>
        </row>
        <row r="116">
          <cell r="A116" t="str">
            <v>C-310-704-181</v>
          </cell>
          <cell r="B116" t="str">
            <v>DIVULGACION DE ACTIVIDADES DE GESTION INSTITUCIONAL</v>
          </cell>
          <cell r="C116" t="str">
            <v>C-310-704-181</v>
          </cell>
          <cell r="D116" t="str">
            <v>NORMALIZACION Y CERTIFICACION DE COMPETENCIAS LABORALES, RECONOCIMIENTO Y ARTICULACION DE LOS PROGRAMAS Y REDES DE ENTIDADES DE FORMACION, PARA CONSOLIDAR EL S.N.F.T. EN COLOMBIA COLOMBIA</v>
          </cell>
        </row>
        <row r="117">
          <cell r="A117" t="str">
            <v>C-310-704-181</v>
          </cell>
          <cell r="B117" t="str">
            <v>VIATICOS Y GASTOS DE VIAJE AL INTERIOR FORMACION PROFESIONAL</v>
          </cell>
          <cell r="C117" t="str">
            <v>C-310-704-181</v>
          </cell>
          <cell r="D117" t="str">
            <v>NORMALIZACION Y CERTIFICACION DE COMPETENCIAS LABORALES, RECONOCIMIENTO Y ARTICULACION DE LOS PROGRAMAS Y REDES DE ENTIDADES DE FORMACION, PARA CONSOLIDAR EL S.N.F.T. EN COLOMBIA COLOMBIA</v>
          </cell>
        </row>
        <row r="118">
          <cell r="A118" t="str">
            <v>C-310-704-181</v>
          </cell>
          <cell r="B118" t="str">
            <v>VIATICOS Y GASTOS DE VIAJE AL INTERIOR AREA ADMINISTRATIVA</v>
          </cell>
          <cell r="C118" t="str">
            <v>C-310-704-181</v>
          </cell>
          <cell r="D118" t="str">
            <v>NORMALIZACION Y CERTIFICACION DE COMPETENCIAS LABORALES, RECONOCIMIENTO Y ARTICULACION DE LOS PROGRAMAS Y REDES DE ENTIDADES DE FORMACION, PARA CONSOLIDAR EL S.N.F.T. EN COLOMBIA COLOMBIA</v>
          </cell>
        </row>
        <row r="119">
          <cell r="A119" t="str">
            <v>C-310-704-181</v>
          </cell>
          <cell r="B119" t="str">
            <v>GRAVAMEN A LOS MOVIMIENTOS FINANCIEROS</v>
          </cell>
          <cell r="C119" t="str">
            <v>C-310-704-181</v>
          </cell>
          <cell r="D119" t="str">
            <v>NORMALIZACION Y CERTIFICACION DE COMPETENCIAS LABORALES, RECONOCIMIENTO Y ARTICULACION DE LOS PROGRAMAS Y REDES DE ENTIDADES DE FORMACION, PARA CONSOLIDAR EL S.N.F.T. EN COLOMBIA COLOMBIA</v>
          </cell>
        </row>
        <row r="120">
          <cell r="A120" t="str">
            <v>C-310-704-2</v>
          </cell>
          <cell r="B120" t="str">
            <v>SERVICIOS PERSONALES INDIRECTOS</v>
          </cell>
          <cell r="C120" t="str">
            <v>C-310-704-2</v>
          </cell>
          <cell r="D120" t="str">
            <v>ASISTENCIA AL DESARROLLO EMPRESARIAL, EL EMPRENDIMIENTO Y EL EMPRESARISMO</v>
          </cell>
        </row>
        <row r="121">
          <cell r="A121" t="str">
            <v>C-310-704-2</v>
          </cell>
          <cell r="B121" t="str">
            <v>DIVULGACION DE ACTIVIDADES DE GESTION INSTITUCIONAL</v>
          </cell>
          <cell r="C121" t="str">
            <v>C-310-704-2</v>
          </cell>
          <cell r="D121" t="str">
            <v>ASISTENCIA AL DESARROLLO EMPRESARIAL, EL EMPRENDIMIENTO Y EL EMPRESARISMO</v>
          </cell>
        </row>
        <row r="122">
          <cell r="A122" t="str">
            <v>C-310-704-2</v>
          </cell>
          <cell r="B122" t="str">
            <v>VIATICOS Y GASTOS DE VIAJE AL INTERIOR AREA ADMINISTRATIVA</v>
          </cell>
          <cell r="C122" t="str">
            <v>C-310-704-2</v>
          </cell>
          <cell r="D122" t="str">
            <v>ASISTENCIA AL DESARROLLO EMPRESARIAL, EL EMPRENDIMIENTO Y EL EMPRESARISMO</v>
          </cell>
        </row>
        <row r="123">
          <cell r="A123" t="str">
            <v>C-310-704-2</v>
          </cell>
          <cell r="B123" t="str">
            <v>GRAVAMEN A LOS MOVIMIENTOS FINANCIEROS</v>
          </cell>
          <cell r="C123" t="str">
            <v>C-310-704-2</v>
          </cell>
          <cell r="D123" t="str">
            <v>ASISTENCIA AL DESARROLLO EMPRESARIAL, EL EMPRENDIMIENTO Y EL EMPRESARISMO</v>
          </cell>
        </row>
        <row r="124">
          <cell r="A124" t="str">
            <v>C-310-704-206</v>
          </cell>
          <cell r="B124" t="str">
            <v>CONTRATACION DE INSTRUCTORES</v>
          </cell>
          <cell r="C124" t="str">
            <v>C-310-704-206</v>
          </cell>
          <cell r="D124" t="str">
            <v>CAPACITACION PARA PERSONAS EN SITUACION DE DESPLAZAMIENTO PARA MEJORAR SUS NIVELES DE EMPLEABILIDAD Y LA CESACION DE SU CONDICION DE DESPLAZADO A NIVEL NACIONAL</v>
          </cell>
        </row>
        <row r="125">
          <cell r="A125" t="str">
            <v>C-310-704-206</v>
          </cell>
          <cell r="B125" t="str">
            <v>SERVICIOS PERSONALES INDIRECTOS</v>
          </cell>
          <cell r="C125" t="str">
            <v>C-310-704-206</v>
          </cell>
          <cell r="D125" t="str">
            <v>CAPACITACION PARA PERSONAS EN SITUACION DE DESPLAZAMIENTO PARA MEJORAR SUS NIVELES DE EMPLEABILIDAD Y LA CESACION DE SU CONDICION DE DESPLAZADO A NIVEL NACIONAL</v>
          </cell>
        </row>
        <row r="126">
          <cell r="A126" t="str">
            <v>C-310-704-206</v>
          </cell>
          <cell r="B126" t="str">
            <v>MATERIALES PARA FORMACION PROFESIONAL</v>
          </cell>
          <cell r="C126" t="str">
            <v>C-310-704-206</v>
          </cell>
          <cell r="D126" t="str">
            <v>CAPACITACION PARA PERSONAS EN SITUACION DE DESPLAZAMIENTO PARA MEJORAR SUS NIVELES DE EMPLEABILIDAD Y LA CESACION DE SU CONDICION DE DESPLAZADO A NIVEL NACIONAL</v>
          </cell>
        </row>
        <row r="127">
          <cell r="A127" t="str">
            <v>C-310-704-206</v>
          </cell>
          <cell r="B127" t="str">
            <v>VIATICOS Y GASTOS DE VIAJE AL INTERIOR FORMACION PROFESIONAL</v>
          </cell>
          <cell r="C127" t="str">
            <v>C-310-704-206</v>
          </cell>
          <cell r="D127" t="str">
            <v>CAPACITACION PARA PERSONAS EN SITUACION DE DESPLAZAMIENTO PARA MEJORAR SUS NIVELES DE EMPLEABILIDAD Y LA CESACION DE SU CONDICION DE DESPLAZADO A NIVEL NACIONAL</v>
          </cell>
        </row>
        <row r="128">
          <cell r="A128" t="str">
            <v>C-310-704-206</v>
          </cell>
          <cell r="B128" t="str">
            <v>VIATICOS Y GASTOS DE VIAJE AL INTERIOR AREA ADMINISTRATIVA</v>
          </cell>
          <cell r="C128" t="str">
            <v>C-310-704-206</v>
          </cell>
          <cell r="D128" t="str">
            <v>CAPACITACION PARA PERSONAS EN SITUACION DE DESPLAZAMIENTO PARA MEJORAR SUS NIVELES DE EMPLEABILIDAD Y LA CESACION DE SU CONDICION DE DESPLAZADO A NIVEL NACIONAL</v>
          </cell>
        </row>
        <row r="129">
          <cell r="A129" t="str">
            <v>C-310-704-206</v>
          </cell>
          <cell r="B129" t="str">
            <v>GRAVAMEN A LOS MOVIMIENTOS FINANCIEROS</v>
          </cell>
          <cell r="C129" t="str">
            <v>C-310-704-206</v>
          </cell>
          <cell r="D129" t="str">
            <v>CAPACITACION PARA PERSONAS EN SITUACION DE DESPLAZAMIENTO PARA MEJORAR SUS NIVELES DE EMPLEABILIDAD Y LA CESACION DE SU CONDICION DE DESPLAZADO A NIVEL NACIONAL</v>
          </cell>
        </row>
        <row r="130">
          <cell r="A130" t="str">
            <v>C-310-704-207</v>
          </cell>
          <cell r="B130" t="str">
            <v>SERVICIOS PERSONALES ASOCIADOS A NOMINA</v>
          </cell>
          <cell r="C130" t="str">
            <v>C-310-704-207</v>
          </cell>
          <cell r="D130" t="str">
            <v>CAPACITACION  A TRABAJADORES Y DESEMPLEADOS PARA SU DESEMPENO EN ACTIVIDADES PRODUCTIVAS, Y ASESORIA Y ASISTENCIA TECNICA EMPRESARIAL, PARA EL DESARROLLO SOCIAL, ECONOMICO Y TECNOLOGICO, A TRAVES DE LOS CENTROS DE FORMACION DEL SENA A NIVEL  NACIONAL</v>
          </cell>
        </row>
        <row r="131">
          <cell r="A131" t="str">
            <v>C-310-704-207</v>
          </cell>
          <cell r="B131" t="str">
            <v>PRIMA TECNICA</v>
          </cell>
          <cell r="C131" t="str">
            <v>C-310-704-207</v>
          </cell>
          <cell r="D131" t="str">
            <v>CAPACITACION  A TRABAJADORES Y DESEMPLEADOS PARA SU DESEMPENO EN ACTIVIDADES PRODUCTIVAS, Y ASESORIA Y ASISTENCIA TECNICA EMPRESARIAL, PARA EL DESARROLLO SOCIAL, ECONOMICO Y TECNOLOGICO, A TRAVES DE LOS CENTROS DE FORMACION DEL SENA A NIVEL  NACIONAL</v>
          </cell>
        </row>
        <row r="132">
          <cell r="A132" t="str">
            <v>C-310-704-207</v>
          </cell>
          <cell r="B132" t="str">
            <v>HORAS EXTRAS, DIAS FESTIVOS</v>
          </cell>
          <cell r="C132" t="str">
            <v>C-310-704-207</v>
          </cell>
          <cell r="D132" t="str">
            <v>CAPACITACION  A TRABAJADORES Y DESEMPLEADOS PARA SU DESEMPENO EN ACTIVIDADES PRODUCTIVAS, Y ASESORIA Y ASISTENCIA TECNICA EMPRESARIAL, PARA EL DESARROLLO SOCIAL, ECONOMICO Y TECNOLOGICO, A TRAVES DE LOS CENTROS DE FORMACION DEL SENA A NIVEL  NACIONAL</v>
          </cell>
        </row>
        <row r="133">
          <cell r="A133" t="str">
            <v>C-310-704-207</v>
          </cell>
          <cell r="B133" t="str">
            <v>OTROS GASTOS ASOCIADOS A LA NOMINA</v>
          </cell>
          <cell r="C133" t="str">
            <v>C-310-704-207</v>
          </cell>
          <cell r="D133" t="str">
            <v>CAPACITACION  A TRABAJADORES Y DESEMPLEADOS PARA SU DESEMPENO EN ACTIVIDADES PRODUCTIVAS, Y ASESORIA Y ASISTENCIA TECNICA EMPRESARIAL, PARA EL DESARROLLO SOCIAL, ECONOMICO Y TECNOLOGICO, A TRAVES DE LOS CENTROS DE FORMACION DEL SENA A NIVEL  NACIONAL</v>
          </cell>
        </row>
        <row r="134">
          <cell r="A134" t="str">
            <v>C-310-704-207</v>
          </cell>
          <cell r="B134" t="str">
            <v>JORNALES</v>
          </cell>
          <cell r="C134" t="str">
            <v>C-310-704-207</v>
          </cell>
          <cell r="D134" t="str">
            <v>CAPACITACION  A TRABAJADORES Y DESEMPLEADOS PARA SU DESEMPENO EN ACTIVIDADES PRODUCTIVAS, Y ASESORIA Y ASISTENCIA TECNICA EMPRESARIAL, PARA EL DESARROLLO SOCIAL, ECONOMICO Y TECNOLOGICO, A TRAVES DE LOS CENTROS DE FORMACION DEL SENA A NIVEL  NACIONAL</v>
          </cell>
        </row>
        <row r="135">
          <cell r="A135" t="str">
            <v>C-310-704-207</v>
          </cell>
          <cell r="B135" t="str">
            <v>OTROS SERVICIOS PERSONALES INDIRECTOS (Aprendices)</v>
          </cell>
          <cell r="C135" t="str">
            <v>C-310-704-207</v>
          </cell>
          <cell r="D135" t="str">
            <v>CAPACITACION  A TRABAJADORES Y DESEMPLEADOS PARA SU DESEMPENO EN ACTIVIDADES PRODUCTIVAS, Y ASESORIA Y ASISTENCIA TECNICA EMPRESARIAL, PARA EL DESARROLLO SOCIAL, ECONOMICO Y TECNOLOGICO, A TRAVES DE LOS CENTROS DE FORMACION DEL SENA A NIVEL  NACIONAL</v>
          </cell>
        </row>
        <row r="136">
          <cell r="A136" t="str">
            <v>C-310-704-207</v>
          </cell>
          <cell r="B136" t="str">
            <v>CONTRATACION DE INSTRUCTORES</v>
          </cell>
          <cell r="C136" t="str">
            <v>C-310-704-207</v>
          </cell>
          <cell r="D136" t="str">
            <v>CAPACITACION  A TRABAJADORES Y DESEMPLEADOS PARA SU DESEMPENO EN ACTIVIDADES PRODUCTIVAS, Y ASESORIA Y ASISTENCIA TECNICA EMPRESARIAL, PARA EL DESARROLLO SOCIAL, ECONOMICO Y TECNOLOGICO, A TRAVES DE LOS CENTROS DE FORMACION DEL SENA A NIVEL  NACIONAL</v>
          </cell>
        </row>
        <row r="137">
          <cell r="A137" t="str">
            <v>C-310-704-207</v>
          </cell>
          <cell r="B137" t="str">
            <v>MONITORES</v>
          </cell>
          <cell r="C137" t="str">
            <v>C-310-704-207</v>
          </cell>
          <cell r="D137" t="str">
            <v>CAPACITACION  A TRABAJADORES Y DESEMPLEADOS PARA SU DESEMPENO EN ACTIVIDADES PRODUCTIVAS, Y ASESORIA Y ASISTENCIA TECNICA EMPRESARIAL, PARA EL DESARROLLO SOCIAL, ECONOMICO Y TECNOLOGICO, A TRAVES DE LOS CENTROS DE FORMACION DEL SENA A NIVEL  NACIONAL</v>
          </cell>
        </row>
        <row r="138">
          <cell r="A138" t="str">
            <v>C-310-704-207</v>
          </cell>
          <cell r="B138" t="str">
            <v>SERVICIOS PERSONALES INDIRECTOS</v>
          </cell>
          <cell r="C138" t="str">
            <v>C-310-704-207</v>
          </cell>
          <cell r="D138" t="str">
            <v>CAPACITACION  A TRABAJADORES Y DESEMPLEADOS PARA SU DESEMPENO EN ACTIVIDADES PRODUCTIVAS, Y ASESORIA Y ASISTENCIA TECNICA EMPRESARIAL, PARA EL DESARROLLO SOCIAL, ECONOMICO Y TECNOLOGICO, A TRAVES DE LOS CENTROS DE FORMACION DEL SENA A NIVEL  NACIONAL</v>
          </cell>
        </row>
        <row r="139">
          <cell r="A139" t="str">
            <v>C-310-704-207</v>
          </cell>
          <cell r="B139" t="str">
            <v>ARL TRABAJADORES INDEPENDIENTES REGISO IV – V</v>
          </cell>
          <cell r="C139" t="str">
            <v>C-310-704-207</v>
          </cell>
          <cell r="D139" t="str">
            <v>CAPACITACION  A TRABAJADORES Y DESEMPLEADOS PARA SU DESEMPENO EN ACTIVIDADES PRODUCTIVAS, Y ASESORIA Y ASISTENCIA TECNICA EMPRESARIAL, PARA EL DESARROLLO SOCIAL, ECONOMICO Y TECNOLOGICO, A TRAVES DE LOS CENTROS DE FORMACION DEL SENA A NIVEL  NACIONAL</v>
          </cell>
        </row>
        <row r="140">
          <cell r="A140" t="str">
            <v>C-310-704-207</v>
          </cell>
          <cell r="B140" t="str">
            <v>CONTRIBUCIONES INHERENTES A LA NOMINA</v>
          </cell>
          <cell r="C140" t="str">
            <v>C-310-704-207</v>
          </cell>
          <cell r="D140" t="str">
            <v>CAPACITACION  A TRABAJADORES Y DESEMPLEADOS PARA SU DESEMPENO EN ACTIVIDADES PRODUCTIVAS, Y ASESORIA Y ASISTENCIA TECNICA EMPRESARIAL, PARA EL DESARROLLO SOCIAL, ECONOMICO Y TECNOLOGICO, A TRAVES DE LOS CENTROS DE FORMACION DEL SENA A NIVEL  NACIONAL</v>
          </cell>
        </row>
        <row r="141">
          <cell r="A141" t="str">
            <v>C-310-704-207</v>
          </cell>
          <cell r="B141" t="str">
            <v>IMPUESTO DE VEHICULO</v>
          </cell>
          <cell r="C141" t="str">
            <v>C-310-704-207</v>
          </cell>
          <cell r="D141" t="str">
            <v>CAPACITACION  A TRABAJADORES Y DESEMPLEADOS PARA SU DESEMPENO EN ACTIVIDADES PRODUCTIVAS, Y ASESORIA Y ASISTENCIA TECNICA EMPRESARIAL, PARA EL DESARROLLO SOCIAL, ECONOMICO Y TECNOLOGICO, A TRAVES DE LOS CENTROS DE FORMACION DEL SENA A NIVEL  NACIONAL</v>
          </cell>
        </row>
        <row r="142">
          <cell r="A142" t="str">
            <v>C-310-704-207</v>
          </cell>
          <cell r="B142" t="str">
            <v>IMPUESTO PREDIAL</v>
          </cell>
          <cell r="C142" t="str">
            <v>C-310-704-207</v>
          </cell>
          <cell r="D142" t="str">
            <v>CAPACITACION  A TRABAJADORES Y DESEMPLEADOS PARA SU DESEMPENO EN ACTIVIDADES PRODUCTIVAS, Y ASESORIA Y ASISTENCIA TECNICA EMPRESARIAL, PARA EL DESARROLLO SOCIAL, ECONOMICO Y TECNOLOGICO, A TRAVES DE LOS CENTROS DE FORMACION DEL SENA A NIVEL  NACIONAL</v>
          </cell>
        </row>
        <row r="143">
          <cell r="A143" t="str">
            <v>C-310-704-207</v>
          </cell>
          <cell r="B143" t="str">
            <v>OTROS IMPUESTOS</v>
          </cell>
          <cell r="C143" t="str">
            <v>C-310-704-207</v>
          </cell>
          <cell r="D143" t="str">
            <v>CAPACITACION  A TRABAJADORES Y DESEMPLEADOS PARA SU DESEMPENO EN ACTIVIDADES PRODUCTIVAS, Y ASESORIA Y ASISTENCIA TECNICA EMPRESARIAL, PARA EL DESARROLLO SOCIAL, ECONOMICO Y TECNOLOGICO, A TRAVES DE LOS CENTROS DE FORMACION DEL SENA A NIVEL  NACIONAL</v>
          </cell>
        </row>
        <row r="144">
          <cell r="A144" t="str">
            <v>C-310-704-207</v>
          </cell>
          <cell r="B144" t="str">
            <v>ARRENDAMIENTOS BIENES INMUEBLES</v>
          </cell>
          <cell r="C144" t="str">
            <v>C-310-704-207</v>
          </cell>
          <cell r="D144" t="str">
            <v>CAPACITACION  A TRABAJADORES Y DESEMPLEADOS PARA SU DESEMPENO EN ACTIVIDADES PRODUCTIVAS, Y ASESORIA Y ASISTENCIA TECNICA EMPRESARIAL, PARA EL DESARROLLO SOCIAL, ECONOMICO Y TECNOLOGICO, A TRAVES DE LOS CENTROS DE FORMACION DEL SENA A NIVEL  NACIONAL</v>
          </cell>
        </row>
        <row r="145">
          <cell r="A145" t="str">
            <v>C-310-704-207</v>
          </cell>
          <cell r="B145" t="str">
            <v>OTRAS COMPRAS DE EQUIPOS</v>
          </cell>
          <cell r="C145" t="str">
            <v>C-310-704-207</v>
          </cell>
          <cell r="D145" t="str">
            <v>CAPACITACION  A TRABAJADORES Y DESEMPLEADOS PARA SU DESEMPENO EN ACTIVIDADES PRODUCTIVAS, Y ASESORIA Y ASISTENCIA TECNICA EMPRESARIAL, PARA EL DESARROLLO SOCIAL, ECONOMICO Y TECNOLOGICO, A TRAVES DE LOS CENTROS DE FORMACION DEL SENA A NIVEL  NACIONAL</v>
          </cell>
        </row>
        <row r="146">
          <cell r="A146" t="str">
            <v>C-310-704-207</v>
          </cell>
          <cell r="B146" t="str">
            <v>MOBILIARIO Y ENSERES</v>
          </cell>
          <cell r="C146" t="str">
            <v>C-310-704-207</v>
          </cell>
          <cell r="D146" t="str">
            <v>CAPACITACION  A TRABAJADORES Y DESEMPLEADOS PARA SU DESEMPENO EN ACTIVIDADES PRODUCTIVAS, Y ASESORIA Y ASISTENCIA TECNICA EMPRESARIAL, PARA EL DESARROLLO SOCIAL, ECONOMICO Y TECNOLOGICO, A TRAVES DE LOS CENTROS DE FORMACION DEL SENA A NIVEL  NACIONAL</v>
          </cell>
        </row>
        <row r="147">
          <cell r="A147" t="str">
            <v>C-310-704-207</v>
          </cell>
          <cell r="B147" t="str">
            <v>PAPELERIA, UTILES DE ESCRITORIO Y OFICINA</v>
          </cell>
          <cell r="C147" t="str">
            <v>C-310-704-207</v>
          </cell>
          <cell r="D147" t="str">
            <v>CAPACITACION  A TRABAJADORES Y DESEMPLEADOS PARA SU DESEMPENO EN ACTIVIDADES PRODUCTIVAS, Y ASESORIA Y ASISTENCIA TECNICA EMPRESARIAL, PARA EL DESARROLLO SOCIAL, ECONOMICO Y TECNOLOGICO, A TRAVES DE LOS CENTROS DE FORMACION DEL SENA A NIVEL  NACIONAL</v>
          </cell>
        </row>
        <row r="148">
          <cell r="A148" t="str">
            <v>C-310-704-207</v>
          </cell>
          <cell r="B148" t="str">
            <v>OTROS MATERIALES Y SUMINISTROS</v>
          </cell>
          <cell r="C148" t="str">
            <v>C-310-704-207</v>
          </cell>
          <cell r="D148" t="str">
            <v>CAPACITACION  A TRABAJADORES Y DESEMPLEADOS PARA SU DESEMPENO EN ACTIVIDADES PRODUCTIVAS, Y ASESORIA Y ASISTENCIA TECNICA EMPRESARIAL, PARA EL DESARROLLO SOCIAL, ECONOMICO Y TECNOLOGICO, A TRAVES DE LOS CENTROS DE FORMACION DEL SENA A NIVEL  NACIONAL</v>
          </cell>
        </row>
        <row r="149">
          <cell r="A149" t="str">
            <v>C-310-704-207</v>
          </cell>
          <cell r="B149" t="str">
            <v>MATERIALES PARA FORMACION PROFESIONAL</v>
          </cell>
          <cell r="C149" t="str">
            <v>C-310-704-207</v>
          </cell>
          <cell r="D149" t="str">
            <v>CAPACITACION  A TRABAJADORES Y DESEMPLEADOS PARA SU DESEMPENO EN ACTIVIDADES PRODUCTIVAS, Y ASESORIA Y ASISTENCIA TECNICA EMPRESARIAL, PARA EL DESARROLLO SOCIAL, ECONOMICO Y TECNOLOGICO, A TRAVES DE LOS CENTROS DE FORMACION DEL SENA A NIVEL  NACIONAL</v>
          </cell>
        </row>
        <row r="150">
          <cell r="A150" t="str">
            <v>C-310-704-207</v>
          </cell>
          <cell r="B150" t="str">
            <v>DOTACION Y ROPA DE TRABAJO</v>
          </cell>
          <cell r="C150" t="str">
            <v>C-310-704-207</v>
          </cell>
          <cell r="D150" t="str">
            <v>CAPACITACION  A TRABAJADORES Y DESEMPLEADOS PARA SU DESEMPENO EN ACTIVIDADES PRODUCTIVAS, Y ASESORIA Y ASISTENCIA TECNICA EMPRESARIAL, PARA EL DESARROLLO SOCIAL, ECONOMICO Y TECNOLOGICO, A TRAVES DE LOS CENTROS DE FORMACION DEL SENA A NIVEL  NACIONAL</v>
          </cell>
        </row>
        <row r="151">
          <cell r="A151" t="str">
            <v>C-310-704-207</v>
          </cell>
          <cell r="B151" t="str">
            <v>GESTION AMBIENTAL</v>
          </cell>
          <cell r="C151" t="str">
            <v>C-310-704-207</v>
          </cell>
          <cell r="D151" t="str">
            <v>CAPACITACION  A TRABAJADORES Y DESEMPLEADOS PARA SU DESEMPENO EN ACTIVIDADES PRODUCTIVAS, Y ASESORIA Y ASISTENCIA TECNICA EMPRESARIAL, PARA EL DESARROLLO SOCIAL, ECONOMICO Y TECNOLOGICO, A TRAVES DE LOS CENTROS DE FORMACION DEL SENA A NIVEL  NACIONAL</v>
          </cell>
        </row>
        <row r="152">
          <cell r="A152" t="str">
            <v>C-310-704-207</v>
          </cell>
          <cell r="B152" t="str">
            <v>MANTENIMIENTO DE BIENES INMUEBLES</v>
          </cell>
          <cell r="C152" t="str">
            <v>C-310-704-207</v>
          </cell>
          <cell r="D152" t="str">
            <v>CAPACITACION  A TRABAJADORES Y DESEMPLEADOS PARA SU DESEMPENO EN ACTIVIDADES PRODUCTIVAS, Y ASESORIA Y ASISTENCIA TECNICA EMPRESARIAL, PARA EL DESARROLLO SOCIAL, ECONOMICO Y TECNOLOGICO, A TRAVES DE LOS CENTROS DE FORMACION DEL SENA A NIVEL  NACIONAL</v>
          </cell>
        </row>
        <row r="153">
          <cell r="A153" t="str">
            <v>C-310-704-207</v>
          </cell>
          <cell r="B153" t="str">
            <v>SERVICIO DE ASEO SEGURIDAD Y VIGILANCIA</v>
          </cell>
          <cell r="C153" t="str">
            <v>C-310-704-207</v>
          </cell>
          <cell r="D153" t="str">
            <v>CAPACITACION  A TRABAJADORES Y DESEMPLEADOS PARA SU DESEMPENO EN ACTIVIDADES PRODUCTIVAS, Y ASESORIA Y ASISTENCIA TECNICA EMPRESARIAL, PARA EL DESARROLLO SOCIAL, ECONOMICO Y TECNOLOGICO, A TRAVES DE LOS CENTROS DE FORMACION DEL SENA A NIVEL  NACIONAL</v>
          </cell>
        </row>
        <row r="154">
          <cell r="A154" t="str">
            <v>C-310-704-207</v>
          </cell>
          <cell r="B154" t="str">
            <v>MANTENIMIENTO DE BIENES MUEBLES Y ENSERES</v>
          </cell>
          <cell r="C154" t="str">
            <v>C-310-704-207</v>
          </cell>
          <cell r="D154" t="str">
            <v>CAPACITACION  A TRABAJADORES Y DESEMPLEADOS PARA SU DESEMPENO EN ACTIVIDADES PRODUCTIVAS, Y ASESORIA Y ASISTENCIA TECNICA EMPRESARIAL, PARA EL DESARROLLO SOCIAL, ECONOMICO Y TECNOLOGICO, A TRAVES DE LOS CENTROS DE FORMACION DEL SENA A NIVEL  NACIONAL</v>
          </cell>
        </row>
        <row r="155">
          <cell r="A155" t="str">
            <v>C-310-704-207</v>
          </cell>
          <cell r="B155" t="str">
            <v>MANTENIMIENTO DE MAQUINARIA, EQUIPO, TRANSPORTE Y SOFWARE</v>
          </cell>
          <cell r="C155" t="str">
            <v>C-310-704-207</v>
          </cell>
          <cell r="D155" t="str">
            <v>CAPACITACION  A TRABAJADORES Y DESEMPLEADOS PARA SU DESEMPENO EN ACTIVIDADES PRODUCTIVAS, Y ASESORIA Y ASISTENCIA TECNICA EMPRESARIAL, PARA EL DESARROLLO SOCIAL, ECONOMICO Y TECNOLOGICO, A TRAVES DE LOS CENTROS DE FORMACION DEL SENA A NIVEL  NACIONAL</v>
          </cell>
        </row>
        <row r="156">
          <cell r="A156" t="str">
            <v>C-310-704-207</v>
          </cell>
          <cell r="B156" t="str">
            <v>OTROS COMUNICACIONES Y TRANSPORTE</v>
          </cell>
          <cell r="C156" t="str">
            <v>C-310-704-207</v>
          </cell>
          <cell r="D156" t="str">
            <v>CAPACITACION  A TRABAJADORES Y DESEMPLEADOS PARA SU DESEMPENO EN ACTIVIDADES PRODUCTIVAS, Y ASESORIA Y ASISTENCIA TECNICA EMPRESARIAL, PARA EL DESARROLLO SOCIAL, ECONOMICO Y TECNOLOGICO, A TRAVES DE LOS CENTROS DE FORMACION DEL SENA A NIVEL  NACIONAL</v>
          </cell>
        </row>
        <row r="157">
          <cell r="A157" t="str">
            <v>C-310-704-207</v>
          </cell>
          <cell r="B157" t="str">
            <v>OTROS GASTOS POR IMPRESOS Y PUBLICACIONES</v>
          </cell>
          <cell r="C157" t="str">
            <v>C-310-704-207</v>
          </cell>
          <cell r="D157" t="str">
            <v>CAPACITACION  A TRABAJADORES Y DESEMPLEADOS PARA SU DESEMPENO EN ACTIVIDADES PRODUCTIVAS, Y ASESORIA Y ASISTENCIA TECNICA EMPRESARIAL, PARA EL DESARROLLO SOCIAL, ECONOMICO Y TECNOLOGICO, A TRAVES DE LOS CENTROS DE FORMACION DEL SENA A NIVEL  NACIONAL</v>
          </cell>
        </row>
        <row r="158">
          <cell r="A158" t="str">
            <v>C-310-704-207</v>
          </cell>
          <cell r="B158" t="str">
            <v>DIVULGACION DE ACTIVIDADES DE GESTION INSTITUCIONAL</v>
          </cell>
          <cell r="C158" t="str">
            <v>C-310-704-207</v>
          </cell>
          <cell r="D158" t="str">
            <v>CAPACITACION  A TRABAJADORES Y DESEMPLEADOS PARA SU DESEMPENO EN ACTIVIDADES PRODUCTIVAS, Y ASESORIA Y ASISTENCIA TECNICA EMPRESARIAL, PARA EL DESARROLLO SOCIAL, ECONOMICO Y TECNOLOGICO, A TRAVES DE LOS CENTROS DE FORMACION DEL SENA A NIVEL  NACIONAL</v>
          </cell>
        </row>
        <row r="159">
          <cell r="A159" t="str">
            <v>C-310-704-207</v>
          </cell>
          <cell r="B159" t="str">
            <v>ACUEDUCTO ALCANTARILLADO Y ASEO</v>
          </cell>
          <cell r="C159" t="str">
            <v>C-310-704-207</v>
          </cell>
          <cell r="D159" t="str">
            <v>CAPACITACION  A TRABAJADORES Y DESEMPLEADOS PARA SU DESEMPENO EN ACTIVIDADES PRODUCTIVAS, Y ASESORIA Y ASISTENCIA TECNICA EMPRESARIAL, PARA EL DESARROLLO SOCIAL, ECONOMICO Y TECNOLOGICO, A TRAVES DE LOS CENTROS DE FORMACION DEL SENA A NIVEL  NACIONAL</v>
          </cell>
        </row>
        <row r="160">
          <cell r="A160" t="str">
            <v>C-310-704-207</v>
          </cell>
          <cell r="B160" t="str">
            <v>ENERGIA</v>
          </cell>
          <cell r="C160" t="str">
            <v>C-310-704-207</v>
          </cell>
          <cell r="D160" t="str">
            <v>CAPACITACION  A TRABAJADORES Y DESEMPLEADOS PARA SU DESEMPENO EN ACTIVIDADES PRODUCTIVAS, Y ASESORIA Y ASISTENCIA TECNICA EMPRESARIAL, PARA EL DESARROLLO SOCIAL, ECONOMICO Y TECNOLOGICO, A TRAVES DE LOS CENTROS DE FORMACION DEL SENA A NIVEL  NACIONAL</v>
          </cell>
        </row>
        <row r="161">
          <cell r="A161" t="str">
            <v>C-310-704-207</v>
          </cell>
          <cell r="B161" t="str">
            <v>GAS NATURAL</v>
          </cell>
          <cell r="C161" t="str">
            <v>C-310-704-207</v>
          </cell>
          <cell r="D161" t="str">
            <v>CAPACITACION  A TRABAJADORES Y DESEMPLEADOS PARA SU DESEMPENO EN ACTIVIDADES PRODUCTIVAS, Y ASESORIA Y ASISTENCIA TECNICA EMPRESARIAL, PARA EL DESARROLLO SOCIAL, ECONOMICO Y TECNOLOGICO, A TRAVES DE LOS CENTROS DE FORMACION DEL SENA A NIVEL  NACIONAL</v>
          </cell>
        </row>
        <row r="162">
          <cell r="A162" t="str">
            <v>C-310-704-207</v>
          </cell>
          <cell r="B162" t="str">
            <v>OTROS SERVICIOS PÚBLICOS</v>
          </cell>
          <cell r="C162" t="str">
            <v>C-310-704-207</v>
          </cell>
          <cell r="D162" t="str">
            <v>CAPACITACION  A TRABAJADORES Y DESEMPLEADOS PARA SU DESEMPENO EN ACTIVIDADES PRODUCTIVAS, Y ASESORIA Y ASISTENCIA TECNICA EMPRESARIAL, PARA EL DESARROLLO SOCIAL, ECONOMICO Y TECNOLOGICO, A TRAVES DE LOS CENTROS DE FORMACION DEL SENA A NIVEL  NACIONAL</v>
          </cell>
        </row>
        <row r="163">
          <cell r="A163" t="str">
            <v>C-310-704-207</v>
          </cell>
          <cell r="B163" t="str">
            <v>TELEFONIA MOVIL, TELEFONO, FAX Y OTROS</v>
          </cell>
          <cell r="C163" t="str">
            <v>C-310-704-207</v>
          </cell>
          <cell r="D163" t="str">
            <v>CAPACITACION  A TRABAJADORES Y DESEMPLEADOS PARA SU DESEMPENO EN ACTIVIDADES PRODUCTIVAS, Y ASESORIA Y ASISTENCIA TECNICA EMPRESARIAL, PARA EL DESARROLLO SOCIAL, ECONOMICO Y TECNOLOGICO, A TRAVES DE LOS CENTROS DE FORMACION DEL SENA A NIVEL  NACIONAL</v>
          </cell>
        </row>
        <row r="164">
          <cell r="A164" t="str">
            <v>C-310-704-207</v>
          </cell>
          <cell r="B164" t="str">
            <v>SEGUROS</v>
          </cell>
          <cell r="C164" t="str">
            <v>C-310-704-207</v>
          </cell>
          <cell r="D164" t="str">
            <v>CAPACITACION  A TRABAJADORES Y DESEMPLEADOS PARA SU DESEMPENO EN ACTIVIDADES PRODUCTIVAS, Y ASESORIA Y ASISTENCIA TECNICA EMPRESARIAL, PARA EL DESARROLLO SOCIAL, ECONOMICO Y TECNOLOGICO, A TRAVES DE LOS CENTROS DE FORMACION DEL SENA A NIVEL  NACIONAL</v>
          </cell>
        </row>
        <row r="165">
          <cell r="A165" t="str">
            <v>C-310-704-207</v>
          </cell>
          <cell r="B165" t="str">
            <v>ARRENDAMIENTOS BIENES MUEBLES</v>
          </cell>
          <cell r="C165" t="str">
            <v>C-310-704-207</v>
          </cell>
          <cell r="D165" t="str">
            <v>CAPACITACION  A TRABAJADORES Y DESEMPLEADOS PARA SU DESEMPENO EN ACTIVIDADES PRODUCTIVAS, Y ASESORIA Y ASISTENCIA TECNICA EMPRESARIAL, PARA EL DESARROLLO SOCIAL, ECONOMICO Y TECNOLOGICO, A TRAVES DE LOS CENTROS DE FORMACION DEL SENA A NIVEL  NACIONAL</v>
          </cell>
        </row>
        <row r="166">
          <cell r="A166" t="str">
            <v>C-310-704-207</v>
          </cell>
          <cell r="B166" t="str">
            <v>VIATICOS Y GASTOS DE VIAJE AL INTERIOR FORMACION PROFESIONAL</v>
          </cell>
          <cell r="C166" t="str">
            <v>C-310-704-207</v>
          </cell>
          <cell r="D166" t="str">
            <v>CAPACITACION  A TRABAJADORES Y DESEMPLEADOS PARA SU DESEMPENO EN ACTIVIDADES PRODUCTIVAS, Y ASESORIA Y ASISTENCIA TECNICA EMPRESARIAL, PARA EL DESARROLLO SOCIAL, ECONOMICO Y TECNOLOGICO, A TRAVES DE LOS CENTROS DE FORMACION DEL SENA A NIVEL  NACIONAL</v>
          </cell>
        </row>
        <row r="167">
          <cell r="A167" t="str">
            <v>C-310-704-207</v>
          </cell>
          <cell r="B167" t="str">
            <v>VIATICOS Y GASTOS DE VIAJE SINDICALES</v>
          </cell>
          <cell r="C167" t="str">
            <v>C-310-704-207</v>
          </cell>
          <cell r="D167" t="str">
            <v>CAPACITACION  A TRABAJADORES Y DESEMPLEADOS PARA SU DESEMPENO EN ACTIVIDADES PRODUCTIVAS, Y ASESORIA Y ASISTENCIA TECNICA EMPRESARIAL, PARA EL DESARROLLO SOCIAL, ECONOMICO Y TECNOLOGICO, A TRAVES DE LOS CENTROS DE FORMACION DEL SENA A NIVEL  NACIONAL</v>
          </cell>
        </row>
        <row r="168">
          <cell r="A168" t="str">
            <v>C-310-704-207</v>
          </cell>
          <cell r="B168" t="str">
            <v>VIATICOS Y GASTOS DE VIAJE AL INTERIOR AREA ADMINISTRATIVA</v>
          </cell>
          <cell r="C168" t="str">
            <v>C-310-704-207</v>
          </cell>
          <cell r="D168" t="str">
            <v>CAPACITACION  A TRABAJADORES Y DESEMPLEADOS PARA SU DESEMPENO EN ACTIVIDADES PRODUCTIVAS, Y ASESORIA Y ASISTENCIA TECNICA EMPRESARIAL, PARA EL DESARROLLO SOCIAL, ECONOMICO Y TECNOLOGICO, A TRAVES DE LOS CENTROS DE FORMACION DEL SENA A NIVEL  NACIONAL</v>
          </cell>
        </row>
        <row r="169">
          <cell r="A169" t="str">
            <v>C-310-704-207</v>
          </cell>
          <cell r="B169" t="str">
            <v>COMPRA DE SEMOVIENTES</v>
          </cell>
          <cell r="C169" t="str">
            <v>C-310-704-207</v>
          </cell>
          <cell r="D169" t="str">
            <v>CAPACITACION  A TRABAJADORES Y DESEMPLEADOS PARA SU DESEMPENO EN ACTIVIDADES PRODUCTIVAS, Y ASESORIA Y ASISTENCIA TECNICA EMPRESARIAL, PARA EL DESARROLLO SOCIAL, ECONOMICO Y TECNOLOGICO, A TRAVES DE LOS CENTROS DE FORMACION DEL SENA A NIVEL  NACIONAL</v>
          </cell>
        </row>
        <row r="170">
          <cell r="A170" t="str">
            <v>C-310-704-207</v>
          </cell>
          <cell r="B170" t="str">
            <v>SOSTENIMIENTO DE SEMOVIENTES</v>
          </cell>
          <cell r="C170" t="str">
            <v>C-310-704-207</v>
          </cell>
          <cell r="D170" t="str">
            <v>CAPACITACION  A TRABAJADORES Y DESEMPLEADOS PARA SU DESEMPENO EN ACTIVIDADES PRODUCTIVAS, Y ASESORIA Y ASISTENCIA TECNICA EMPRESARIAL, PARA EL DESARROLLO SOCIAL, ECONOMICO Y TECNOLOGICO, A TRAVES DE LOS CENTROS DE FORMACION DEL SENA A NIVEL  NACIONAL</v>
          </cell>
        </row>
        <row r="171">
          <cell r="A171" t="str">
            <v>C-310-704-207</v>
          </cell>
          <cell r="B171" t="str">
            <v>SERVICIOS PARA ESTIMULOS</v>
          </cell>
          <cell r="C171" t="str">
            <v>C-310-704-207</v>
          </cell>
          <cell r="D171" t="str">
            <v>CAPACITACION  A TRABAJADORES Y DESEMPLEADOS PARA SU DESEMPENO EN ACTIVIDADES PRODUCTIVAS, Y ASESORIA Y ASISTENCIA TECNICA EMPRESARIAL, PARA EL DESARROLLO SOCIAL, ECONOMICO Y TECNOLOGICO, A TRAVES DE LOS CENTROS DE FORMACION DEL SENA A NIVEL  NACIONAL</v>
          </cell>
        </row>
        <row r="172">
          <cell r="A172" t="str">
            <v>C-310-704-207</v>
          </cell>
          <cell r="B172" t="str">
            <v>GASTOS DE VIAJE  CAPACITACION INTERNACIONAL</v>
          </cell>
          <cell r="C172" t="str">
            <v>C-310-704-207</v>
          </cell>
          <cell r="D172" t="str">
            <v>CAPACITACION  A TRABAJADORES Y DESEMPLEADOS PARA SU DESEMPENO EN ACTIVIDADES PRODUCTIVAS, Y ASESORIA Y ASISTENCIA TECNICA EMPRESARIAL, PARA EL DESARROLLO SOCIAL, ECONOMICO Y TECNOLOGICO, A TRAVES DE LOS CENTROS DE FORMACION DEL SENA A NIVEL  NACIONAL</v>
          </cell>
        </row>
        <row r="173">
          <cell r="A173" t="str">
            <v>C-310-704-207</v>
          </cell>
          <cell r="B173" t="str">
            <v>SERVICIOS DE BIENESTAR SOCIAL-ACTIVIDADES CULTURALES RECREATIVAS Y DEPORTIVAS</v>
          </cell>
          <cell r="C173" t="str">
            <v>C-310-704-207</v>
          </cell>
          <cell r="D173" t="str">
            <v>CAPACITACION  A TRABAJADORES Y DESEMPLEADOS PARA SU DESEMPENO EN ACTIVIDADES PRODUCTIVAS, Y ASESORIA Y ASISTENCIA TECNICA EMPRESARIAL, PARA EL DESARROLLO SOCIAL, ECONOMICO Y TECNOLOGICO, A TRAVES DE LOS CENTROS DE FORMACION DEL SENA A NIVEL  NACIONAL</v>
          </cell>
        </row>
        <row r="174">
          <cell r="A174" t="str">
            <v>C-310-704-207</v>
          </cell>
          <cell r="B174" t="str">
            <v>GASTOS BIENESTAR ALUMNOS</v>
          </cell>
          <cell r="C174" t="str">
            <v>C-310-704-207</v>
          </cell>
          <cell r="D174" t="str">
            <v>CAPACITACION  A TRABAJADORES Y DESEMPLEADOS PARA SU DESEMPENO EN ACTIVIDADES PRODUCTIVAS, Y ASESORIA Y ASISTENCIA TECNICA EMPRESARIAL, PARA EL DESARROLLO SOCIAL, ECONOMICO Y TECNOLOGICO, A TRAVES DE LOS CENTROS DE FORMACION DEL SENA A NIVEL  NACIONAL</v>
          </cell>
        </row>
        <row r="175">
          <cell r="A175" t="str">
            <v>C-310-704-207</v>
          </cell>
          <cell r="B175" t="str">
            <v>APOYOS DE SOSTENIMIENTO - ALUMNOS</v>
          </cell>
          <cell r="C175" t="str">
            <v>C-310-704-207</v>
          </cell>
          <cell r="D175" t="str">
            <v>CAPACITACION  A TRABAJADORES Y DESEMPLEADOS PARA SU DESEMPENO EN ACTIVIDADES PRODUCTIVAS, Y ASESORIA Y ASISTENCIA TECNICA EMPRESARIAL, PARA EL DESARROLLO SOCIAL, ECONOMICO Y TECNOLOGICO, A TRAVES DE LOS CENTROS DE FORMACION DEL SENA A NIVEL  NACIONAL</v>
          </cell>
        </row>
        <row r="176">
          <cell r="A176" t="str">
            <v>C-310-704-207</v>
          </cell>
          <cell r="B176" t="str">
            <v>SERVICIOS PERSONALES -  GASTOS BIENESTAR APRENDICES</v>
          </cell>
          <cell r="C176" t="str">
            <v>C-310-704-207</v>
          </cell>
          <cell r="D176" t="str">
            <v>CAPACITACION  A TRABAJADORES Y DESEMPLEADOS PARA SU DESEMPENO EN ACTIVIDADES PRODUCTIVAS, Y ASESORIA Y ASISTENCIA TECNICA EMPRESARIAL, PARA EL DESARROLLO SOCIAL, ECONOMICO Y TECNOLOGICO, A TRAVES DE LOS CENTROS DE FORMACION DEL SENA A NIVEL  NACIONAL</v>
          </cell>
        </row>
        <row r="177">
          <cell r="A177" t="str">
            <v>C-310-704-207</v>
          </cell>
          <cell r="B177" t="str">
            <v>GIRAS TECNICAS</v>
          </cell>
          <cell r="C177" t="str">
            <v>C-310-704-207</v>
          </cell>
          <cell r="D177" t="str">
            <v>CAPACITACION  A TRABAJADORES Y DESEMPLEADOS PARA SU DESEMPENO EN ACTIVIDADES PRODUCTIVAS, Y ASESORIA Y ASISTENCIA TECNICA EMPRESARIAL, PARA EL DESARROLLO SOCIAL, ECONOMICO Y TECNOLOGICO, A TRAVES DE LOS CENTROS DE FORMACION DEL SENA A NIVEL  NACIONAL</v>
          </cell>
        </row>
        <row r="178">
          <cell r="A178" t="str">
            <v>C-310-704-207</v>
          </cell>
          <cell r="B178" t="str">
            <v>GASTOS  CONSEJO DIRECTIVO O COMITÉ DE CENTRO</v>
          </cell>
          <cell r="C178" t="str">
            <v>C-310-704-207</v>
          </cell>
          <cell r="D178" t="str">
            <v>CAPACITACION  A TRABAJADORES Y DESEMPLEADOS PARA SU DESEMPENO EN ACTIVIDADES PRODUCTIVAS, Y ASESORIA Y ASISTENCIA TECNICA EMPRESARIAL, PARA EL DESARROLLO SOCIAL, ECONOMICO Y TECNOLOGICO, A TRAVES DE LOS CENTROS DE FORMACION DEL SENA A NIVEL  NACIONAL</v>
          </cell>
        </row>
        <row r="179">
          <cell r="A179" t="str">
            <v>C-310-704-207</v>
          </cell>
          <cell r="B179" t="str">
            <v>PAGOS SERVICIOS MEDICOS CONVENCIONAL</v>
          </cell>
          <cell r="C179" t="str">
            <v>C-310-704-207</v>
          </cell>
          <cell r="D179" t="str">
            <v>CAPACITACION  A TRABAJADORES Y DESEMPLEADOS PARA SU DESEMPENO EN ACTIVIDADES PRODUCTIVAS, Y ASESORIA Y ASISTENCIA TECNICA EMPRESARIAL, PARA EL DESARROLLO SOCIAL, ECONOMICO Y TECNOLOGICO, A TRAVES DE LOS CENTROS DE FORMACION DEL SENA A NIVEL  NACIONAL</v>
          </cell>
        </row>
        <row r="180">
          <cell r="A180" t="str">
            <v>C-310-704-207</v>
          </cell>
          <cell r="B180" t="str">
            <v>SALUD OCUPACIONAL</v>
          </cell>
          <cell r="C180" t="str">
            <v>C-310-704-207</v>
          </cell>
          <cell r="D180" t="str">
            <v>CAPACITACION  A TRABAJADORES Y DESEMPLEADOS PARA SU DESEMPENO EN ACTIVIDADES PRODUCTIVAS, Y ASESORIA Y ASISTENCIA TECNICA EMPRESARIAL, PARA EL DESARROLLO SOCIAL, ECONOMICO Y TECNOLOGICO, A TRAVES DE LOS CENTROS DE FORMACION DEL SENA A NIVEL  NACIONAL</v>
          </cell>
        </row>
        <row r="181">
          <cell r="A181" t="str">
            <v>C-310-704-207</v>
          </cell>
          <cell r="B181" t="str">
            <v>CONVENIOS</v>
          </cell>
          <cell r="C181" t="str">
            <v>C-310-704-207</v>
          </cell>
          <cell r="D181" t="str">
            <v>CAPACITACION  A TRABAJADORES Y DESEMPLEADOS PARA SU DESEMPENO EN ACTIVIDADES PRODUCTIVAS, Y ASESORIA Y ASISTENCIA TECNICA EMPRESARIAL, PARA EL DESARROLLO SOCIAL, ECONOMICO Y TECNOLOGICO, A TRAVES DE LOS CENTROS DE FORMACION DEL SENA A NIVEL  NACIONAL</v>
          </cell>
        </row>
        <row r="182">
          <cell r="A182" t="str">
            <v>C-310-704-207</v>
          </cell>
          <cell r="B182" t="str">
            <v>AUXILIO SINDICAL</v>
          </cell>
          <cell r="C182" t="str">
            <v>C-310-704-207</v>
          </cell>
          <cell r="D182" t="str">
            <v>CAPACITACION  A TRABAJADORES Y DESEMPLEADOS PARA SU DESEMPENO EN ACTIVIDADES PRODUCTIVAS, Y ASESORIA Y ASISTENCIA TECNICA EMPRESARIAL, PARA EL DESARROLLO SOCIAL, ECONOMICO Y TECNOLOGICO, A TRAVES DE LOS CENTROS DE FORMACION DEL SENA A NIVEL  NACIONAL</v>
          </cell>
        </row>
        <row r="183">
          <cell r="A183" t="str">
            <v>C-310-704-207</v>
          </cell>
          <cell r="B183" t="str">
            <v>GRAVAMEN A LOS MOVIMIENTOS FINANCIEROS</v>
          </cell>
          <cell r="C183" t="str">
            <v>C-310-704-207</v>
          </cell>
          <cell r="D183" t="str">
            <v>CAPACITACION  A TRABAJADORES Y DESEMPLEADOS PARA SU DESEMPENO EN ACTIVIDADES PRODUCTIVAS, Y ASESORIA Y ASISTENCIA TECNICA EMPRESARIAL, PARA EL DESARROLLO SOCIAL, ECONOMICO Y TECNOLOGICO, A TRAVES DE LOS CENTROS DE FORMACION DEL SENA A NIVEL  NACIONAL</v>
          </cell>
        </row>
        <row r="184">
          <cell r="A184" t="str">
            <v>C-310-704-218</v>
          </cell>
          <cell r="B184" t="str">
            <v>CONTRATACION DE INSTRUCTORES</v>
          </cell>
          <cell r="C184" t="str">
            <v>C-310-704-218</v>
          </cell>
          <cell r="D184" t="str">
            <v>CAPACITACION PARA EL TRABAJO  A JOVENES RURALES Y POBLACIONES VULNERABLES    EN EL TERRITORIO  NACIONAL</v>
          </cell>
        </row>
        <row r="185">
          <cell r="A185" t="str">
            <v>C-310-704-218</v>
          </cell>
          <cell r="B185" t="str">
            <v>SERVICIOS PERSONALES INDIRECTOS</v>
          </cell>
          <cell r="C185" t="str">
            <v>C-310-704-218</v>
          </cell>
          <cell r="D185" t="str">
            <v>CAPACITACION PARA EL TRABAJO  A JOVENES RURALES Y POBLACIONES VULNERABLES    EN EL TERRITORIO  NACIONAL</v>
          </cell>
        </row>
        <row r="186">
          <cell r="A186" t="str">
            <v>C-310-704-218</v>
          </cell>
          <cell r="B186" t="str">
            <v>MATERIALES PARA FORMACION PROFESIONAL</v>
          </cell>
          <cell r="C186" t="str">
            <v>C-310-704-218</v>
          </cell>
          <cell r="D186" t="str">
            <v>CAPACITACION PARA EL TRABAJO  A JOVENES RURALES Y POBLACIONES VULNERABLES    EN EL TERRITORIO  NACIONAL</v>
          </cell>
        </row>
        <row r="187">
          <cell r="A187" t="str">
            <v>C-310-704-218</v>
          </cell>
          <cell r="B187" t="str">
            <v>DIVULGACION DE ACTIVIDADES DE GESTION INSTITUCIONAL</v>
          </cell>
          <cell r="C187" t="str">
            <v>C-310-704-218</v>
          </cell>
          <cell r="D187" t="str">
            <v>CAPACITACION PARA EL TRABAJO  A JOVENES RURALES Y POBLACIONES VULNERABLES    EN EL TERRITORIO  NACIONAL</v>
          </cell>
        </row>
        <row r="188">
          <cell r="A188" t="str">
            <v>C-310-704-218</v>
          </cell>
          <cell r="B188" t="str">
            <v>VIATICOS Y GASTOS DE VIAJE AL INTERIOR FORMACION PROFESIONAL</v>
          </cell>
          <cell r="C188" t="str">
            <v>C-310-704-218</v>
          </cell>
          <cell r="D188" t="str">
            <v>CAPACITACION PARA EL TRABAJO  A JOVENES RURALES Y POBLACIONES VULNERABLES    EN EL TERRITORIO  NACIONAL</v>
          </cell>
        </row>
        <row r="189">
          <cell r="A189" t="str">
            <v>C-310-704-218</v>
          </cell>
          <cell r="B189" t="str">
            <v>GASTOS BIENESTAR ALUMNOS</v>
          </cell>
          <cell r="C189" t="str">
            <v>C-310-704-218</v>
          </cell>
          <cell r="D189" t="str">
            <v>CAPACITACION PARA EL TRABAJO  A JOVENES RURALES Y POBLACIONES VULNERABLES    EN EL TERRITORIO  NACIONAL</v>
          </cell>
        </row>
        <row r="190">
          <cell r="A190" t="str">
            <v>C-310-704-218</v>
          </cell>
          <cell r="B190" t="str">
            <v>CONVENIOS</v>
          </cell>
          <cell r="C190" t="str">
            <v>C-310-704-218</v>
          </cell>
          <cell r="D190" t="str">
            <v>CAPACITACION PARA EL TRABAJO  A JOVENES RURALES Y POBLACIONES VULNERABLES    EN EL TERRITORIO  NACIONAL</v>
          </cell>
        </row>
        <row r="191">
          <cell r="A191" t="str">
            <v>C-310-704-218</v>
          </cell>
          <cell r="B191" t="str">
            <v>GRAVAMEN A LOS MOVIMIENTOS FINANCIEROS</v>
          </cell>
          <cell r="C191" t="str">
            <v>C-310-704-218</v>
          </cell>
          <cell r="D191" t="str">
            <v>CAPACITACION PARA EL TRABAJO  A JOVENES RURALES Y POBLACIONES VULNERABLES    EN EL TERRITORIO  NACIONAL</v>
          </cell>
        </row>
        <row r="192">
          <cell r="A192" t="str">
            <v>C-310-704-222</v>
          </cell>
          <cell r="B192" t="str">
            <v>AMPLIACION DE COBERTURA EN FORMACION PROFESIONAL PARA MEJORAR LAS POSIBILIDADES DE EMPLEABILIDAD DE LOS  JOVENES EN DIFERENTES CIUDADES A NIVEL NACIONAL</v>
          </cell>
          <cell r="C192" t="str">
            <v>C-310-704-222</v>
          </cell>
          <cell r="D192" t="str">
            <v>AMPLIACION DE COBERTURA EN FORMACION PROFESIONAL PARA MEJORAR LAS POSIBILIDADES DE EMPLEABILIDAD DE LOS  JOVENES EN DIFERENTES CIUDADES A NIVEL NACIONAL</v>
          </cell>
        </row>
        <row r="193">
          <cell r="A193" t="str">
            <v>C-310-704-222</v>
          </cell>
          <cell r="B193" t="str">
            <v>SERVICIOS PERSONALES INDIRECTOS</v>
          </cell>
          <cell r="C193" t="str">
            <v>C-310-704-222</v>
          </cell>
          <cell r="D193" t="str">
            <v>AMPLIACION DE COBERTURA EN FORMACION PROFESIONAL PARA MEJORAR LAS POSIBILIDADES DE EMPLEABILIDAD DE LOS  JOVENES EN DIFERENTES CIUDADES A NIVEL NACIONAL</v>
          </cell>
        </row>
        <row r="194">
          <cell r="A194" t="str">
            <v>C-310-704-222</v>
          </cell>
          <cell r="B194" t="str">
            <v>SEGUROS</v>
          </cell>
          <cell r="C194" t="str">
            <v>C-310-704-222</v>
          </cell>
          <cell r="D194" t="str">
            <v>AMPLIACION DE COBERTURA EN FORMACION PROFESIONAL PARA MEJORAR LAS POSIBILIDADES DE EMPLEABILIDAD DE LOS  JOVENES EN DIFERENTES CIUDADES A NIVEL NACIONAL</v>
          </cell>
        </row>
        <row r="195">
          <cell r="A195" t="str">
            <v>C-310-704-222</v>
          </cell>
          <cell r="B195" t="str">
            <v>VIATICOS Y GASTOS DE VIAJE AL INTERIOR FORMACION PROFESIONAL</v>
          </cell>
          <cell r="C195" t="str">
            <v>C-310-704-222</v>
          </cell>
          <cell r="D195" t="str">
            <v>AMPLIACION DE COBERTURA EN FORMACION PROFESIONAL PARA MEJORAR LAS POSIBILIDADES DE EMPLEABILIDAD DE LOS  JOVENES EN DIFERENTES CIUDADES A NIVEL NACIONAL</v>
          </cell>
        </row>
        <row r="196">
          <cell r="A196" t="str">
            <v>C-310-704-222</v>
          </cell>
          <cell r="B196" t="str">
            <v>VIATICOS Y GASTOS DE VIAJE AL INTERIOR AREA ADMINISTRATIVA</v>
          </cell>
          <cell r="C196" t="str">
            <v>C-310-704-222</v>
          </cell>
          <cell r="D196" t="str">
            <v>AMPLIACION DE COBERTURA EN FORMACION PROFESIONAL PARA MEJORAR LAS POSIBILIDADES DE EMPLEABILIDAD DE LOS  JOVENES EN DIFERENTES CIUDADES A NIVEL NACIONAL</v>
          </cell>
        </row>
        <row r="197">
          <cell r="A197" t="str">
            <v>C-310-704-222</v>
          </cell>
          <cell r="B197" t="str">
            <v>CONVENIOS</v>
          </cell>
          <cell r="C197" t="str">
            <v>C-310-704-222</v>
          </cell>
          <cell r="D197" t="str">
            <v>AMPLIACION DE COBERTURA EN FORMACION PROFESIONAL PARA MEJORAR LAS POSIBILIDADES DE EMPLEABILIDAD DE LOS  JOVENES EN DIFERENTES CIUDADES A NIVEL NACIONAL</v>
          </cell>
        </row>
        <row r="198">
          <cell r="A198" t="str">
            <v>C-310-704-222</v>
          </cell>
          <cell r="B198" t="str">
            <v>GRAVAMEN A LOS MOVIMIENTOS FINANCIEROS</v>
          </cell>
          <cell r="C198" t="str">
            <v>C-310-704-222</v>
          </cell>
          <cell r="D198" t="str">
            <v>AMPLIACION DE COBERTURA EN FORMACION PROFESIONAL PARA MEJORAR LAS POSIBILIDADES DE EMPLEABILIDAD DE LOS  JOVENES EN DIFERENTES CIUDADES A NIVEL NACIONAL</v>
          </cell>
        </row>
        <row r="199">
          <cell r="A199" t="str">
            <v>C-310-704-226</v>
          </cell>
          <cell r="B199" t="str">
            <v xml:space="preserve">PAGOS PASIVOS EXIGIBLES VIGENCIAS EXPIRADAS </v>
          </cell>
          <cell r="C199" t="str">
            <v>C-310-704-226</v>
          </cell>
          <cell r="D199" t="str">
            <v>CAPACITACION  A TRABAJADORES Y DESEMPLEADOS PARA SU DESEMPENO EN ACTIVIDADES PRODUCTIVAS, Y ASESORIA Y ASISTENCIA TECNICA EMPRESARIAL, PARA EL DESARROLLO SOCIAL, ECONOMICO Y TECNOLOGICO, A TRAVES DE LOS CENTROS DE FORMACION DEL SENA A NIVEL  NACIONAL</v>
          </cell>
        </row>
        <row r="200">
          <cell r="A200" t="str">
            <v>C-310-704-228</v>
          </cell>
          <cell r="B200" t="str">
            <v>SERVICIOS PERSONALES INDIRECTOS</v>
          </cell>
          <cell r="C200" t="str">
            <v>C-310-704-228</v>
          </cell>
          <cell r="D200" t="str">
            <v>MEJORAMIENTO DE LA FORMACIÓN PROFESIONAL Y DE LAS CONDICIONES TÉCNICAS Y TECNOLÓGICAS DE LOS SERVICIOS DEL SENA A NIVEL NACIONAL</v>
          </cell>
        </row>
        <row r="201">
          <cell r="A201" t="str">
            <v>C-310-704-228</v>
          </cell>
          <cell r="B201" t="str">
            <v>VEHICULOS</v>
          </cell>
          <cell r="C201" t="str">
            <v>C-310-704-228</v>
          </cell>
          <cell r="D201" t="str">
            <v>MEJORAMIENTO DE LA FORMACIÓN PROFESIONAL Y DE LAS CONDICIONES TÉCNICAS Y TECNOLÓGICAS DE LOS SERVICIOS DEL SENA A NIVEL NACIONAL</v>
          </cell>
        </row>
        <row r="202">
          <cell r="A202" t="str">
            <v>C-310-704-228</v>
          </cell>
          <cell r="B202" t="str">
            <v>EQUIPO DE SISTEMAS</v>
          </cell>
          <cell r="C202" t="str">
            <v>C-310-704-228</v>
          </cell>
          <cell r="D202" t="str">
            <v>MEJORAMIENTO DE LA FORMACIÓN PROFESIONAL Y DE LAS CONDICIONES TÉCNICAS Y TECNOLÓGICAS DE LOS SERVICIOS DEL SENA A NIVEL NACIONAL</v>
          </cell>
        </row>
        <row r="203">
          <cell r="A203" t="str">
            <v>C-310-704-228</v>
          </cell>
          <cell r="B203" t="str">
            <v>SOFTWARE</v>
          </cell>
          <cell r="C203" t="str">
            <v>C-310-704-228</v>
          </cell>
          <cell r="D203" t="str">
            <v>MEJORAMIENTO DE LA FORMACIÓN PROFESIONAL Y DE LAS CONDICIONES TÉCNICAS Y TECNOLÓGICAS DE LOS SERVICIOS DEL SENA A NIVEL NACIONAL</v>
          </cell>
        </row>
        <row r="204">
          <cell r="A204" t="str">
            <v>C-310-704-228</v>
          </cell>
          <cell r="B204" t="str">
            <v>EQUIPO DE CAFETERIA</v>
          </cell>
          <cell r="C204" t="str">
            <v>C-310-704-228</v>
          </cell>
          <cell r="D204" t="str">
            <v>MEJORAMIENTO DE LA FORMACIÓN PROFESIONAL Y DE LAS CONDICIONES TÉCNICAS Y TECNOLÓGICAS DE LOS SERVICIOS DEL SENA A NIVEL NACIONAL</v>
          </cell>
        </row>
        <row r="205">
          <cell r="A205" t="str">
            <v>C-310-704-228</v>
          </cell>
          <cell r="B205" t="str">
            <v>MAQUINARIA INDUSTRIAL</v>
          </cell>
          <cell r="C205" t="str">
            <v>C-310-704-228</v>
          </cell>
          <cell r="D205" t="str">
            <v>MEJORAMIENTO DE LA FORMACIÓN PROFESIONAL Y DE LAS CONDICIONES TÉCNICAS Y TECNOLÓGICAS DE LOS SERVICIOS DEL SENA A NIVEL NACIONAL</v>
          </cell>
        </row>
        <row r="206">
          <cell r="A206" t="str">
            <v>C-310-704-228</v>
          </cell>
          <cell r="B206" t="str">
            <v>OTRAS COMPRAS DE EQUIPOS</v>
          </cell>
          <cell r="C206" t="str">
            <v>C-310-704-228</v>
          </cell>
          <cell r="D206" t="str">
            <v>MEJORAMIENTO DE LA FORMACIÓN PROFESIONAL Y DE LAS CONDICIONES TÉCNICAS Y TECNOLÓGICAS DE LOS SERVICIOS DEL SENA A NIVEL NACIONAL</v>
          </cell>
        </row>
        <row r="207">
          <cell r="A207" t="str">
            <v>C-310-704-228</v>
          </cell>
          <cell r="B207" t="str">
            <v>EQUIPO DE COMUNICACIONES</v>
          </cell>
          <cell r="C207" t="str">
            <v>C-310-704-228</v>
          </cell>
          <cell r="D207" t="str">
            <v>MEJORAMIENTO DE LA FORMACIÓN PROFESIONAL Y DE LAS CONDICIONES TÉCNICAS Y TECNOLÓGICAS DE LOS SERVICIOS DEL SENA A NIVEL NACIONAL</v>
          </cell>
        </row>
        <row r="208">
          <cell r="A208" t="str">
            <v>C-310-704-228</v>
          </cell>
          <cell r="B208" t="str">
            <v>EQUIPOS Y MAQUINAS PARA OFICINA</v>
          </cell>
          <cell r="C208" t="str">
            <v>C-310-704-228</v>
          </cell>
          <cell r="D208" t="str">
            <v>MEJORAMIENTO DE LA FORMACIÓN PROFESIONAL Y DE LAS CONDICIONES TÉCNICAS Y TECNOLÓGICAS DE LOS SERVICIOS DEL SENA A NIVEL NACIONAL</v>
          </cell>
        </row>
        <row r="209">
          <cell r="A209" t="str">
            <v>C-310-704-228</v>
          </cell>
          <cell r="B209" t="str">
            <v>MOBILIARIO Y ENSERES</v>
          </cell>
          <cell r="C209" t="str">
            <v>C-310-704-228</v>
          </cell>
          <cell r="D209" t="str">
            <v>MEJORAMIENTO DE LA FORMACIÓN PROFESIONAL Y DE LAS CONDICIONES TÉCNICAS Y TECNOLÓGICAS DE LOS SERVICIOS DEL SENA A NIVEL NACIONAL</v>
          </cell>
        </row>
        <row r="210">
          <cell r="A210" t="str">
            <v>C-310-704-228</v>
          </cell>
          <cell r="B210" t="str">
            <v>OTROS COMUNICACIONES Y TRANSPORTE</v>
          </cell>
          <cell r="C210" t="str">
            <v>C-310-704-228</v>
          </cell>
          <cell r="D210" t="str">
            <v>MEJORAMIENTO DE LA FORMACIÓN PROFESIONAL Y DE LAS CONDICIONES TÉCNICAS Y TECNOLÓGICAS DE LOS SERVICIOS DEL SENA A NIVEL NACIONAL</v>
          </cell>
        </row>
        <row r="211">
          <cell r="A211" t="str">
            <v>C-310-704-228</v>
          </cell>
          <cell r="B211" t="str">
            <v>DIVULGACION DE ACTIVIDADES DE GESTION INSTITUCIONAL</v>
          </cell>
          <cell r="C211" t="str">
            <v>C-310-704-228</v>
          </cell>
          <cell r="D211" t="str">
            <v>MEJORAMIENTO DE LA FORMACIÓN PROFESIONAL Y DE LAS CONDICIONES TÉCNICAS Y TECNOLÓGICAS DE LOS SERVICIOS DEL SENA A NIVEL NACIONAL</v>
          </cell>
        </row>
        <row r="212">
          <cell r="A212" t="str">
            <v>C-310-704-228</v>
          </cell>
          <cell r="B212" t="str">
            <v>VIATICOS Y GASTOS DE VIAJE AL EXTERIOR</v>
          </cell>
          <cell r="C212" t="str">
            <v>C-310-704-228</v>
          </cell>
          <cell r="D212" t="str">
            <v>MEJORAMIENTO DE LA FORMACIÓN PROFESIONAL Y DE LAS CONDICIONES TÉCNICAS Y TECNOLÓGICAS DE LOS SERVICIOS DEL SENA A NIVEL NACIONAL</v>
          </cell>
        </row>
        <row r="213">
          <cell r="A213" t="str">
            <v>C-310-704-228</v>
          </cell>
          <cell r="B213" t="str">
            <v>CONVENIOS</v>
          </cell>
          <cell r="C213" t="str">
            <v>C-310-704-228</v>
          </cell>
          <cell r="D213" t="str">
            <v>MEJORAMIENTO DE LA FORMACIÓN PROFESIONAL Y DE LAS CONDICIONES TÉCNICAS Y TECNOLÓGICAS DE LOS SERVICIOS DEL SENA A NIVEL NACIONAL</v>
          </cell>
        </row>
        <row r="214">
          <cell r="A214" t="str">
            <v>C-310-704-228</v>
          </cell>
          <cell r="B214" t="str">
            <v>GRAVAMEN A LOS MOVIMIENTOS FINANCIEROS</v>
          </cell>
          <cell r="C214" t="str">
            <v>C-310-704-228</v>
          </cell>
          <cell r="D214" t="str">
            <v>MEJORAMIENTO DE LA FORMACIÓN PROFESIONAL Y DE LAS CONDICIONES TÉCNICAS Y TECNOLÓGICAS DE LOS SERVICIOS DEL SENA A NIVEL NACIONAL</v>
          </cell>
        </row>
        <row r="215">
          <cell r="A215" t="str">
            <v>C-310-704-229</v>
          </cell>
          <cell r="B215" t="str">
            <v xml:space="preserve">PAGOS PASIVOS EXIGIBLES VIGENCIAS EXPIRADAS </v>
          </cell>
          <cell r="C215" t="str">
            <v>C-310-704-229</v>
          </cell>
          <cell r="D215" t="str">
            <v>CAPACITACION  A TRABAJADORES Y DESEMPLEADOS PARA SU DESEMPENO EN ACTIVIDADES PRODUCTIVAS, Y ASESORIA Y ASISTENCIA TECNICA EMPRESARIAL, PARA EL DESARROLLO SOCIAL, ECONOMICO Y TECNOLOGICO, A TRAVES DE LOS CENTROS DE FORMACION DEL SENA A NIVEL  NACIONAL</v>
          </cell>
        </row>
        <row r="216">
          <cell r="A216" t="str">
            <v>C-310-704-233</v>
          </cell>
          <cell r="B216" t="str">
            <v xml:space="preserve">PAGOS PASIVOS EXIGIBLES VIGENCIAS EXPIRADAS </v>
          </cell>
          <cell r="C216" t="str">
            <v>C-310-704-233</v>
          </cell>
          <cell r="D216" t="str">
            <v>CAPACITACION  A TRABAJADORES Y DESEMPLEADOS PARA SU DESEMPENO EN ACTIVIDADES PRODUCTIVAS, Y ASESORIA Y ASISTENCIA TECNICA EMPRESARIAL, PARA EL DESARROLLO SOCIAL, ECONOMICO Y TECNOLOGICO, A TRAVES DE LOS CENTROS DE FORMACION DEL SENA A NIVEL  NACIONAL</v>
          </cell>
        </row>
        <row r="217">
          <cell r="A217" t="str">
            <v>C-310-704-234</v>
          </cell>
          <cell r="B217" t="str">
            <v xml:space="preserve">PAGOS PASIVOS EXIGIBLES VIGENCIAS EXPIRADAS </v>
          </cell>
          <cell r="C217" t="str">
            <v>C-310-704-234</v>
          </cell>
          <cell r="D217" t="str">
            <v>CAPACITACION  A TRABAJADORES Y DESEMPLEADOS PARA SU DESEMPENO EN ACTIVIDADES PRODUCTIVAS, Y ASESORIA Y ASISTENCIA TECNICA EMPRESARIAL, PARA EL DESARROLLO SOCIAL, ECONOMICO Y TECNOLOGICO, A TRAVES DE LOS CENTROS DE FORMACION DEL SENA A NIVEL  NACIONAL</v>
          </cell>
        </row>
        <row r="218">
          <cell r="A218" t="str">
            <v>C-310-704-3</v>
          </cell>
          <cell r="B218" t="str">
            <v>SERVICIOS PERSONALES INDIRECTOS</v>
          </cell>
          <cell r="C218" t="str">
            <v>C-310-704-3</v>
          </cell>
          <cell r="D218" t="str">
            <v>ADMINISTRACION EDUCATIVA Y SERVICIOS DE APOYO A LA FORMACION PROFESIONAL.</v>
          </cell>
        </row>
        <row r="219">
          <cell r="A219" t="str">
            <v>C-310-704-3</v>
          </cell>
          <cell r="B219" t="str">
            <v>IMPUESTO DE VEHICULO</v>
          </cell>
          <cell r="C219" t="str">
            <v>C-310-704-3</v>
          </cell>
          <cell r="D219" t="str">
            <v>ADMINISTRACION EDUCATIVA Y SERVICIOS DE APOYO A LA FORMACION PROFESIONAL.</v>
          </cell>
        </row>
        <row r="220">
          <cell r="A220" t="str">
            <v>C-310-704-3</v>
          </cell>
          <cell r="B220" t="str">
            <v>IMPUESTO PREDIAL</v>
          </cell>
          <cell r="C220" t="str">
            <v>C-310-704-3</v>
          </cell>
          <cell r="D220" t="str">
            <v>ADMINISTRACION EDUCATIVA Y SERVICIOS DE APOYO A LA FORMACION PROFESIONAL.</v>
          </cell>
        </row>
        <row r="221">
          <cell r="A221" t="str">
            <v>C-310-704-3</v>
          </cell>
          <cell r="B221" t="str">
            <v>OTROS IMPUESTOS</v>
          </cell>
          <cell r="C221" t="str">
            <v>C-310-704-3</v>
          </cell>
          <cell r="D221" t="str">
            <v>ADMINISTRACION EDUCATIVA Y SERVICIOS DE APOYO A LA FORMACION PROFESIONAL.</v>
          </cell>
        </row>
        <row r="222">
          <cell r="A222" t="str">
            <v>C-310-704-3</v>
          </cell>
          <cell r="B222" t="str">
            <v>MULTAS Y SANCIONES</v>
          </cell>
          <cell r="C222" t="str">
            <v>C-310-704-3</v>
          </cell>
          <cell r="D222" t="str">
            <v>ADMINISTRACION EDUCATIVA Y SERVICIOS DE APOYO A LA FORMACION PROFESIONAL.</v>
          </cell>
        </row>
        <row r="223">
          <cell r="A223" t="str">
            <v>C-310-704-3</v>
          </cell>
          <cell r="B223" t="str">
            <v>ARRENDAMIENTOS BIENES INMUEBLES</v>
          </cell>
          <cell r="C223" t="str">
            <v>C-310-704-3</v>
          </cell>
          <cell r="D223" t="str">
            <v>ADMINISTRACION EDUCATIVA Y SERVICIOS DE APOYO A LA FORMACION PROFESIONAL.</v>
          </cell>
        </row>
        <row r="224">
          <cell r="A224" t="str">
            <v>C-310-704-3</v>
          </cell>
          <cell r="B224" t="str">
            <v>PAPELERIA UTILES DE ESCRITORIO Y OFICINA</v>
          </cell>
          <cell r="C224" t="str">
            <v>C-310-704-3</v>
          </cell>
          <cell r="D224" t="str">
            <v>ADMINISTRACION EDUCATIVA Y SERVICIOS DE APOYO A LA FORMACION PROFESIONAL.</v>
          </cell>
        </row>
        <row r="225">
          <cell r="A225" t="str">
            <v>C-310-704-3</v>
          </cell>
          <cell r="B225" t="str">
            <v>OTROS MATERIALES Y SUMINISTROS</v>
          </cell>
          <cell r="C225" t="str">
            <v>C-310-704-3</v>
          </cell>
          <cell r="D225" t="str">
            <v>ADMINISTRACION EDUCATIVA Y SERVICIOS DE APOYO A LA FORMACION PROFESIONAL.</v>
          </cell>
        </row>
        <row r="226">
          <cell r="A226" t="str">
            <v>C-310-704-3</v>
          </cell>
          <cell r="B226" t="str">
            <v>MANTENIMIENTO DE BIENES INMUEBLES</v>
          </cell>
          <cell r="C226" t="str">
            <v>C-310-704-3</v>
          </cell>
          <cell r="D226" t="str">
            <v>ADMINISTRACION EDUCATIVA Y SERVICIOS DE APOYO A LA FORMACION PROFESIONAL.</v>
          </cell>
        </row>
        <row r="227">
          <cell r="A227" t="str">
            <v>C-310-704-3</v>
          </cell>
          <cell r="B227" t="str">
            <v>SERVICIO DE ASEO SEGURIDAD Y VIGILANCIA</v>
          </cell>
          <cell r="C227" t="str">
            <v>C-310-704-3</v>
          </cell>
          <cell r="D227" t="str">
            <v>ADMINISTRACION EDUCATIVA Y SERVICIOS DE APOYO A LA FORMACION PROFESIONAL.</v>
          </cell>
        </row>
        <row r="228">
          <cell r="A228" t="str">
            <v>C-310-704-3</v>
          </cell>
          <cell r="B228" t="str">
            <v>MANTENIMIENTO DE MAQUINARIA, EQUIPO, TRANSPORTE Y SOFWARE</v>
          </cell>
          <cell r="C228" t="str">
            <v>C-310-704-3</v>
          </cell>
          <cell r="D228" t="str">
            <v>ADMINISTRACION EDUCATIVA Y SERVICIOS DE APOYO A LA FORMACION PROFESIONAL.</v>
          </cell>
        </row>
        <row r="229">
          <cell r="A229" t="str">
            <v>C-310-704-3</v>
          </cell>
          <cell r="B229" t="str">
            <v>OTROS COMUNICACIONES Y TRANSPORTE</v>
          </cell>
          <cell r="C229" t="str">
            <v>C-310-704-3</v>
          </cell>
          <cell r="D229" t="str">
            <v>ADMINISTRACION EDUCATIVA Y SERVICIOS DE APOYO A LA FORMACION PROFESIONAL.</v>
          </cell>
        </row>
        <row r="230">
          <cell r="A230" t="str">
            <v>C-310-704-3</v>
          </cell>
          <cell r="B230" t="str">
            <v>OTROS GASTOS POR IMPRESOS Y PUBLICACIONES</v>
          </cell>
          <cell r="C230" t="str">
            <v>C-310-704-3</v>
          </cell>
          <cell r="D230" t="str">
            <v>ADMINISTRACION EDUCATIVA Y SERVICIOS DE APOYO A LA FORMACION PROFESIONAL.</v>
          </cell>
        </row>
        <row r="231">
          <cell r="A231" t="str">
            <v>C-310-704-3</v>
          </cell>
          <cell r="B231" t="str">
            <v>DIVULGACION DE ACTIVIDADES DE GESTION INSTITUCIONAL</v>
          </cell>
          <cell r="C231" t="str">
            <v>C-310-704-3</v>
          </cell>
          <cell r="D231" t="str">
            <v>ADMINISTRACION EDUCATIVA Y SERVICIOS DE APOYO A LA FORMACION PROFESIONAL.</v>
          </cell>
        </row>
        <row r="232">
          <cell r="A232" t="str">
            <v>C-310-704-3</v>
          </cell>
          <cell r="B232" t="str">
            <v>ACUEDUCTO ALCANTARILLADO Y ASEO</v>
          </cell>
          <cell r="C232" t="str">
            <v>C-310-704-3</v>
          </cell>
          <cell r="D232" t="str">
            <v>ADMINISTRACION EDUCATIVA Y SERVICIOS DE APOYO A LA FORMACION PROFESIONAL.</v>
          </cell>
        </row>
        <row r="233">
          <cell r="A233" t="str">
            <v>C-310-704-3</v>
          </cell>
          <cell r="B233" t="str">
            <v>ENERGIA</v>
          </cell>
          <cell r="C233" t="str">
            <v>C-310-704-3</v>
          </cell>
          <cell r="D233" t="str">
            <v>ADMINISTRACION EDUCATIVA Y SERVICIOS DE APOYO A LA FORMACION PROFESIONAL.</v>
          </cell>
        </row>
        <row r="234">
          <cell r="A234" t="str">
            <v>C-310-704-3</v>
          </cell>
          <cell r="B234" t="str">
            <v>GAS NATURAL</v>
          </cell>
          <cell r="C234" t="str">
            <v>C-310-704-3</v>
          </cell>
          <cell r="D234" t="str">
            <v>ADMINISTRACION EDUCATIVA Y SERVICIOS DE APOYO A LA FORMACION PROFESIONAL.</v>
          </cell>
        </row>
        <row r="235">
          <cell r="A235" t="str">
            <v>C-310-704-3</v>
          </cell>
          <cell r="B235" t="str">
            <v>OTROS SERVICIOS PÚBLICOS</v>
          </cell>
          <cell r="C235" t="str">
            <v>C-310-704-3</v>
          </cell>
          <cell r="D235" t="str">
            <v>ADMINISTRACION EDUCATIVA Y SERVICIOS DE APOYO A LA FORMACION PROFESIONAL.</v>
          </cell>
        </row>
        <row r="236">
          <cell r="A236" t="str">
            <v>C-310-704-3</v>
          </cell>
          <cell r="B236" t="str">
            <v>TELEFONIA MOVIL, TELEFONO, FAX Y OTROS</v>
          </cell>
          <cell r="C236" t="str">
            <v>C-310-704-3</v>
          </cell>
          <cell r="D236" t="str">
            <v>ADMINISTRACION EDUCATIVA Y SERVICIOS DE APOYO A LA FORMACION PROFESIONAL.</v>
          </cell>
        </row>
        <row r="237">
          <cell r="A237" t="str">
            <v>C-310-704-3</v>
          </cell>
          <cell r="B237" t="str">
            <v>SEGUROS</v>
          </cell>
          <cell r="C237" t="str">
            <v>C-310-704-3</v>
          </cell>
          <cell r="D237" t="str">
            <v>ADMINISTRACION EDUCATIVA Y SERVICIOS DE APOYO A LA FORMACION PROFESIONAL.</v>
          </cell>
        </row>
        <row r="238">
          <cell r="A238" t="str">
            <v>C-310-704-3</v>
          </cell>
          <cell r="B238" t="str">
            <v>ARRENDAMIENTOS  BIENES MUEBLES</v>
          </cell>
          <cell r="C238" t="str">
            <v>C-310-704-3</v>
          </cell>
          <cell r="D238" t="str">
            <v>ADMINISTRACION EDUCATIVA Y SERVICIOS DE APOYO A LA FORMACION PROFESIONAL.</v>
          </cell>
        </row>
        <row r="239">
          <cell r="A239" t="str">
            <v>C-310-704-3</v>
          </cell>
          <cell r="B239" t="str">
            <v>VIATICOS Y GASTOS DE VIAJE AL EXTERIOR</v>
          </cell>
          <cell r="C239" t="str">
            <v>C-310-704-3</v>
          </cell>
          <cell r="D239" t="str">
            <v>ADMINISTRACION EDUCATIVA Y SERVICIOS DE APOYO A LA FORMACION PROFESIONAL.</v>
          </cell>
        </row>
        <row r="240">
          <cell r="A240" t="str">
            <v>C-310-704-3</v>
          </cell>
          <cell r="B240" t="str">
            <v>VIATICOS Y GASTOS DE VIAJE AL INTERIOR AREA ADMINISTRATIVA</v>
          </cell>
          <cell r="C240" t="str">
            <v>C-310-704-3</v>
          </cell>
          <cell r="D240" t="str">
            <v>ADMINISTRACION EDUCATIVA Y SERVICIOS DE APOYO A LA FORMACION PROFESIONAL.</v>
          </cell>
        </row>
        <row r="241">
          <cell r="A241" t="str">
            <v>C-310-704-3</v>
          </cell>
          <cell r="B241" t="str">
            <v>GASTOS  CONSEJO DIRECTIVO O COMITÉ DE CENTRO</v>
          </cell>
          <cell r="C241" t="str">
            <v>C-310-704-3</v>
          </cell>
          <cell r="D241" t="str">
            <v>ADMINISTRACION EDUCATIVA Y SERVICIOS DE APOYO A LA FORMACION PROFESIONAL.</v>
          </cell>
        </row>
        <row r="242">
          <cell r="A242" t="str">
            <v>C-310-704-3</v>
          </cell>
          <cell r="B242" t="str">
            <v>GRAVAMEN A LOS MOVIMIENTOS FINANCIEROS</v>
          </cell>
          <cell r="C242" t="str">
            <v>C-310-704-3</v>
          </cell>
          <cell r="D242" t="str">
            <v>ADMINISTRACION EDUCATIVA Y SERVICIOS DE APOYO A LA FORMACION PROFESIONAL.</v>
          </cell>
        </row>
        <row r="243">
          <cell r="A243" t="str">
            <v>C-310-704-4</v>
          </cell>
          <cell r="B243" t="str">
            <v>CONTRATACION DE INSTRUCTORES</v>
          </cell>
          <cell r="C243" t="str">
            <v>C-310-704-4</v>
          </cell>
          <cell r="D243" t="str">
            <v>CAPACITACION SECTOR INDUSTRIA DE LA CONSTRUCCION.</v>
          </cell>
        </row>
        <row r="244">
          <cell r="A244" t="str">
            <v>C-310-704-4</v>
          </cell>
          <cell r="B244" t="str">
            <v>SERVICIOS PERSONALES INDIRECTOS</v>
          </cell>
          <cell r="C244" t="str">
            <v>C-310-704-4</v>
          </cell>
          <cell r="D244" t="str">
            <v>CAPACITACION SECTOR INDUSTRIA DE LA CONSTRUCCION.</v>
          </cell>
        </row>
        <row r="245">
          <cell r="A245" t="str">
            <v>C-310-704-4</v>
          </cell>
          <cell r="B245" t="str">
            <v>ARL TRABAJADORES INDEPENDIENTES REGISO IV – V</v>
          </cell>
          <cell r="C245" t="str">
            <v>C-310-704-4</v>
          </cell>
          <cell r="D245" t="str">
            <v>CAPACITACION SECTOR INDUSTRIA DE LA CONSTRUCCION.</v>
          </cell>
        </row>
        <row r="246">
          <cell r="A246" t="str">
            <v>C-310-704-4</v>
          </cell>
          <cell r="B246" t="str">
            <v>EQUIPO DE CONSTRUCCION</v>
          </cell>
          <cell r="C246" t="str">
            <v>C-310-704-4</v>
          </cell>
          <cell r="D246" t="str">
            <v>CAPACITACION SECTOR INDUSTRIA DE LA CONSTRUCCION.</v>
          </cell>
        </row>
        <row r="247">
          <cell r="A247" t="str">
            <v>C-310-704-4</v>
          </cell>
          <cell r="B247" t="str">
            <v>OTRAS COMPRAS DE EQUIPOS</v>
          </cell>
          <cell r="C247" t="str">
            <v>C-310-704-4</v>
          </cell>
          <cell r="D247" t="str">
            <v>CAPACITACION SECTOR INDUSTRIA DE LA CONSTRUCCION.</v>
          </cell>
        </row>
        <row r="248">
          <cell r="A248" t="str">
            <v>C-310-704-4</v>
          </cell>
          <cell r="B248" t="str">
            <v>OTROS MATERIALES Y SUMINISTROS</v>
          </cell>
          <cell r="C248" t="str">
            <v>C-310-704-4</v>
          </cell>
          <cell r="D248" t="str">
            <v>CAPACITACION SECTOR INDUSTRIA DE LA CONSTRUCCION.</v>
          </cell>
        </row>
        <row r="249">
          <cell r="A249" t="str">
            <v>C-310-704-4</v>
          </cell>
          <cell r="B249" t="str">
            <v>MATERIALES PARA FORMACION PROFESIONAL</v>
          </cell>
          <cell r="C249" t="str">
            <v>C-310-704-4</v>
          </cell>
          <cell r="D249" t="str">
            <v>CAPACITACION SECTOR INDUSTRIA DE LA CONSTRUCCION.</v>
          </cell>
        </row>
        <row r="250">
          <cell r="A250" t="str">
            <v>C-310-704-4</v>
          </cell>
          <cell r="B250" t="str">
            <v>OTROS COMUNICACIONES Y TRANSPORTE</v>
          </cell>
          <cell r="C250" t="str">
            <v>C-310-704-4</v>
          </cell>
          <cell r="D250" t="str">
            <v>CAPACITACION SECTOR INDUSTRIA DE LA CONSTRUCCION.</v>
          </cell>
        </row>
        <row r="251">
          <cell r="A251" t="str">
            <v>C-310-704-4</v>
          </cell>
          <cell r="B251" t="str">
            <v>ARRENDAMIENTOS  BIENES MUEBLES</v>
          </cell>
          <cell r="C251" t="str">
            <v>C-310-704-4</v>
          </cell>
          <cell r="D251" t="str">
            <v>CAPACITACION SECTOR INDUSTRIA DE LA CONSTRUCCION.</v>
          </cell>
        </row>
        <row r="252">
          <cell r="A252" t="str">
            <v>C-310-704-4</v>
          </cell>
          <cell r="B252" t="str">
            <v>VIATICOS Y GASTOS DE VIAJE AL INTERIOR FORMACION PROFESIONAL</v>
          </cell>
          <cell r="C252" t="str">
            <v>C-310-704-4</v>
          </cell>
          <cell r="D252" t="str">
            <v>CAPACITACION SECTOR INDUSTRIA DE LA CONSTRUCCION.</v>
          </cell>
        </row>
        <row r="253">
          <cell r="A253" t="str">
            <v>C-310-704-4</v>
          </cell>
          <cell r="B253" t="str">
            <v>GASTOS BIENESTAR ALUMNOS</v>
          </cell>
          <cell r="C253" t="str">
            <v>C-310-704-4</v>
          </cell>
          <cell r="D253" t="str">
            <v>CAPACITACION SECTOR INDUSTRIA DE LA CONSTRUCCION.</v>
          </cell>
        </row>
        <row r="254">
          <cell r="A254" t="str">
            <v>C-310-704-4</v>
          </cell>
          <cell r="B254" t="str">
            <v>APOYOS DE SOSTENIMIENTO - ALUMNOS</v>
          </cell>
          <cell r="C254" t="str">
            <v>C-310-704-4</v>
          </cell>
          <cell r="D254" t="str">
            <v>CAPACITACION SECTOR INDUSTRIA DE LA CONSTRUCCION.</v>
          </cell>
        </row>
        <row r="255">
          <cell r="A255" t="str">
            <v>C-310-704-4</v>
          </cell>
          <cell r="B255" t="str">
            <v>SERVICIOS PERSONALES -  GASTOS BIENESTAR APRENDICES</v>
          </cell>
          <cell r="C255" t="str">
            <v>C-310-704-4</v>
          </cell>
          <cell r="D255" t="str">
            <v>CAPACITACION SECTOR INDUSTRIA DE LA CONSTRUCCION.</v>
          </cell>
        </row>
        <row r="256">
          <cell r="A256" t="str">
            <v>C-310-704-4</v>
          </cell>
          <cell r="B256" t="str">
            <v>GIRAS TECNICAS</v>
          </cell>
          <cell r="C256" t="str">
            <v>C-310-704-4</v>
          </cell>
          <cell r="D256" t="str">
            <v>CAPACITACION SECTOR INDUSTRIA DE LA CONSTRUCCION.</v>
          </cell>
        </row>
        <row r="257">
          <cell r="A257" t="str">
            <v>C-310-704-4</v>
          </cell>
          <cell r="B257" t="str">
            <v>GRAVAMEN A LOS MOVIMIENTOS FINANCIEROS</v>
          </cell>
          <cell r="C257" t="str">
            <v>C-310-704-4</v>
          </cell>
          <cell r="D257" t="str">
            <v>CAPACITACION SECTOR INDUSTRIA DE LA CONSTRUCCION.</v>
          </cell>
        </row>
        <row r="258">
          <cell r="A258" t="str">
            <v>C-310-704-5</v>
          </cell>
          <cell r="B258" t="str">
            <v>VIATICOS Y GASTOS DE VIAJE AL INTERIOR FORMACION PROFESIONAL</v>
          </cell>
          <cell r="C258" t="str">
            <v>C-310-704-5</v>
          </cell>
          <cell r="D258" t="str">
            <v>CAPACITACION Y ACTUALIZACION DE DOCENTES, ASESORES Y PERSONAL DE APOYO.</v>
          </cell>
        </row>
        <row r="259">
          <cell r="A259" t="str">
            <v>C-310-704-5</v>
          </cell>
          <cell r="B259" t="str">
            <v>CAPACITACION NO FORMAL</v>
          </cell>
          <cell r="C259" t="str">
            <v>C-310-704-5</v>
          </cell>
          <cell r="D259" t="str">
            <v>CAPACITACION Y ACTUALIZACION DE DOCENTES, ASESORES Y PERSONAL DE APOYO.</v>
          </cell>
        </row>
        <row r="260">
          <cell r="A260" t="str">
            <v>C-310-704-5</v>
          </cell>
          <cell r="B260" t="str">
            <v>GRAVAMEN A LOS MOVIMIENTOS FINANCIEROS</v>
          </cell>
          <cell r="C260" t="str">
            <v>C-310-704-5</v>
          </cell>
          <cell r="D260" t="str">
            <v>CAPACITACION Y ACTUALIZACION DE DOCENTES, ASESORES Y PERSONAL DE APOYO.</v>
          </cell>
        </row>
        <row r="261">
          <cell r="A261" t="str">
            <v>C-320-1304-1</v>
          </cell>
          <cell r="B261" t="str">
            <v>BONOS PENSIONALES</v>
          </cell>
          <cell r="C261" t="str">
            <v>C-320-1304-1</v>
          </cell>
          <cell r="D261" t="str">
            <v>ADMINISTRACION DE LA INVERSION DE CAPITAL PARA RESPALDAR RESERVAS Y PAGO DE MESADAS PENSIONALES</v>
          </cell>
        </row>
        <row r="262">
          <cell r="A262" t="str">
            <v>C-320-1304-1</v>
          </cell>
          <cell r="B262" t="str">
            <v>PAGO MESADAS PENSIONALES</v>
          </cell>
          <cell r="C262" t="str">
            <v>C-320-1304-1</v>
          </cell>
          <cell r="D262" t="str">
            <v>ADMINISTRACION DE LA INVERSION DE CAPITAL PARA RESPALDAR RESERVAS Y PAGO DE MESADAS PENSIONALES</v>
          </cell>
        </row>
        <row r="263">
          <cell r="A263" t="str">
            <v>C-320-1304-1</v>
          </cell>
          <cell r="B263" t="str">
            <v>PAGO I.S.S PENSIONES</v>
          </cell>
          <cell r="C263" t="str">
            <v>C-320-1304-1</v>
          </cell>
          <cell r="D263" t="str">
            <v>ADMINISTRACION DE LA INVERSION DE CAPITAL PARA RESPALDAR RESERVAS Y PAGO DE MESADAS PENSIONALES</v>
          </cell>
        </row>
        <row r="264">
          <cell r="A264" t="str">
            <v>C-320-1304-1</v>
          </cell>
          <cell r="B264" t="str">
            <v>PAGO CUOTAS PARTES PENSIONALES</v>
          </cell>
          <cell r="C264" t="str">
            <v>C-320-1304-1</v>
          </cell>
          <cell r="D264" t="str">
            <v>ADMINISTRACION DE LA INVERSION DE CAPITAL PARA RESPALDAR RESERVAS Y PAGO DE MESADAS PENSIONALES</v>
          </cell>
        </row>
        <row r="265">
          <cell r="A265" t="str">
            <v>C-320-1304-1</v>
          </cell>
          <cell r="B265" t="str">
            <v>REAJUSTE MESADAS PENSIONALES POR SENTENCIAS</v>
          </cell>
          <cell r="C265" t="str">
            <v>C-320-1304-1</v>
          </cell>
          <cell r="D265" t="str">
            <v>ADMINISTRACION DE LA INVERSION DE CAPITAL PARA RESPALDAR RESERVAS Y PAGO DE MESADAS PENSIONALES</v>
          </cell>
        </row>
        <row r="266">
          <cell r="A266" t="str">
            <v>C-320-1304-1</v>
          </cell>
          <cell r="B266" t="str">
            <v>GRAVAMEN A LOS MOVIMIENTOS FINANCIEROS</v>
          </cell>
          <cell r="C266" t="str">
            <v>C-320-1304-1</v>
          </cell>
          <cell r="D266" t="str">
            <v>ADMINISTRACION DE LA INVERSION DE CAPITAL PARA RESPALDAR RESERVAS Y PAGO DE MESADAS PENSIONALES</v>
          </cell>
        </row>
        <row r="267">
          <cell r="A267" t="str">
            <v>C-410-704-4</v>
          </cell>
          <cell r="B267" t="str">
            <v>OTROS SERVICIOS PERSONALES INDIRECTOS (Aprendices)</v>
          </cell>
          <cell r="C267" t="str">
            <v>C-410-704-4</v>
          </cell>
          <cell r="D267" t="str">
            <v>IMPLANTACION DE PROGRAMAS PARA LA INNOVACION Y EL DESARROLLO TECNOLOGICO.</v>
          </cell>
        </row>
        <row r="268">
          <cell r="A268" t="str">
            <v>C-410-704-4</v>
          </cell>
          <cell r="B268" t="str">
            <v>CONTRATACION DE INSTRUCTORES</v>
          </cell>
          <cell r="C268" t="str">
            <v>C-410-704-4</v>
          </cell>
          <cell r="D268" t="str">
            <v>IMPLANTACION DE PROGRAMAS PARA LA INNOVACION Y EL DESARROLLO TECNOLOGICO.</v>
          </cell>
        </row>
        <row r="269">
          <cell r="A269" t="str">
            <v>C-410-704-4</v>
          </cell>
          <cell r="B269" t="str">
            <v>SERVICIOS PERSONALES INDIRECTOS</v>
          </cell>
          <cell r="C269" t="str">
            <v>C-410-704-4</v>
          </cell>
          <cell r="D269" t="str">
            <v>IMPLANTACION DE PROGRAMAS PARA LA INNOVACION Y EL DESARROLLO TECNOLOGICO.</v>
          </cell>
        </row>
        <row r="270">
          <cell r="A270" t="str">
            <v>C-410-704-4</v>
          </cell>
          <cell r="B270" t="str">
            <v>EQUIPO DE SISTEMAS</v>
          </cell>
          <cell r="C270" t="str">
            <v>C-410-704-4</v>
          </cell>
          <cell r="D270" t="str">
            <v>IMPLANTACION DE PROGRAMAS PARA LA INNOVACION Y EL DESARROLLO TECNOLOGICO.</v>
          </cell>
        </row>
        <row r="271">
          <cell r="A271" t="str">
            <v>C-410-704-4</v>
          </cell>
          <cell r="B271" t="str">
            <v>MAQUINARIA INDUSTRIAL</v>
          </cell>
          <cell r="C271" t="str">
            <v>C-410-704-4</v>
          </cell>
          <cell r="D271" t="str">
            <v>IMPLANTACION DE PROGRAMAS PARA LA INNOVACION Y EL DESARROLLO TECNOLOGICO.</v>
          </cell>
        </row>
        <row r="272">
          <cell r="A272" t="str">
            <v>C-410-704-4</v>
          </cell>
          <cell r="B272" t="str">
            <v>OTRAS COMPRAS DE EQUIPOS</v>
          </cell>
          <cell r="C272" t="str">
            <v>C-410-704-4</v>
          </cell>
          <cell r="D272" t="str">
            <v>IMPLANTACION DE PROGRAMAS PARA LA INNOVACION Y EL DESARROLLO TECNOLOGICO.</v>
          </cell>
        </row>
        <row r="273">
          <cell r="A273" t="str">
            <v>C-410-704-4</v>
          </cell>
          <cell r="B273" t="str">
            <v>MATERIALES PARA FORMACION PROFESIONAL</v>
          </cell>
          <cell r="C273" t="str">
            <v>C-410-704-4</v>
          </cell>
          <cell r="D273" t="str">
            <v>IMPLANTACION DE PROGRAMAS PARA LA INNOVACION Y EL DESARROLLO TECNOLOGICO.</v>
          </cell>
        </row>
        <row r="274">
          <cell r="A274" t="str">
            <v>C-410-704-4</v>
          </cell>
          <cell r="B274" t="str">
            <v>MANTENIMIENTO DE MAQUINARIA, EQUIPO, TRANSPORTE Y SOFWARE</v>
          </cell>
          <cell r="C274" t="str">
            <v>C-410-704-4</v>
          </cell>
          <cell r="D274" t="str">
            <v>IMPLANTACION DE PROGRAMAS PARA LA INNOVACION Y EL DESARROLLO TECNOLOGICO.</v>
          </cell>
        </row>
        <row r="275">
          <cell r="A275" t="str">
            <v>C-410-704-4</v>
          </cell>
          <cell r="B275" t="str">
            <v>OTROS GASTOS POR IMPRESOS Y PUBLICACIONES</v>
          </cell>
          <cell r="C275" t="str">
            <v>C-410-704-4</v>
          </cell>
          <cell r="D275" t="str">
            <v>IMPLANTACION DE PROGRAMAS PARA LA INNOVACION Y EL DESARROLLO TECNOLOGICO.</v>
          </cell>
        </row>
        <row r="276">
          <cell r="A276" t="str">
            <v>C-410-704-4</v>
          </cell>
          <cell r="B276" t="str">
            <v>DIVULGACION DE ACTIVIDADES DE GESTION INSTITUCIONAL</v>
          </cell>
          <cell r="C276" t="str">
            <v>C-410-704-4</v>
          </cell>
          <cell r="D276" t="str">
            <v>IMPLANTACION DE PROGRAMAS PARA LA INNOVACION Y EL DESARROLLO TECNOLOGICO.</v>
          </cell>
        </row>
        <row r="277">
          <cell r="A277" t="str">
            <v>C-410-704-4</v>
          </cell>
          <cell r="B277" t="str">
            <v>VIATICOS Y GASTOS DE VIAJE AL EXTERIOR</v>
          </cell>
          <cell r="C277" t="str">
            <v>C-410-704-4</v>
          </cell>
          <cell r="D277" t="str">
            <v>IMPLANTACION DE PROGRAMAS PARA LA INNOVACION Y EL DESARROLLO TECNOLOGICO.</v>
          </cell>
        </row>
        <row r="278">
          <cell r="A278" t="str">
            <v>C-410-704-4</v>
          </cell>
          <cell r="B278" t="str">
            <v>VIATICOS Y GASTOS DE VIAJE AL INTERIOR FORMACION PROFESIONAL</v>
          </cell>
          <cell r="C278" t="str">
            <v>C-410-704-4</v>
          </cell>
          <cell r="D278" t="str">
            <v>IMPLANTACION DE PROGRAMAS PARA LA INNOVACION Y EL DESARROLLO TECNOLOGICO.</v>
          </cell>
        </row>
        <row r="279">
          <cell r="A279" t="str">
            <v>C-410-704-4</v>
          </cell>
          <cell r="B279" t="str">
            <v>VIATICOS Y GASTOS DE VIAJE AL INTERIOR AREA ADMINISTRATIVA</v>
          </cell>
          <cell r="C279" t="str">
            <v>C-410-704-4</v>
          </cell>
          <cell r="D279" t="str">
            <v>IMPLANTACION DE PROGRAMAS PARA LA INNOVACION Y EL DESARROLLO TECNOLOGICO.</v>
          </cell>
        </row>
        <row r="280">
          <cell r="A280" t="str">
            <v>C-410-704-4</v>
          </cell>
          <cell r="B280" t="str">
            <v>ADECUACIONES Y CONSTRUCCIONES</v>
          </cell>
          <cell r="C280" t="str">
            <v>C-410-704-4</v>
          </cell>
          <cell r="D280" t="str">
            <v>IMPLANTACION DE PROGRAMAS PARA LA INNOVACION Y EL DESARROLLO TECNOLOGICO.</v>
          </cell>
        </row>
        <row r="281">
          <cell r="A281" t="str">
            <v>C-410-704-4</v>
          </cell>
          <cell r="B281" t="str">
            <v>CONVENIOS</v>
          </cell>
          <cell r="C281" t="str">
            <v>C-410-704-4</v>
          </cell>
          <cell r="D281" t="str">
            <v>IMPLANTACION DE PROGRAMAS PARA LA INNOVACION Y EL DESARROLLO TECNOLOGICO.</v>
          </cell>
        </row>
        <row r="282">
          <cell r="A282" t="str">
            <v>C-410-704-4</v>
          </cell>
          <cell r="B282" t="str">
            <v>GRAVAMEN A LOS MOVIMIENTOS FINANCIEROS</v>
          </cell>
          <cell r="C282" t="str">
            <v>C-410-704-4</v>
          </cell>
          <cell r="D282" t="str">
            <v>IMPLANTACION DE PROGRAMAS PARA LA INNOVACION Y EL DESARROLLO TECNOLOGICO.</v>
          </cell>
        </row>
        <row r="283">
          <cell r="A283" t="str">
            <v>C-540-1000-8</v>
          </cell>
          <cell r="B283" t="str">
            <v>CONTRATACION DE INSTRUCTORES</v>
          </cell>
          <cell r="C283" t="str">
            <v>C-540-1000-8</v>
          </cell>
          <cell r="D283" t="str">
            <v>IMPLEMENTACIÓN FORMACIÓN TÉCNICA E IMPLEMENTACION DE PLANES DE NEGOCIO  PARA 2521 JOVENES DEL PCJ  9 MUNCIPIOS DEL DEPARTAMENTO DE NARIÑO (ROSARIO, LEIVA, CUMBITARA, SANTA BARBARA, EL CHARCO, LA TOLA, MOSQUERA, OLAYA HERRERA Y TUMACO)</v>
          </cell>
        </row>
        <row r="284">
          <cell r="A284" t="str">
            <v>C-540-1000-8</v>
          </cell>
          <cell r="B284" t="str">
            <v>SERVICIOS PERSONALES INDIRECTOS</v>
          </cell>
          <cell r="C284" t="str">
            <v>C-540-1000-8</v>
          </cell>
          <cell r="D284" t="str">
            <v>IMPLEMENTACIÓN FORMACIÓN TÉCNICA E IMPLEMENTACION DE PLANES DE NEGOCIO  PARA 2521 JOVENES DEL PCJ  9 MUNCIPIOS DEL DEPARTAMENTO DE NARIÑO (ROSARIO, LEIVA, CUMBITARA, SANTA BARBARA, EL CHARCO, LA TOLA, MOSQUERA, OLAYA HERRERA Y TUMACO)</v>
          </cell>
        </row>
        <row r="285">
          <cell r="A285" t="str">
            <v>C-540-1000-8</v>
          </cell>
          <cell r="B285" t="str">
            <v>MATERIALES PARA FORMACION PROFESIONAL</v>
          </cell>
          <cell r="C285" t="str">
            <v>C-540-1000-8</v>
          </cell>
          <cell r="D285" t="str">
            <v>IMPLEMENTACIÓN FORMACIÓN TÉCNICA E IMPLEMENTACION DE PLANES DE NEGOCIO  PARA 2521 JOVENES DEL PCJ  9 MUNCIPIOS DEL DEPARTAMENTO DE NARIÑO (ROSARIO, LEIVA, CUMBITARA, SANTA BARBARA, EL CHARCO, LA TOLA, MOSQUERA, OLAYA HERRERA Y TUMACO)</v>
          </cell>
        </row>
        <row r="286">
          <cell r="A286" t="str">
            <v>C-540-1000-8</v>
          </cell>
          <cell r="B286" t="str">
            <v>OTROS COMUNICACIONES Y TRANSPORTE</v>
          </cell>
          <cell r="C286" t="str">
            <v>C-540-1000-8</v>
          </cell>
          <cell r="D286" t="str">
            <v>IMPLEMENTACIÓN FORMACIÓN TÉCNICA E IMPLEMENTACION DE PLANES DE NEGOCIO  PARA 2521 JOVENES DEL PCJ  9 MUNCIPIOS DEL DEPARTAMENTO DE NARIÑO (ROSARIO, LEIVA, CUMBITARA, SANTA BARBARA, EL CHARCO, LA TOLA, MOSQUERA, OLAYA HERRERA Y TUMACO)</v>
          </cell>
        </row>
        <row r="287">
          <cell r="A287" t="str">
            <v>C-540-1000-8</v>
          </cell>
          <cell r="B287" t="str">
            <v>GRAVAMEN A LOS MOVIMIENTOS FINANCIEROS</v>
          </cell>
          <cell r="C287" t="str">
            <v>C-540-1000-8</v>
          </cell>
          <cell r="D287" t="str">
            <v>IMPLEMENTACIÓN FORMACIÓN TÉCNICA E IMPLEMENTACION DE PLANES DE NEGOCIO  PARA 2521 JOVENES DEL PCJ  9 MUNCIPIOS DEL DEPARTAMENTO DE NARIÑO (ROSARIO, LEIVA, CUMBITARA, SANTA BARBARA, EL CHARCO, LA TOLA, MOSQUERA, OLAYA HERRERA Y TUMACO)</v>
          </cell>
        </row>
        <row r="288">
          <cell r="A288" t="str">
            <v>C-610-1304-1</v>
          </cell>
          <cell r="B288" t="str">
            <v>PAGO DE CESANTIAS E INTERESES</v>
          </cell>
          <cell r="C288" t="str">
            <v>C-610-1304-1</v>
          </cell>
          <cell r="D288" t="str">
            <v>CREDITO HIPOTECARIO PARA SUS EMPLEADOS Y PAGO DE CESANTIAS.</v>
          </cell>
        </row>
        <row r="289">
          <cell r="A289" t="str">
            <v>C-610-1304-1</v>
          </cell>
          <cell r="B289" t="str">
            <v>DEVOLUC APORTE AHORRO Y AHORRO 50 %</v>
          </cell>
          <cell r="C289" t="str">
            <v>C-610-1304-1</v>
          </cell>
          <cell r="D289" t="str">
            <v>CREDITO HIPOTECARIO PARA SUS EMPLEADOS Y PAGO DE CESANTIAS.</v>
          </cell>
        </row>
        <row r="290">
          <cell r="A290" t="str">
            <v>C-610-1304-1</v>
          </cell>
          <cell r="B290" t="str">
            <v>PRSTAMOS PARA VIVIENDA</v>
          </cell>
          <cell r="C290" t="str">
            <v>C-610-1304-1</v>
          </cell>
          <cell r="D290" t="str">
            <v>CREDITO HIPOTECARIO PARA SUS EMPLEADOS Y PAGO DE CESANTIAS.</v>
          </cell>
        </row>
        <row r="291">
          <cell r="A291" t="str">
            <v>C-610-1304-1</v>
          </cell>
          <cell r="B291" t="str">
            <v>PRESTAMOS SOBRE AHORRO</v>
          </cell>
          <cell r="C291" t="str">
            <v>C-610-1304-1</v>
          </cell>
          <cell r="D291" t="str">
            <v>CREDITO HIPOTECARIO PARA SUS EMPLEADOS Y PAGO DE CESANTIAS.</v>
          </cell>
        </row>
        <row r="292">
          <cell r="A292" t="str">
            <v>C-610-1304-1</v>
          </cell>
          <cell r="B292" t="str">
            <v>GRAVAMEN A LOS MOVIMIENTOS FINANCIEROS</v>
          </cell>
          <cell r="C292" t="str">
            <v>C-610-1304-1</v>
          </cell>
          <cell r="D292" t="str">
            <v>CREDITO HIPOTECARIO PARA SUS EMPLEADOS Y PAGO DE CESANTIAS.</v>
          </cell>
        </row>
        <row r="293">
          <cell r="A293" t="str">
            <v>C-620-1300-1</v>
          </cell>
          <cell r="B293" t="str">
            <v>SERVICIOS PERSONALES INDIRECTOS</v>
          </cell>
          <cell r="C293" t="str">
            <v>C-610-1300-1</v>
          </cell>
          <cell r="D293" t="str">
            <v>APOYO A INICIATIVAS EMPRESARIALES MEDIANTE EL FONDO EMPRENDER -FE</v>
          </cell>
        </row>
        <row r="294">
          <cell r="A294" t="str">
            <v>C-620-1300-1</v>
          </cell>
          <cell r="B294" t="str">
            <v>CONVENIOS</v>
          </cell>
          <cell r="C294" t="str">
            <v>C-610-1300-1</v>
          </cell>
          <cell r="D294" t="str">
            <v>APOYO A INICIATIVAS EMPRESARIALES MEDIANTE EL FONDO EMPRENDER -FE</v>
          </cell>
        </row>
        <row r="295">
          <cell r="A295" t="str">
            <v>C-620-1300-1</v>
          </cell>
          <cell r="B295" t="str">
            <v>GRAVAMEN A LOS MOVIMIENTOS FINANCIEROS</v>
          </cell>
          <cell r="C295" t="str">
            <v>C-610-1300-1</v>
          </cell>
          <cell r="D295" t="str">
            <v>APOYO A INICIATIVAS EMPRESARIALES MEDIANTE EL FONDO EMPRENDER -FE</v>
          </cell>
        </row>
        <row r="296">
          <cell r="A296" t="str">
            <v>C-620-1300-2</v>
          </cell>
          <cell r="B296" t="str">
            <v>SEGUROS</v>
          </cell>
          <cell r="C296" t="str">
            <v>C-620-1300-2</v>
          </cell>
          <cell r="D296" t="str">
            <v>ADMINISTRACION DE CAPITALES PARA APOYOS DE SOSTENIMIENTO PARA ALUMNOS EN FORMACION.</v>
          </cell>
        </row>
        <row r="297">
          <cell r="A297" t="str">
            <v>C-620-1300-2</v>
          </cell>
          <cell r="B297" t="str">
            <v>GASTOS BIENESTAR ALUMNOS</v>
          </cell>
          <cell r="C297" t="str">
            <v>C-620-1300-2</v>
          </cell>
          <cell r="D297" t="str">
            <v>ADMINISTRACION DE CAPITALES PARA APOYOS DE SOSTENIMIENTO PARA ALUMNOS EN FORMACION.</v>
          </cell>
        </row>
        <row r="298">
          <cell r="A298" t="str">
            <v>C-620-1300-2</v>
          </cell>
          <cell r="B298" t="str">
            <v>APOYOS DE SOSTENIMIENTO - ALUMNOS</v>
          </cell>
          <cell r="C298" t="str">
            <v>C-620-1300-2</v>
          </cell>
          <cell r="D298" t="str">
            <v>ADMINISTRACION DE CAPITALES PARA APOYOS DE SOSTENIMIENTO PARA ALUMNOS EN FORMACION.</v>
          </cell>
        </row>
        <row r="299">
          <cell r="A299" t="str">
            <v>C-620-1300-2</v>
          </cell>
          <cell r="B299" t="str">
            <v>GRAVAMEN A LOS MOVIMIENTOS FINANCIEROS</v>
          </cell>
          <cell r="C299" t="str">
            <v>C-620-1300-2</v>
          </cell>
          <cell r="D299" t="str">
            <v>ADMINISTRACION DE CAPITALES PARA APOYOS DE SOSTENIMIENTO PARA ALUMNOS EN FORMACION.</v>
          </cell>
        </row>
        <row r="300">
          <cell r="A300" t="str">
            <v>C-620-1300-2</v>
          </cell>
          <cell r="B300" t="str">
            <v>GRAVAMEN A LOS MOVIMIENTOS FINANCIEROS</v>
          </cell>
          <cell r="C300" t="str">
            <v>C-620-1300-2</v>
          </cell>
          <cell r="D300" t="str">
            <v>ADMINISTRACION DE CAPITALES PARA APOYOS DE SOSTENIMIENTO PARA ALUMNOS EN FORMACION.</v>
          </cell>
        </row>
        <row r="302">
          <cell r="A302" t="str">
            <v>001</v>
          </cell>
          <cell r="B302" t="str">
            <v>DIRECCION GENERAL</v>
          </cell>
          <cell r="C302" t="str">
            <v>001</v>
          </cell>
          <cell r="D302" t="str">
            <v>AMAZONAS</v>
          </cell>
        </row>
        <row r="303">
          <cell r="A303" t="str">
            <v>005</v>
          </cell>
          <cell r="B303" t="str">
            <v>ANTIOQUIA</v>
          </cell>
          <cell r="C303" t="str">
            <v>005</v>
          </cell>
          <cell r="D303" t="str">
            <v>ANTIOQUIA</v>
          </cell>
        </row>
        <row r="304">
          <cell r="A304" t="str">
            <v>008</v>
          </cell>
          <cell r="B304" t="str">
            <v>ATLÁNTICO</v>
          </cell>
          <cell r="C304" t="str">
            <v>008</v>
          </cell>
          <cell r="D304" t="str">
            <v>ARAUCA</v>
          </cell>
        </row>
        <row r="305">
          <cell r="A305" t="str">
            <v>011</v>
          </cell>
          <cell r="B305" t="str">
            <v>BOGOTÁ D.C.</v>
          </cell>
          <cell r="C305" t="str">
            <v>011</v>
          </cell>
          <cell r="D305" t="str">
            <v>ATLÁNTICO</v>
          </cell>
        </row>
        <row r="306">
          <cell r="A306" t="str">
            <v>013</v>
          </cell>
          <cell r="B306" t="str">
            <v>BOLIVAR</v>
          </cell>
          <cell r="C306" t="str">
            <v>013</v>
          </cell>
          <cell r="D306" t="str">
            <v>BOGOTÁ D.C.</v>
          </cell>
        </row>
        <row r="307">
          <cell r="A307" t="str">
            <v>015</v>
          </cell>
          <cell r="B307" t="str">
            <v>BOYACÁ</v>
          </cell>
          <cell r="C307" t="str">
            <v>015</v>
          </cell>
          <cell r="D307" t="str">
            <v>BOLIVAR</v>
          </cell>
        </row>
        <row r="308">
          <cell r="A308" t="str">
            <v>017</v>
          </cell>
          <cell r="B308" t="str">
            <v>CALDAS</v>
          </cell>
          <cell r="C308" t="str">
            <v>017</v>
          </cell>
          <cell r="D308" t="str">
            <v>BOYACÁ</v>
          </cell>
        </row>
        <row r="309">
          <cell r="A309" t="str">
            <v>018</v>
          </cell>
          <cell r="B309" t="str">
            <v>CAQUETÁ</v>
          </cell>
          <cell r="C309" t="str">
            <v>018</v>
          </cell>
          <cell r="D309" t="str">
            <v>CALDAS</v>
          </cell>
        </row>
        <row r="310">
          <cell r="A310" t="str">
            <v>019</v>
          </cell>
          <cell r="B310" t="str">
            <v>CAUCA</v>
          </cell>
          <cell r="C310" t="str">
            <v>019</v>
          </cell>
          <cell r="D310" t="str">
            <v>CAQUETÁ</v>
          </cell>
        </row>
        <row r="311">
          <cell r="A311" t="str">
            <v>020</v>
          </cell>
          <cell r="B311" t="str">
            <v>CESAR</v>
          </cell>
          <cell r="C311" t="str">
            <v>020</v>
          </cell>
          <cell r="D311" t="str">
            <v>CASANARE</v>
          </cell>
        </row>
        <row r="312">
          <cell r="A312" t="str">
            <v>023</v>
          </cell>
          <cell r="B312" t="str">
            <v>CÓRDOBA</v>
          </cell>
          <cell r="C312" t="str">
            <v>023</v>
          </cell>
          <cell r="D312" t="str">
            <v>CAUCA</v>
          </cell>
        </row>
        <row r="313">
          <cell r="A313" t="str">
            <v>025</v>
          </cell>
          <cell r="B313" t="str">
            <v>CUNDINAMARCA</v>
          </cell>
          <cell r="C313" t="str">
            <v>025</v>
          </cell>
          <cell r="D313" t="str">
            <v>CESAR</v>
          </cell>
        </row>
        <row r="314">
          <cell r="A314" t="str">
            <v>027</v>
          </cell>
          <cell r="B314" t="str">
            <v>CHOCÓ</v>
          </cell>
          <cell r="C314" t="str">
            <v>027</v>
          </cell>
          <cell r="D314" t="str">
            <v>CHOCÓ</v>
          </cell>
        </row>
        <row r="315">
          <cell r="A315" t="str">
            <v>041</v>
          </cell>
          <cell r="B315" t="str">
            <v>HUILA</v>
          </cell>
          <cell r="C315" t="str">
            <v>041</v>
          </cell>
          <cell r="D315" t="str">
            <v>CÓRDOBA</v>
          </cell>
        </row>
        <row r="316">
          <cell r="A316" t="str">
            <v>044</v>
          </cell>
          <cell r="B316" t="str">
            <v>GUAJIRA</v>
          </cell>
          <cell r="C316" t="str">
            <v>044</v>
          </cell>
          <cell r="D316" t="str">
            <v>CUNDINAMARCA</v>
          </cell>
        </row>
        <row r="317">
          <cell r="A317" t="str">
            <v>047</v>
          </cell>
          <cell r="B317" t="str">
            <v>MAGDALENA</v>
          </cell>
          <cell r="C317" t="str">
            <v>047</v>
          </cell>
          <cell r="D317" t="str">
            <v>DIRECCION GENERAL</v>
          </cell>
        </row>
        <row r="318">
          <cell r="A318" t="str">
            <v>050</v>
          </cell>
          <cell r="B318" t="str">
            <v>META</v>
          </cell>
          <cell r="C318" t="str">
            <v>050</v>
          </cell>
          <cell r="D318" t="str">
            <v>GUAINÍA</v>
          </cell>
        </row>
        <row r="319">
          <cell r="A319" t="str">
            <v>052</v>
          </cell>
          <cell r="B319" t="str">
            <v>NARIÑO</v>
          </cell>
          <cell r="C319" t="str">
            <v>052</v>
          </cell>
          <cell r="D319" t="str">
            <v>GUAJIRA</v>
          </cell>
        </row>
        <row r="320">
          <cell r="A320" t="str">
            <v>054</v>
          </cell>
          <cell r="B320" t="str">
            <v>NORTE DE SANTANDER</v>
          </cell>
          <cell r="C320" t="str">
            <v>054</v>
          </cell>
          <cell r="D320" t="str">
            <v>GUAVIARE</v>
          </cell>
        </row>
        <row r="321">
          <cell r="A321" t="str">
            <v>063</v>
          </cell>
          <cell r="B321" t="str">
            <v>QUINDÍO</v>
          </cell>
          <cell r="C321" t="str">
            <v>063</v>
          </cell>
          <cell r="D321" t="str">
            <v>HUILA</v>
          </cell>
        </row>
        <row r="322">
          <cell r="A322" t="str">
            <v>066</v>
          </cell>
          <cell r="B322" t="str">
            <v>RISARALDA</v>
          </cell>
          <cell r="C322" t="str">
            <v>066</v>
          </cell>
          <cell r="D322" t="str">
            <v>MAGDALENA</v>
          </cell>
        </row>
        <row r="323">
          <cell r="A323" t="str">
            <v>068</v>
          </cell>
          <cell r="B323" t="str">
            <v>SANTANDER</v>
          </cell>
          <cell r="C323" t="str">
            <v>068</v>
          </cell>
          <cell r="D323" t="str">
            <v>META</v>
          </cell>
        </row>
        <row r="324">
          <cell r="A324" t="str">
            <v>070</v>
          </cell>
          <cell r="B324" t="str">
            <v>SUCRE</v>
          </cell>
          <cell r="C324" t="str">
            <v>070</v>
          </cell>
          <cell r="D324" t="str">
            <v>NARIÑO</v>
          </cell>
        </row>
        <row r="325">
          <cell r="A325" t="str">
            <v>073</v>
          </cell>
          <cell r="B325" t="str">
            <v>TOLIMA</v>
          </cell>
          <cell r="C325" t="str">
            <v>073</v>
          </cell>
          <cell r="D325" t="str">
            <v>NORTE DE SANTANDER</v>
          </cell>
        </row>
        <row r="326">
          <cell r="A326" t="str">
            <v>076</v>
          </cell>
          <cell r="B326" t="str">
            <v>VALLE</v>
          </cell>
          <cell r="C326" t="str">
            <v>076</v>
          </cell>
          <cell r="D326" t="str">
            <v>PUTUMAYO</v>
          </cell>
        </row>
        <row r="327">
          <cell r="A327" t="str">
            <v>081</v>
          </cell>
          <cell r="B327" t="str">
            <v>ARAUCA</v>
          </cell>
          <cell r="C327" t="str">
            <v>081</v>
          </cell>
          <cell r="D327" t="str">
            <v>QUINDÍO</v>
          </cell>
        </row>
        <row r="328">
          <cell r="A328" t="str">
            <v>085</v>
          </cell>
          <cell r="B328" t="str">
            <v>CASANARE</v>
          </cell>
          <cell r="C328" t="str">
            <v>085</v>
          </cell>
          <cell r="D328" t="str">
            <v>RISARALDA</v>
          </cell>
        </row>
        <row r="329">
          <cell r="A329" t="str">
            <v>086</v>
          </cell>
          <cell r="B329" t="str">
            <v>PUTUMAYO</v>
          </cell>
          <cell r="C329" t="str">
            <v>086</v>
          </cell>
          <cell r="D329" t="str">
            <v>SAN ANDRÉS</v>
          </cell>
        </row>
        <row r="330">
          <cell r="A330" t="str">
            <v>088</v>
          </cell>
          <cell r="B330" t="str">
            <v>SAN ANDRÉS</v>
          </cell>
          <cell r="C330" t="str">
            <v>088</v>
          </cell>
          <cell r="D330" t="str">
            <v>SANTANDER</v>
          </cell>
        </row>
        <row r="331">
          <cell r="A331" t="str">
            <v>091</v>
          </cell>
          <cell r="B331" t="str">
            <v>AMAZONAS</v>
          </cell>
          <cell r="C331" t="str">
            <v>091</v>
          </cell>
          <cell r="D331" t="str">
            <v>SUCRE</v>
          </cell>
        </row>
        <row r="332">
          <cell r="A332" t="str">
            <v>094</v>
          </cell>
          <cell r="B332" t="str">
            <v>GUAINÍA</v>
          </cell>
          <cell r="C332" t="str">
            <v>094</v>
          </cell>
          <cell r="D332" t="str">
            <v>TOLIMA</v>
          </cell>
        </row>
        <row r="333">
          <cell r="A333" t="str">
            <v>095</v>
          </cell>
          <cell r="B333" t="str">
            <v>GUAVIARE</v>
          </cell>
          <cell r="C333" t="str">
            <v>095</v>
          </cell>
          <cell r="D333" t="str">
            <v>VALLE</v>
          </cell>
        </row>
        <row r="334">
          <cell r="A334" t="str">
            <v>097</v>
          </cell>
          <cell r="B334" t="str">
            <v>VAUPÉS</v>
          </cell>
          <cell r="C334" t="str">
            <v>097</v>
          </cell>
          <cell r="D334" t="str">
            <v>VAUPÉS</v>
          </cell>
        </row>
        <row r="335">
          <cell r="A335" t="str">
            <v>099</v>
          </cell>
          <cell r="B335" t="str">
            <v>VICHADA</v>
          </cell>
          <cell r="C335" t="str">
            <v>099</v>
          </cell>
          <cell r="D335" t="str">
            <v>VICHADA</v>
          </cell>
        </row>
        <row r="336">
          <cell r="A336" t="str">
            <v>099</v>
          </cell>
          <cell r="B336" t="str">
            <v>VICHADA</v>
          </cell>
          <cell r="C336" t="str">
            <v>099</v>
          </cell>
          <cell r="D336" t="str">
            <v>VICHADA</v>
          </cell>
        </row>
      </sheetData>
      <sheetData sheetId="2"/>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gionales"/>
      <sheetName val="RUBROS X BPIN "/>
      <sheetName val="Consolidado Total"/>
      <sheetName val="TD1"/>
      <sheetName val="Grafica1"/>
      <sheetName val="Grafica2"/>
      <sheetName val="TD1 (3)"/>
      <sheetName val="GRAFICA POR REGIONAL"/>
      <sheetName val="GRAFICA POR CENTRO"/>
      <sheetName val="GRAFICA POR CENTRO (2)"/>
      <sheetName val="Hoja1"/>
    </sheetNames>
    <sheetDataSet>
      <sheetData sheetId="0" refreshError="1">
        <row r="1">
          <cell r="A1" t="str">
            <v>001</v>
          </cell>
          <cell r="B1" t="str">
            <v>DIRECCION GENERAL</v>
          </cell>
        </row>
        <row r="2">
          <cell r="A2" t="str">
            <v>005</v>
          </cell>
          <cell r="B2" t="str">
            <v>ANTIOQUIA</v>
          </cell>
        </row>
        <row r="3">
          <cell r="A3" t="str">
            <v>008</v>
          </cell>
          <cell r="B3" t="str">
            <v>ATLÁNTICO</v>
          </cell>
        </row>
        <row r="4">
          <cell r="A4" t="str">
            <v>011</v>
          </cell>
          <cell r="B4" t="str">
            <v>BOGOTÁ D.C.</v>
          </cell>
        </row>
        <row r="5">
          <cell r="A5" t="str">
            <v>013</v>
          </cell>
          <cell r="B5" t="str">
            <v>BOLIVAR</v>
          </cell>
        </row>
        <row r="6">
          <cell r="A6" t="str">
            <v>015</v>
          </cell>
          <cell r="B6" t="str">
            <v>BOYACÁ</v>
          </cell>
        </row>
        <row r="7">
          <cell r="A7" t="str">
            <v>017</v>
          </cell>
          <cell r="B7" t="str">
            <v>CALDAS</v>
          </cell>
        </row>
        <row r="8">
          <cell r="A8" t="str">
            <v>018</v>
          </cell>
          <cell r="B8" t="str">
            <v>CAQUETÁ</v>
          </cell>
        </row>
        <row r="9">
          <cell r="A9" t="str">
            <v>019</v>
          </cell>
          <cell r="B9" t="str">
            <v>CAUCA</v>
          </cell>
        </row>
        <row r="10">
          <cell r="A10" t="str">
            <v>020</v>
          </cell>
          <cell r="B10" t="str">
            <v>CESAR</v>
          </cell>
        </row>
        <row r="11">
          <cell r="A11" t="str">
            <v>023</v>
          </cell>
          <cell r="B11" t="str">
            <v>CÓRDOBA</v>
          </cell>
        </row>
        <row r="12">
          <cell r="A12" t="str">
            <v>025</v>
          </cell>
          <cell r="B12" t="str">
            <v>CUNDINAMARCA</v>
          </cell>
        </row>
        <row r="13">
          <cell r="A13" t="str">
            <v>027</v>
          </cell>
          <cell r="B13" t="str">
            <v>CHOCÓ</v>
          </cell>
        </row>
        <row r="14">
          <cell r="A14" t="str">
            <v>041</v>
          </cell>
          <cell r="B14" t="str">
            <v>HUILA</v>
          </cell>
        </row>
        <row r="15">
          <cell r="A15" t="str">
            <v>044</v>
          </cell>
          <cell r="B15" t="str">
            <v>GUAJIRA</v>
          </cell>
        </row>
        <row r="16">
          <cell r="A16" t="str">
            <v>047</v>
          </cell>
          <cell r="B16" t="str">
            <v>MAGDALENA</v>
          </cell>
        </row>
        <row r="17">
          <cell r="A17" t="str">
            <v>050</v>
          </cell>
          <cell r="B17" t="str">
            <v>META</v>
          </cell>
        </row>
        <row r="18">
          <cell r="A18" t="str">
            <v>052</v>
          </cell>
          <cell r="B18" t="str">
            <v>NARIÑO</v>
          </cell>
        </row>
        <row r="19">
          <cell r="A19" t="str">
            <v>054</v>
          </cell>
          <cell r="B19" t="str">
            <v>NORTE DE SANTANDER</v>
          </cell>
        </row>
        <row r="20">
          <cell r="A20" t="str">
            <v>063</v>
          </cell>
          <cell r="B20" t="str">
            <v>QUINDÍO</v>
          </cell>
        </row>
        <row r="21">
          <cell r="A21" t="str">
            <v>066</v>
          </cell>
          <cell r="B21" t="str">
            <v>RISARALDA</v>
          </cell>
        </row>
        <row r="22">
          <cell r="A22" t="str">
            <v>068</v>
          </cell>
          <cell r="B22" t="str">
            <v>SANTANDER</v>
          </cell>
        </row>
        <row r="23">
          <cell r="A23" t="str">
            <v>070</v>
          </cell>
          <cell r="B23" t="str">
            <v>SUCRE</v>
          </cell>
        </row>
        <row r="24">
          <cell r="A24" t="str">
            <v>073</v>
          </cell>
          <cell r="B24" t="str">
            <v>TOLIMA</v>
          </cell>
        </row>
        <row r="25">
          <cell r="A25" t="str">
            <v>076</v>
          </cell>
          <cell r="B25" t="str">
            <v>VALLE</v>
          </cell>
        </row>
        <row r="26">
          <cell r="A26" t="str">
            <v>081</v>
          </cell>
          <cell r="B26" t="str">
            <v>ARAUCA</v>
          </cell>
        </row>
        <row r="27">
          <cell r="A27" t="str">
            <v>085</v>
          </cell>
          <cell r="B27" t="str">
            <v>CASANARE</v>
          </cell>
        </row>
        <row r="28">
          <cell r="A28" t="str">
            <v>086</v>
          </cell>
          <cell r="B28" t="str">
            <v>PUTUMAYO</v>
          </cell>
        </row>
        <row r="29">
          <cell r="A29" t="str">
            <v>088</v>
          </cell>
          <cell r="B29" t="str">
            <v>SAN ANDRÉS</v>
          </cell>
        </row>
        <row r="30">
          <cell r="A30" t="str">
            <v>091</v>
          </cell>
          <cell r="B30" t="str">
            <v>AMAZONAS</v>
          </cell>
        </row>
        <row r="31">
          <cell r="A31" t="str">
            <v>094</v>
          </cell>
          <cell r="B31" t="str">
            <v>GUAINÍA</v>
          </cell>
        </row>
        <row r="32">
          <cell r="A32" t="str">
            <v>095</v>
          </cell>
          <cell r="B32" t="str">
            <v>GUAVIARE</v>
          </cell>
        </row>
        <row r="33">
          <cell r="A33" t="str">
            <v>097</v>
          </cell>
          <cell r="B33" t="str">
            <v>VAUPÉS</v>
          </cell>
        </row>
        <row r="34">
          <cell r="A34" t="str">
            <v>099</v>
          </cell>
          <cell r="B34" t="str">
            <v>VICHADA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D59"/>
  <sheetViews>
    <sheetView showGridLines="0" zoomScale="98" workbookViewId="0">
      <selection activeCell="B41" sqref="B41:D41"/>
    </sheetView>
  </sheetViews>
  <sheetFormatPr baseColWidth="10" defaultColWidth="11.42578125" defaultRowHeight="12.75" x14ac:dyDescent="0.2"/>
  <cols>
    <col min="1" max="1" width="3.28515625" style="10" customWidth="1"/>
    <col min="2" max="2" width="37" style="13" customWidth="1"/>
    <col min="3" max="3" width="65.42578125" style="13" customWidth="1"/>
    <col min="4" max="4" width="37.42578125" style="10" customWidth="1"/>
    <col min="5" max="16384" width="11.42578125" style="10"/>
  </cols>
  <sheetData>
    <row r="1" spans="2:4" ht="26.25" customHeight="1" x14ac:dyDescent="0.2">
      <c r="B1" s="14"/>
      <c r="C1" s="15"/>
      <c r="D1" s="16" t="s">
        <v>2518</v>
      </c>
    </row>
    <row r="2" spans="2:4" ht="27" customHeight="1" x14ac:dyDescent="0.2">
      <c r="B2" s="17"/>
      <c r="C2" s="18"/>
      <c r="D2" s="19" t="s">
        <v>2505</v>
      </c>
    </row>
    <row r="3" spans="2:4" x14ac:dyDescent="0.2">
      <c r="B3" s="145" t="s">
        <v>2522</v>
      </c>
      <c r="C3" s="145"/>
      <c r="D3" s="145"/>
    </row>
    <row r="4" spans="2:4" ht="19.5" customHeight="1" x14ac:dyDescent="0.2">
      <c r="B4" s="146" t="s">
        <v>2523</v>
      </c>
      <c r="C4" s="146"/>
      <c r="D4" s="146"/>
    </row>
    <row r="5" spans="2:4" ht="15.75" customHeight="1" x14ac:dyDescent="0.2">
      <c r="B5" s="147" t="s">
        <v>2524</v>
      </c>
      <c r="C5" s="147"/>
      <c r="D5" s="147"/>
    </row>
    <row r="6" spans="2:4" ht="16.5" customHeight="1" x14ac:dyDescent="0.2">
      <c r="B6" s="146" t="s">
        <v>2528</v>
      </c>
      <c r="C6" s="146"/>
      <c r="D6" s="146"/>
    </row>
    <row r="7" spans="2:4" ht="18" customHeight="1" x14ac:dyDescent="0.2">
      <c r="B7" s="147" t="s">
        <v>2525</v>
      </c>
      <c r="C7" s="147"/>
      <c r="D7" s="147"/>
    </row>
    <row r="8" spans="2:4" ht="28.5" customHeight="1" x14ac:dyDescent="0.2">
      <c r="B8" s="9" t="s">
        <v>2529</v>
      </c>
      <c r="C8" s="9" t="s">
        <v>2526</v>
      </c>
      <c r="D8" s="9" t="s">
        <v>2527</v>
      </c>
    </row>
    <row r="9" spans="2:4" x14ac:dyDescent="0.2">
      <c r="B9" s="153" t="s">
        <v>2502</v>
      </c>
      <c r="C9" s="154"/>
      <c r="D9" s="155"/>
    </row>
    <row r="10" spans="2:4" x14ac:dyDescent="0.2">
      <c r="B10" s="156" t="s">
        <v>2503</v>
      </c>
      <c r="C10" s="157"/>
      <c r="D10" s="158"/>
    </row>
    <row r="11" spans="2:4" x14ac:dyDescent="0.2">
      <c r="B11" s="150" t="s">
        <v>2504</v>
      </c>
      <c r="C11" s="151"/>
      <c r="D11" s="152"/>
    </row>
    <row r="12" spans="2:4" ht="33.75" customHeight="1" x14ac:dyDescent="0.2">
      <c r="B12" s="149" t="s">
        <v>2534</v>
      </c>
      <c r="C12" s="149"/>
      <c r="D12" s="149"/>
    </row>
    <row r="13" spans="2:4" ht="33" customHeight="1" x14ac:dyDescent="0.2">
      <c r="B13" s="149" t="s">
        <v>2535</v>
      </c>
      <c r="C13" s="149"/>
      <c r="D13" s="149"/>
    </row>
    <row r="14" spans="2:4" ht="33.75" customHeight="1" x14ac:dyDescent="0.2">
      <c r="B14" s="149" t="s">
        <v>2536</v>
      </c>
      <c r="C14" s="149"/>
      <c r="D14" s="149"/>
    </row>
    <row r="15" spans="2:4" ht="33.75" customHeight="1" x14ac:dyDescent="0.2">
      <c r="B15" s="149" t="s">
        <v>2537</v>
      </c>
      <c r="C15" s="149"/>
      <c r="D15" s="149"/>
    </row>
    <row r="16" spans="2:4" ht="48" customHeight="1" x14ac:dyDescent="0.2">
      <c r="B16" s="149" t="s">
        <v>2538</v>
      </c>
      <c r="C16" s="149"/>
      <c r="D16" s="149"/>
    </row>
    <row r="17" spans="2:4" ht="30" customHeight="1" x14ac:dyDescent="0.2">
      <c r="B17" s="149" t="s">
        <v>2539</v>
      </c>
      <c r="C17" s="149"/>
      <c r="D17" s="149"/>
    </row>
    <row r="18" spans="2:4" ht="47.25" customHeight="1" x14ac:dyDescent="0.2">
      <c r="B18" s="149" t="s">
        <v>2540</v>
      </c>
      <c r="C18" s="149"/>
      <c r="D18" s="149"/>
    </row>
    <row r="19" spans="2:4" x14ac:dyDescent="0.2">
      <c r="B19" s="150" t="s">
        <v>2506</v>
      </c>
      <c r="C19" s="151"/>
      <c r="D19" s="152"/>
    </row>
    <row r="20" spans="2:4" x14ac:dyDescent="0.2">
      <c r="B20" s="11" t="s">
        <v>13</v>
      </c>
      <c r="C20" s="159" t="s">
        <v>14</v>
      </c>
      <c r="D20" s="160"/>
    </row>
    <row r="21" spans="2:4" x14ac:dyDescent="0.2">
      <c r="B21" s="150" t="s">
        <v>199</v>
      </c>
      <c r="C21" s="151"/>
      <c r="D21" s="152"/>
    </row>
    <row r="22" spans="2:4" ht="23.25" customHeight="1" x14ac:dyDescent="0.2">
      <c r="B22" s="12" t="s">
        <v>0</v>
      </c>
      <c r="C22" s="148" t="s">
        <v>2541</v>
      </c>
      <c r="D22" s="148"/>
    </row>
    <row r="23" spans="2:4" ht="68.25" customHeight="1" x14ac:dyDescent="0.2">
      <c r="B23" s="12" t="s">
        <v>2513</v>
      </c>
      <c r="C23" s="148" t="s">
        <v>2542</v>
      </c>
      <c r="D23" s="148"/>
    </row>
    <row r="24" spans="2:4" ht="34.5" customHeight="1" x14ac:dyDescent="0.2">
      <c r="B24" s="7" t="s">
        <v>2498</v>
      </c>
      <c r="C24" s="148" t="s">
        <v>2543</v>
      </c>
      <c r="D24" s="148"/>
    </row>
    <row r="25" spans="2:4" ht="36" customHeight="1" x14ac:dyDescent="0.2">
      <c r="B25" s="7" t="s">
        <v>2520</v>
      </c>
      <c r="C25" s="148" t="s">
        <v>2544</v>
      </c>
      <c r="D25" s="148"/>
    </row>
    <row r="26" spans="2:4" ht="24" customHeight="1" x14ac:dyDescent="0.2">
      <c r="B26" s="7" t="s">
        <v>2489</v>
      </c>
      <c r="C26" s="161" t="s">
        <v>2574</v>
      </c>
      <c r="D26" s="162"/>
    </row>
    <row r="27" spans="2:4" ht="34.5" customHeight="1" x14ac:dyDescent="0.2">
      <c r="B27" s="7" t="s">
        <v>2519</v>
      </c>
      <c r="C27" s="148" t="s">
        <v>2545</v>
      </c>
      <c r="D27" s="148"/>
    </row>
    <row r="28" spans="2:4" ht="30.75" customHeight="1" x14ac:dyDescent="0.2">
      <c r="B28" s="7" t="s">
        <v>2566</v>
      </c>
      <c r="C28" s="148" t="s">
        <v>2546</v>
      </c>
      <c r="D28" s="148"/>
    </row>
    <row r="29" spans="2:4" ht="30" customHeight="1" x14ac:dyDescent="0.2">
      <c r="B29" s="7" t="s">
        <v>194</v>
      </c>
      <c r="C29" s="148" t="s">
        <v>2547</v>
      </c>
      <c r="D29" s="148"/>
    </row>
    <row r="30" spans="2:4" ht="30.75" customHeight="1" x14ac:dyDescent="0.2">
      <c r="B30" s="7" t="s">
        <v>2567</v>
      </c>
      <c r="C30" s="161" t="s">
        <v>2568</v>
      </c>
      <c r="D30" s="162"/>
    </row>
    <row r="31" spans="2:4" x14ac:dyDescent="0.2">
      <c r="B31" s="7" t="s">
        <v>2548</v>
      </c>
      <c r="C31" s="148" t="s">
        <v>2531</v>
      </c>
      <c r="D31" s="148"/>
    </row>
    <row r="32" spans="2:4" x14ac:dyDescent="0.2">
      <c r="B32" s="7" t="s">
        <v>191</v>
      </c>
      <c r="C32" s="148" t="s">
        <v>2532</v>
      </c>
      <c r="D32" s="148"/>
    </row>
    <row r="33" spans="2:4" ht="44.25" customHeight="1" x14ac:dyDescent="0.2">
      <c r="B33" s="7" t="s">
        <v>1</v>
      </c>
      <c r="C33" s="148" t="s">
        <v>2549</v>
      </c>
      <c r="D33" s="148"/>
    </row>
    <row r="34" spans="2:4" ht="24" customHeight="1" x14ac:dyDescent="0.2">
      <c r="B34" s="7" t="s">
        <v>2500</v>
      </c>
      <c r="C34" s="148" t="s">
        <v>2551</v>
      </c>
      <c r="D34" s="148"/>
    </row>
    <row r="35" spans="2:4" ht="30.75" customHeight="1" x14ac:dyDescent="0.2">
      <c r="B35" s="7" t="s">
        <v>2</v>
      </c>
      <c r="C35" s="148" t="s">
        <v>2550</v>
      </c>
      <c r="D35" s="148"/>
    </row>
    <row r="36" spans="2:4" ht="36" customHeight="1" x14ac:dyDescent="0.2">
      <c r="B36" s="7" t="s">
        <v>200</v>
      </c>
      <c r="C36" s="148" t="s">
        <v>2552</v>
      </c>
      <c r="D36" s="148"/>
    </row>
    <row r="37" spans="2:4" x14ac:dyDescent="0.2">
      <c r="B37" s="7" t="s">
        <v>3</v>
      </c>
      <c r="C37" s="148" t="s">
        <v>201</v>
      </c>
      <c r="D37" s="148"/>
    </row>
    <row r="38" spans="2:4" ht="32.25" customHeight="1" x14ac:dyDescent="0.2">
      <c r="B38" s="7" t="s">
        <v>7</v>
      </c>
      <c r="C38" s="148" t="s">
        <v>2553</v>
      </c>
      <c r="D38" s="148"/>
    </row>
    <row r="39" spans="2:4" ht="33" customHeight="1" x14ac:dyDescent="0.2">
      <c r="B39" s="7" t="s">
        <v>4</v>
      </c>
      <c r="C39" s="148" t="s">
        <v>202</v>
      </c>
      <c r="D39" s="148"/>
    </row>
    <row r="40" spans="2:4" ht="29.25" customHeight="1" x14ac:dyDescent="0.2">
      <c r="B40" s="7" t="s">
        <v>6</v>
      </c>
      <c r="C40" s="148" t="s">
        <v>2554</v>
      </c>
      <c r="D40" s="148"/>
    </row>
    <row r="41" spans="2:4" x14ac:dyDescent="0.2">
      <c r="B41" s="150" t="s">
        <v>196</v>
      </c>
      <c r="C41" s="151"/>
      <c r="D41" s="152"/>
    </row>
    <row r="42" spans="2:4" ht="28.5" customHeight="1" x14ac:dyDescent="0.2">
      <c r="B42" s="7" t="s">
        <v>193</v>
      </c>
      <c r="C42" s="148" t="s">
        <v>2555</v>
      </c>
      <c r="D42" s="148"/>
    </row>
    <row r="43" spans="2:4" ht="28.5" customHeight="1" x14ac:dyDescent="0.2">
      <c r="B43" s="7" t="s">
        <v>2572</v>
      </c>
      <c r="C43" s="148" t="s">
        <v>2556</v>
      </c>
      <c r="D43" s="148"/>
    </row>
    <row r="44" spans="2:4" ht="39.75" customHeight="1" x14ac:dyDescent="0.2">
      <c r="B44" s="7" t="s">
        <v>192</v>
      </c>
      <c r="C44" s="148" t="s">
        <v>2557</v>
      </c>
      <c r="D44" s="148"/>
    </row>
    <row r="45" spans="2:4" x14ac:dyDescent="0.2">
      <c r="B45" s="7" t="s">
        <v>198</v>
      </c>
      <c r="C45" s="148" t="s">
        <v>2558</v>
      </c>
      <c r="D45" s="148"/>
    </row>
    <row r="46" spans="2:4" ht="30" customHeight="1" x14ac:dyDescent="0.2">
      <c r="B46" s="7" t="s">
        <v>197</v>
      </c>
      <c r="C46" s="148" t="s">
        <v>203</v>
      </c>
      <c r="D46" s="148"/>
    </row>
    <row r="47" spans="2:4" ht="36" customHeight="1" x14ac:dyDescent="0.2">
      <c r="B47" s="7" t="s">
        <v>195</v>
      </c>
      <c r="C47" s="148" t="s">
        <v>2559</v>
      </c>
      <c r="D47" s="148"/>
    </row>
    <row r="48" spans="2:4" x14ac:dyDescent="0.2">
      <c r="B48" s="7" t="s">
        <v>204</v>
      </c>
      <c r="C48" s="148" t="s">
        <v>2533</v>
      </c>
      <c r="D48" s="148"/>
    </row>
    <row r="49" spans="2:4" x14ac:dyDescent="0.2">
      <c r="B49" s="150"/>
      <c r="C49" s="151"/>
      <c r="D49" s="152"/>
    </row>
    <row r="50" spans="2:4" ht="39.75" customHeight="1" x14ac:dyDescent="0.2">
      <c r="B50" s="7" t="s">
        <v>8</v>
      </c>
      <c r="C50" s="148" t="s">
        <v>2560</v>
      </c>
      <c r="D50" s="148"/>
    </row>
    <row r="51" spans="2:4" ht="30.75" customHeight="1" x14ac:dyDescent="0.2">
      <c r="B51" s="7" t="s">
        <v>189</v>
      </c>
      <c r="C51" s="148" t="s">
        <v>2561</v>
      </c>
      <c r="D51" s="148"/>
    </row>
    <row r="52" spans="2:4" x14ac:dyDescent="0.2">
      <c r="B52" s="150" t="s">
        <v>12</v>
      </c>
      <c r="C52" s="151"/>
      <c r="D52" s="152"/>
    </row>
    <row r="53" spans="2:4" ht="25.5" x14ac:dyDescent="0.2">
      <c r="B53" s="7" t="s">
        <v>9</v>
      </c>
      <c r="C53" s="148" t="s">
        <v>2562</v>
      </c>
      <c r="D53" s="148"/>
    </row>
    <row r="54" spans="2:4" x14ac:dyDescent="0.2">
      <c r="B54" s="8" t="s">
        <v>2516</v>
      </c>
      <c r="C54" s="161" t="s">
        <v>2564</v>
      </c>
      <c r="D54" s="162"/>
    </row>
    <row r="55" spans="2:4" ht="30.75" customHeight="1" x14ac:dyDescent="0.2">
      <c r="B55" s="8" t="s">
        <v>2511</v>
      </c>
      <c r="C55" s="161" t="s">
        <v>2565</v>
      </c>
      <c r="D55" s="162"/>
    </row>
    <row r="56" spans="2:4" x14ac:dyDescent="0.2">
      <c r="B56" s="150" t="s">
        <v>2490</v>
      </c>
      <c r="C56" s="151"/>
      <c r="D56" s="152"/>
    </row>
    <row r="57" spans="2:4" ht="24.75" customHeight="1" x14ac:dyDescent="0.2">
      <c r="B57" s="7" t="s">
        <v>206</v>
      </c>
      <c r="C57" s="148" t="s">
        <v>2530</v>
      </c>
      <c r="D57" s="148"/>
    </row>
    <row r="58" spans="2:4" ht="23.25" customHeight="1" x14ac:dyDescent="0.2">
      <c r="B58" s="7" t="s">
        <v>2514</v>
      </c>
      <c r="C58" s="148" t="s">
        <v>2515</v>
      </c>
      <c r="D58" s="148"/>
    </row>
    <row r="59" spans="2:4" ht="46.5" customHeight="1" x14ac:dyDescent="0.2">
      <c r="B59" s="7" t="s">
        <v>2521</v>
      </c>
      <c r="C59" s="148" t="s">
        <v>2563</v>
      </c>
      <c r="D59" s="148"/>
    </row>
  </sheetData>
  <mergeCells count="56">
    <mergeCell ref="C59:D59"/>
    <mergeCell ref="B41:D41"/>
    <mergeCell ref="B49:D49"/>
    <mergeCell ref="B52:D52"/>
    <mergeCell ref="B56:D56"/>
    <mergeCell ref="C54:D54"/>
    <mergeCell ref="C55:D55"/>
    <mergeCell ref="C57:D57"/>
    <mergeCell ref="C58:D58"/>
    <mergeCell ref="C47:D47"/>
    <mergeCell ref="C48:D48"/>
    <mergeCell ref="C50:D50"/>
    <mergeCell ref="C51:D51"/>
    <mergeCell ref="C53:D53"/>
    <mergeCell ref="C42:D42"/>
    <mergeCell ref="C43:D43"/>
    <mergeCell ref="C39:D39"/>
    <mergeCell ref="C40:D40"/>
    <mergeCell ref="C44:D44"/>
    <mergeCell ref="C45:D45"/>
    <mergeCell ref="C46:D46"/>
    <mergeCell ref="C23:D23"/>
    <mergeCell ref="C24:D24"/>
    <mergeCell ref="C36:D36"/>
    <mergeCell ref="C37:D37"/>
    <mergeCell ref="C38:D38"/>
    <mergeCell ref="C34:D34"/>
    <mergeCell ref="C35:D35"/>
    <mergeCell ref="C25:D25"/>
    <mergeCell ref="C27:D27"/>
    <mergeCell ref="C28:D28"/>
    <mergeCell ref="C29:D29"/>
    <mergeCell ref="C31:D31"/>
    <mergeCell ref="C30:D30"/>
    <mergeCell ref="C26:D26"/>
    <mergeCell ref="B13:D13"/>
    <mergeCell ref="B14:D14"/>
    <mergeCell ref="C20:D20"/>
    <mergeCell ref="B21:D21"/>
    <mergeCell ref="C22:D22"/>
    <mergeCell ref="B3:D3"/>
    <mergeCell ref="B4:D4"/>
    <mergeCell ref="B5:D5"/>
    <mergeCell ref="C32:D32"/>
    <mergeCell ref="C33:D33"/>
    <mergeCell ref="B15:D15"/>
    <mergeCell ref="B16:D16"/>
    <mergeCell ref="B17:D17"/>
    <mergeCell ref="B18:D18"/>
    <mergeCell ref="B19:D19"/>
    <mergeCell ref="B9:D9"/>
    <mergeCell ref="B10:D10"/>
    <mergeCell ref="B6:D6"/>
    <mergeCell ref="B7:D7"/>
    <mergeCell ref="B11:D11"/>
    <mergeCell ref="B12:D1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BE34"/>
  <sheetViews>
    <sheetView showGridLines="0" tabSelected="1" topLeftCell="S11" zoomScale="77" zoomScaleNormal="77" zoomScaleSheetLayoutView="100" workbookViewId="0">
      <selection activeCell="V13" sqref="V13"/>
    </sheetView>
  </sheetViews>
  <sheetFormatPr baseColWidth="10" defaultColWidth="11.42578125" defaultRowHeight="11.25" customHeight="1" x14ac:dyDescent="0.2"/>
  <cols>
    <col min="1" max="1" width="4.140625" style="59" customWidth="1"/>
    <col min="2" max="2" width="5.140625" style="137" customWidth="1"/>
    <col min="3" max="3" width="28.42578125" style="137" customWidth="1"/>
    <col min="4" max="4" width="40.28515625" style="59" bestFit="1" customWidth="1"/>
    <col min="5" max="5" width="36.140625" style="59" customWidth="1"/>
    <col min="6" max="6" width="18.140625" style="59" customWidth="1"/>
    <col min="7" max="7" width="42.7109375" style="59" customWidth="1"/>
    <col min="8" max="8" width="23.7109375" style="59" customWidth="1"/>
    <col min="9" max="9" width="28.7109375" style="59" customWidth="1"/>
    <col min="10" max="10" width="45.140625" style="138" customWidth="1"/>
    <col min="11" max="11" width="37.28515625" style="138" customWidth="1"/>
    <col min="12" max="12" width="26" style="139" customWidth="1"/>
    <col min="13" max="13" width="22" style="59" bestFit="1" customWidth="1"/>
    <col min="14" max="14" width="15" style="137" customWidth="1"/>
    <col min="15" max="15" width="19.42578125" style="137" customWidth="1"/>
    <col min="16" max="16" width="22.42578125" style="137" customWidth="1"/>
    <col min="17" max="17" width="22.28515625" style="137" customWidth="1"/>
    <col min="18" max="18" width="24.42578125" style="140" customWidth="1"/>
    <col min="19" max="19" width="21.7109375" style="140" bestFit="1" customWidth="1"/>
    <col min="20" max="20" width="64.42578125" style="137" bestFit="1" customWidth="1"/>
    <col min="21" max="21" width="18.5703125" style="59" customWidth="1"/>
    <col min="22" max="22" width="18.7109375" style="59" customWidth="1"/>
    <col min="23" max="23" width="19.42578125" style="59" customWidth="1"/>
    <col min="24" max="24" width="16.7109375" style="141" customWidth="1"/>
    <col min="25" max="25" width="17.140625" style="141" customWidth="1"/>
    <col min="26" max="26" width="16.85546875" style="137" bestFit="1" customWidth="1"/>
    <col min="27" max="27" width="61.42578125" style="137" bestFit="1" customWidth="1"/>
    <col min="28" max="28" width="20" style="59" customWidth="1"/>
    <col min="29" max="29" width="17.5703125" style="59" customWidth="1"/>
    <col min="30" max="30" width="23.28515625" style="59" customWidth="1"/>
    <col min="31" max="31" width="21.7109375" style="142" customWidth="1"/>
    <col min="32" max="32" width="27.42578125" style="142" customWidth="1"/>
    <col min="33" max="34" width="22.7109375" style="142" customWidth="1"/>
    <col min="35" max="35" width="28.42578125" style="59" customWidth="1"/>
    <col min="36" max="16384" width="11.42578125" style="59"/>
  </cols>
  <sheetData>
    <row r="1" spans="2:57" s="58" customFormat="1" ht="45.75" customHeight="1" x14ac:dyDescent="0.25">
      <c r="B1" s="55"/>
      <c r="C1" s="56"/>
      <c r="D1" s="56"/>
      <c r="E1" s="56"/>
      <c r="F1" s="56"/>
      <c r="G1" s="56"/>
      <c r="H1" s="56"/>
      <c r="I1" s="56"/>
      <c r="J1" s="56"/>
      <c r="K1" s="56"/>
      <c r="L1" s="56"/>
      <c r="M1" s="56"/>
      <c r="N1" s="56"/>
      <c r="O1" s="56"/>
      <c r="P1" s="56"/>
      <c r="Q1" s="56"/>
      <c r="R1" s="56"/>
      <c r="S1" s="56"/>
      <c r="T1" s="56"/>
      <c r="U1" s="56"/>
      <c r="V1" s="56"/>
      <c r="W1" s="56"/>
      <c r="X1" s="56"/>
      <c r="Y1" s="56"/>
      <c r="Z1" s="56"/>
      <c r="AA1" s="56"/>
      <c r="AB1" s="56"/>
      <c r="AC1" s="56"/>
      <c r="AD1" s="56"/>
      <c r="AE1" s="56"/>
      <c r="AF1" s="56"/>
      <c r="AG1" s="56"/>
      <c r="AH1" s="56"/>
      <c r="AI1" s="57" t="s">
        <v>2517</v>
      </c>
      <c r="AV1" s="59"/>
      <c r="AX1" s="60"/>
      <c r="AY1" s="60"/>
      <c r="AZ1" s="60"/>
      <c r="BA1" s="60"/>
      <c r="BB1" s="60"/>
      <c r="BC1" s="60"/>
      <c r="BD1" s="60"/>
      <c r="BE1" s="60"/>
    </row>
    <row r="2" spans="2:57" s="58" customFormat="1" ht="45.75" customHeight="1" x14ac:dyDescent="0.25">
      <c r="B2" s="61"/>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c r="AE2" s="62"/>
      <c r="AF2" s="62"/>
      <c r="AG2" s="62"/>
      <c r="AH2" s="62"/>
      <c r="AI2" s="63" t="s">
        <v>2501</v>
      </c>
      <c r="AV2" s="59"/>
      <c r="AX2" s="60"/>
      <c r="AY2" s="60"/>
      <c r="AZ2" s="60"/>
      <c r="BA2" s="60"/>
      <c r="BB2" s="60"/>
      <c r="BC2" s="60"/>
      <c r="BD2" s="60"/>
      <c r="BE2" s="60"/>
    </row>
    <row r="3" spans="2:57" s="58" customFormat="1" ht="32.25" customHeight="1" x14ac:dyDescent="0.2">
      <c r="B3" s="167" t="s">
        <v>2522</v>
      </c>
      <c r="C3" s="168"/>
      <c r="D3" s="168"/>
      <c r="E3" s="168"/>
      <c r="F3" s="168"/>
      <c r="G3" s="168"/>
      <c r="H3" s="168"/>
      <c r="I3" s="168"/>
      <c r="J3" s="168"/>
      <c r="K3" s="168"/>
      <c r="L3" s="168"/>
      <c r="M3" s="168"/>
      <c r="N3" s="168"/>
      <c r="O3" s="168"/>
      <c r="P3" s="168"/>
      <c r="Q3" s="168"/>
      <c r="R3" s="168"/>
      <c r="S3" s="168"/>
      <c r="T3" s="168"/>
      <c r="U3" s="168"/>
      <c r="V3" s="168"/>
      <c r="W3" s="168"/>
      <c r="X3" s="168"/>
      <c r="Y3" s="168"/>
      <c r="Z3" s="168"/>
      <c r="AA3" s="168"/>
      <c r="AB3" s="168"/>
      <c r="AC3" s="168"/>
      <c r="AD3" s="168"/>
      <c r="AE3" s="168"/>
      <c r="AF3" s="168"/>
      <c r="AG3" s="168"/>
      <c r="AH3" s="168"/>
      <c r="AI3" s="169"/>
      <c r="AV3" s="59"/>
      <c r="AX3" s="60"/>
      <c r="AY3" s="60"/>
      <c r="AZ3" s="60"/>
      <c r="BA3" s="60"/>
      <c r="BB3" s="60"/>
      <c r="BC3" s="60"/>
      <c r="BD3" s="60"/>
      <c r="BE3" s="60"/>
    </row>
    <row r="4" spans="2:57" s="58" customFormat="1" ht="32.25" customHeight="1" x14ac:dyDescent="0.2">
      <c r="B4" s="170" t="s">
        <v>2523</v>
      </c>
      <c r="C4" s="171"/>
      <c r="D4" s="171"/>
      <c r="E4" s="171"/>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1"/>
      <c r="AF4" s="171"/>
      <c r="AG4" s="171"/>
      <c r="AH4" s="171"/>
      <c r="AI4" s="172"/>
      <c r="AV4" s="59"/>
      <c r="AX4" s="60"/>
      <c r="AY4" s="60"/>
      <c r="AZ4" s="60"/>
      <c r="BA4" s="60"/>
      <c r="BB4" s="60"/>
      <c r="BC4" s="60"/>
      <c r="BD4" s="60"/>
      <c r="BE4" s="60"/>
    </row>
    <row r="5" spans="2:57" s="58" customFormat="1" ht="32.25" customHeight="1" x14ac:dyDescent="0.2">
      <c r="B5" s="167" t="s">
        <v>2524</v>
      </c>
      <c r="C5" s="168"/>
      <c r="D5" s="168"/>
      <c r="E5" s="168"/>
      <c r="F5" s="168"/>
      <c r="G5" s="168"/>
      <c r="H5" s="168"/>
      <c r="I5" s="168"/>
      <c r="J5" s="168"/>
      <c r="K5" s="168"/>
      <c r="L5" s="168"/>
      <c r="M5" s="168"/>
      <c r="N5" s="168"/>
      <c r="O5" s="168"/>
      <c r="P5" s="168"/>
      <c r="Q5" s="168"/>
      <c r="R5" s="168"/>
      <c r="S5" s="168"/>
      <c r="T5" s="168"/>
      <c r="U5" s="168"/>
      <c r="V5" s="168"/>
      <c r="W5" s="168"/>
      <c r="X5" s="168"/>
      <c r="Y5" s="168"/>
      <c r="Z5" s="168"/>
      <c r="AA5" s="168"/>
      <c r="AB5" s="168"/>
      <c r="AC5" s="168"/>
      <c r="AD5" s="168"/>
      <c r="AE5" s="168"/>
      <c r="AF5" s="168"/>
      <c r="AG5" s="168"/>
      <c r="AH5" s="168"/>
      <c r="AI5" s="169"/>
      <c r="AV5" s="59"/>
      <c r="AX5" s="60"/>
      <c r="AY5" s="60"/>
      <c r="AZ5" s="60"/>
      <c r="BA5" s="60"/>
      <c r="BB5" s="60"/>
      <c r="BC5" s="60"/>
      <c r="BD5" s="60"/>
      <c r="BE5" s="60"/>
    </row>
    <row r="6" spans="2:57" s="58" customFormat="1" ht="32.25" customHeight="1" x14ac:dyDescent="0.2">
      <c r="B6" s="170" t="s">
        <v>2528</v>
      </c>
      <c r="C6" s="171"/>
      <c r="D6" s="171"/>
      <c r="E6" s="171"/>
      <c r="F6" s="171"/>
      <c r="G6" s="171"/>
      <c r="H6" s="171"/>
      <c r="I6" s="171"/>
      <c r="J6" s="171"/>
      <c r="K6" s="171"/>
      <c r="L6" s="171"/>
      <c r="M6" s="171"/>
      <c r="N6" s="171"/>
      <c r="O6" s="171"/>
      <c r="P6" s="171"/>
      <c r="Q6" s="171"/>
      <c r="R6" s="171"/>
      <c r="S6" s="171"/>
      <c r="T6" s="171"/>
      <c r="U6" s="171"/>
      <c r="V6" s="171"/>
      <c r="W6" s="171"/>
      <c r="X6" s="171"/>
      <c r="Y6" s="171"/>
      <c r="Z6" s="171"/>
      <c r="AA6" s="171"/>
      <c r="AB6" s="171"/>
      <c r="AC6" s="171"/>
      <c r="AD6" s="171"/>
      <c r="AE6" s="171"/>
      <c r="AF6" s="171"/>
      <c r="AG6" s="171"/>
      <c r="AH6" s="171"/>
      <c r="AI6" s="172"/>
      <c r="AV6" s="59"/>
      <c r="AX6" s="60"/>
      <c r="AY6" s="60"/>
      <c r="AZ6" s="60"/>
      <c r="BA6" s="60"/>
      <c r="BB6" s="60"/>
      <c r="BC6" s="60"/>
      <c r="BD6" s="60"/>
      <c r="BE6" s="60"/>
    </row>
    <row r="7" spans="2:57" s="58" customFormat="1" ht="32.25" customHeight="1" x14ac:dyDescent="0.2">
      <c r="B7" s="167" t="s">
        <v>2525</v>
      </c>
      <c r="C7" s="168"/>
      <c r="D7" s="168"/>
      <c r="E7" s="168"/>
      <c r="F7" s="168"/>
      <c r="G7" s="168"/>
      <c r="H7" s="168"/>
      <c r="I7" s="168"/>
      <c r="J7" s="168"/>
      <c r="K7" s="168"/>
      <c r="L7" s="168"/>
      <c r="M7" s="168"/>
      <c r="N7" s="168"/>
      <c r="O7" s="168"/>
      <c r="P7" s="168"/>
      <c r="Q7" s="168"/>
      <c r="R7" s="168"/>
      <c r="S7" s="168"/>
      <c r="T7" s="168"/>
      <c r="U7" s="168"/>
      <c r="V7" s="168"/>
      <c r="W7" s="168"/>
      <c r="X7" s="168"/>
      <c r="Y7" s="168"/>
      <c r="Z7" s="168"/>
      <c r="AA7" s="168"/>
      <c r="AB7" s="168"/>
      <c r="AC7" s="168"/>
      <c r="AD7" s="168"/>
      <c r="AE7" s="168"/>
      <c r="AF7" s="168"/>
      <c r="AG7" s="168"/>
      <c r="AH7" s="168"/>
      <c r="AI7" s="169"/>
      <c r="AV7" s="59"/>
      <c r="AX7" s="60"/>
      <c r="AY7" s="60"/>
      <c r="AZ7" s="60"/>
      <c r="BA7" s="60"/>
      <c r="BB7" s="60"/>
      <c r="BC7" s="60"/>
      <c r="BD7" s="60"/>
      <c r="BE7" s="60"/>
    </row>
    <row r="8" spans="2:57" s="58" customFormat="1" ht="45.75" customHeight="1" thickBot="1" x14ac:dyDescent="0.25">
      <c r="B8" s="163" t="s">
        <v>2529</v>
      </c>
      <c r="C8" s="164"/>
      <c r="D8" s="164"/>
      <c r="E8" s="164"/>
      <c r="F8" s="164"/>
      <c r="G8" s="164"/>
      <c r="H8" s="164"/>
      <c r="I8" s="164"/>
      <c r="J8" s="164"/>
      <c r="K8" s="164"/>
      <c r="L8" s="164"/>
      <c r="M8" s="165" t="s">
        <v>2526</v>
      </c>
      <c r="N8" s="165"/>
      <c r="O8" s="165"/>
      <c r="P8" s="165"/>
      <c r="Q8" s="165"/>
      <c r="R8" s="165"/>
      <c r="S8" s="165"/>
      <c r="T8" s="165"/>
      <c r="U8" s="165"/>
      <c r="V8" s="165"/>
      <c r="W8" s="165"/>
      <c r="X8" s="165"/>
      <c r="Y8" s="165" t="s">
        <v>2527</v>
      </c>
      <c r="Z8" s="165"/>
      <c r="AA8" s="165"/>
      <c r="AB8" s="165"/>
      <c r="AC8" s="165"/>
      <c r="AD8" s="165"/>
      <c r="AE8" s="165"/>
      <c r="AF8" s="165"/>
      <c r="AG8" s="165"/>
      <c r="AH8" s="165"/>
      <c r="AI8" s="166"/>
      <c r="AV8" s="59"/>
      <c r="AX8" s="60"/>
      <c r="AY8" s="60"/>
      <c r="AZ8" s="60"/>
      <c r="BA8" s="60"/>
      <c r="BB8" s="60"/>
      <c r="BC8" s="60"/>
      <c r="BD8" s="60"/>
      <c r="BE8" s="60"/>
    </row>
    <row r="9" spans="2:57" ht="24.75" customHeight="1" x14ac:dyDescent="0.2">
      <c r="B9" s="194" t="s">
        <v>190</v>
      </c>
      <c r="C9" s="195"/>
      <c r="D9" s="195"/>
      <c r="E9" s="195"/>
      <c r="F9" s="195"/>
      <c r="G9" s="195"/>
      <c r="H9" s="195"/>
      <c r="I9" s="195"/>
      <c r="J9" s="195"/>
      <c r="K9" s="195"/>
      <c r="L9" s="195"/>
      <c r="M9" s="195"/>
      <c r="N9" s="195"/>
      <c r="O9" s="195"/>
      <c r="P9" s="195"/>
      <c r="Q9" s="195"/>
      <c r="R9" s="195"/>
      <c r="S9" s="195"/>
      <c r="T9" s="195"/>
      <c r="U9" s="195"/>
      <c r="V9" s="195"/>
      <c r="W9" s="195"/>
      <c r="X9" s="195"/>
      <c r="Y9" s="195"/>
      <c r="Z9" s="195"/>
      <c r="AA9" s="195"/>
      <c r="AB9" s="195"/>
      <c r="AC9" s="195"/>
      <c r="AD9" s="195"/>
      <c r="AE9" s="195"/>
      <c r="AF9" s="195"/>
      <c r="AG9" s="195"/>
      <c r="AH9" s="195"/>
      <c r="AI9" s="196"/>
    </row>
    <row r="10" spans="2:57" s="65" customFormat="1" ht="15.75" customHeight="1" thickBot="1" x14ac:dyDescent="0.25">
      <c r="B10" s="184" t="s">
        <v>205</v>
      </c>
      <c r="C10" s="185"/>
      <c r="D10" s="185"/>
      <c r="E10" s="185"/>
      <c r="F10" s="185"/>
      <c r="G10" s="185"/>
      <c r="H10" s="185"/>
      <c r="I10" s="185"/>
      <c r="J10" s="185"/>
      <c r="K10" s="185"/>
      <c r="L10" s="185"/>
      <c r="M10" s="185"/>
      <c r="N10" s="185"/>
      <c r="O10" s="185"/>
      <c r="P10" s="185"/>
      <c r="Q10" s="185"/>
      <c r="R10" s="185"/>
      <c r="S10" s="185"/>
      <c r="T10" s="185"/>
      <c r="U10" s="185"/>
      <c r="V10" s="185"/>
      <c r="W10" s="185"/>
      <c r="X10" s="185"/>
      <c r="Y10" s="185"/>
      <c r="Z10" s="185"/>
      <c r="AA10" s="185"/>
      <c r="AB10" s="185"/>
      <c r="AC10" s="185"/>
      <c r="AD10" s="186"/>
      <c r="AE10" s="186"/>
      <c r="AF10" s="186"/>
      <c r="AG10" s="185"/>
      <c r="AH10" s="185"/>
      <c r="AI10" s="187"/>
      <c r="AJ10" s="64"/>
    </row>
    <row r="11" spans="2:57" s="65" customFormat="1" ht="40.5" customHeight="1" x14ac:dyDescent="0.25">
      <c r="B11" s="192" t="s">
        <v>2575</v>
      </c>
      <c r="C11" s="193"/>
      <c r="D11" s="193"/>
      <c r="E11" s="193"/>
      <c r="F11" s="193"/>
      <c r="G11" s="193"/>
      <c r="H11" s="193"/>
      <c r="I11" s="193"/>
      <c r="J11" s="193"/>
      <c r="K11" s="193"/>
      <c r="L11" s="193"/>
      <c r="M11" s="193"/>
      <c r="N11" s="193"/>
      <c r="O11" s="193"/>
      <c r="P11" s="193"/>
      <c r="Q11" s="193"/>
      <c r="R11" s="193"/>
      <c r="S11" s="193"/>
      <c r="T11" s="193"/>
      <c r="U11" s="190" t="s">
        <v>196</v>
      </c>
      <c r="V11" s="191"/>
      <c r="W11" s="191"/>
      <c r="X11" s="191"/>
      <c r="Y11" s="191"/>
      <c r="Z11" s="191"/>
      <c r="AA11" s="191"/>
      <c r="AB11" s="176" t="s">
        <v>2577</v>
      </c>
      <c r="AC11" s="178" t="s">
        <v>2576</v>
      </c>
      <c r="AD11" s="180" t="s">
        <v>12</v>
      </c>
      <c r="AE11" s="180"/>
      <c r="AF11" s="180"/>
      <c r="AG11" s="188" t="s">
        <v>2490</v>
      </c>
      <c r="AH11" s="188"/>
      <c r="AI11" s="189"/>
    </row>
    <row r="12" spans="2:57" s="75" customFormat="1" ht="91.5" customHeight="1" thickBot="1" x14ac:dyDescent="0.3">
      <c r="B12" s="66" t="s">
        <v>0</v>
      </c>
      <c r="C12" s="67" t="s">
        <v>2513</v>
      </c>
      <c r="D12" s="67" t="s">
        <v>2498</v>
      </c>
      <c r="E12" s="67" t="s">
        <v>2520</v>
      </c>
      <c r="F12" s="67" t="s">
        <v>2489</v>
      </c>
      <c r="G12" s="67" t="s">
        <v>2519</v>
      </c>
      <c r="H12" s="67" t="s">
        <v>2499</v>
      </c>
      <c r="I12" s="67" t="s">
        <v>194</v>
      </c>
      <c r="J12" s="67" t="s">
        <v>2509</v>
      </c>
      <c r="K12" s="68" t="s">
        <v>2548</v>
      </c>
      <c r="L12" s="67" t="s">
        <v>191</v>
      </c>
      <c r="M12" s="67" t="s">
        <v>1</v>
      </c>
      <c r="N12" s="67" t="s">
        <v>2570</v>
      </c>
      <c r="O12" s="67" t="s">
        <v>2569</v>
      </c>
      <c r="P12" s="67" t="s">
        <v>2571</v>
      </c>
      <c r="Q12" s="69" t="s">
        <v>3</v>
      </c>
      <c r="R12" s="69" t="s">
        <v>7</v>
      </c>
      <c r="S12" s="67" t="s">
        <v>4</v>
      </c>
      <c r="T12" s="70" t="s">
        <v>6</v>
      </c>
      <c r="U12" s="67" t="s">
        <v>193</v>
      </c>
      <c r="V12" s="67" t="s">
        <v>2572</v>
      </c>
      <c r="W12" s="67" t="s">
        <v>2578</v>
      </c>
      <c r="X12" s="67" t="s">
        <v>2573</v>
      </c>
      <c r="Y12" s="67" t="s">
        <v>197</v>
      </c>
      <c r="Z12" s="67" t="s">
        <v>195</v>
      </c>
      <c r="AA12" s="70" t="s">
        <v>204</v>
      </c>
      <c r="AB12" s="177"/>
      <c r="AC12" s="179"/>
      <c r="AD12" s="71" t="s">
        <v>9</v>
      </c>
      <c r="AE12" s="72" t="s">
        <v>2510</v>
      </c>
      <c r="AF12" s="72" t="s">
        <v>2511</v>
      </c>
      <c r="AG12" s="73" t="s">
        <v>2512</v>
      </c>
      <c r="AH12" s="74" t="s">
        <v>2514</v>
      </c>
      <c r="AI12" s="70" t="s">
        <v>2521</v>
      </c>
    </row>
    <row r="13" spans="2:57" s="94" customFormat="1" ht="66" customHeight="1" x14ac:dyDescent="0.25">
      <c r="B13" s="76">
        <v>1</v>
      </c>
      <c r="C13" s="77" t="s">
        <v>2699</v>
      </c>
      <c r="D13" s="78" t="s">
        <v>2700</v>
      </c>
      <c r="E13" s="79" t="str">
        <f>+VLOOKUP(D13,'LISTADO PCI''s'!$A$2:$C$153,3,0)</f>
        <v>36-02-00-011-921710</v>
      </c>
      <c r="F13" s="78" t="s">
        <v>2701</v>
      </c>
      <c r="G13" s="78" t="s">
        <v>2700</v>
      </c>
      <c r="H13" s="79" t="str">
        <f>+VLOOKUP(G13,'LISTADO PCI''s'!$A$2:$C$153,3,0)</f>
        <v>36-02-00-011-921710</v>
      </c>
      <c r="I13" s="78" t="s">
        <v>2702</v>
      </c>
      <c r="J13" s="78" t="s">
        <v>2703</v>
      </c>
      <c r="K13" s="80">
        <v>900342685</v>
      </c>
      <c r="L13" s="143" t="s">
        <v>2704</v>
      </c>
      <c r="M13" s="78" t="s">
        <v>2699</v>
      </c>
      <c r="N13" s="144">
        <v>45967</v>
      </c>
      <c r="O13" s="144">
        <v>45967</v>
      </c>
      <c r="P13" s="144">
        <v>46010</v>
      </c>
      <c r="Q13" s="81">
        <v>81269930</v>
      </c>
      <c r="R13" s="81">
        <v>38730070</v>
      </c>
      <c r="S13" s="82">
        <f>+Q13+R13</f>
        <v>120000000</v>
      </c>
      <c r="T13" s="83" t="s">
        <v>2705</v>
      </c>
      <c r="U13" s="78" t="s">
        <v>2507</v>
      </c>
      <c r="V13" s="78" t="s">
        <v>2711</v>
      </c>
      <c r="W13" s="78">
        <v>161501001</v>
      </c>
      <c r="X13" s="84">
        <v>46019</v>
      </c>
      <c r="Y13" s="85">
        <v>120000000</v>
      </c>
      <c r="Z13" s="86">
        <v>749014.45</v>
      </c>
      <c r="AA13" s="78" t="s">
        <v>2709</v>
      </c>
      <c r="AB13" s="87">
        <f>+Y13-Z13</f>
        <v>119250985.55</v>
      </c>
      <c r="AC13" s="88">
        <v>1</v>
      </c>
      <c r="AD13" s="89" t="s">
        <v>10</v>
      </c>
      <c r="AE13" s="90" t="s">
        <v>2710</v>
      </c>
      <c r="AF13" s="91" t="s">
        <v>2706</v>
      </c>
      <c r="AG13" s="92" t="s">
        <v>2707</v>
      </c>
      <c r="AH13" s="93" t="s">
        <v>2707</v>
      </c>
      <c r="AI13" s="83" t="s">
        <v>2708</v>
      </c>
    </row>
    <row r="14" spans="2:57" s="65" customFormat="1" ht="14.25" x14ac:dyDescent="0.25">
      <c r="B14" s="95">
        <f>+B13+1</f>
        <v>2</v>
      </c>
      <c r="C14" s="96"/>
      <c r="D14" s="97"/>
      <c r="E14" s="79" t="e">
        <f>+VLOOKUP(D14,'LISTADO PCI''s'!$A$2:$C$153,3,0)</f>
        <v>#N/A</v>
      </c>
      <c r="F14" s="98"/>
      <c r="G14" s="97"/>
      <c r="H14" s="79" t="e">
        <f>+VLOOKUP(G14,'LISTADO PCI''s'!$A$2:$C$153,3,0)</f>
        <v>#N/A</v>
      </c>
      <c r="I14" s="99"/>
      <c r="J14" s="99"/>
      <c r="K14" s="100"/>
      <c r="L14" s="101"/>
      <c r="M14" s="101"/>
      <c r="N14" s="84"/>
      <c r="O14" s="84"/>
      <c r="P14" s="84"/>
      <c r="Q14" s="102"/>
      <c r="R14" s="102"/>
      <c r="S14" s="103">
        <f t="shared" ref="S14:S33" si="0">+Q14+R14</f>
        <v>0</v>
      </c>
      <c r="T14" s="104"/>
      <c r="U14" s="101"/>
      <c r="V14" s="105"/>
      <c r="W14" s="106"/>
      <c r="X14" s="84"/>
      <c r="Y14" s="107"/>
      <c r="Z14" s="107"/>
      <c r="AA14" s="104"/>
      <c r="AB14" s="108">
        <f t="shared" ref="AB14:AB33" si="1">+Y14-Z14</f>
        <v>0</v>
      </c>
      <c r="AC14" s="109"/>
      <c r="AD14" s="96"/>
      <c r="AE14" s="110"/>
      <c r="AF14" s="111"/>
      <c r="AG14" s="112"/>
      <c r="AH14" s="113"/>
      <c r="AI14" s="114"/>
    </row>
    <row r="15" spans="2:57" s="65" customFormat="1" ht="14.25" x14ac:dyDescent="0.25">
      <c r="B15" s="95">
        <f t="shared" ref="B15:B33" si="2">+B14+1</f>
        <v>3</v>
      </c>
      <c r="C15" s="96"/>
      <c r="D15" s="97"/>
      <c r="E15" s="79" t="e">
        <f>+VLOOKUP(D15,'LISTADO PCI''s'!$A$2:$C$153,3,0)</f>
        <v>#N/A</v>
      </c>
      <c r="F15" s="98"/>
      <c r="G15" s="97"/>
      <c r="H15" s="79" t="e">
        <f>+VLOOKUP(G15,'LISTADO PCI''s'!$A$2:$C$153,3,0)</f>
        <v>#N/A</v>
      </c>
      <c r="I15" s="99"/>
      <c r="J15" s="99"/>
      <c r="K15" s="100"/>
      <c r="L15" s="101"/>
      <c r="M15" s="101"/>
      <c r="N15" s="84"/>
      <c r="O15" s="84"/>
      <c r="P15" s="84"/>
      <c r="Q15" s="102"/>
      <c r="R15" s="102"/>
      <c r="S15" s="103">
        <f t="shared" si="0"/>
        <v>0</v>
      </c>
      <c r="T15" s="104"/>
      <c r="U15" s="101"/>
      <c r="V15" s="105"/>
      <c r="W15" s="106"/>
      <c r="X15" s="84"/>
      <c r="Y15" s="107"/>
      <c r="Z15" s="107"/>
      <c r="AA15" s="104"/>
      <c r="AB15" s="108">
        <f t="shared" si="1"/>
        <v>0</v>
      </c>
      <c r="AC15" s="109"/>
      <c r="AD15" s="96"/>
      <c r="AE15" s="110"/>
      <c r="AF15" s="111"/>
      <c r="AG15" s="112"/>
      <c r="AH15" s="113"/>
      <c r="AI15" s="114"/>
    </row>
    <row r="16" spans="2:57" s="65" customFormat="1" ht="14.25" x14ac:dyDescent="0.25">
      <c r="B16" s="95">
        <f t="shared" si="2"/>
        <v>4</v>
      </c>
      <c r="C16" s="96"/>
      <c r="D16" s="97"/>
      <c r="E16" s="79" t="e">
        <f>+VLOOKUP(D16,'LISTADO PCI''s'!$A$2:$C$153,3,0)</f>
        <v>#N/A</v>
      </c>
      <c r="F16" s="98"/>
      <c r="G16" s="97"/>
      <c r="H16" s="79" t="e">
        <f>+VLOOKUP(G16,'LISTADO PCI''s'!$A$2:$C$153,3,0)</f>
        <v>#N/A</v>
      </c>
      <c r="I16" s="99"/>
      <c r="J16" s="99"/>
      <c r="K16" s="100"/>
      <c r="L16" s="101"/>
      <c r="M16" s="101"/>
      <c r="N16" s="84"/>
      <c r="O16" s="84"/>
      <c r="P16" s="84"/>
      <c r="Q16" s="102"/>
      <c r="R16" s="102"/>
      <c r="S16" s="103">
        <f t="shared" si="0"/>
        <v>0</v>
      </c>
      <c r="T16" s="104"/>
      <c r="U16" s="101"/>
      <c r="V16" s="105"/>
      <c r="W16" s="106"/>
      <c r="X16" s="84"/>
      <c r="Y16" s="107"/>
      <c r="Z16" s="107"/>
      <c r="AA16" s="104"/>
      <c r="AB16" s="108">
        <f t="shared" si="1"/>
        <v>0</v>
      </c>
      <c r="AC16" s="109"/>
      <c r="AD16" s="96"/>
      <c r="AE16" s="110"/>
      <c r="AF16" s="111"/>
      <c r="AG16" s="112"/>
      <c r="AH16" s="113"/>
      <c r="AI16" s="114"/>
    </row>
    <row r="17" spans="2:35" s="65" customFormat="1" ht="14.25" x14ac:dyDescent="0.25">
      <c r="B17" s="95">
        <f t="shared" si="2"/>
        <v>5</v>
      </c>
      <c r="C17" s="96"/>
      <c r="D17" s="97"/>
      <c r="E17" s="79" t="e">
        <f>+VLOOKUP(D17,'LISTADO PCI''s'!$A$2:$C$153,3,0)</f>
        <v>#N/A</v>
      </c>
      <c r="F17" s="98"/>
      <c r="G17" s="97"/>
      <c r="H17" s="79" t="e">
        <f>+VLOOKUP(G17,'LISTADO PCI''s'!$A$2:$C$153,3,0)</f>
        <v>#N/A</v>
      </c>
      <c r="I17" s="99"/>
      <c r="J17" s="99"/>
      <c r="K17" s="100"/>
      <c r="L17" s="101"/>
      <c r="M17" s="101"/>
      <c r="N17" s="84"/>
      <c r="O17" s="84"/>
      <c r="P17" s="84"/>
      <c r="Q17" s="102"/>
      <c r="R17" s="102"/>
      <c r="S17" s="103">
        <f t="shared" si="0"/>
        <v>0</v>
      </c>
      <c r="T17" s="104"/>
      <c r="U17" s="101"/>
      <c r="V17" s="105"/>
      <c r="W17" s="106"/>
      <c r="X17" s="84"/>
      <c r="Y17" s="107"/>
      <c r="Z17" s="107"/>
      <c r="AA17" s="104"/>
      <c r="AB17" s="108">
        <f t="shared" si="1"/>
        <v>0</v>
      </c>
      <c r="AC17" s="109"/>
      <c r="AD17" s="96"/>
      <c r="AE17" s="110"/>
      <c r="AF17" s="111"/>
      <c r="AG17" s="112"/>
      <c r="AH17" s="113"/>
      <c r="AI17" s="114"/>
    </row>
    <row r="18" spans="2:35" s="65" customFormat="1" ht="14.25" x14ac:dyDescent="0.25">
      <c r="B18" s="95">
        <f t="shared" si="2"/>
        <v>6</v>
      </c>
      <c r="C18" s="96"/>
      <c r="D18" s="97"/>
      <c r="E18" s="79" t="e">
        <f>+VLOOKUP(D18,'LISTADO PCI''s'!$A$2:$C$153,3,0)</f>
        <v>#N/A</v>
      </c>
      <c r="F18" s="98"/>
      <c r="G18" s="97"/>
      <c r="H18" s="79" t="e">
        <f>+VLOOKUP(G18,'LISTADO PCI''s'!$A$2:$C$153,3,0)</f>
        <v>#N/A</v>
      </c>
      <c r="I18" s="99"/>
      <c r="J18" s="99"/>
      <c r="K18" s="100"/>
      <c r="L18" s="101"/>
      <c r="M18" s="101"/>
      <c r="N18" s="84"/>
      <c r="O18" s="84"/>
      <c r="P18" s="84"/>
      <c r="Q18" s="102"/>
      <c r="R18" s="102"/>
      <c r="S18" s="103">
        <f t="shared" si="0"/>
        <v>0</v>
      </c>
      <c r="T18" s="104"/>
      <c r="U18" s="101"/>
      <c r="V18" s="105"/>
      <c r="W18" s="106"/>
      <c r="X18" s="84"/>
      <c r="Y18" s="107"/>
      <c r="Z18" s="107"/>
      <c r="AA18" s="104"/>
      <c r="AB18" s="108">
        <f t="shared" si="1"/>
        <v>0</v>
      </c>
      <c r="AC18" s="109"/>
      <c r="AD18" s="96"/>
      <c r="AE18" s="110"/>
      <c r="AF18" s="111"/>
      <c r="AG18" s="112"/>
      <c r="AH18" s="113"/>
      <c r="AI18" s="114"/>
    </row>
    <row r="19" spans="2:35" s="65" customFormat="1" ht="14.25" x14ac:dyDescent="0.25">
      <c r="B19" s="95">
        <f t="shared" si="2"/>
        <v>7</v>
      </c>
      <c r="C19" s="96"/>
      <c r="D19" s="97"/>
      <c r="E19" s="79" t="e">
        <f>+VLOOKUP(D19,'LISTADO PCI''s'!$A$2:$C$153,3,0)</f>
        <v>#N/A</v>
      </c>
      <c r="F19" s="98"/>
      <c r="G19" s="97"/>
      <c r="H19" s="79" t="e">
        <f>+VLOOKUP(G19,'LISTADO PCI''s'!$A$2:$C$153,3,0)</f>
        <v>#N/A</v>
      </c>
      <c r="I19" s="99"/>
      <c r="J19" s="99"/>
      <c r="K19" s="100"/>
      <c r="L19" s="101"/>
      <c r="M19" s="101"/>
      <c r="N19" s="84"/>
      <c r="O19" s="84"/>
      <c r="P19" s="84"/>
      <c r="Q19" s="102"/>
      <c r="R19" s="102"/>
      <c r="S19" s="103">
        <f t="shared" si="0"/>
        <v>0</v>
      </c>
      <c r="T19" s="104"/>
      <c r="U19" s="101"/>
      <c r="V19" s="105"/>
      <c r="W19" s="106"/>
      <c r="X19" s="84"/>
      <c r="Y19" s="107"/>
      <c r="Z19" s="107"/>
      <c r="AA19" s="104"/>
      <c r="AB19" s="108">
        <f t="shared" si="1"/>
        <v>0</v>
      </c>
      <c r="AC19" s="109"/>
      <c r="AD19" s="96"/>
      <c r="AE19" s="110"/>
      <c r="AF19" s="111"/>
      <c r="AG19" s="112"/>
      <c r="AH19" s="113"/>
      <c r="AI19" s="114"/>
    </row>
    <row r="20" spans="2:35" s="65" customFormat="1" ht="14.25" x14ac:dyDescent="0.25">
      <c r="B20" s="95">
        <f t="shared" si="2"/>
        <v>8</v>
      </c>
      <c r="C20" s="96"/>
      <c r="D20" s="97"/>
      <c r="E20" s="79" t="e">
        <f>+VLOOKUP(D20,'LISTADO PCI''s'!$A$2:$C$153,3,0)</f>
        <v>#N/A</v>
      </c>
      <c r="F20" s="98"/>
      <c r="G20" s="97"/>
      <c r="H20" s="79" t="e">
        <f>+VLOOKUP(G20,'LISTADO PCI''s'!$A$2:$C$153,3,0)</f>
        <v>#N/A</v>
      </c>
      <c r="I20" s="99"/>
      <c r="J20" s="99"/>
      <c r="K20" s="100"/>
      <c r="L20" s="101"/>
      <c r="M20" s="101"/>
      <c r="N20" s="84"/>
      <c r="O20" s="84"/>
      <c r="P20" s="84"/>
      <c r="Q20" s="102"/>
      <c r="R20" s="102"/>
      <c r="S20" s="103">
        <f t="shared" si="0"/>
        <v>0</v>
      </c>
      <c r="T20" s="104"/>
      <c r="U20" s="101"/>
      <c r="V20" s="105"/>
      <c r="W20" s="106"/>
      <c r="X20" s="84"/>
      <c r="Y20" s="107"/>
      <c r="Z20" s="107"/>
      <c r="AA20" s="104"/>
      <c r="AB20" s="108">
        <f t="shared" si="1"/>
        <v>0</v>
      </c>
      <c r="AC20" s="109"/>
      <c r="AD20" s="96"/>
      <c r="AE20" s="110"/>
      <c r="AF20" s="111"/>
      <c r="AG20" s="112"/>
      <c r="AH20" s="113"/>
      <c r="AI20" s="114"/>
    </row>
    <row r="21" spans="2:35" s="65" customFormat="1" ht="14.25" x14ac:dyDescent="0.25">
      <c r="B21" s="95">
        <f t="shared" si="2"/>
        <v>9</v>
      </c>
      <c r="C21" s="96"/>
      <c r="D21" s="97"/>
      <c r="E21" s="79" t="e">
        <f>+VLOOKUP(D21,'LISTADO PCI''s'!$A$2:$C$153,3,0)</f>
        <v>#N/A</v>
      </c>
      <c r="F21" s="98"/>
      <c r="G21" s="97"/>
      <c r="H21" s="79" t="e">
        <f>+VLOOKUP(G21,'LISTADO PCI''s'!$A$2:$C$153,3,0)</f>
        <v>#N/A</v>
      </c>
      <c r="I21" s="99"/>
      <c r="J21" s="99"/>
      <c r="K21" s="100"/>
      <c r="L21" s="101"/>
      <c r="M21" s="101"/>
      <c r="N21" s="84"/>
      <c r="O21" s="84"/>
      <c r="P21" s="84"/>
      <c r="Q21" s="102"/>
      <c r="R21" s="102"/>
      <c r="S21" s="103">
        <f t="shared" si="0"/>
        <v>0</v>
      </c>
      <c r="T21" s="104"/>
      <c r="U21" s="101"/>
      <c r="V21" s="105"/>
      <c r="W21" s="106"/>
      <c r="X21" s="84"/>
      <c r="Y21" s="107"/>
      <c r="Z21" s="107"/>
      <c r="AA21" s="104"/>
      <c r="AB21" s="108">
        <f t="shared" si="1"/>
        <v>0</v>
      </c>
      <c r="AC21" s="109"/>
      <c r="AD21" s="96"/>
      <c r="AE21" s="110"/>
      <c r="AF21" s="111"/>
      <c r="AG21" s="112"/>
      <c r="AH21" s="113"/>
      <c r="AI21" s="114"/>
    </row>
    <row r="22" spans="2:35" s="65" customFormat="1" ht="14.25" x14ac:dyDescent="0.25">
      <c r="B22" s="95">
        <f t="shared" si="2"/>
        <v>10</v>
      </c>
      <c r="C22" s="96"/>
      <c r="D22" s="97"/>
      <c r="E22" s="79" t="e">
        <f>+VLOOKUP(D22,'LISTADO PCI''s'!$A$2:$C$153,3,0)</f>
        <v>#N/A</v>
      </c>
      <c r="F22" s="98"/>
      <c r="G22" s="97"/>
      <c r="H22" s="79" t="e">
        <f>+VLOOKUP(G22,'LISTADO PCI''s'!$A$2:$C$153,3,0)</f>
        <v>#N/A</v>
      </c>
      <c r="I22" s="99"/>
      <c r="J22" s="99"/>
      <c r="K22" s="100"/>
      <c r="L22" s="101"/>
      <c r="M22" s="101"/>
      <c r="N22" s="84"/>
      <c r="O22" s="84"/>
      <c r="P22" s="84"/>
      <c r="Q22" s="102"/>
      <c r="R22" s="102"/>
      <c r="S22" s="103">
        <f t="shared" si="0"/>
        <v>0</v>
      </c>
      <c r="T22" s="104"/>
      <c r="U22" s="101"/>
      <c r="V22" s="105"/>
      <c r="W22" s="106"/>
      <c r="X22" s="84"/>
      <c r="Y22" s="107"/>
      <c r="Z22" s="107"/>
      <c r="AA22" s="104"/>
      <c r="AB22" s="108">
        <f t="shared" si="1"/>
        <v>0</v>
      </c>
      <c r="AC22" s="109"/>
      <c r="AD22" s="96"/>
      <c r="AE22" s="110"/>
      <c r="AF22" s="111"/>
      <c r="AG22" s="112"/>
      <c r="AH22" s="113"/>
      <c r="AI22" s="114"/>
    </row>
    <row r="23" spans="2:35" s="65" customFormat="1" ht="14.25" x14ac:dyDescent="0.25">
      <c r="B23" s="95">
        <f t="shared" si="2"/>
        <v>11</v>
      </c>
      <c r="C23" s="96"/>
      <c r="D23" s="97"/>
      <c r="E23" s="79" t="e">
        <f>+VLOOKUP(D23,'LISTADO PCI''s'!$A$2:$C$153,3,0)</f>
        <v>#N/A</v>
      </c>
      <c r="F23" s="98"/>
      <c r="G23" s="97"/>
      <c r="H23" s="79" t="e">
        <f>+VLOOKUP(G23,'LISTADO PCI''s'!$A$2:$C$153,3,0)</f>
        <v>#N/A</v>
      </c>
      <c r="I23" s="99"/>
      <c r="J23" s="99"/>
      <c r="K23" s="100"/>
      <c r="L23" s="101"/>
      <c r="M23" s="101"/>
      <c r="N23" s="84"/>
      <c r="O23" s="84"/>
      <c r="P23" s="84"/>
      <c r="Q23" s="102"/>
      <c r="R23" s="102"/>
      <c r="S23" s="103">
        <f t="shared" si="0"/>
        <v>0</v>
      </c>
      <c r="T23" s="104"/>
      <c r="U23" s="101"/>
      <c r="V23" s="105"/>
      <c r="W23" s="106"/>
      <c r="X23" s="84"/>
      <c r="Y23" s="107"/>
      <c r="Z23" s="107"/>
      <c r="AA23" s="104"/>
      <c r="AB23" s="108">
        <f t="shared" si="1"/>
        <v>0</v>
      </c>
      <c r="AC23" s="109"/>
      <c r="AD23" s="96"/>
      <c r="AE23" s="110"/>
      <c r="AF23" s="111"/>
      <c r="AG23" s="112"/>
      <c r="AH23" s="113"/>
      <c r="AI23" s="114"/>
    </row>
    <row r="24" spans="2:35" s="65" customFormat="1" ht="14.25" x14ac:dyDescent="0.25">
      <c r="B24" s="95">
        <f t="shared" si="2"/>
        <v>12</v>
      </c>
      <c r="C24" s="96"/>
      <c r="D24" s="97"/>
      <c r="E24" s="79" t="e">
        <f>+VLOOKUP(D24,'LISTADO PCI''s'!$A$2:$C$153,3,0)</f>
        <v>#N/A</v>
      </c>
      <c r="F24" s="98"/>
      <c r="G24" s="97"/>
      <c r="H24" s="79" t="e">
        <f>+VLOOKUP(G24,'LISTADO PCI''s'!$A$2:$C$153,3,0)</f>
        <v>#N/A</v>
      </c>
      <c r="I24" s="99"/>
      <c r="J24" s="99"/>
      <c r="K24" s="100"/>
      <c r="L24" s="101"/>
      <c r="M24" s="101"/>
      <c r="N24" s="84"/>
      <c r="O24" s="84"/>
      <c r="P24" s="84"/>
      <c r="Q24" s="102"/>
      <c r="R24" s="102"/>
      <c r="S24" s="103">
        <f t="shared" si="0"/>
        <v>0</v>
      </c>
      <c r="T24" s="104"/>
      <c r="U24" s="101"/>
      <c r="V24" s="105"/>
      <c r="W24" s="106"/>
      <c r="X24" s="84"/>
      <c r="Y24" s="107"/>
      <c r="Z24" s="107"/>
      <c r="AA24" s="104"/>
      <c r="AB24" s="108">
        <f t="shared" si="1"/>
        <v>0</v>
      </c>
      <c r="AC24" s="109"/>
      <c r="AD24" s="96"/>
      <c r="AE24" s="110"/>
      <c r="AF24" s="111"/>
      <c r="AG24" s="112"/>
      <c r="AH24" s="113"/>
      <c r="AI24" s="114"/>
    </row>
    <row r="25" spans="2:35" s="65" customFormat="1" ht="14.25" x14ac:dyDescent="0.25">
      <c r="B25" s="95">
        <f t="shared" si="2"/>
        <v>13</v>
      </c>
      <c r="C25" s="96"/>
      <c r="D25" s="97"/>
      <c r="E25" s="79" t="e">
        <f>+VLOOKUP(D25,'LISTADO PCI''s'!$A$2:$C$153,3,0)</f>
        <v>#N/A</v>
      </c>
      <c r="F25" s="98"/>
      <c r="G25" s="97"/>
      <c r="H25" s="79" t="e">
        <f>+VLOOKUP(G25,'LISTADO PCI''s'!$A$2:$C$153,3,0)</f>
        <v>#N/A</v>
      </c>
      <c r="I25" s="99"/>
      <c r="J25" s="99"/>
      <c r="K25" s="100"/>
      <c r="L25" s="101"/>
      <c r="M25" s="101"/>
      <c r="N25" s="84"/>
      <c r="O25" s="84"/>
      <c r="P25" s="84"/>
      <c r="Q25" s="102"/>
      <c r="R25" s="102"/>
      <c r="S25" s="103">
        <f t="shared" si="0"/>
        <v>0</v>
      </c>
      <c r="T25" s="104"/>
      <c r="U25" s="101"/>
      <c r="V25" s="105"/>
      <c r="W25" s="106"/>
      <c r="X25" s="84"/>
      <c r="Y25" s="107"/>
      <c r="Z25" s="107"/>
      <c r="AA25" s="104"/>
      <c r="AB25" s="108">
        <f t="shared" si="1"/>
        <v>0</v>
      </c>
      <c r="AC25" s="109"/>
      <c r="AD25" s="96"/>
      <c r="AE25" s="110"/>
      <c r="AF25" s="111"/>
      <c r="AG25" s="112"/>
      <c r="AH25" s="113"/>
      <c r="AI25" s="114"/>
    </row>
    <row r="26" spans="2:35" s="65" customFormat="1" ht="14.25" x14ac:dyDescent="0.25">
      <c r="B26" s="95">
        <f t="shared" si="2"/>
        <v>14</v>
      </c>
      <c r="C26" s="96"/>
      <c r="D26" s="97"/>
      <c r="E26" s="79" t="e">
        <f>+VLOOKUP(D26,'LISTADO PCI''s'!$A$2:$C$153,3,0)</f>
        <v>#N/A</v>
      </c>
      <c r="F26" s="98"/>
      <c r="G26" s="97"/>
      <c r="H26" s="79" t="e">
        <f>+VLOOKUP(G26,'LISTADO PCI''s'!$A$2:$C$153,3,0)</f>
        <v>#N/A</v>
      </c>
      <c r="I26" s="99"/>
      <c r="J26" s="99"/>
      <c r="K26" s="100"/>
      <c r="L26" s="101"/>
      <c r="M26" s="101"/>
      <c r="N26" s="84"/>
      <c r="O26" s="84"/>
      <c r="P26" s="84"/>
      <c r="Q26" s="102"/>
      <c r="R26" s="102"/>
      <c r="S26" s="103">
        <f t="shared" si="0"/>
        <v>0</v>
      </c>
      <c r="T26" s="104"/>
      <c r="U26" s="101"/>
      <c r="V26" s="105"/>
      <c r="W26" s="106"/>
      <c r="X26" s="84"/>
      <c r="Y26" s="107"/>
      <c r="Z26" s="107"/>
      <c r="AA26" s="104"/>
      <c r="AB26" s="108">
        <f t="shared" si="1"/>
        <v>0</v>
      </c>
      <c r="AC26" s="109"/>
      <c r="AD26" s="96"/>
      <c r="AE26" s="110"/>
      <c r="AF26" s="111"/>
      <c r="AG26" s="112"/>
      <c r="AH26" s="113"/>
      <c r="AI26" s="114"/>
    </row>
    <row r="27" spans="2:35" s="65" customFormat="1" ht="14.25" x14ac:dyDescent="0.25">
      <c r="B27" s="95">
        <f t="shared" si="2"/>
        <v>15</v>
      </c>
      <c r="C27" s="96"/>
      <c r="D27" s="97"/>
      <c r="E27" s="79" t="e">
        <f>+VLOOKUP(D27,'LISTADO PCI''s'!$A$2:$C$153,3,0)</f>
        <v>#N/A</v>
      </c>
      <c r="F27" s="98"/>
      <c r="G27" s="97"/>
      <c r="H27" s="79" t="e">
        <f>+VLOOKUP(G27,'LISTADO PCI''s'!$A$2:$C$153,3,0)</f>
        <v>#N/A</v>
      </c>
      <c r="I27" s="99"/>
      <c r="J27" s="99"/>
      <c r="K27" s="100"/>
      <c r="L27" s="101"/>
      <c r="M27" s="101"/>
      <c r="N27" s="84"/>
      <c r="O27" s="84"/>
      <c r="P27" s="84"/>
      <c r="Q27" s="102"/>
      <c r="R27" s="102"/>
      <c r="S27" s="103">
        <f t="shared" si="0"/>
        <v>0</v>
      </c>
      <c r="T27" s="104"/>
      <c r="U27" s="101"/>
      <c r="V27" s="105"/>
      <c r="W27" s="106"/>
      <c r="X27" s="84"/>
      <c r="Y27" s="107"/>
      <c r="Z27" s="107"/>
      <c r="AA27" s="104"/>
      <c r="AB27" s="108">
        <f t="shared" si="1"/>
        <v>0</v>
      </c>
      <c r="AC27" s="109"/>
      <c r="AD27" s="96"/>
      <c r="AE27" s="110"/>
      <c r="AF27" s="111"/>
      <c r="AG27" s="112"/>
      <c r="AH27" s="113"/>
      <c r="AI27" s="114"/>
    </row>
    <row r="28" spans="2:35" s="65" customFormat="1" ht="14.25" x14ac:dyDescent="0.25">
      <c r="B28" s="95">
        <f t="shared" si="2"/>
        <v>16</v>
      </c>
      <c r="C28" s="96"/>
      <c r="D28" s="97"/>
      <c r="E28" s="79" t="e">
        <f>+VLOOKUP(D28,'LISTADO PCI''s'!$A$2:$C$153,3,0)</f>
        <v>#N/A</v>
      </c>
      <c r="F28" s="98"/>
      <c r="G28" s="97"/>
      <c r="H28" s="79" t="e">
        <f>+VLOOKUP(G28,'LISTADO PCI''s'!$A$2:$C$153,3,0)</f>
        <v>#N/A</v>
      </c>
      <c r="I28" s="99"/>
      <c r="J28" s="99"/>
      <c r="K28" s="100"/>
      <c r="L28" s="101"/>
      <c r="M28" s="101"/>
      <c r="N28" s="84"/>
      <c r="O28" s="84"/>
      <c r="P28" s="84"/>
      <c r="Q28" s="102"/>
      <c r="R28" s="102"/>
      <c r="S28" s="103">
        <f t="shared" si="0"/>
        <v>0</v>
      </c>
      <c r="T28" s="104"/>
      <c r="U28" s="101"/>
      <c r="V28" s="105"/>
      <c r="W28" s="106"/>
      <c r="X28" s="84"/>
      <c r="Y28" s="107"/>
      <c r="Z28" s="107"/>
      <c r="AA28" s="104"/>
      <c r="AB28" s="108">
        <f t="shared" si="1"/>
        <v>0</v>
      </c>
      <c r="AC28" s="109"/>
      <c r="AD28" s="96"/>
      <c r="AE28" s="110"/>
      <c r="AF28" s="111"/>
      <c r="AG28" s="112"/>
      <c r="AH28" s="113"/>
      <c r="AI28" s="114"/>
    </row>
    <row r="29" spans="2:35" s="65" customFormat="1" ht="14.25" x14ac:dyDescent="0.25">
      <c r="B29" s="95">
        <f t="shared" si="2"/>
        <v>17</v>
      </c>
      <c r="C29" s="96"/>
      <c r="D29" s="97"/>
      <c r="E29" s="79" t="e">
        <f>+VLOOKUP(D29,'LISTADO PCI''s'!$A$2:$C$153,3,0)</f>
        <v>#N/A</v>
      </c>
      <c r="F29" s="98"/>
      <c r="G29" s="97"/>
      <c r="H29" s="79" t="e">
        <f>+VLOOKUP(G29,'LISTADO PCI''s'!$A$2:$C$153,3,0)</f>
        <v>#N/A</v>
      </c>
      <c r="I29" s="99"/>
      <c r="J29" s="99"/>
      <c r="K29" s="100"/>
      <c r="L29" s="101"/>
      <c r="M29" s="101"/>
      <c r="N29" s="84"/>
      <c r="O29" s="84"/>
      <c r="P29" s="84"/>
      <c r="Q29" s="102"/>
      <c r="R29" s="102"/>
      <c r="S29" s="103">
        <f t="shared" si="0"/>
        <v>0</v>
      </c>
      <c r="T29" s="104"/>
      <c r="U29" s="101"/>
      <c r="V29" s="105"/>
      <c r="W29" s="106"/>
      <c r="X29" s="84"/>
      <c r="Y29" s="107"/>
      <c r="Z29" s="107"/>
      <c r="AA29" s="104"/>
      <c r="AB29" s="108">
        <f t="shared" si="1"/>
        <v>0</v>
      </c>
      <c r="AC29" s="109"/>
      <c r="AD29" s="96"/>
      <c r="AE29" s="110"/>
      <c r="AF29" s="111"/>
      <c r="AG29" s="112"/>
      <c r="AH29" s="113"/>
      <c r="AI29" s="114"/>
    </row>
    <row r="30" spans="2:35" s="65" customFormat="1" ht="14.25" x14ac:dyDescent="0.25">
      <c r="B30" s="95">
        <f t="shared" si="2"/>
        <v>18</v>
      </c>
      <c r="C30" s="96"/>
      <c r="D30" s="97"/>
      <c r="E30" s="79" t="e">
        <f>+VLOOKUP(D30,'LISTADO PCI''s'!$A$2:$C$153,3,0)</f>
        <v>#N/A</v>
      </c>
      <c r="F30" s="98"/>
      <c r="G30" s="97"/>
      <c r="H30" s="79" t="e">
        <f>+VLOOKUP(G30,'LISTADO PCI''s'!$A$2:$C$153,3,0)</f>
        <v>#N/A</v>
      </c>
      <c r="I30" s="99"/>
      <c r="J30" s="99"/>
      <c r="K30" s="100"/>
      <c r="L30" s="101"/>
      <c r="M30" s="101"/>
      <c r="N30" s="84"/>
      <c r="O30" s="84"/>
      <c r="P30" s="84"/>
      <c r="Q30" s="102"/>
      <c r="R30" s="102"/>
      <c r="S30" s="103">
        <f t="shared" si="0"/>
        <v>0</v>
      </c>
      <c r="T30" s="104"/>
      <c r="U30" s="101"/>
      <c r="V30" s="105"/>
      <c r="W30" s="106"/>
      <c r="X30" s="84"/>
      <c r="Y30" s="107"/>
      <c r="Z30" s="107"/>
      <c r="AA30" s="104"/>
      <c r="AB30" s="108">
        <f t="shared" si="1"/>
        <v>0</v>
      </c>
      <c r="AC30" s="109"/>
      <c r="AD30" s="96"/>
      <c r="AE30" s="110"/>
      <c r="AF30" s="111"/>
      <c r="AG30" s="112"/>
      <c r="AH30" s="113"/>
      <c r="AI30" s="114"/>
    </row>
    <row r="31" spans="2:35" s="65" customFormat="1" ht="14.25" x14ac:dyDescent="0.25">
      <c r="B31" s="95">
        <f t="shared" si="2"/>
        <v>19</v>
      </c>
      <c r="C31" s="96"/>
      <c r="D31" s="97"/>
      <c r="E31" s="79" t="e">
        <f>+VLOOKUP(D31,'LISTADO PCI''s'!$A$2:$C$153,3,0)</f>
        <v>#N/A</v>
      </c>
      <c r="F31" s="98"/>
      <c r="G31" s="97"/>
      <c r="H31" s="79" t="e">
        <f>+VLOOKUP(G31,'LISTADO PCI''s'!$A$2:$C$153,3,0)</f>
        <v>#N/A</v>
      </c>
      <c r="I31" s="99"/>
      <c r="J31" s="99"/>
      <c r="K31" s="100"/>
      <c r="L31" s="101"/>
      <c r="M31" s="101"/>
      <c r="N31" s="84"/>
      <c r="O31" s="84"/>
      <c r="P31" s="84"/>
      <c r="Q31" s="102"/>
      <c r="R31" s="102"/>
      <c r="S31" s="103">
        <f t="shared" si="0"/>
        <v>0</v>
      </c>
      <c r="T31" s="104"/>
      <c r="U31" s="101"/>
      <c r="V31" s="105"/>
      <c r="W31" s="106"/>
      <c r="X31" s="84"/>
      <c r="Y31" s="107"/>
      <c r="Z31" s="107"/>
      <c r="AA31" s="104"/>
      <c r="AB31" s="108">
        <f t="shared" si="1"/>
        <v>0</v>
      </c>
      <c r="AC31" s="109"/>
      <c r="AD31" s="96"/>
      <c r="AE31" s="110"/>
      <c r="AF31" s="111"/>
      <c r="AG31" s="112"/>
      <c r="AH31" s="113"/>
      <c r="AI31" s="114"/>
    </row>
    <row r="32" spans="2:35" s="65" customFormat="1" ht="14.25" x14ac:dyDescent="0.25">
      <c r="B32" s="95">
        <f t="shared" si="2"/>
        <v>20</v>
      </c>
      <c r="C32" s="96"/>
      <c r="D32" s="97"/>
      <c r="E32" s="79" t="e">
        <f>+VLOOKUP(D32,'LISTADO PCI''s'!$A$2:$C$153,3,0)</f>
        <v>#N/A</v>
      </c>
      <c r="F32" s="98"/>
      <c r="G32" s="97"/>
      <c r="H32" s="79" t="e">
        <f>+VLOOKUP(G32,'LISTADO PCI''s'!$A$2:$C$153,3,0)</f>
        <v>#N/A</v>
      </c>
      <c r="I32" s="115"/>
      <c r="J32" s="115"/>
      <c r="K32" s="116"/>
      <c r="L32" s="105"/>
      <c r="M32" s="101"/>
      <c r="N32" s="84"/>
      <c r="O32" s="84"/>
      <c r="P32" s="84"/>
      <c r="Q32" s="102"/>
      <c r="R32" s="102"/>
      <c r="S32" s="103">
        <f t="shared" si="0"/>
        <v>0</v>
      </c>
      <c r="T32" s="104"/>
      <c r="U32" s="101"/>
      <c r="V32" s="105"/>
      <c r="W32" s="106"/>
      <c r="X32" s="84"/>
      <c r="Y32" s="107"/>
      <c r="Z32" s="107"/>
      <c r="AA32" s="104"/>
      <c r="AB32" s="108">
        <f t="shared" si="1"/>
        <v>0</v>
      </c>
      <c r="AC32" s="109"/>
      <c r="AD32" s="96"/>
      <c r="AE32" s="110"/>
      <c r="AF32" s="111"/>
      <c r="AG32" s="112"/>
      <c r="AH32" s="113"/>
      <c r="AI32" s="114"/>
    </row>
    <row r="33" spans="2:35" s="65" customFormat="1" ht="15" thickBot="1" x14ac:dyDescent="0.3">
      <c r="B33" s="117">
        <f t="shared" si="2"/>
        <v>21</v>
      </c>
      <c r="C33" s="118"/>
      <c r="D33" s="97"/>
      <c r="E33" s="79" t="e">
        <f>+VLOOKUP(D33,'LISTADO PCI''s'!$A$2:$C$153,3,0)</f>
        <v>#N/A</v>
      </c>
      <c r="F33" s="119"/>
      <c r="G33" s="97"/>
      <c r="H33" s="79" t="e">
        <f>+VLOOKUP(G33,'LISTADO PCI''s'!$A$2:$C$153,3,0)</f>
        <v>#N/A</v>
      </c>
      <c r="I33" s="120"/>
      <c r="J33" s="120"/>
      <c r="K33" s="121"/>
      <c r="L33" s="122"/>
      <c r="M33" s="123"/>
      <c r="N33" s="124"/>
      <c r="O33" s="124"/>
      <c r="P33" s="124"/>
      <c r="Q33" s="125"/>
      <c r="R33" s="125"/>
      <c r="S33" s="126">
        <f t="shared" si="0"/>
        <v>0</v>
      </c>
      <c r="T33" s="127"/>
      <c r="U33" s="123"/>
      <c r="V33" s="122"/>
      <c r="W33" s="106"/>
      <c r="X33" s="124"/>
      <c r="Y33" s="128"/>
      <c r="Z33" s="128"/>
      <c r="AA33" s="127"/>
      <c r="AB33" s="129">
        <f t="shared" si="1"/>
        <v>0</v>
      </c>
      <c r="AC33" s="130"/>
      <c r="AD33" s="118"/>
      <c r="AE33" s="131"/>
      <c r="AF33" s="132"/>
      <c r="AG33" s="133"/>
      <c r="AH33" s="134"/>
      <c r="AI33" s="135"/>
    </row>
    <row r="34" spans="2:35" s="65" customFormat="1" ht="56.25" customHeight="1" thickBot="1" x14ac:dyDescent="0.3">
      <c r="B34" s="173" t="s">
        <v>5</v>
      </c>
      <c r="C34" s="174"/>
      <c r="D34" s="174"/>
      <c r="E34" s="174"/>
      <c r="F34" s="174"/>
      <c r="G34" s="174"/>
      <c r="H34" s="174"/>
      <c r="I34" s="174"/>
      <c r="J34" s="174"/>
      <c r="K34" s="174"/>
      <c r="L34" s="174"/>
      <c r="M34" s="174"/>
      <c r="N34" s="174"/>
      <c r="O34" s="174"/>
      <c r="P34" s="174"/>
      <c r="Q34" s="174"/>
      <c r="R34" s="174"/>
      <c r="S34" s="174"/>
      <c r="T34" s="174"/>
      <c r="U34" s="174"/>
      <c r="V34" s="174"/>
      <c r="W34" s="174"/>
      <c r="X34" s="174"/>
      <c r="Y34" s="174"/>
      <c r="Z34" s="174"/>
      <c r="AA34" s="175"/>
      <c r="AB34" s="136">
        <f>SUM(AB13:AB33)</f>
        <v>119250985.55</v>
      </c>
      <c r="AC34" s="181"/>
      <c r="AD34" s="182"/>
      <c r="AE34" s="182"/>
      <c r="AF34" s="182"/>
      <c r="AG34" s="182"/>
      <c r="AH34" s="182"/>
      <c r="AI34" s="183"/>
    </row>
  </sheetData>
  <sheetProtection algorithmName="SHA-512" hashValue="S2702zZCkjNQJ1fDW8tBCIA1RGQdBF/25HmrIdBPqWsWzjCpUHylp2A0PSQA+puGf0P13l84spOZ7NS4XtY4SQ==" saltValue="rhfgEpcbNPyyuuG0/YjBjQ==" spinCount="100000" sheet="1" scenarios="1" formatCells="0" formatColumns="0" autoFilter="0"/>
  <autoFilter ref="B12:AA12" xr:uid="{00000000-0001-0000-0200-000000000000}"/>
  <mergeCells count="18">
    <mergeCell ref="B10:AI10"/>
    <mergeCell ref="AG11:AI11"/>
    <mergeCell ref="U11:AA11"/>
    <mergeCell ref="B11:T11"/>
    <mergeCell ref="B9:AI9"/>
    <mergeCell ref="B34:AA34"/>
    <mergeCell ref="AB11:AB12"/>
    <mergeCell ref="AC11:AC12"/>
    <mergeCell ref="AD11:AF11"/>
    <mergeCell ref="AC34:AI34"/>
    <mergeCell ref="B8:L8"/>
    <mergeCell ref="Y8:AI8"/>
    <mergeCell ref="M8:X8"/>
    <mergeCell ref="B3:AI3"/>
    <mergeCell ref="B4:AI4"/>
    <mergeCell ref="B5:AI5"/>
    <mergeCell ref="B6:AI6"/>
    <mergeCell ref="B7:AI7"/>
  </mergeCells>
  <hyperlinks>
    <hyperlink ref="B10" location="INSTRUCCIONES!A1" display="POR FAVOR LEER LAS INSTRUCCIONES ANTES DE DILIGENCIAR (CLIC AQUÍ)" xr:uid="{2528999D-29BA-4CE3-9D41-901AC45D3673}"/>
  </hyperlinks>
  <pageMargins left="0.25" right="0.25" top="0.75" bottom="0.75" header="0.3" footer="0.3"/>
  <pageSetup scale="23" fitToHeight="0" orientation="landscape" r:id="rId1"/>
  <headerFooter>
    <oddFooter>&amp;RGIL-F-047</oddFooter>
  </headerFooter>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D0EDE0CC-19E8-4508-9121-EC5EEBFAC5D9}">
          <x14:formula1>
            <xm:f>LISTAS!$A$2:$A$3</xm:f>
          </x14:formula1>
          <xm:sqref>U13:U33</xm:sqref>
        </x14:dataValidation>
        <x14:dataValidation type="list" allowBlank="1" showInputMessage="1" showErrorMessage="1" xr:uid="{F9F79EDF-5C59-4A9F-A0E7-4CDFB619F0FB}">
          <x14:formula1>
            <xm:f>LISTAS!$A$6:$A$13</xm:f>
          </x14:formula1>
          <xm:sqref>W13:W33</xm:sqref>
        </x14:dataValidation>
        <x14:dataValidation type="list" allowBlank="1" showInputMessage="1" showErrorMessage="1" xr:uid="{00000000-0002-0000-0200-000000000000}">
          <x14:formula1>
            <xm:f>LISTAS!$C$2:$C$3</xm:f>
          </x14:formula1>
          <xm:sqref>AD13:AD33</xm:sqref>
        </x14:dataValidation>
        <x14:dataValidation type="list" allowBlank="1" showInputMessage="1" showErrorMessage="1" xr:uid="{1589A757-99A0-41A0-8DD8-EEA75C176B14}">
          <x14:formula1>
            <xm:f>'LISTADO PCI''s'!$A$2:$A$153</xm:f>
          </x14:formula1>
          <xm:sqref>D13:D33 G13:G33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5FED6D-9B0D-4382-8350-2EE209501636}">
  <dimension ref="A1:C13"/>
  <sheetViews>
    <sheetView workbookViewId="0">
      <selection activeCell="G9" sqref="G9"/>
    </sheetView>
  </sheetViews>
  <sheetFormatPr baseColWidth="10" defaultRowHeight="15" x14ac:dyDescent="0.25"/>
  <sheetData>
    <row r="1" spans="1:3" x14ac:dyDescent="0.25">
      <c r="A1" t="s">
        <v>193</v>
      </c>
    </row>
    <row r="2" spans="1:3" x14ac:dyDescent="0.25">
      <c r="A2" t="s">
        <v>2507</v>
      </c>
      <c r="C2" t="s">
        <v>10</v>
      </c>
    </row>
    <row r="3" spans="1:3" x14ac:dyDescent="0.25">
      <c r="A3" t="s">
        <v>2508</v>
      </c>
      <c r="C3" t="s">
        <v>11</v>
      </c>
    </row>
    <row r="6" spans="1:3" x14ac:dyDescent="0.25">
      <c r="A6">
        <v>161501001</v>
      </c>
    </row>
    <row r="7" spans="1:3" x14ac:dyDescent="0.25">
      <c r="A7">
        <v>161504001</v>
      </c>
    </row>
    <row r="8" spans="1:3" x14ac:dyDescent="0.25">
      <c r="A8">
        <v>161505001</v>
      </c>
    </row>
    <row r="9" spans="1:3" x14ac:dyDescent="0.25">
      <c r="A9">
        <v>161590001</v>
      </c>
    </row>
    <row r="10" spans="1:3" x14ac:dyDescent="0.25">
      <c r="A10">
        <v>163702001</v>
      </c>
    </row>
    <row r="11" spans="1:3" x14ac:dyDescent="0.25">
      <c r="A11">
        <v>163702002</v>
      </c>
    </row>
    <row r="12" spans="1:3" x14ac:dyDescent="0.25">
      <c r="A12">
        <v>163702003</v>
      </c>
    </row>
    <row r="13" spans="1:3" x14ac:dyDescent="0.25">
      <c r="A13">
        <v>163702004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39997558519241921"/>
  </sheetPr>
  <dimension ref="A1:G153"/>
  <sheetViews>
    <sheetView topLeftCell="A141" workbookViewId="0">
      <selection activeCell="A153" sqref="A153"/>
    </sheetView>
  </sheetViews>
  <sheetFormatPr baseColWidth="10" defaultRowHeight="15" x14ac:dyDescent="0.25"/>
  <cols>
    <col min="1" max="1" width="77.140625" bestFit="1" customWidth="1"/>
    <col min="2" max="2" width="21.28515625" bestFit="1" customWidth="1"/>
    <col min="3" max="3" width="29.28515625" style="4" customWidth="1"/>
    <col min="4" max="4" width="58.28515625" bestFit="1" customWidth="1"/>
    <col min="7" max="7" width="23" customWidth="1"/>
  </cols>
  <sheetData>
    <row r="1" spans="1:7" ht="15.75" thickBot="1" x14ac:dyDescent="0.3">
      <c r="A1" t="s">
        <v>2497</v>
      </c>
      <c r="B1" s="20" t="s">
        <v>16</v>
      </c>
      <c r="C1" s="21" t="s">
        <v>15</v>
      </c>
      <c r="D1" s="21" t="s">
        <v>17</v>
      </c>
      <c r="G1" s="5" t="s">
        <v>16</v>
      </c>
    </row>
    <row r="2" spans="1:7" ht="15.75" thickBot="1" x14ac:dyDescent="0.3">
      <c r="A2" t="str">
        <f t="shared" ref="A2:A33" si="0">+B2&amp;" "&amp;D2</f>
        <v>DIRECCIÓN GENERAL Dirección General</v>
      </c>
      <c r="B2" s="22" t="s">
        <v>2491</v>
      </c>
      <c r="C2" s="23" t="s">
        <v>18</v>
      </c>
      <c r="D2" s="24" t="s">
        <v>2579</v>
      </c>
      <c r="G2" s="1" t="s">
        <v>2491</v>
      </c>
    </row>
    <row r="3" spans="1:7" x14ac:dyDescent="0.25">
      <c r="A3" t="str">
        <f t="shared" si="0"/>
        <v>ANTIOQUIA Dirección Regional</v>
      </c>
      <c r="B3" s="25" t="s">
        <v>20</v>
      </c>
      <c r="C3" s="26" t="s">
        <v>19</v>
      </c>
      <c r="D3" s="27" t="s">
        <v>2580</v>
      </c>
      <c r="G3" s="1" t="s">
        <v>20</v>
      </c>
    </row>
    <row r="4" spans="1:7" x14ac:dyDescent="0.25">
      <c r="A4" t="str">
        <f t="shared" si="0"/>
        <v>ANTIOQUIA Centro De Los Recursos Naturales Renovables-La Salada</v>
      </c>
      <c r="B4" s="28" t="s">
        <v>20</v>
      </c>
      <c r="C4" s="3" t="s">
        <v>21</v>
      </c>
      <c r="D4" s="29" t="s">
        <v>2581</v>
      </c>
      <c r="G4" s="1" t="s">
        <v>208</v>
      </c>
    </row>
    <row r="5" spans="1:7" x14ac:dyDescent="0.25">
      <c r="A5" t="str">
        <f t="shared" si="0"/>
        <v>ANTIOQUIA Centro De Formación Profesional Minero Ambiental</v>
      </c>
      <c r="B5" s="28" t="s">
        <v>20</v>
      </c>
      <c r="C5" s="3" t="s">
        <v>22</v>
      </c>
      <c r="D5" s="29" t="s">
        <v>2582</v>
      </c>
      <c r="G5" s="1" t="s">
        <v>2492</v>
      </c>
    </row>
    <row r="6" spans="1:7" x14ac:dyDescent="0.25">
      <c r="A6" t="str">
        <f t="shared" si="0"/>
        <v>ANTIOQUIA Centro De Diseño Y Manufactura Del Cuero</v>
      </c>
      <c r="B6" s="28" t="s">
        <v>20</v>
      </c>
      <c r="C6" s="3" t="s">
        <v>23</v>
      </c>
      <c r="D6" s="29" t="s">
        <v>2583</v>
      </c>
      <c r="G6" s="1" t="s">
        <v>209</v>
      </c>
    </row>
    <row r="7" spans="1:7" x14ac:dyDescent="0.25">
      <c r="A7" t="str">
        <f t="shared" si="0"/>
        <v>ANTIOQUIA Centro De Formación En Diseño, Confección y Moda</v>
      </c>
      <c r="B7" s="28" t="s">
        <v>20</v>
      </c>
      <c r="C7" s="3" t="s">
        <v>24</v>
      </c>
      <c r="D7" s="29" t="s">
        <v>2584</v>
      </c>
      <c r="G7" s="1" t="s">
        <v>210</v>
      </c>
    </row>
    <row r="8" spans="1:7" x14ac:dyDescent="0.25">
      <c r="A8" t="str">
        <f t="shared" si="0"/>
        <v>ANTIOQUIA Centro Para El Desarrollo Del Hábitat Y la Construcción.</v>
      </c>
      <c r="B8" s="28" t="s">
        <v>20</v>
      </c>
      <c r="C8" s="3" t="s">
        <v>25</v>
      </c>
      <c r="D8" s="29" t="s">
        <v>2585</v>
      </c>
      <c r="G8" s="1" t="s">
        <v>69</v>
      </c>
    </row>
    <row r="9" spans="1:7" x14ac:dyDescent="0.25">
      <c r="A9" t="str">
        <f t="shared" si="0"/>
        <v>ANTIOQUIA Centro De Tecnología De La Manufactura Avanzada</v>
      </c>
      <c r="B9" s="28" t="s">
        <v>20</v>
      </c>
      <c r="C9" s="3" t="s">
        <v>26</v>
      </c>
      <c r="D9" s="29" t="s">
        <v>2586</v>
      </c>
      <c r="G9" s="1" t="s">
        <v>211</v>
      </c>
    </row>
    <row r="10" spans="1:7" x14ac:dyDescent="0.25">
      <c r="A10" t="str">
        <f t="shared" si="0"/>
        <v>ANTIOQUIA Centro  Tecnológico Del Mobiliario</v>
      </c>
      <c r="B10" s="28" t="s">
        <v>20</v>
      </c>
      <c r="C10" s="3" t="s">
        <v>27</v>
      </c>
      <c r="D10" s="29" t="s">
        <v>2587</v>
      </c>
      <c r="G10" s="1" t="s">
        <v>78</v>
      </c>
    </row>
    <row r="11" spans="1:7" x14ac:dyDescent="0.25">
      <c r="A11" t="str">
        <f t="shared" si="0"/>
        <v>ANTIOQUIA Centro Textil y De Gestión Industrial</v>
      </c>
      <c r="B11" s="28" t="s">
        <v>20</v>
      </c>
      <c r="C11" s="3" t="s">
        <v>28</v>
      </c>
      <c r="D11" s="29" t="s">
        <v>2588</v>
      </c>
      <c r="G11" s="1" t="s">
        <v>83</v>
      </c>
    </row>
    <row r="12" spans="1:7" x14ac:dyDescent="0.25">
      <c r="A12" t="str">
        <f t="shared" si="0"/>
        <v>ANTIOQUIA Centro De Comercio</v>
      </c>
      <c r="B12" s="28" t="s">
        <v>20</v>
      </c>
      <c r="C12" s="3" t="s">
        <v>29</v>
      </c>
      <c r="D12" s="29" t="s">
        <v>2589</v>
      </c>
      <c r="G12" s="1" t="s">
        <v>213</v>
      </c>
    </row>
    <row r="13" spans="1:7" x14ac:dyDescent="0.25">
      <c r="A13" t="str">
        <f t="shared" si="0"/>
        <v>ANTIOQUIA Centro De Servicios De Salud</v>
      </c>
      <c r="B13" s="28" t="s">
        <v>20</v>
      </c>
      <c r="C13" s="3" t="s">
        <v>30</v>
      </c>
      <c r="D13" s="29" t="s">
        <v>2590</v>
      </c>
      <c r="G13" s="1" t="s">
        <v>91</v>
      </c>
    </row>
    <row r="14" spans="1:7" x14ac:dyDescent="0.25">
      <c r="A14" t="str">
        <f t="shared" si="0"/>
        <v>ANTIOQUIA Centro De Servicios Y Gestión Empresarial</v>
      </c>
      <c r="B14" s="28" t="s">
        <v>20</v>
      </c>
      <c r="C14" s="3" t="s">
        <v>31</v>
      </c>
      <c r="D14" s="29" t="s">
        <v>2591</v>
      </c>
      <c r="G14" s="2" t="s">
        <v>212</v>
      </c>
    </row>
    <row r="15" spans="1:7" x14ac:dyDescent="0.25">
      <c r="A15" t="str">
        <f t="shared" si="0"/>
        <v>ANTIOQUIA Complejo Tecnológico Para La Gestión Agroempresarial.</v>
      </c>
      <c r="B15" s="28" t="s">
        <v>20</v>
      </c>
      <c r="C15" s="3" t="s">
        <v>32</v>
      </c>
      <c r="D15" s="29" t="s">
        <v>2592</v>
      </c>
      <c r="G15" s="1" t="s">
        <v>101</v>
      </c>
    </row>
    <row r="16" spans="1:7" x14ac:dyDescent="0.25">
      <c r="A16" t="str">
        <f t="shared" si="0"/>
        <v>ANTIOQUIA Complejo Tecnológico Minero Agroempresarial</v>
      </c>
      <c r="B16" s="28" t="s">
        <v>20</v>
      </c>
      <c r="C16" s="3" t="s">
        <v>33</v>
      </c>
      <c r="D16" s="29" t="s">
        <v>2593</v>
      </c>
      <c r="G16" s="1" t="s">
        <v>2493</v>
      </c>
    </row>
    <row r="17" spans="1:7" x14ac:dyDescent="0.25">
      <c r="A17" t="str">
        <f t="shared" si="0"/>
        <v>ANTIOQUIA Centro De La Innovación, La Agroindustria y el Turismo.</v>
      </c>
      <c r="B17" s="28" t="s">
        <v>20</v>
      </c>
      <c r="C17" s="3" t="s">
        <v>34</v>
      </c>
      <c r="D17" s="29" t="s">
        <v>2594</v>
      </c>
      <c r="G17" s="1" t="s">
        <v>111</v>
      </c>
    </row>
    <row r="18" spans="1:7" x14ac:dyDescent="0.25">
      <c r="A18" t="str">
        <f t="shared" si="0"/>
        <v>ANTIOQUIA Complejo Tecnológico Agroindustrial, Pecuario y Turístico</v>
      </c>
      <c r="B18" s="28" t="s">
        <v>20</v>
      </c>
      <c r="C18" s="3" t="s">
        <v>35</v>
      </c>
      <c r="D18" s="29" t="s">
        <v>2595</v>
      </c>
      <c r="G18" s="1" t="s">
        <v>115</v>
      </c>
    </row>
    <row r="19" spans="1:7" ht="30.75" thickBot="1" x14ac:dyDescent="0.3">
      <c r="A19" t="str">
        <f t="shared" si="0"/>
        <v>ANTIOQUIA Complejo Tecnológico, Turístico y Agroindustrial del Occidente Antioqueño.</v>
      </c>
      <c r="B19" s="30" t="s">
        <v>20</v>
      </c>
      <c r="C19" s="31" t="s">
        <v>36</v>
      </c>
      <c r="D19" s="32" t="s">
        <v>2596</v>
      </c>
      <c r="G19" s="1" t="s">
        <v>119</v>
      </c>
    </row>
    <row r="20" spans="1:7" x14ac:dyDescent="0.25">
      <c r="A20" t="str">
        <f t="shared" si="0"/>
        <v>ATLÁNTICO Dirección Regional</v>
      </c>
      <c r="B20" s="33" t="s">
        <v>208</v>
      </c>
      <c r="C20" s="26" t="s">
        <v>37</v>
      </c>
      <c r="D20" s="27" t="s">
        <v>2580</v>
      </c>
      <c r="G20" s="2" t="s">
        <v>2494</v>
      </c>
    </row>
    <row r="21" spans="1:7" x14ac:dyDescent="0.25">
      <c r="A21" t="str">
        <f t="shared" si="0"/>
        <v>ATLÁNTICO Centro Para El Desarrollo Agroecológico Y Agroindustrial</v>
      </c>
      <c r="B21" s="34" t="s">
        <v>208</v>
      </c>
      <c r="C21" s="3" t="s">
        <v>38</v>
      </c>
      <c r="D21" s="29" t="s">
        <v>2597</v>
      </c>
      <c r="G21" s="1" t="s">
        <v>127</v>
      </c>
    </row>
    <row r="22" spans="1:7" x14ac:dyDescent="0.25">
      <c r="A22" t="str">
        <f t="shared" si="0"/>
        <v>ATLÁNTICO Centro Nacional Colombo Alemán</v>
      </c>
      <c r="B22" s="34" t="s">
        <v>208</v>
      </c>
      <c r="C22" s="3" t="s">
        <v>39</v>
      </c>
      <c r="D22" s="29" t="s">
        <v>2598</v>
      </c>
      <c r="G22" s="1" t="s">
        <v>132</v>
      </c>
    </row>
    <row r="23" spans="1:7" x14ac:dyDescent="0.25">
      <c r="A23" t="str">
        <f t="shared" si="0"/>
        <v>ATLÁNTICO Centro Industrial Y De Aviación</v>
      </c>
      <c r="B23" s="34" t="s">
        <v>208</v>
      </c>
      <c r="C23" s="3" t="s">
        <v>40</v>
      </c>
      <c r="D23" s="29" t="s">
        <v>2599</v>
      </c>
      <c r="G23" s="1" t="s">
        <v>137</v>
      </c>
    </row>
    <row r="24" spans="1:7" ht="15.75" thickBot="1" x14ac:dyDescent="0.3">
      <c r="A24" t="str">
        <f t="shared" si="0"/>
        <v xml:space="preserve">ATLÁNTICO Centro De Comercio Y Servicios </v>
      </c>
      <c r="B24" s="35" t="s">
        <v>208</v>
      </c>
      <c r="C24" s="36" t="s">
        <v>41</v>
      </c>
      <c r="D24" s="37" t="s">
        <v>2600</v>
      </c>
      <c r="G24" s="1" t="s">
        <v>147</v>
      </c>
    </row>
    <row r="25" spans="1:7" x14ac:dyDescent="0.25">
      <c r="A25" t="str">
        <f t="shared" si="0"/>
        <v>AMAZONAS  Dirección Regional</v>
      </c>
      <c r="B25" s="33" t="s">
        <v>177</v>
      </c>
      <c r="C25" s="38" t="s">
        <v>176</v>
      </c>
      <c r="D25" s="27" t="s">
        <v>2601</v>
      </c>
      <c r="G25" s="1" t="s">
        <v>150</v>
      </c>
    </row>
    <row r="26" spans="1:7" ht="15.75" thickBot="1" x14ac:dyDescent="0.3">
      <c r="A26" t="str">
        <f t="shared" si="0"/>
        <v>AMAZONAS Centro  Para La Biodiversidad Y El Turismo</v>
      </c>
      <c r="B26" s="35" t="s">
        <v>177</v>
      </c>
      <c r="C26" s="39" t="s">
        <v>178</v>
      </c>
      <c r="D26" s="37" t="s">
        <v>2602</v>
      </c>
      <c r="G26" s="1" t="s">
        <v>2495</v>
      </c>
    </row>
    <row r="27" spans="1:7" x14ac:dyDescent="0.25">
      <c r="A27" t="str">
        <f t="shared" si="0"/>
        <v>ARAUCA Dirección Regional</v>
      </c>
      <c r="B27" s="33" t="s">
        <v>166</v>
      </c>
      <c r="C27" s="26" t="s">
        <v>165</v>
      </c>
      <c r="D27" s="27" t="s">
        <v>2580</v>
      </c>
      <c r="G27" s="1" t="s">
        <v>166</v>
      </c>
    </row>
    <row r="28" spans="1:7" ht="15.75" thickBot="1" x14ac:dyDescent="0.3">
      <c r="A28" t="str">
        <f t="shared" si="0"/>
        <v xml:space="preserve">ARAUCA Centro De Gestión Y Desarrollo Agroindustrial </v>
      </c>
      <c r="B28" s="35" t="s">
        <v>166</v>
      </c>
      <c r="C28" s="36" t="s">
        <v>167</v>
      </c>
      <c r="D28" s="37" t="s">
        <v>2603</v>
      </c>
      <c r="G28" s="1" t="s">
        <v>169</v>
      </c>
    </row>
    <row r="29" spans="1:7" x14ac:dyDescent="0.25">
      <c r="A29" t="str">
        <f t="shared" si="0"/>
        <v>BOLÍVAR Dirección Regional</v>
      </c>
      <c r="B29" s="33" t="s">
        <v>209</v>
      </c>
      <c r="C29" s="26" t="s">
        <v>58</v>
      </c>
      <c r="D29" s="27" t="s">
        <v>2580</v>
      </c>
      <c r="G29" s="1" t="s">
        <v>172</v>
      </c>
    </row>
    <row r="30" spans="1:7" x14ac:dyDescent="0.25">
      <c r="A30" t="str">
        <f t="shared" si="0"/>
        <v>BOLÍVAR Centro Agroempresarial Y Minero</v>
      </c>
      <c r="B30" s="34" t="s">
        <v>209</v>
      </c>
      <c r="C30" s="3" t="s">
        <v>59</v>
      </c>
      <c r="D30" s="29" t="s">
        <v>2604</v>
      </c>
      <c r="G30" s="1" t="s">
        <v>2496</v>
      </c>
    </row>
    <row r="31" spans="1:7" x14ac:dyDescent="0.25">
      <c r="A31" t="str">
        <f t="shared" si="0"/>
        <v>BOLÍVAR Centro Internacional Náutico, Fluvial y Portuario.</v>
      </c>
      <c r="B31" s="34" t="s">
        <v>209</v>
      </c>
      <c r="C31" s="3" t="s">
        <v>60</v>
      </c>
      <c r="D31" s="29" t="s">
        <v>2605</v>
      </c>
      <c r="G31" s="1" t="s">
        <v>177</v>
      </c>
    </row>
    <row r="32" spans="1:7" x14ac:dyDescent="0.25">
      <c r="A32" t="str">
        <f t="shared" si="0"/>
        <v>BOLÍVAR Centro Para La Industria Petroquímica</v>
      </c>
      <c r="B32" s="34" t="s">
        <v>209</v>
      </c>
      <c r="C32" s="3" t="s">
        <v>61</v>
      </c>
      <c r="D32" s="29" t="s">
        <v>2606</v>
      </c>
      <c r="G32" s="1" t="s">
        <v>214</v>
      </c>
    </row>
    <row r="33" spans="1:7" ht="15.75" thickBot="1" x14ac:dyDescent="0.3">
      <c r="A33" t="str">
        <f t="shared" si="0"/>
        <v xml:space="preserve">BOLÍVAR Centro De Comercio Y Servicios </v>
      </c>
      <c r="B33" s="35" t="s">
        <v>209</v>
      </c>
      <c r="C33" s="36" t="s">
        <v>62</v>
      </c>
      <c r="D33" s="37" t="s">
        <v>2600</v>
      </c>
      <c r="G33" s="1" t="s">
        <v>182</v>
      </c>
    </row>
    <row r="34" spans="1:7" x14ac:dyDescent="0.25">
      <c r="A34" t="str">
        <f t="shared" ref="A34:A65" si="1">+B34&amp;" "&amp;D34</f>
        <v>BOYACÁ Dirección Regional</v>
      </c>
      <c r="B34" s="25" t="s">
        <v>210</v>
      </c>
      <c r="C34" s="26" t="s">
        <v>63</v>
      </c>
      <c r="D34" s="27" t="s">
        <v>2580</v>
      </c>
      <c r="G34" s="1" t="s">
        <v>215</v>
      </c>
    </row>
    <row r="35" spans="1:7" x14ac:dyDescent="0.25">
      <c r="A35" t="str">
        <f t="shared" si="1"/>
        <v>BOYACÁ Centro De Desarrollo Agropecuario Y Agroindustrial</v>
      </c>
      <c r="B35" s="28" t="s">
        <v>210</v>
      </c>
      <c r="C35" s="3" t="s">
        <v>64</v>
      </c>
      <c r="D35" s="29" t="s">
        <v>2607</v>
      </c>
      <c r="G35" s="1" t="s">
        <v>187</v>
      </c>
    </row>
    <row r="36" spans="1:7" x14ac:dyDescent="0.25">
      <c r="A36" t="str">
        <f t="shared" si="1"/>
        <v>BOYACÁ Centro  Minero</v>
      </c>
      <c r="B36" s="28" t="s">
        <v>210</v>
      </c>
      <c r="C36" s="3" t="s">
        <v>65</v>
      </c>
      <c r="D36" s="29" t="s">
        <v>2608</v>
      </c>
    </row>
    <row r="37" spans="1:7" x14ac:dyDescent="0.25">
      <c r="A37" t="str">
        <f t="shared" si="1"/>
        <v>BOYACÁ Centro De Gestión Administrativa Y Fortalecimiento Empresarial</v>
      </c>
      <c r="B37" s="28" t="s">
        <v>210</v>
      </c>
      <c r="C37" s="3" t="s">
        <v>66</v>
      </c>
      <c r="D37" s="29" t="s">
        <v>2609</v>
      </c>
    </row>
    <row r="38" spans="1:7" x14ac:dyDescent="0.25">
      <c r="A38" t="str">
        <f t="shared" si="1"/>
        <v>BOYACÁ Centro Industrial De Mantenimiento Y Manufactura</v>
      </c>
      <c r="B38" s="28" t="s">
        <v>210</v>
      </c>
      <c r="C38" s="3" t="s">
        <v>67</v>
      </c>
      <c r="D38" s="29" t="s">
        <v>2610</v>
      </c>
    </row>
    <row r="39" spans="1:7" ht="15.75" thickBot="1" x14ac:dyDescent="0.3">
      <c r="A39" t="str">
        <f t="shared" si="1"/>
        <v>BOYACÁ Centro de la innovación Agroindustrial y de Servicios.</v>
      </c>
      <c r="B39" s="40" t="s">
        <v>210</v>
      </c>
      <c r="C39" s="36" t="s">
        <v>2611</v>
      </c>
      <c r="D39" s="37" t="s">
        <v>2612</v>
      </c>
    </row>
    <row r="40" spans="1:7" x14ac:dyDescent="0.25">
      <c r="A40" t="str">
        <f t="shared" si="1"/>
        <v>CALDAS Dirección Regional</v>
      </c>
      <c r="B40" s="33" t="s">
        <v>69</v>
      </c>
      <c r="C40" s="26" t="s">
        <v>68</v>
      </c>
      <c r="D40" s="27" t="s">
        <v>2580</v>
      </c>
    </row>
    <row r="41" spans="1:7" x14ac:dyDescent="0.25">
      <c r="A41" t="str">
        <f t="shared" si="1"/>
        <v>CALDAS Centro Para La Formación Cafetera</v>
      </c>
      <c r="B41" s="34" t="s">
        <v>69</v>
      </c>
      <c r="C41" s="3" t="s">
        <v>70</v>
      </c>
      <c r="D41" s="29" t="s">
        <v>2613</v>
      </c>
    </row>
    <row r="42" spans="1:7" x14ac:dyDescent="0.25">
      <c r="A42" t="str">
        <f t="shared" si="1"/>
        <v>CALDAS Centro De Automatización Industrial</v>
      </c>
      <c r="B42" s="34" t="s">
        <v>69</v>
      </c>
      <c r="C42" s="3" t="s">
        <v>71</v>
      </c>
      <c r="D42" s="29" t="s">
        <v>2614</v>
      </c>
    </row>
    <row r="43" spans="1:7" x14ac:dyDescent="0.25">
      <c r="A43" t="str">
        <f t="shared" si="1"/>
        <v>CALDAS Centro De Procesos Industriales y Construcción.</v>
      </c>
      <c r="B43" s="34" t="s">
        <v>69</v>
      </c>
      <c r="C43" s="3" t="s">
        <v>72</v>
      </c>
      <c r="D43" s="29" t="s">
        <v>2615</v>
      </c>
    </row>
    <row r="44" spans="1:7" x14ac:dyDescent="0.25">
      <c r="A44" t="str">
        <f t="shared" si="1"/>
        <v xml:space="preserve">CALDAS Centro De Comercio Y Servicios </v>
      </c>
      <c r="B44" s="34" t="s">
        <v>69</v>
      </c>
      <c r="C44" s="3" t="s">
        <v>73</v>
      </c>
      <c r="D44" s="29" t="s">
        <v>2600</v>
      </c>
    </row>
    <row r="45" spans="1:7" ht="15.75" thickBot="1" x14ac:dyDescent="0.3">
      <c r="A45" t="str">
        <f t="shared" si="1"/>
        <v>CALDAS Centro Pecuario Y Agroempresarial</v>
      </c>
      <c r="B45" s="35" t="s">
        <v>69</v>
      </c>
      <c r="C45" s="36" t="s">
        <v>74</v>
      </c>
      <c r="D45" s="37" t="s">
        <v>2616</v>
      </c>
    </row>
    <row r="46" spans="1:7" x14ac:dyDescent="0.25">
      <c r="A46" t="str">
        <f t="shared" si="1"/>
        <v>CAQUETÁ Dirección Regional</v>
      </c>
      <c r="B46" s="33" t="s">
        <v>211</v>
      </c>
      <c r="C46" s="26" t="s">
        <v>75</v>
      </c>
      <c r="D46" s="27" t="s">
        <v>2580</v>
      </c>
    </row>
    <row r="47" spans="1:7" ht="15.75" thickBot="1" x14ac:dyDescent="0.3">
      <c r="A47" t="str">
        <f t="shared" si="1"/>
        <v>CAQUETÁ Centro Tecnológico De La Amazonia</v>
      </c>
      <c r="B47" s="35" t="s">
        <v>211</v>
      </c>
      <c r="C47" s="36" t="s">
        <v>76</v>
      </c>
      <c r="D47" s="37" t="s">
        <v>2617</v>
      </c>
    </row>
    <row r="48" spans="1:7" x14ac:dyDescent="0.25">
      <c r="A48" t="str">
        <f t="shared" si="1"/>
        <v>CAUCA Dirección Regional</v>
      </c>
      <c r="B48" s="33" t="s">
        <v>78</v>
      </c>
      <c r="C48" s="26" t="s">
        <v>77</v>
      </c>
      <c r="D48" s="27" t="s">
        <v>2580</v>
      </c>
    </row>
    <row r="49" spans="1:4" x14ac:dyDescent="0.25">
      <c r="A49" t="str">
        <f t="shared" si="1"/>
        <v>CAUCA Centro Agropecuario</v>
      </c>
      <c r="B49" s="34" t="s">
        <v>78</v>
      </c>
      <c r="C49" s="3" t="s">
        <v>79</v>
      </c>
      <c r="D49" s="29" t="s">
        <v>2618</v>
      </c>
    </row>
    <row r="50" spans="1:4" x14ac:dyDescent="0.25">
      <c r="A50" t="str">
        <f t="shared" si="1"/>
        <v>CAUCA Centro De Teleinformática Y Producción Industrial</v>
      </c>
      <c r="B50" s="34" t="s">
        <v>78</v>
      </c>
      <c r="C50" s="3" t="s">
        <v>80</v>
      </c>
      <c r="D50" s="29" t="s">
        <v>2619</v>
      </c>
    </row>
    <row r="51" spans="1:4" ht="15.75" thickBot="1" x14ac:dyDescent="0.3">
      <c r="A51" t="str">
        <f t="shared" si="1"/>
        <v>CAUCA Centro De Comercio Y Servicios</v>
      </c>
      <c r="B51" s="35" t="s">
        <v>78</v>
      </c>
      <c r="C51" s="41" t="s">
        <v>81</v>
      </c>
      <c r="D51" s="37" t="s">
        <v>2620</v>
      </c>
    </row>
    <row r="52" spans="1:4" x14ac:dyDescent="0.25">
      <c r="A52" t="str">
        <f t="shared" si="1"/>
        <v>CASANARE Dirección Regional</v>
      </c>
      <c r="B52" s="33" t="s">
        <v>169</v>
      </c>
      <c r="C52" s="26" t="s">
        <v>168</v>
      </c>
      <c r="D52" s="27" t="s">
        <v>2580</v>
      </c>
    </row>
    <row r="53" spans="1:4" ht="15.75" thickBot="1" x14ac:dyDescent="0.3">
      <c r="A53" t="str">
        <f t="shared" si="1"/>
        <v>CASANARE Centro Agroindustrial Y Fortalecimiento Empresarial de Casanare</v>
      </c>
      <c r="B53" s="35" t="s">
        <v>169</v>
      </c>
      <c r="C53" s="36" t="s">
        <v>170</v>
      </c>
      <c r="D53" s="37" t="s">
        <v>2621</v>
      </c>
    </row>
    <row r="54" spans="1:4" x14ac:dyDescent="0.25">
      <c r="A54" t="str">
        <f t="shared" si="1"/>
        <v>CESAR Dirección Regional</v>
      </c>
      <c r="B54" s="33" t="s">
        <v>83</v>
      </c>
      <c r="C54" s="26" t="s">
        <v>82</v>
      </c>
      <c r="D54" s="27" t="s">
        <v>2580</v>
      </c>
    </row>
    <row r="55" spans="1:4" x14ac:dyDescent="0.25">
      <c r="A55" t="str">
        <f t="shared" si="1"/>
        <v>CESAR Centro Biotecnológico Del Caribe</v>
      </c>
      <c r="B55" s="34" t="s">
        <v>83</v>
      </c>
      <c r="C55" s="3" t="s">
        <v>84</v>
      </c>
      <c r="D55" s="29" t="s">
        <v>2622</v>
      </c>
    </row>
    <row r="56" spans="1:4" x14ac:dyDescent="0.25">
      <c r="A56" t="str">
        <f t="shared" si="1"/>
        <v>CESAR Centro Agroempresarial</v>
      </c>
      <c r="B56" s="34" t="s">
        <v>83</v>
      </c>
      <c r="C56" s="3" t="s">
        <v>85</v>
      </c>
      <c r="D56" s="29" t="s">
        <v>2623</v>
      </c>
    </row>
    <row r="57" spans="1:4" ht="15.75" thickBot="1" x14ac:dyDescent="0.3">
      <c r="A57" t="str">
        <f t="shared" si="1"/>
        <v>CESAR Centro De Operación Y Mantenimiento Minero</v>
      </c>
      <c r="B57" s="35" t="s">
        <v>83</v>
      </c>
      <c r="C57" s="36" t="s">
        <v>86</v>
      </c>
      <c r="D57" s="37" t="s">
        <v>2624</v>
      </c>
    </row>
    <row r="58" spans="1:4" x14ac:dyDescent="0.25">
      <c r="A58" t="str">
        <f t="shared" si="1"/>
        <v>CÓRDOBA Dirección Regional</v>
      </c>
      <c r="B58" s="33" t="s">
        <v>213</v>
      </c>
      <c r="C58" s="26" t="s">
        <v>87</v>
      </c>
      <c r="D58" s="27" t="s">
        <v>2580</v>
      </c>
    </row>
    <row r="59" spans="1:4" x14ac:dyDescent="0.25">
      <c r="A59" t="str">
        <f t="shared" si="1"/>
        <v>CÓRDOBA Centro Agropecuario Y De Biotecnología El Porvenir</v>
      </c>
      <c r="B59" s="34" t="s">
        <v>213</v>
      </c>
      <c r="C59" s="3" t="s">
        <v>88</v>
      </c>
      <c r="D59" s="29" t="s">
        <v>2625</v>
      </c>
    </row>
    <row r="60" spans="1:4" ht="15.75" thickBot="1" x14ac:dyDescent="0.3">
      <c r="A60" t="str">
        <f t="shared" si="1"/>
        <v>CÓRDOBA Centro De Comercio  Industria Y Turismo de Córdoba</v>
      </c>
      <c r="B60" s="35" t="s">
        <v>213</v>
      </c>
      <c r="C60" s="36" t="s">
        <v>89</v>
      </c>
      <c r="D60" s="37" t="s">
        <v>2626</v>
      </c>
    </row>
    <row r="61" spans="1:4" x14ac:dyDescent="0.25">
      <c r="A61" t="str">
        <f t="shared" si="1"/>
        <v>CUNDINAMARCA Dirección Regional</v>
      </c>
      <c r="B61" s="33" t="s">
        <v>91</v>
      </c>
      <c r="C61" s="26" t="s">
        <v>90</v>
      </c>
      <c r="D61" s="27" t="s">
        <v>2580</v>
      </c>
    </row>
    <row r="62" spans="1:4" x14ac:dyDescent="0.25">
      <c r="A62" t="str">
        <f t="shared" si="1"/>
        <v>CUNDINAMARCA Centro Industrial Y Desarrollo Empresarial de Soacha</v>
      </c>
      <c r="B62" s="34" t="s">
        <v>91</v>
      </c>
      <c r="C62" s="3" t="s">
        <v>92</v>
      </c>
      <c r="D62" s="29" t="s">
        <v>2627</v>
      </c>
    </row>
    <row r="63" spans="1:4" x14ac:dyDescent="0.25">
      <c r="A63" t="str">
        <f t="shared" si="1"/>
        <v>CUNDINAMARCA Centro De Desarrollo Agroindustrial Y Empresarial</v>
      </c>
      <c r="B63" s="34" t="s">
        <v>91</v>
      </c>
      <c r="C63" s="3" t="s">
        <v>93</v>
      </c>
      <c r="D63" s="29" t="s">
        <v>2628</v>
      </c>
    </row>
    <row r="64" spans="1:4" x14ac:dyDescent="0.25">
      <c r="A64" t="str">
        <f t="shared" si="1"/>
        <v>CUNDINAMARCA Centro  Agroecológico Y Empresarial</v>
      </c>
      <c r="B64" s="34" t="s">
        <v>91</v>
      </c>
      <c r="C64" s="3" t="s">
        <v>94</v>
      </c>
      <c r="D64" s="29" t="s">
        <v>2629</v>
      </c>
    </row>
    <row r="65" spans="1:4" x14ac:dyDescent="0.25">
      <c r="A65" t="str">
        <f t="shared" si="1"/>
        <v>CUNDINAMARCA Centro De La Tecnología Del Diseño Y La productividad Empresarial</v>
      </c>
      <c r="B65" s="34" t="s">
        <v>91</v>
      </c>
      <c r="C65" s="3" t="s">
        <v>95</v>
      </c>
      <c r="D65" s="29" t="s">
        <v>2630</v>
      </c>
    </row>
    <row r="66" spans="1:4" x14ac:dyDescent="0.25">
      <c r="A66" t="str">
        <f t="shared" ref="A66:A97" si="2">+B66&amp;" "&amp;D66</f>
        <v>CUNDINAMARCA Centro De Biotecnología Agropecuaria</v>
      </c>
      <c r="B66" s="34" t="s">
        <v>91</v>
      </c>
      <c r="C66" s="3" t="s">
        <v>96</v>
      </c>
      <c r="D66" s="29" t="s">
        <v>2631</v>
      </c>
    </row>
    <row r="67" spans="1:4" ht="15.75" thickBot="1" x14ac:dyDescent="0.3">
      <c r="A67" t="str">
        <f t="shared" si="2"/>
        <v xml:space="preserve">CUNDINAMARCA Centro De Desarrollo Agroempresarial </v>
      </c>
      <c r="B67" s="35" t="s">
        <v>91</v>
      </c>
      <c r="C67" s="36" t="s">
        <v>97</v>
      </c>
      <c r="D67" s="37" t="s">
        <v>2632</v>
      </c>
    </row>
    <row r="68" spans="1:4" x14ac:dyDescent="0.25">
      <c r="A68" t="str">
        <f t="shared" si="2"/>
        <v>CHOCÓ Dirección Regional</v>
      </c>
      <c r="B68" s="42" t="s">
        <v>212</v>
      </c>
      <c r="C68" s="26" t="s">
        <v>98</v>
      </c>
      <c r="D68" s="27" t="s">
        <v>2580</v>
      </c>
    </row>
    <row r="69" spans="1:4" ht="15.75" thickBot="1" x14ac:dyDescent="0.3">
      <c r="A69" t="str">
        <f t="shared" si="2"/>
        <v>CHOCÓ Centro De Recursos Naturales. Industria y Biodiversidad.</v>
      </c>
      <c r="B69" s="43" t="s">
        <v>212</v>
      </c>
      <c r="C69" s="36" t="s">
        <v>99</v>
      </c>
      <c r="D69" s="37" t="s">
        <v>2633</v>
      </c>
    </row>
    <row r="70" spans="1:4" x14ac:dyDescent="0.25">
      <c r="A70" t="str">
        <f t="shared" si="2"/>
        <v>DISTRITO CAPITAL Dirección Regional</v>
      </c>
      <c r="B70" s="33" t="s">
        <v>2492</v>
      </c>
      <c r="C70" s="26" t="s">
        <v>42</v>
      </c>
      <c r="D70" s="27" t="s">
        <v>2580</v>
      </c>
    </row>
    <row r="71" spans="1:4" x14ac:dyDescent="0.25">
      <c r="A71" t="str">
        <f t="shared" si="2"/>
        <v>DISTRITO CAPITAL Centro De Tecnologías Para La Construcción y la Madera</v>
      </c>
      <c r="B71" s="34" t="s">
        <v>2492</v>
      </c>
      <c r="C71" s="3" t="s">
        <v>43</v>
      </c>
      <c r="D71" s="29" t="s">
        <v>2634</v>
      </c>
    </row>
    <row r="72" spans="1:4" x14ac:dyDescent="0.25">
      <c r="A72" t="str">
        <f t="shared" si="2"/>
        <v>DISTRITO CAPITAL Centro De Electricidad, Electrónica y Telecomunicaciones.</v>
      </c>
      <c r="B72" s="34" t="s">
        <v>2492</v>
      </c>
      <c r="C72" s="3" t="s">
        <v>44</v>
      </c>
      <c r="D72" s="29" t="s">
        <v>2635</v>
      </c>
    </row>
    <row r="73" spans="1:4" x14ac:dyDescent="0.25">
      <c r="A73" t="str">
        <f t="shared" si="2"/>
        <v>DISTRITO CAPITAL Centro De Gestión Industrial</v>
      </c>
      <c r="B73" s="34" t="s">
        <v>2492</v>
      </c>
      <c r="C73" s="3" t="s">
        <v>45</v>
      </c>
      <c r="D73" s="29" t="s">
        <v>2636</v>
      </c>
    </row>
    <row r="74" spans="1:4" x14ac:dyDescent="0.25">
      <c r="A74" t="str">
        <f t="shared" si="2"/>
        <v>DISTRITO CAPITAL Centro De Manufactura En Textiles Y Cuero</v>
      </c>
      <c r="B74" s="34" t="s">
        <v>2492</v>
      </c>
      <c r="C74" s="3" t="s">
        <v>46</v>
      </c>
      <c r="D74" s="29" t="s">
        <v>2637</v>
      </c>
    </row>
    <row r="75" spans="1:4" x14ac:dyDescent="0.25">
      <c r="A75" t="str">
        <f t="shared" si="2"/>
        <v>DISTRITO CAPITAL Centro De Tecnologías Del  Transporte</v>
      </c>
      <c r="B75" s="34" t="s">
        <v>2492</v>
      </c>
      <c r="C75" s="3" t="s">
        <v>47</v>
      </c>
      <c r="D75" s="29" t="s">
        <v>2638</v>
      </c>
    </row>
    <row r="76" spans="1:4" x14ac:dyDescent="0.25">
      <c r="A76" t="str">
        <f t="shared" si="2"/>
        <v>DISTRITO CAPITAL Centro Metalmecánico</v>
      </c>
      <c r="B76" s="34" t="s">
        <v>2492</v>
      </c>
      <c r="C76" s="3" t="s">
        <v>48</v>
      </c>
      <c r="D76" s="29" t="s">
        <v>2639</v>
      </c>
    </row>
    <row r="77" spans="1:4" x14ac:dyDescent="0.25">
      <c r="A77" t="str">
        <f t="shared" si="2"/>
        <v>DISTRITO CAPITAL Centro De Materiales Y Ensayos</v>
      </c>
      <c r="B77" s="34" t="s">
        <v>2492</v>
      </c>
      <c r="C77" s="3" t="s">
        <v>49</v>
      </c>
      <c r="D77" s="29" t="s">
        <v>2640</v>
      </c>
    </row>
    <row r="78" spans="1:4" x14ac:dyDescent="0.25">
      <c r="A78" t="str">
        <f t="shared" si="2"/>
        <v>DISTRITO CAPITAL Centro De Diseño Y  Metrología</v>
      </c>
      <c r="B78" s="34" t="s">
        <v>2492</v>
      </c>
      <c r="C78" s="3" t="s">
        <v>50</v>
      </c>
      <c r="D78" s="29" t="s">
        <v>2641</v>
      </c>
    </row>
    <row r="79" spans="1:4" x14ac:dyDescent="0.25">
      <c r="A79" t="str">
        <f t="shared" si="2"/>
        <v>DISTRITO CAPITAL Centro Para La Industria De La Comunicación Gráfica</v>
      </c>
      <c r="B79" s="34" t="s">
        <v>2492</v>
      </c>
      <c r="C79" s="3" t="s">
        <v>51</v>
      </c>
      <c r="D79" s="29" t="s">
        <v>2642</v>
      </c>
    </row>
    <row r="80" spans="1:4" ht="30" x14ac:dyDescent="0.25">
      <c r="A80" t="str">
        <f t="shared" si="2"/>
        <v xml:space="preserve">DISTRITO CAPITAL Centro De Gestión De Mercados, Logística y Tecnologías de la Información. </v>
      </c>
      <c r="B80" s="34" t="s">
        <v>2492</v>
      </c>
      <c r="C80" s="3" t="s">
        <v>52</v>
      </c>
      <c r="D80" s="44" t="s">
        <v>2643</v>
      </c>
    </row>
    <row r="81" spans="1:4" x14ac:dyDescent="0.25">
      <c r="A81" t="str">
        <f t="shared" si="2"/>
        <v>DISTRITO CAPITAL Centro De Formación De Talento Humano En Salud.</v>
      </c>
      <c r="B81" s="34" t="s">
        <v>2492</v>
      </c>
      <c r="C81" s="3" t="s">
        <v>53</v>
      </c>
      <c r="D81" s="29" t="s">
        <v>2644</v>
      </c>
    </row>
    <row r="82" spans="1:4" x14ac:dyDescent="0.25">
      <c r="A82" t="str">
        <f t="shared" si="2"/>
        <v>DISTRITO CAPITAL Centro De Gestión Administrativa</v>
      </c>
      <c r="B82" s="34" t="s">
        <v>2492</v>
      </c>
      <c r="C82" s="3" t="s">
        <v>54</v>
      </c>
      <c r="D82" s="29" t="s">
        <v>2645</v>
      </c>
    </row>
    <row r="83" spans="1:4" x14ac:dyDescent="0.25">
      <c r="A83" t="str">
        <f t="shared" si="2"/>
        <v>DISTRITO CAPITAL Centro De Servicios Financieros</v>
      </c>
      <c r="B83" s="34" t="s">
        <v>2492</v>
      </c>
      <c r="C83" s="3" t="s">
        <v>55</v>
      </c>
      <c r="D83" s="29" t="s">
        <v>2646</v>
      </c>
    </row>
    <row r="84" spans="1:4" x14ac:dyDescent="0.25">
      <c r="A84" t="str">
        <f t="shared" si="2"/>
        <v>DISTRITO CAPITAL Centro Nacional De Hotelería. Turismo Y Alimentos.</v>
      </c>
      <c r="B84" s="34" t="s">
        <v>2492</v>
      </c>
      <c r="C84" s="3" t="s">
        <v>56</v>
      </c>
      <c r="D84" s="29" t="s">
        <v>2647</v>
      </c>
    </row>
    <row r="85" spans="1:4" ht="15.75" thickBot="1" x14ac:dyDescent="0.3">
      <c r="A85" t="str">
        <f t="shared" si="2"/>
        <v>DISTRITO CAPITAL Centro De Formación Y Actividad Física Y Cultura</v>
      </c>
      <c r="B85" s="35" t="s">
        <v>2492</v>
      </c>
      <c r="C85" s="36" t="s">
        <v>57</v>
      </c>
      <c r="D85" s="37" t="s">
        <v>2648</v>
      </c>
    </row>
    <row r="86" spans="1:4" x14ac:dyDescent="0.25">
      <c r="A86" t="str">
        <f t="shared" si="2"/>
        <v>GUAINÍA Sena Regional Guainía  Dirección Regional</v>
      </c>
      <c r="B86" s="33" t="s">
        <v>214</v>
      </c>
      <c r="C86" s="26" t="s">
        <v>179</v>
      </c>
      <c r="D86" s="27" t="s">
        <v>2649</v>
      </c>
    </row>
    <row r="87" spans="1:4" ht="15.75" thickBot="1" x14ac:dyDescent="0.3">
      <c r="A87" t="str">
        <f t="shared" si="2"/>
        <v>GUAINÍA Centro Ambiental Y Ecoturístico Del Nororiente Amazónico</v>
      </c>
      <c r="B87" s="35" t="s">
        <v>214</v>
      </c>
      <c r="C87" s="36" t="s">
        <v>180</v>
      </c>
      <c r="D87" s="37" t="s">
        <v>2650</v>
      </c>
    </row>
    <row r="88" spans="1:4" x14ac:dyDescent="0.25">
      <c r="A88" t="str">
        <f t="shared" si="2"/>
        <v>GUAVIARE Dirección Regional</v>
      </c>
      <c r="B88" s="33" t="s">
        <v>182</v>
      </c>
      <c r="C88" s="26" t="s">
        <v>181</v>
      </c>
      <c r="D88" s="27" t="s">
        <v>2580</v>
      </c>
    </row>
    <row r="89" spans="1:4" ht="30.75" thickBot="1" x14ac:dyDescent="0.3">
      <c r="A89" t="str">
        <f t="shared" si="2"/>
        <v>GUAVIARE Centro De Desarrollo Agroindustrial, Turístico y Tecnológico del Guaviare.</v>
      </c>
      <c r="B89" s="35" t="s">
        <v>182</v>
      </c>
      <c r="C89" s="36" t="s">
        <v>183</v>
      </c>
      <c r="D89" s="45" t="s">
        <v>2651</v>
      </c>
    </row>
    <row r="90" spans="1:4" x14ac:dyDescent="0.25">
      <c r="A90" t="str">
        <f t="shared" si="2"/>
        <v>HUILA Dirección Regional</v>
      </c>
      <c r="B90" s="33" t="s">
        <v>101</v>
      </c>
      <c r="C90" s="26" t="s">
        <v>100</v>
      </c>
      <c r="D90" s="27" t="s">
        <v>2580</v>
      </c>
    </row>
    <row r="91" spans="1:4" x14ac:dyDescent="0.25">
      <c r="A91" t="str">
        <f t="shared" si="2"/>
        <v>HUILA Centro De Formación Agroindustrial</v>
      </c>
      <c r="B91" s="34" t="s">
        <v>101</v>
      </c>
      <c r="C91" s="3" t="s">
        <v>102</v>
      </c>
      <c r="D91" s="29" t="s">
        <v>2652</v>
      </c>
    </row>
    <row r="92" spans="1:4" x14ac:dyDescent="0.25">
      <c r="A92" t="str">
        <f t="shared" si="2"/>
        <v>HUILA Centro Agroempresarial Y Desarrollo Pecuario del Huila</v>
      </c>
      <c r="B92" s="34" t="s">
        <v>101</v>
      </c>
      <c r="C92" s="3" t="s">
        <v>103</v>
      </c>
      <c r="D92" s="29" t="s">
        <v>2653</v>
      </c>
    </row>
    <row r="93" spans="1:4" x14ac:dyDescent="0.25">
      <c r="A93" t="str">
        <f t="shared" si="2"/>
        <v>HUILA Centro De Desarrollo Agroempresarial Y Turístico del Huila</v>
      </c>
      <c r="B93" s="34" t="s">
        <v>101</v>
      </c>
      <c r="C93" s="3" t="s">
        <v>104</v>
      </c>
      <c r="D93" s="29" t="s">
        <v>2654</v>
      </c>
    </row>
    <row r="94" spans="1:4" x14ac:dyDescent="0.25">
      <c r="A94" t="str">
        <f t="shared" si="2"/>
        <v xml:space="preserve">HUILA Centro De La Industria La Empresa Y Los Servicios </v>
      </c>
      <c r="B94" s="34" t="s">
        <v>101</v>
      </c>
      <c r="C94" s="3" t="s">
        <v>105</v>
      </c>
      <c r="D94" s="29" t="s">
        <v>2655</v>
      </c>
    </row>
    <row r="95" spans="1:4" ht="15.75" thickBot="1" x14ac:dyDescent="0.3">
      <c r="A95" t="str">
        <f t="shared" si="2"/>
        <v>HUILA Centro De Gestión Y Desarrollo Sostenible Sur colombiano</v>
      </c>
      <c r="B95" s="35" t="s">
        <v>101</v>
      </c>
      <c r="C95" s="36" t="s">
        <v>106</v>
      </c>
      <c r="D95" s="37" t="s">
        <v>2656</v>
      </c>
    </row>
    <row r="96" spans="1:4" x14ac:dyDescent="0.25">
      <c r="A96" t="str">
        <f t="shared" si="2"/>
        <v>LA GUAJIRA Dirección Regional</v>
      </c>
      <c r="B96" s="33" t="s">
        <v>2493</v>
      </c>
      <c r="C96" s="26" t="s">
        <v>107</v>
      </c>
      <c r="D96" s="27" t="s">
        <v>2580</v>
      </c>
    </row>
    <row r="97" spans="1:4" x14ac:dyDescent="0.25">
      <c r="A97" t="str">
        <f t="shared" si="2"/>
        <v>LA GUAJIRA Centro Industrial Y De Energías Alternativas</v>
      </c>
      <c r="B97" s="34" t="s">
        <v>2493</v>
      </c>
      <c r="C97" s="3" t="s">
        <v>108</v>
      </c>
      <c r="D97" s="29" t="s">
        <v>2657</v>
      </c>
    </row>
    <row r="98" spans="1:4" ht="15.75" thickBot="1" x14ac:dyDescent="0.3">
      <c r="A98" t="str">
        <f t="shared" ref="A98:A129" si="3">+B98&amp;" "&amp;D98</f>
        <v>LA GUAJIRA Centro Agroempresarial Y Acuícola</v>
      </c>
      <c r="B98" s="35" t="s">
        <v>2493</v>
      </c>
      <c r="C98" s="36" t="s">
        <v>109</v>
      </c>
      <c r="D98" s="37" t="s">
        <v>2658</v>
      </c>
    </row>
    <row r="99" spans="1:4" x14ac:dyDescent="0.25">
      <c r="A99" t="str">
        <f t="shared" si="3"/>
        <v>MAGDALENA Dirección Regional</v>
      </c>
      <c r="B99" s="33" t="s">
        <v>111</v>
      </c>
      <c r="C99" s="26" t="s">
        <v>110</v>
      </c>
      <c r="D99" s="27" t="s">
        <v>2580</v>
      </c>
    </row>
    <row r="100" spans="1:4" x14ac:dyDescent="0.25">
      <c r="A100" t="str">
        <f t="shared" si="3"/>
        <v>MAGDALENA Centro Acuícola Y Agroindustrial De Gaira</v>
      </c>
      <c r="B100" s="34" t="s">
        <v>111</v>
      </c>
      <c r="C100" s="3" t="s">
        <v>112</v>
      </c>
      <c r="D100" s="29" t="s">
        <v>2659</v>
      </c>
    </row>
    <row r="101" spans="1:4" ht="15.75" thickBot="1" x14ac:dyDescent="0.3">
      <c r="A101" t="str">
        <f t="shared" si="3"/>
        <v>MAGDALENA Centro De Logística Y Promoción Ecoturística</v>
      </c>
      <c r="B101" s="35" t="s">
        <v>111</v>
      </c>
      <c r="C101" s="36" t="s">
        <v>113</v>
      </c>
      <c r="D101" s="37" t="s">
        <v>2660</v>
      </c>
    </row>
    <row r="102" spans="1:4" x14ac:dyDescent="0.25">
      <c r="A102" t="str">
        <f t="shared" si="3"/>
        <v>META Dirección Regional</v>
      </c>
      <c r="B102" s="33" t="s">
        <v>115</v>
      </c>
      <c r="C102" s="26" t="s">
        <v>114</v>
      </c>
      <c r="D102" s="27" t="s">
        <v>2580</v>
      </c>
    </row>
    <row r="103" spans="1:4" x14ac:dyDescent="0.25">
      <c r="A103" t="str">
        <f t="shared" si="3"/>
        <v>META Centro Agroindustrial Del Meta</v>
      </c>
      <c r="B103" s="34" t="s">
        <v>115</v>
      </c>
      <c r="C103" s="3" t="s">
        <v>116</v>
      </c>
      <c r="D103" s="29" t="s">
        <v>2661</v>
      </c>
    </row>
    <row r="104" spans="1:4" ht="15.75" thickBot="1" x14ac:dyDescent="0.3">
      <c r="A104" t="str">
        <f t="shared" si="3"/>
        <v xml:space="preserve">META Centro De Industria Y Servicios </v>
      </c>
      <c r="B104" s="35" t="s">
        <v>115</v>
      </c>
      <c r="C104" s="36" t="s">
        <v>117</v>
      </c>
      <c r="D104" s="37" t="s">
        <v>2662</v>
      </c>
    </row>
    <row r="105" spans="1:4" x14ac:dyDescent="0.25">
      <c r="A105" t="str">
        <f t="shared" si="3"/>
        <v>NARIÑO Dirección Regional</v>
      </c>
      <c r="B105" s="33" t="s">
        <v>119</v>
      </c>
      <c r="C105" s="26" t="s">
        <v>118</v>
      </c>
      <c r="D105" s="27" t="s">
        <v>2580</v>
      </c>
    </row>
    <row r="106" spans="1:4" x14ac:dyDescent="0.25">
      <c r="A106" t="str">
        <f t="shared" si="3"/>
        <v>NARIÑO Centro Sur Colombiano De Logística Internacional</v>
      </c>
      <c r="B106" s="34" t="s">
        <v>119</v>
      </c>
      <c r="C106" s="3" t="s">
        <v>120</v>
      </c>
      <c r="D106" s="29" t="s">
        <v>2663</v>
      </c>
    </row>
    <row r="107" spans="1:4" x14ac:dyDescent="0.25">
      <c r="A107" t="str">
        <f t="shared" si="3"/>
        <v>NARIÑO Centro Agroindustrial Y Pesquero De La Costa Pacífica</v>
      </c>
      <c r="B107" s="34" t="s">
        <v>119</v>
      </c>
      <c r="C107" s="3" t="s">
        <v>121</v>
      </c>
      <c r="D107" s="29" t="s">
        <v>2664</v>
      </c>
    </row>
    <row r="108" spans="1:4" ht="15.75" thickBot="1" x14ac:dyDescent="0.3">
      <c r="A108" t="str">
        <f t="shared" si="3"/>
        <v>NARIÑO Centro Internacional De Producción Limpia</v>
      </c>
      <c r="B108" s="46" t="s">
        <v>119</v>
      </c>
      <c r="C108" s="31" t="s">
        <v>122</v>
      </c>
      <c r="D108" s="47" t="s">
        <v>2665</v>
      </c>
    </row>
    <row r="109" spans="1:4" x14ac:dyDescent="0.25">
      <c r="A109" t="str">
        <f t="shared" si="3"/>
        <v>NORTE DE SANTANDER Dirección Regional</v>
      </c>
      <c r="B109" s="42" t="s">
        <v>2494</v>
      </c>
      <c r="C109" s="26" t="s">
        <v>123</v>
      </c>
      <c r="D109" s="27" t="s">
        <v>2580</v>
      </c>
    </row>
    <row r="110" spans="1:4" x14ac:dyDescent="0.25">
      <c r="A110" t="str">
        <f t="shared" si="3"/>
        <v>NORTE DE SANTANDER Centro de Formación para el Desarrollo Rural y Minero.</v>
      </c>
      <c r="B110" s="48" t="s">
        <v>2494</v>
      </c>
      <c r="C110" s="3" t="s">
        <v>124</v>
      </c>
      <c r="D110" s="29" t="s">
        <v>2666</v>
      </c>
    </row>
    <row r="111" spans="1:4" ht="15.75" thickBot="1" x14ac:dyDescent="0.3">
      <c r="A111" t="str">
        <f t="shared" si="3"/>
        <v>NORTE DE SANTANDER Centro De La Industria, La Empresa Y Los servicios.</v>
      </c>
      <c r="B111" s="43" t="s">
        <v>2494</v>
      </c>
      <c r="C111" s="36" t="s">
        <v>125</v>
      </c>
      <c r="D111" s="37" t="s">
        <v>2667</v>
      </c>
    </row>
    <row r="112" spans="1:4" x14ac:dyDescent="0.25">
      <c r="A112" t="str">
        <f t="shared" si="3"/>
        <v>QUINDÍO Dirección Regional</v>
      </c>
      <c r="B112" s="49" t="s">
        <v>1902</v>
      </c>
      <c r="C112" s="50" t="s">
        <v>126</v>
      </c>
      <c r="D112" s="51" t="s">
        <v>2580</v>
      </c>
    </row>
    <row r="113" spans="1:4" x14ac:dyDescent="0.25">
      <c r="A113" t="str">
        <f t="shared" si="3"/>
        <v>QUINDÍO Centro Agroindustrial</v>
      </c>
      <c r="B113" s="34" t="s">
        <v>1902</v>
      </c>
      <c r="C113" s="3" t="s">
        <v>128</v>
      </c>
      <c r="D113" s="29" t="s">
        <v>2668</v>
      </c>
    </row>
    <row r="114" spans="1:4" x14ac:dyDescent="0.25">
      <c r="A114" t="str">
        <f t="shared" si="3"/>
        <v>QUINDÍO Centro Para El Desarrollo Tecnológico De la construcción y la Industria.</v>
      </c>
      <c r="B114" s="34" t="s">
        <v>1902</v>
      </c>
      <c r="C114" s="3" t="s">
        <v>129</v>
      </c>
      <c r="D114" s="29" t="s">
        <v>2669</v>
      </c>
    </row>
    <row r="115" spans="1:4" ht="15.75" thickBot="1" x14ac:dyDescent="0.3">
      <c r="A115" t="str">
        <f t="shared" si="3"/>
        <v>QUINDÍO Centro De Comercio Industria Y Turismo</v>
      </c>
      <c r="B115" s="35" t="s">
        <v>1902</v>
      </c>
      <c r="C115" s="36" t="s">
        <v>130</v>
      </c>
      <c r="D115" s="37" t="s">
        <v>2670</v>
      </c>
    </row>
    <row r="116" spans="1:4" x14ac:dyDescent="0.25">
      <c r="A116" t="str">
        <f t="shared" si="3"/>
        <v>RISARALDA Dirección Regional</v>
      </c>
      <c r="B116" s="33" t="s">
        <v>132</v>
      </c>
      <c r="C116" s="26" t="s">
        <v>131</v>
      </c>
      <c r="D116" s="27" t="s">
        <v>2580</v>
      </c>
    </row>
    <row r="117" spans="1:4" x14ac:dyDescent="0.25">
      <c r="A117" t="str">
        <f t="shared" si="3"/>
        <v>RISARALDA Centro Atención Sector Agropecuario</v>
      </c>
      <c r="B117" s="34" t="s">
        <v>132</v>
      </c>
      <c r="C117" s="3" t="s">
        <v>133</v>
      </c>
      <c r="D117" s="29" t="s">
        <v>2671</v>
      </c>
    </row>
    <row r="118" spans="1:4" x14ac:dyDescent="0.25">
      <c r="A118" t="str">
        <f t="shared" si="3"/>
        <v>RISARALDA Centro De Diseño E Innovación  Tecnológica Industrial</v>
      </c>
      <c r="B118" s="34" t="s">
        <v>132</v>
      </c>
      <c r="C118" s="3" t="s">
        <v>134</v>
      </c>
      <c r="D118" s="29" t="s">
        <v>2672</v>
      </c>
    </row>
    <row r="119" spans="1:4" ht="15.75" thickBot="1" x14ac:dyDescent="0.3">
      <c r="A119" t="str">
        <f t="shared" si="3"/>
        <v>RISARALDA Centro De Comercio Y Servicios</v>
      </c>
      <c r="B119" s="35" t="s">
        <v>132</v>
      </c>
      <c r="C119" s="36" t="s">
        <v>135</v>
      </c>
      <c r="D119" s="37" t="s">
        <v>2620</v>
      </c>
    </row>
    <row r="120" spans="1:4" x14ac:dyDescent="0.25">
      <c r="A120" t="str">
        <f t="shared" si="3"/>
        <v>SANTANDER Dirección Regional</v>
      </c>
      <c r="B120" s="33" t="s">
        <v>137</v>
      </c>
      <c r="C120" s="26" t="s">
        <v>136</v>
      </c>
      <c r="D120" s="27" t="s">
        <v>2580</v>
      </c>
    </row>
    <row r="121" spans="1:4" x14ac:dyDescent="0.25">
      <c r="A121" t="str">
        <f t="shared" si="3"/>
        <v>SANTANDER Centro Atención Sector Agropecuario</v>
      </c>
      <c r="B121" s="34" t="s">
        <v>137</v>
      </c>
      <c r="C121" s="3" t="s">
        <v>138</v>
      </c>
      <c r="D121" s="29" t="s">
        <v>2671</v>
      </c>
    </row>
    <row r="122" spans="1:4" x14ac:dyDescent="0.25">
      <c r="A122" t="str">
        <f t="shared" si="3"/>
        <v>SANTANDER Centro Industrial De Mantenimiento Integral</v>
      </c>
      <c r="B122" s="34" t="s">
        <v>137</v>
      </c>
      <c r="C122" s="3" t="s">
        <v>139</v>
      </c>
      <c r="D122" s="29" t="s">
        <v>2673</v>
      </c>
    </row>
    <row r="123" spans="1:4" x14ac:dyDescent="0.25">
      <c r="A123" t="str">
        <f t="shared" si="3"/>
        <v>SANTANDER Centro Industrial Del Diseño Y La Manufactura</v>
      </c>
      <c r="B123" s="34" t="s">
        <v>137</v>
      </c>
      <c r="C123" s="3" t="s">
        <v>140</v>
      </c>
      <c r="D123" s="29" t="s">
        <v>2674</v>
      </c>
    </row>
    <row r="124" spans="1:4" x14ac:dyDescent="0.25">
      <c r="A124" t="str">
        <f t="shared" si="3"/>
        <v>SANTANDER Centro De Servicios Empresariales Y Turístico</v>
      </c>
      <c r="B124" s="34" t="s">
        <v>137</v>
      </c>
      <c r="C124" s="3" t="s">
        <v>141</v>
      </c>
      <c r="D124" s="29" t="s">
        <v>2675</v>
      </c>
    </row>
    <row r="125" spans="1:4" x14ac:dyDescent="0.25">
      <c r="A125" t="str">
        <f t="shared" si="3"/>
        <v>SANTANDER Centro Industrial Y Del Desarrollo Tecnológico</v>
      </c>
      <c r="B125" s="34" t="s">
        <v>137</v>
      </c>
      <c r="C125" s="3" t="s">
        <v>142</v>
      </c>
      <c r="D125" s="29" t="s">
        <v>2676</v>
      </c>
    </row>
    <row r="126" spans="1:4" x14ac:dyDescent="0.25">
      <c r="A126" t="str">
        <f t="shared" si="3"/>
        <v xml:space="preserve">SANTANDER Centro Agroturístico  </v>
      </c>
      <c r="B126" s="34" t="s">
        <v>137</v>
      </c>
      <c r="C126" s="3" t="s">
        <v>143</v>
      </c>
      <c r="D126" s="29" t="s">
        <v>2677</v>
      </c>
    </row>
    <row r="127" spans="1:4" x14ac:dyDescent="0.25">
      <c r="A127" t="str">
        <f t="shared" si="3"/>
        <v>SANTANDER Centro Agroempresarial Y Turístico De Los Andes</v>
      </c>
      <c r="B127" s="34" t="s">
        <v>137</v>
      </c>
      <c r="C127" s="3" t="s">
        <v>144</v>
      </c>
      <c r="D127" s="29" t="s">
        <v>2678</v>
      </c>
    </row>
    <row r="128" spans="1:4" ht="15.75" thickBot="1" x14ac:dyDescent="0.3">
      <c r="A128" t="str">
        <f t="shared" si="3"/>
        <v>SANTANDER Centro De Gestión Agroempresarial Del Oriente</v>
      </c>
      <c r="B128" s="35" t="s">
        <v>137</v>
      </c>
      <c r="C128" s="36" t="s">
        <v>145</v>
      </c>
      <c r="D128" s="37" t="s">
        <v>2679</v>
      </c>
    </row>
    <row r="129" spans="1:4" x14ac:dyDescent="0.25">
      <c r="A129" t="str">
        <f t="shared" si="3"/>
        <v>SUCRE Dirección Regional</v>
      </c>
      <c r="B129" s="33" t="s">
        <v>147</v>
      </c>
      <c r="C129" s="26" t="s">
        <v>146</v>
      </c>
      <c r="D129" s="27" t="s">
        <v>2580</v>
      </c>
    </row>
    <row r="130" spans="1:4" ht="15.75" thickBot="1" x14ac:dyDescent="0.3">
      <c r="A130" t="str">
        <f t="shared" ref="A130:A153" si="4">+B130&amp;" "&amp;D130</f>
        <v>SUCRE Centro De La Innovación, La Tecnología y Los servicios.</v>
      </c>
      <c r="B130" s="35" t="s">
        <v>147</v>
      </c>
      <c r="C130" s="36" t="s">
        <v>148</v>
      </c>
      <c r="D130" s="37" t="s">
        <v>2680</v>
      </c>
    </row>
    <row r="131" spans="1:4" x14ac:dyDescent="0.25">
      <c r="A131" t="str">
        <f t="shared" si="4"/>
        <v>TOLIMA Sena Regional Tolima  Dirección Regional</v>
      </c>
      <c r="B131" s="33" t="s">
        <v>150</v>
      </c>
      <c r="C131" s="38" t="s">
        <v>149</v>
      </c>
      <c r="D131" s="27" t="s">
        <v>2681</v>
      </c>
    </row>
    <row r="132" spans="1:4" x14ac:dyDescent="0.25">
      <c r="A132" t="str">
        <f t="shared" si="4"/>
        <v>TOLIMA Centro Agropecuario La Granja</v>
      </c>
      <c r="B132" s="34" t="s">
        <v>150</v>
      </c>
      <c r="C132" s="52" t="s">
        <v>151</v>
      </c>
      <c r="D132" s="29" t="s">
        <v>2682</v>
      </c>
    </row>
    <row r="133" spans="1:4" x14ac:dyDescent="0.25">
      <c r="A133" t="str">
        <f t="shared" si="4"/>
        <v>TOLIMA Centro De Industria Y Construcción</v>
      </c>
      <c r="B133" s="34" t="s">
        <v>150</v>
      </c>
      <c r="C133" s="52" t="s">
        <v>152</v>
      </c>
      <c r="D133" s="29" t="s">
        <v>2683</v>
      </c>
    </row>
    <row r="134" spans="1:4" ht="15.75" thickBot="1" x14ac:dyDescent="0.3">
      <c r="A134" t="str">
        <f t="shared" si="4"/>
        <v>TOLIMA Centro De Comercio Y Servicios</v>
      </c>
      <c r="B134" s="35" t="s">
        <v>150</v>
      </c>
      <c r="C134" s="39" t="s">
        <v>153</v>
      </c>
      <c r="D134" s="37" t="s">
        <v>2620</v>
      </c>
    </row>
    <row r="135" spans="1:4" x14ac:dyDescent="0.25">
      <c r="A135" t="str">
        <f t="shared" si="4"/>
        <v>VALLE DEL CAUCA Dirección Regional</v>
      </c>
      <c r="B135" s="33" t="s">
        <v>2495</v>
      </c>
      <c r="C135" s="26" t="s">
        <v>154</v>
      </c>
      <c r="D135" s="27" t="s">
        <v>2580</v>
      </c>
    </row>
    <row r="136" spans="1:4" x14ac:dyDescent="0.25">
      <c r="A136" t="str">
        <f t="shared" si="4"/>
        <v>VALLE DEL CAUCA Centro Agropecuario De Buga</v>
      </c>
      <c r="B136" s="34" t="s">
        <v>2495</v>
      </c>
      <c r="C136" s="3" t="s">
        <v>155</v>
      </c>
      <c r="D136" s="29" t="s">
        <v>2684</v>
      </c>
    </row>
    <row r="137" spans="1:4" x14ac:dyDescent="0.25">
      <c r="A137" t="str">
        <f t="shared" si="4"/>
        <v>VALLE DEL CAUCA Centro Latinoamericano De Especies Menores</v>
      </c>
      <c r="B137" s="34" t="s">
        <v>2495</v>
      </c>
      <c r="C137" s="3" t="s">
        <v>156</v>
      </c>
      <c r="D137" s="29" t="s">
        <v>2685</v>
      </c>
    </row>
    <row r="138" spans="1:4" x14ac:dyDescent="0.25">
      <c r="A138" t="str">
        <f t="shared" si="4"/>
        <v>VALLE DEL CAUCA Centro Náutico Pesquero De Buenaventura</v>
      </c>
      <c r="B138" s="34" t="s">
        <v>2495</v>
      </c>
      <c r="C138" s="3" t="s">
        <v>157</v>
      </c>
      <c r="D138" s="29" t="s">
        <v>2686</v>
      </c>
    </row>
    <row r="139" spans="1:4" x14ac:dyDescent="0.25">
      <c r="A139" t="str">
        <f t="shared" si="4"/>
        <v>VALLE DEL CAUCA Centro De Electricidad Y Automatización Industrial-CEAI</v>
      </c>
      <c r="B139" s="34" t="s">
        <v>2495</v>
      </c>
      <c r="C139" s="3" t="s">
        <v>158</v>
      </c>
      <c r="D139" s="29" t="s">
        <v>2687</v>
      </c>
    </row>
    <row r="140" spans="1:4" x14ac:dyDescent="0.25">
      <c r="A140" t="str">
        <f t="shared" si="4"/>
        <v>VALLE DEL CAUCA Centro De La Construcción</v>
      </c>
      <c r="B140" s="34" t="s">
        <v>2495</v>
      </c>
      <c r="C140" s="3" t="s">
        <v>159</v>
      </c>
      <c r="D140" s="29" t="s">
        <v>2688</v>
      </c>
    </row>
    <row r="141" spans="1:4" x14ac:dyDescent="0.25">
      <c r="A141" t="str">
        <f t="shared" si="4"/>
        <v>VALLE DEL CAUCA Centro De Diseño Tecnológico Industrial</v>
      </c>
      <c r="B141" s="34" t="s">
        <v>2495</v>
      </c>
      <c r="C141" s="3" t="s">
        <v>160</v>
      </c>
      <c r="D141" s="29" t="s">
        <v>2689</v>
      </c>
    </row>
    <row r="142" spans="1:4" x14ac:dyDescent="0.25">
      <c r="A142" t="str">
        <f t="shared" si="4"/>
        <v>VALLE DEL CAUCA Centro Nacional De Asistencia Técnica A la industria</v>
      </c>
      <c r="B142" s="34" t="s">
        <v>2495</v>
      </c>
      <c r="C142" s="3" t="s">
        <v>161</v>
      </c>
      <c r="D142" s="29" t="s">
        <v>2690</v>
      </c>
    </row>
    <row r="143" spans="1:4" x14ac:dyDescent="0.25">
      <c r="A143" t="str">
        <f t="shared" si="4"/>
        <v>VALLE DEL CAUCA Centro De Gestión Tecnológica De Servicios</v>
      </c>
      <c r="B143" s="34" t="s">
        <v>2495</v>
      </c>
      <c r="C143" s="3" t="s">
        <v>162</v>
      </c>
      <c r="D143" s="29" t="s">
        <v>2691</v>
      </c>
    </row>
    <row r="144" spans="1:4" x14ac:dyDescent="0.25">
      <c r="A144" t="str">
        <f t="shared" si="4"/>
        <v>VALLE DEL CAUCA Centro De Tecnologías Agroindustriales</v>
      </c>
      <c r="B144" s="34" t="s">
        <v>2495</v>
      </c>
      <c r="C144" s="3" t="s">
        <v>163</v>
      </c>
      <c r="D144" s="29" t="s">
        <v>2692</v>
      </c>
    </row>
    <row r="145" spans="1:4" ht="15.75" thickBot="1" x14ac:dyDescent="0.3">
      <c r="A145" t="str">
        <f t="shared" si="4"/>
        <v>VALLE DEL CAUCA Centro De Biotecnología Industrial</v>
      </c>
      <c r="B145" s="35" t="s">
        <v>2495</v>
      </c>
      <c r="C145" s="36" t="s">
        <v>164</v>
      </c>
      <c r="D145" s="37" t="s">
        <v>2693</v>
      </c>
    </row>
    <row r="146" spans="1:4" x14ac:dyDescent="0.25">
      <c r="A146" t="str">
        <f t="shared" si="4"/>
        <v>PUTUMAYO Dirección Regional</v>
      </c>
      <c r="B146" s="53" t="s">
        <v>172</v>
      </c>
      <c r="C146" s="26" t="s">
        <v>171</v>
      </c>
      <c r="D146" s="27" t="s">
        <v>2580</v>
      </c>
    </row>
    <row r="147" spans="1:4" ht="15.75" thickBot="1" x14ac:dyDescent="0.3">
      <c r="A147" t="str">
        <f t="shared" si="4"/>
        <v>PUTUMAYO Centro Agroforestal Y Acuícola Arapaima</v>
      </c>
      <c r="B147" s="54" t="s">
        <v>172</v>
      </c>
      <c r="C147" s="36" t="s">
        <v>173</v>
      </c>
      <c r="D147" s="37" t="s">
        <v>2694</v>
      </c>
    </row>
    <row r="148" spans="1:4" x14ac:dyDescent="0.25">
      <c r="A148" t="str">
        <f t="shared" si="4"/>
        <v>SAN ANDRÉS Dirección Regional</v>
      </c>
      <c r="B148" s="53" t="s">
        <v>2695</v>
      </c>
      <c r="C148" s="38" t="s">
        <v>174</v>
      </c>
      <c r="D148" s="27" t="s">
        <v>2580</v>
      </c>
    </row>
    <row r="149" spans="1:4" ht="15.75" thickBot="1" x14ac:dyDescent="0.3">
      <c r="A149" t="str">
        <f t="shared" si="4"/>
        <v>SAN ANDRÉS Centro De Formación Turística, Gente De Mar y de Servicios.</v>
      </c>
      <c r="B149" s="54" t="s">
        <v>2695</v>
      </c>
      <c r="C149" s="39" t="s">
        <v>175</v>
      </c>
      <c r="D149" s="37" t="s">
        <v>2696</v>
      </c>
    </row>
    <row r="150" spans="1:4" x14ac:dyDescent="0.25">
      <c r="A150" t="str">
        <f t="shared" si="4"/>
        <v>VAUPÉS Dirección Regional</v>
      </c>
      <c r="B150" s="33" t="s">
        <v>215</v>
      </c>
      <c r="C150" s="26" t="s">
        <v>184</v>
      </c>
      <c r="D150" s="27" t="s">
        <v>2580</v>
      </c>
    </row>
    <row r="151" spans="1:4" ht="15.75" thickBot="1" x14ac:dyDescent="0.3">
      <c r="A151" t="str">
        <f t="shared" si="4"/>
        <v>VAUPÉS Centro Agropecuario Y De Servicios Ambientales "Jiri-Jirimo"</v>
      </c>
      <c r="B151" s="35" t="s">
        <v>215</v>
      </c>
      <c r="C151" s="36" t="s">
        <v>185</v>
      </c>
      <c r="D151" s="37" t="s">
        <v>2697</v>
      </c>
    </row>
    <row r="152" spans="1:4" x14ac:dyDescent="0.25">
      <c r="A152" t="str">
        <f t="shared" si="4"/>
        <v>VICHADA Dirección Regional</v>
      </c>
      <c r="B152" s="33" t="s">
        <v>187</v>
      </c>
      <c r="C152" s="38" t="s">
        <v>186</v>
      </c>
      <c r="D152" s="27" t="s">
        <v>2580</v>
      </c>
    </row>
    <row r="153" spans="1:4" ht="15.75" thickBot="1" x14ac:dyDescent="0.3">
      <c r="A153" t="str">
        <f t="shared" si="4"/>
        <v>VICHADA Centro De Producción Y Transformación Agroindustrial de la Orinoquía</v>
      </c>
      <c r="B153" s="35" t="s">
        <v>187</v>
      </c>
      <c r="C153" s="39" t="s">
        <v>188</v>
      </c>
      <c r="D153" s="37" t="s">
        <v>2698</v>
      </c>
    </row>
  </sheetData>
  <autoFilter ref="C1:D152" xr:uid="{00000000-0009-0000-0000-000003000000}"/>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1126"/>
  <sheetViews>
    <sheetView topLeftCell="A205" workbookViewId="0">
      <selection activeCell="G9" sqref="G9"/>
    </sheetView>
  </sheetViews>
  <sheetFormatPr baseColWidth="10" defaultRowHeight="15" x14ac:dyDescent="0.25"/>
  <cols>
    <col min="1" max="1" width="30.7109375" customWidth="1"/>
    <col min="8" max="8" width="20.42578125" customWidth="1"/>
  </cols>
  <sheetData>
    <row r="1" spans="1:8" x14ac:dyDescent="0.25">
      <c r="A1" t="s">
        <v>216</v>
      </c>
      <c r="B1" s="6" t="s">
        <v>217</v>
      </c>
      <c r="C1" t="s">
        <v>218</v>
      </c>
      <c r="E1" s="6" t="s">
        <v>217</v>
      </c>
      <c r="G1" t="s">
        <v>219</v>
      </c>
      <c r="H1" t="s">
        <v>2488</v>
      </c>
    </row>
    <row r="2" spans="1:8" x14ac:dyDescent="0.25">
      <c r="A2" t="s">
        <v>220</v>
      </c>
      <c r="B2" s="6" t="s">
        <v>221</v>
      </c>
      <c r="C2" t="s">
        <v>20</v>
      </c>
      <c r="D2" t="str">
        <f>+E2&amp;F2</f>
        <v>05001</v>
      </c>
      <c r="E2" s="6" t="s">
        <v>221</v>
      </c>
      <c r="F2" t="s">
        <v>222</v>
      </c>
      <c r="G2" t="s">
        <v>223</v>
      </c>
      <c r="H2" t="s">
        <v>224</v>
      </c>
    </row>
    <row r="3" spans="1:8" x14ac:dyDescent="0.25">
      <c r="A3" t="s">
        <v>220</v>
      </c>
      <c r="B3" s="6" t="s">
        <v>221</v>
      </c>
      <c r="C3" t="s">
        <v>20</v>
      </c>
      <c r="D3" t="str">
        <f t="shared" ref="D3:D66" si="0">+E3&amp;F3</f>
        <v>05002</v>
      </c>
      <c r="E3" s="6" t="s">
        <v>221</v>
      </c>
      <c r="F3" t="s">
        <v>225</v>
      </c>
      <c r="G3" t="s">
        <v>226</v>
      </c>
      <c r="H3" t="s">
        <v>227</v>
      </c>
    </row>
    <row r="4" spans="1:8" x14ac:dyDescent="0.25">
      <c r="A4" t="s">
        <v>220</v>
      </c>
      <c r="B4" s="6" t="s">
        <v>221</v>
      </c>
      <c r="C4" t="s">
        <v>20</v>
      </c>
      <c r="D4" t="str">
        <f t="shared" si="0"/>
        <v>05004</v>
      </c>
      <c r="E4" s="6" t="s">
        <v>221</v>
      </c>
      <c r="F4" t="s">
        <v>228</v>
      </c>
      <c r="G4" t="s">
        <v>229</v>
      </c>
      <c r="H4" t="s">
        <v>230</v>
      </c>
    </row>
    <row r="5" spans="1:8" x14ac:dyDescent="0.25">
      <c r="A5" t="s">
        <v>220</v>
      </c>
      <c r="B5" s="6" t="s">
        <v>221</v>
      </c>
      <c r="C5" t="s">
        <v>20</v>
      </c>
      <c r="D5" t="str">
        <f t="shared" si="0"/>
        <v>05021</v>
      </c>
      <c r="E5" s="6" t="s">
        <v>221</v>
      </c>
      <c r="F5" t="s">
        <v>231</v>
      </c>
      <c r="G5" t="s">
        <v>232</v>
      </c>
      <c r="H5" t="s">
        <v>233</v>
      </c>
    </row>
    <row r="6" spans="1:8" x14ac:dyDescent="0.25">
      <c r="A6" t="s">
        <v>220</v>
      </c>
      <c r="B6" s="6" t="s">
        <v>221</v>
      </c>
      <c r="C6" t="s">
        <v>20</v>
      </c>
      <c r="D6" t="str">
        <f t="shared" si="0"/>
        <v>05030</v>
      </c>
      <c r="E6" s="6" t="s">
        <v>221</v>
      </c>
      <c r="F6" t="s">
        <v>234</v>
      </c>
      <c r="G6" t="s">
        <v>235</v>
      </c>
      <c r="H6" t="s">
        <v>236</v>
      </c>
    </row>
    <row r="7" spans="1:8" x14ac:dyDescent="0.25">
      <c r="A7" t="s">
        <v>220</v>
      </c>
      <c r="B7" s="6" t="s">
        <v>221</v>
      </c>
      <c r="C7" t="s">
        <v>20</v>
      </c>
      <c r="D7" t="str">
        <f t="shared" si="0"/>
        <v>05031</v>
      </c>
      <c r="E7" s="6" t="s">
        <v>221</v>
      </c>
      <c r="F7" t="s">
        <v>237</v>
      </c>
      <c r="G7" t="s">
        <v>238</v>
      </c>
      <c r="H7" t="s">
        <v>239</v>
      </c>
    </row>
    <row r="8" spans="1:8" x14ac:dyDescent="0.25">
      <c r="A8" t="s">
        <v>220</v>
      </c>
      <c r="B8" s="6" t="s">
        <v>221</v>
      </c>
      <c r="C8" t="s">
        <v>20</v>
      </c>
      <c r="D8" t="str">
        <f t="shared" si="0"/>
        <v>05034</v>
      </c>
      <c r="E8" s="6" t="s">
        <v>221</v>
      </c>
      <c r="F8" t="s">
        <v>240</v>
      </c>
      <c r="G8" t="s">
        <v>241</v>
      </c>
      <c r="H8" t="s">
        <v>242</v>
      </c>
    </row>
    <row r="9" spans="1:8" x14ac:dyDescent="0.25">
      <c r="A9" t="s">
        <v>220</v>
      </c>
      <c r="B9" s="6" t="s">
        <v>221</v>
      </c>
      <c r="C9" t="s">
        <v>20</v>
      </c>
      <c r="D9" t="str">
        <f t="shared" si="0"/>
        <v>05036</v>
      </c>
      <c r="E9" s="6" t="s">
        <v>221</v>
      </c>
      <c r="F9" t="s">
        <v>243</v>
      </c>
      <c r="G9" t="s">
        <v>244</v>
      </c>
      <c r="H9" t="s">
        <v>245</v>
      </c>
    </row>
    <row r="10" spans="1:8" x14ac:dyDescent="0.25">
      <c r="A10" t="s">
        <v>220</v>
      </c>
      <c r="B10" s="6" t="s">
        <v>221</v>
      </c>
      <c r="C10" t="s">
        <v>20</v>
      </c>
      <c r="D10" t="str">
        <f t="shared" si="0"/>
        <v>05038</v>
      </c>
      <c r="E10" s="6" t="s">
        <v>221</v>
      </c>
      <c r="F10" t="s">
        <v>246</v>
      </c>
      <c r="G10" t="s">
        <v>247</v>
      </c>
      <c r="H10" t="s">
        <v>248</v>
      </c>
    </row>
    <row r="11" spans="1:8" x14ac:dyDescent="0.25">
      <c r="A11" t="s">
        <v>220</v>
      </c>
      <c r="B11" s="6" t="s">
        <v>221</v>
      </c>
      <c r="C11" t="s">
        <v>20</v>
      </c>
      <c r="D11" t="str">
        <f t="shared" si="0"/>
        <v>05040</v>
      </c>
      <c r="E11" s="6" t="s">
        <v>221</v>
      </c>
      <c r="F11" t="s">
        <v>249</v>
      </c>
      <c r="G11" t="s">
        <v>250</v>
      </c>
      <c r="H11" t="s">
        <v>251</v>
      </c>
    </row>
    <row r="12" spans="1:8" x14ac:dyDescent="0.25">
      <c r="A12" t="s">
        <v>220</v>
      </c>
      <c r="B12" s="6" t="s">
        <v>221</v>
      </c>
      <c r="C12" t="s">
        <v>20</v>
      </c>
      <c r="D12" t="str">
        <f t="shared" si="0"/>
        <v>05044</v>
      </c>
      <c r="E12" s="6" t="s">
        <v>221</v>
      </c>
      <c r="F12" t="s">
        <v>252</v>
      </c>
      <c r="G12" t="s">
        <v>253</v>
      </c>
      <c r="H12" t="s">
        <v>254</v>
      </c>
    </row>
    <row r="13" spans="1:8" x14ac:dyDescent="0.25">
      <c r="A13" t="s">
        <v>220</v>
      </c>
      <c r="B13" s="6" t="s">
        <v>221</v>
      </c>
      <c r="C13" t="s">
        <v>20</v>
      </c>
      <c r="D13" t="str">
        <f t="shared" si="0"/>
        <v>05045</v>
      </c>
      <c r="E13" s="6" t="s">
        <v>221</v>
      </c>
      <c r="F13" t="s">
        <v>255</v>
      </c>
      <c r="G13" t="s">
        <v>256</v>
      </c>
      <c r="H13" t="s">
        <v>257</v>
      </c>
    </row>
    <row r="14" spans="1:8" x14ac:dyDescent="0.25">
      <c r="A14" t="s">
        <v>220</v>
      </c>
      <c r="B14" s="6" t="s">
        <v>221</v>
      </c>
      <c r="C14" t="s">
        <v>20</v>
      </c>
      <c r="D14" t="str">
        <f t="shared" si="0"/>
        <v>05051</v>
      </c>
      <c r="E14" s="6" t="s">
        <v>221</v>
      </c>
      <c r="F14" t="s">
        <v>258</v>
      </c>
      <c r="G14" t="s">
        <v>259</v>
      </c>
      <c r="H14" t="s">
        <v>260</v>
      </c>
    </row>
    <row r="15" spans="1:8" x14ac:dyDescent="0.25">
      <c r="A15" t="s">
        <v>220</v>
      </c>
      <c r="B15" s="6" t="s">
        <v>221</v>
      </c>
      <c r="C15" t="s">
        <v>20</v>
      </c>
      <c r="D15" t="str">
        <f t="shared" si="0"/>
        <v>05055</v>
      </c>
      <c r="E15" s="6" t="s">
        <v>221</v>
      </c>
      <c r="F15" t="s">
        <v>261</v>
      </c>
      <c r="G15" t="s">
        <v>262</v>
      </c>
      <c r="H15" t="s">
        <v>263</v>
      </c>
    </row>
    <row r="16" spans="1:8" x14ac:dyDescent="0.25">
      <c r="A16" t="s">
        <v>220</v>
      </c>
      <c r="B16" s="6" t="s">
        <v>221</v>
      </c>
      <c r="C16" t="s">
        <v>20</v>
      </c>
      <c r="D16" t="str">
        <f t="shared" si="0"/>
        <v>05059</v>
      </c>
      <c r="E16" s="6" t="s">
        <v>221</v>
      </c>
      <c r="F16" t="s">
        <v>264</v>
      </c>
      <c r="G16" t="s">
        <v>265</v>
      </c>
      <c r="H16" t="s">
        <v>266</v>
      </c>
    </row>
    <row r="17" spans="1:8" x14ac:dyDescent="0.25">
      <c r="A17" t="s">
        <v>220</v>
      </c>
      <c r="B17" s="6" t="s">
        <v>221</v>
      </c>
      <c r="C17" t="s">
        <v>20</v>
      </c>
      <c r="D17" t="str">
        <f t="shared" si="0"/>
        <v>05079</v>
      </c>
      <c r="E17" s="6" t="s">
        <v>221</v>
      </c>
      <c r="F17" t="s">
        <v>267</v>
      </c>
      <c r="G17" t="s">
        <v>268</v>
      </c>
      <c r="H17" t="s">
        <v>269</v>
      </c>
    </row>
    <row r="18" spans="1:8" x14ac:dyDescent="0.25">
      <c r="A18" t="s">
        <v>220</v>
      </c>
      <c r="B18" s="6" t="s">
        <v>221</v>
      </c>
      <c r="C18" t="s">
        <v>20</v>
      </c>
      <c r="D18" t="str">
        <f t="shared" si="0"/>
        <v>05088</v>
      </c>
      <c r="E18" s="6" t="s">
        <v>221</v>
      </c>
      <c r="F18" t="s">
        <v>270</v>
      </c>
      <c r="G18" t="s">
        <v>271</v>
      </c>
      <c r="H18" t="s">
        <v>272</v>
      </c>
    </row>
    <row r="19" spans="1:8" x14ac:dyDescent="0.25">
      <c r="A19" t="s">
        <v>220</v>
      </c>
      <c r="B19" s="6" t="s">
        <v>221</v>
      </c>
      <c r="C19" t="s">
        <v>20</v>
      </c>
      <c r="D19" t="str">
        <f t="shared" si="0"/>
        <v>05091</v>
      </c>
      <c r="E19" s="6" t="s">
        <v>221</v>
      </c>
      <c r="F19" t="s">
        <v>273</v>
      </c>
      <c r="G19" t="s">
        <v>274</v>
      </c>
      <c r="H19" t="s">
        <v>275</v>
      </c>
    </row>
    <row r="20" spans="1:8" x14ac:dyDescent="0.25">
      <c r="A20" t="s">
        <v>220</v>
      </c>
      <c r="B20" s="6" t="s">
        <v>221</v>
      </c>
      <c r="C20" t="s">
        <v>20</v>
      </c>
      <c r="D20" t="str">
        <f t="shared" si="0"/>
        <v>05093</v>
      </c>
      <c r="E20" s="6" t="s">
        <v>221</v>
      </c>
      <c r="F20" t="s">
        <v>276</v>
      </c>
      <c r="G20" t="s">
        <v>277</v>
      </c>
      <c r="H20" t="s">
        <v>278</v>
      </c>
    </row>
    <row r="21" spans="1:8" x14ac:dyDescent="0.25">
      <c r="A21" t="s">
        <v>220</v>
      </c>
      <c r="B21" s="6" t="s">
        <v>221</v>
      </c>
      <c r="C21" t="s">
        <v>20</v>
      </c>
      <c r="D21" t="str">
        <f t="shared" si="0"/>
        <v>05101</v>
      </c>
      <c r="E21" s="6" t="s">
        <v>221</v>
      </c>
      <c r="F21" s="6">
        <v>101</v>
      </c>
      <c r="G21" t="s">
        <v>279</v>
      </c>
      <c r="H21" t="s">
        <v>280</v>
      </c>
    </row>
    <row r="22" spans="1:8" x14ac:dyDescent="0.25">
      <c r="A22" t="s">
        <v>220</v>
      </c>
      <c r="B22" s="6" t="s">
        <v>221</v>
      </c>
      <c r="C22" t="s">
        <v>20</v>
      </c>
      <c r="D22" t="str">
        <f t="shared" si="0"/>
        <v>05107</v>
      </c>
      <c r="E22" s="6" t="s">
        <v>221</v>
      </c>
      <c r="F22" s="6">
        <v>107</v>
      </c>
      <c r="G22" t="s">
        <v>281</v>
      </c>
      <c r="H22" t="s">
        <v>282</v>
      </c>
    </row>
    <row r="23" spans="1:8" x14ac:dyDescent="0.25">
      <c r="A23" t="s">
        <v>220</v>
      </c>
      <c r="B23" s="6" t="s">
        <v>221</v>
      </c>
      <c r="C23" t="s">
        <v>20</v>
      </c>
      <c r="D23" t="str">
        <f t="shared" si="0"/>
        <v>05113</v>
      </c>
      <c r="E23" s="6" t="s">
        <v>221</v>
      </c>
      <c r="F23" s="6">
        <v>113</v>
      </c>
      <c r="G23" t="s">
        <v>283</v>
      </c>
      <c r="H23" t="s">
        <v>284</v>
      </c>
    </row>
    <row r="24" spans="1:8" x14ac:dyDescent="0.25">
      <c r="A24" t="s">
        <v>220</v>
      </c>
      <c r="B24" s="6" t="s">
        <v>221</v>
      </c>
      <c r="C24" t="s">
        <v>20</v>
      </c>
      <c r="D24" t="str">
        <f t="shared" si="0"/>
        <v>05120</v>
      </c>
      <c r="E24" s="6" t="s">
        <v>221</v>
      </c>
      <c r="F24" s="6">
        <v>120</v>
      </c>
      <c r="G24" t="s">
        <v>285</v>
      </c>
      <c r="H24" t="s">
        <v>286</v>
      </c>
    </row>
    <row r="25" spans="1:8" x14ac:dyDescent="0.25">
      <c r="A25" t="s">
        <v>220</v>
      </c>
      <c r="B25" s="6" t="s">
        <v>221</v>
      </c>
      <c r="C25" t="s">
        <v>20</v>
      </c>
      <c r="D25" t="str">
        <f t="shared" si="0"/>
        <v>05125</v>
      </c>
      <c r="E25" s="6" t="s">
        <v>221</v>
      </c>
      <c r="F25" s="6">
        <v>125</v>
      </c>
      <c r="G25" t="s">
        <v>287</v>
      </c>
      <c r="H25" t="s">
        <v>288</v>
      </c>
    </row>
    <row r="26" spans="1:8" x14ac:dyDescent="0.25">
      <c r="A26" t="s">
        <v>220</v>
      </c>
      <c r="B26" s="6" t="s">
        <v>221</v>
      </c>
      <c r="C26" t="s">
        <v>20</v>
      </c>
      <c r="D26" t="str">
        <f t="shared" si="0"/>
        <v>05129</v>
      </c>
      <c r="E26" s="6" t="s">
        <v>221</v>
      </c>
      <c r="F26" s="6">
        <v>129</v>
      </c>
      <c r="G26" t="s">
        <v>289</v>
      </c>
      <c r="H26" t="s">
        <v>290</v>
      </c>
    </row>
    <row r="27" spans="1:8" x14ac:dyDescent="0.25">
      <c r="A27" t="s">
        <v>220</v>
      </c>
      <c r="B27" s="6" t="s">
        <v>221</v>
      </c>
      <c r="C27" t="s">
        <v>20</v>
      </c>
      <c r="D27" t="str">
        <f t="shared" si="0"/>
        <v>05134</v>
      </c>
      <c r="E27" s="6" t="s">
        <v>221</v>
      </c>
      <c r="F27" s="6">
        <v>134</v>
      </c>
      <c r="G27" t="s">
        <v>291</v>
      </c>
      <c r="H27" t="s">
        <v>292</v>
      </c>
    </row>
    <row r="28" spans="1:8" x14ac:dyDescent="0.25">
      <c r="A28" t="s">
        <v>220</v>
      </c>
      <c r="B28" s="6" t="s">
        <v>221</v>
      </c>
      <c r="C28" t="s">
        <v>20</v>
      </c>
      <c r="D28" t="str">
        <f t="shared" si="0"/>
        <v>05138</v>
      </c>
      <c r="E28" s="6" t="s">
        <v>221</v>
      </c>
      <c r="F28" s="6">
        <v>138</v>
      </c>
      <c r="G28" t="s">
        <v>293</v>
      </c>
      <c r="H28" t="s">
        <v>294</v>
      </c>
    </row>
    <row r="29" spans="1:8" x14ac:dyDescent="0.25">
      <c r="A29" t="s">
        <v>220</v>
      </c>
      <c r="B29" s="6" t="s">
        <v>221</v>
      </c>
      <c r="C29" t="s">
        <v>20</v>
      </c>
      <c r="D29" t="str">
        <f t="shared" si="0"/>
        <v>05142</v>
      </c>
      <c r="E29" s="6" t="s">
        <v>221</v>
      </c>
      <c r="F29" s="6">
        <v>142</v>
      </c>
      <c r="G29" t="s">
        <v>295</v>
      </c>
      <c r="H29" t="s">
        <v>296</v>
      </c>
    </row>
    <row r="30" spans="1:8" x14ac:dyDescent="0.25">
      <c r="A30" t="s">
        <v>220</v>
      </c>
      <c r="B30" s="6" t="s">
        <v>221</v>
      </c>
      <c r="C30" t="s">
        <v>20</v>
      </c>
      <c r="D30" t="str">
        <f t="shared" si="0"/>
        <v>05145</v>
      </c>
      <c r="E30" s="6" t="s">
        <v>221</v>
      </c>
      <c r="F30" s="6">
        <v>145</v>
      </c>
      <c r="G30" t="s">
        <v>297</v>
      </c>
      <c r="H30" t="s">
        <v>298</v>
      </c>
    </row>
    <row r="31" spans="1:8" x14ac:dyDescent="0.25">
      <c r="A31" t="s">
        <v>220</v>
      </c>
      <c r="B31" s="6" t="s">
        <v>221</v>
      </c>
      <c r="C31" t="s">
        <v>20</v>
      </c>
      <c r="D31" t="str">
        <f t="shared" si="0"/>
        <v>05147</v>
      </c>
      <c r="E31" s="6" t="s">
        <v>221</v>
      </c>
      <c r="F31" s="6">
        <v>147</v>
      </c>
      <c r="G31" t="s">
        <v>299</v>
      </c>
      <c r="H31" t="s">
        <v>300</v>
      </c>
    </row>
    <row r="32" spans="1:8" x14ac:dyDescent="0.25">
      <c r="A32" t="s">
        <v>220</v>
      </c>
      <c r="B32" s="6" t="s">
        <v>221</v>
      </c>
      <c r="C32" t="s">
        <v>20</v>
      </c>
      <c r="D32" t="str">
        <f t="shared" si="0"/>
        <v>05150</v>
      </c>
      <c r="E32" s="6" t="s">
        <v>221</v>
      </c>
      <c r="F32" s="6">
        <v>150</v>
      </c>
      <c r="G32" t="s">
        <v>301</v>
      </c>
      <c r="H32" t="s">
        <v>302</v>
      </c>
    </row>
    <row r="33" spans="1:8" x14ac:dyDescent="0.25">
      <c r="A33" t="s">
        <v>220</v>
      </c>
      <c r="B33" s="6" t="s">
        <v>221</v>
      </c>
      <c r="C33" t="s">
        <v>20</v>
      </c>
      <c r="D33" t="str">
        <f t="shared" si="0"/>
        <v>05154</v>
      </c>
      <c r="E33" s="6" t="s">
        <v>221</v>
      </c>
      <c r="F33" s="6">
        <v>154</v>
      </c>
      <c r="G33" t="s">
        <v>303</v>
      </c>
      <c r="H33" t="s">
        <v>304</v>
      </c>
    </row>
    <row r="34" spans="1:8" x14ac:dyDescent="0.25">
      <c r="A34" t="s">
        <v>220</v>
      </c>
      <c r="B34" s="6" t="s">
        <v>221</v>
      </c>
      <c r="C34" t="s">
        <v>20</v>
      </c>
      <c r="D34" t="str">
        <f t="shared" si="0"/>
        <v>05172</v>
      </c>
      <c r="E34" s="6" t="s">
        <v>221</v>
      </c>
      <c r="F34" s="6">
        <v>172</v>
      </c>
      <c r="G34" t="s">
        <v>305</v>
      </c>
      <c r="H34" t="s">
        <v>306</v>
      </c>
    </row>
    <row r="35" spans="1:8" x14ac:dyDescent="0.25">
      <c r="A35" t="s">
        <v>220</v>
      </c>
      <c r="B35" s="6" t="s">
        <v>221</v>
      </c>
      <c r="C35" t="s">
        <v>20</v>
      </c>
      <c r="D35" t="str">
        <f t="shared" si="0"/>
        <v>05190</v>
      </c>
      <c r="E35" s="6" t="s">
        <v>221</v>
      </c>
      <c r="F35" s="6">
        <v>190</v>
      </c>
      <c r="G35" t="s">
        <v>307</v>
      </c>
      <c r="H35" t="s">
        <v>308</v>
      </c>
    </row>
    <row r="36" spans="1:8" x14ac:dyDescent="0.25">
      <c r="A36" t="s">
        <v>220</v>
      </c>
      <c r="B36" s="6" t="s">
        <v>221</v>
      </c>
      <c r="C36" t="s">
        <v>20</v>
      </c>
      <c r="D36" t="str">
        <f t="shared" si="0"/>
        <v>05197</v>
      </c>
      <c r="E36" s="6" t="s">
        <v>221</v>
      </c>
      <c r="F36" s="6">
        <v>197</v>
      </c>
      <c r="G36" t="s">
        <v>309</v>
      </c>
      <c r="H36" t="s">
        <v>310</v>
      </c>
    </row>
    <row r="37" spans="1:8" x14ac:dyDescent="0.25">
      <c r="A37" t="s">
        <v>220</v>
      </c>
      <c r="B37" s="6" t="s">
        <v>221</v>
      </c>
      <c r="C37" t="s">
        <v>20</v>
      </c>
      <c r="D37" t="str">
        <f t="shared" si="0"/>
        <v>05206</v>
      </c>
      <c r="E37" s="6" t="s">
        <v>221</v>
      </c>
      <c r="F37" s="6">
        <v>206</v>
      </c>
      <c r="G37" t="s">
        <v>311</v>
      </c>
      <c r="H37" t="s">
        <v>312</v>
      </c>
    </row>
    <row r="38" spans="1:8" x14ac:dyDescent="0.25">
      <c r="A38" t="s">
        <v>220</v>
      </c>
      <c r="B38" s="6" t="s">
        <v>221</v>
      </c>
      <c r="C38" t="s">
        <v>20</v>
      </c>
      <c r="D38" t="str">
        <f t="shared" si="0"/>
        <v>05209</v>
      </c>
      <c r="E38" s="6" t="s">
        <v>221</v>
      </c>
      <c r="F38" s="6">
        <v>209</v>
      </c>
      <c r="G38" t="s">
        <v>313</v>
      </c>
      <c r="H38" t="s">
        <v>314</v>
      </c>
    </row>
    <row r="39" spans="1:8" x14ac:dyDescent="0.25">
      <c r="A39" t="s">
        <v>220</v>
      </c>
      <c r="B39" s="6" t="s">
        <v>221</v>
      </c>
      <c r="C39" t="s">
        <v>20</v>
      </c>
      <c r="D39" t="str">
        <f t="shared" si="0"/>
        <v>05212</v>
      </c>
      <c r="E39" s="6" t="s">
        <v>221</v>
      </c>
      <c r="F39" s="6">
        <v>212</v>
      </c>
      <c r="G39" t="s">
        <v>315</v>
      </c>
      <c r="H39" t="s">
        <v>316</v>
      </c>
    </row>
    <row r="40" spans="1:8" x14ac:dyDescent="0.25">
      <c r="A40" t="s">
        <v>220</v>
      </c>
      <c r="B40" s="6" t="s">
        <v>221</v>
      </c>
      <c r="C40" t="s">
        <v>20</v>
      </c>
      <c r="D40" t="str">
        <f t="shared" si="0"/>
        <v>05234</v>
      </c>
      <c r="E40" s="6" t="s">
        <v>221</v>
      </c>
      <c r="F40" s="6">
        <v>234</v>
      </c>
      <c r="G40" t="s">
        <v>317</v>
      </c>
      <c r="H40" t="s">
        <v>318</v>
      </c>
    </row>
    <row r="41" spans="1:8" x14ac:dyDescent="0.25">
      <c r="A41" t="s">
        <v>220</v>
      </c>
      <c r="B41" s="6" t="s">
        <v>221</v>
      </c>
      <c r="C41" t="s">
        <v>20</v>
      </c>
      <c r="D41" t="str">
        <f t="shared" si="0"/>
        <v>05237</v>
      </c>
      <c r="E41" s="6" t="s">
        <v>221</v>
      </c>
      <c r="F41" s="6">
        <v>237</v>
      </c>
      <c r="G41" t="s">
        <v>319</v>
      </c>
      <c r="H41" t="s">
        <v>320</v>
      </c>
    </row>
    <row r="42" spans="1:8" x14ac:dyDescent="0.25">
      <c r="A42" t="s">
        <v>220</v>
      </c>
      <c r="B42" s="6" t="s">
        <v>221</v>
      </c>
      <c r="C42" t="s">
        <v>20</v>
      </c>
      <c r="D42" t="str">
        <f t="shared" si="0"/>
        <v>05240</v>
      </c>
      <c r="E42" s="6" t="s">
        <v>221</v>
      </c>
      <c r="F42" s="6">
        <v>240</v>
      </c>
      <c r="G42" t="s">
        <v>321</v>
      </c>
      <c r="H42" t="s">
        <v>322</v>
      </c>
    </row>
    <row r="43" spans="1:8" x14ac:dyDescent="0.25">
      <c r="A43" t="s">
        <v>220</v>
      </c>
      <c r="B43" s="6" t="s">
        <v>221</v>
      </c>
      <c r="C43" t="s">
        <v>20</v>
      </c>
      <c r="D43" t="str">
        <f t="shared" si="0"/>
        <v>05250</v>
      </c>
      <c r="E43" s="6" t="s">
        <v>221</v>
      </c>
      <c r="F43" s="6">
        <v>250</v>
      </c>
      <c r="G43" t="s">
        <v>323</v>
      </c>
      <c r="H43" t="s">
        <v>324</v>
      </c>
    </row>
    <row r="44" spans="1:8" x14ac:dyDescent="0.25">
      <c r="A44" t="s">
        <v>220</v>
      </c>
      <c r="B44" s="6" t="s">
        <v>221</v>
      </c>
      <c r="C44" t="s">
        <v>20</v>
      </c>
      <c r="D44" t="str">
        <f t="shared" si="0"/>
        <v>05264</v>
      </c>
      <c r="E44" s="6" t="s">
        <v>221</v>
      </c>
      <c r="F44" s="6">
        <v>264</v>
      </c>
      <c r="G44" t="s">
        <v>325</v>
      </c>
      <c r="H44" t="s">
        <v>326</v>
      </c>
    </row>
    <row r="45" spans="1:8" x14ac:dyDescent="0.25">
      <c r="A45" t="s">
        <v>220</v>
      </c>
      <c r="B45" s="6" t="s">
        <v>221</v>
      </c>
      <c r="C45" t="s">
        <v>20</v>
      </c>
      <c r="D45" t="str">
        <f t="shared" si="0"/>
        <v>05266</v>
      </c>
      <c r="E45" s="6" t="s">
        <v>221</v>
      </c>
      <c r="F45" s="6">
        <v>266</v>
      </c>
      <c r="G45" t="s">
        <v>327</v>
      </c>
      <c r="H45" t="s">
        <v>328</v>
      </c>
    </row>
    <row r="46" spans="1:8" x14ac:dyDescent="0.25">
      <c r="A46" t="s">
        <v>220</v>
      </c>
      <c r="B46" s="6" t="s">
        <v>221</v>
      </c>
      <c r="C46" t="s">
        <v>20</v>
      </c>
      <c r="D46" t="str">
        <f t="shared" si="0"/>
        <v>05282</v>
      </c>
      <c r="E46" s="6" t="s">
        <v>221</v>
      </c>
      <c r="F46" s="6">
        <v>282</v>
      </c>
      <c r="G46" t="s">
        <v>329</v>
      </c>
      <c r="H46" t="s">
        <v>330</v>
      </c>
    </row>
    <row r="47" spans="1:8" x14ac:dyDescent="0.25">
      <c r="A47" t="s">
        <v>220</v>
      </c>
      <c r="B47" s="6" t="s">
        <v>221</v>
      </c>
      <c r="C47" t="s">
        <v>20</v>
      </c>
      <c r="D47" t="str">
        <f t="shared" si="0"/>
        <v>05306</v>
      </c>
      <c r="E47" s="6" t="s">
        <v>221</v>
      </c>
      <c r="F47" s="6">
        <v>306</v>
      </c>
      <c r="G47" t="s">
        <v>331</v>
      </c>
      <c r="H47" t="s">
        <v>332</v>
      </c>
    </row>
    <row r="48" spans="1:8" x14ac:dyDescent="0.25">
      <c r="A48" t="s">
        <v>220</v>
      </c>
      <c r="B48" s="6" t="s">
        <v>221</v>
      </c>
      <c r="C48" t="s">
        <v>20</v>
      </c>
      <c r="D48" t="str">
        <f t="shared" si="0"/>
        <v>05308</v>
      </c>
      <c r="E48" s="6" t="s">
        <v>221</v>
      </c>
      <c r="F48" s="6">
        <v>308</v>
      </c>
      <c r="G48" t="s">
        <v>333</v>
      </c>
      <c r="H48" t="s">
        <v>334</v>
      </c>
    </row>
    <row r="49" spans="1:8" x14ac:dyDescent="0.25">
      <c r="A49" t="s">
        <v>220</v>
      </c>
      <c r="B49" s="6" t="s">
        <v>221</v>
      </c>
      <c r="C49" t="s">
        <v>20</v>
      </c>
      <c r="D49" t="str">
        <f t="shared" si="0"/>
        <v>05310</v>
      </c>
      <c r="E49" s="6" t="s">
        <v>221</v>
      </c>
      <c r="F49" s="6">
        <v>310</v>
      </c>
      <c r="G49" t="s">
        <v>335</v>
      </c>
      <c r="H49" t="s">
        <v>336</v>
      </c>
    </row>
    <row r="50" spans="1:8" x14ac:dyDescent="0.25">
      <c r="A50" t="s">
        <v>220</v>
      </c>
      <c r="B50" s="6" t="s">
        <v>221</v>
      </c>
      <c r="C50" t="s">
        <v>20</v>
      </c>
      <c r="D50" t="str">
        <f t="shared" si="0"/>
        <v>05315</v>
      </c>
      <c r="E50" s="6" t="s">
        <v>221</v>
      </c>
      <c r="F50" s="6">
        <v>315</v>
      </c>
      <c r="G50" t="s">
        <v>337</v>
      </c>
      <c r="H50" t="s">
        <v>338</v>
      </c>
    </row>
    <row r="51" spans="1:8" x14ac:dyDescent="0.25">
      <c r="A51" t="s">
        <v>220</v>
      </c>
      <c r="B51" s="6" t="s">
        <v>221</v>
      </c>
      <c r="C51" t="s">
        <v>20</v>
      </c>
      <c r="D51" t="str">
        <f t="shared" si="0"/>
        <v>05318</v>
      </c>
      <c r="E51" s="6" t="s">
        <v>221</v>
      </c>
      <c r="F51" s="6">
        <v>318</v>
      </c>
      <c r="G51" t="s">
        <v>339</v>
      </c>
      <c r="H51" t="s">
        <v>340</v>
      </c>
    </row>
    <row r="52" spans="1:8" x14ac:dyDescent="0.25">
      <c r="A52" t="s">
        <v>220</v>
      </c>
      <c r="B52" s="6" t="s">
        <v>221</v>
      </c>
      <c r="C52" t="s">
        <v>20</v>
      </c>
      <c r="D52" t="str">
        <f t="shared" si="0"/>
        <v>05321</v>
      </c>
      <c r="E52" s="6" t="s">
        <v>221</v>
      </c>
      <c r="F52" s="6">
        <v>321</v>
      </c>
      <c r="G52" t="s">
        <v>341</v>
      </c>
      <c r="H52" t="s">
        <v>342</v>
      </c>
    </row>
    <row r="53" spans="1:8" x14ac:dyDescent="0.25">
      <c r="A53" t="s">
        <v>220</v>
      </c>
      <c r="B53" s="6" t="s">
        <v>221</v>
      </c>
      <c r="C53" t="s">
        <v>20</v>
      </c>
      <c r="D53" t="str">
        <f t="shared" si="0"/>
        <v>05347</v>
      </c>
      <c r="E53" s="6" t="s">
        <v>221</v>
      </c>
      <c r="F53" s="6">
        <v>347</v>
      </c>
      <c r="G53" t="s">
        <v>343</v>
      </c>
      <c r="H53" t="s">
        <v>344</v>
      </c>
    </row>
    <row r="54" spans="1:8" x14ac:dyDescent="0.25">
      <c r="A54" t="s">
        <v>220</v>
      </c>
      <c r="B54" s="6" t="s">
        <v>221</v>
      </c>
      <c r="C54" t="s">
        <v>20</v>
      </c>
      <c r="D54" t="str">
        <f t="shared" si="0"/>
        <v>05353</v>
      </c>
      <c r="E54" s="6" t="s">
        <v>221</v>
      </c>
      <c r="F54" s="6">
        <v>353</v>
      </c>
      <c r="G54" t="s">
        <v>345</v>
      </c>
      <c r="H54" t="s">
        <v>346</v>
      </c>
    </row>
    <row r="55" spans="1:8" x14ac:dyDescent="0.25">
      <c r="A55" t="s">
        <v>220</v>
      </c>
      <c r="B55" s="6" t="s">
        <v>221</v>
      </c>
      <c r="C55" t="s">
        <v>20</v>
      </c>
      <c r="D55" t="str">
        <f t="shared" si="0"/>
        <v>05360</v>
      </c>
      <c r="E55" s="6" t="s">
        <v>221</v>
      </c>
      <c r="F55" s="6">
        <v>360</v>
      </c>
      <c r="G55" t="s">
        <v>347</v>
      </c>
      <c r="H55" t="s">
        <v>348</v>
      </c>
    </row>
    <row r="56" spans="1:8" x14ac:dyDescent="0.25">
      <c r="A56" t="s">
        <v>220</v>
      </c>
      <c r="B56" s="6" t="s">
        <v>221</v>
      </c>
      <c r="C56" t="s">
        <v>20</v>
      </c>
      <c r="D56" t="str">
        <f t="shared" si="0"/>
        <v>05361</v>
      </c>
      <c r="E56" s="6" t="s">
        <v>221</v>
      </c>
      <c r="F56" s="6">
        <v>361</v>
      </c>
      <c r="G56" t="s">
        <v>349</v>
      </c>
      <c r="H56" t="s">
        <v>350</v>
      </c>
    </row>
    <row r="57" spans="1:8" x14ac:dyDescent="0.25">
      <c r="A57" t="s">
        <v>220</v>
      </c>
      <c r="B57" s="6" t="s">
        <v>221</v>
      </c>
      <c r="C57" t="s">
        <v>20</v>
      </c>
      <c r="D57" t="str">
        <f t="shared" si="0"/>
        <v>05368</v>
      </c>
      <c r="E57" s="6" t="s">
        <v>221</v>
      </c>
      <c r="F57" s="6">
        <v>368</v>
      </c>
      <c r="G57" t="s">
        <v>351</v>
      </c>
      <c r="H57" t="s">
        <v>352</v>
      </c>
    </row>
    <row r="58" spans="1:8" x14ac:dyDescent="0.25">
      <c r="A58" t="s">
        <v>220</v>
      </c>
      <c r="B58" s="6" t="s">
        <v>221</v>
      </c>
      <c r="C58" t="s">
        <v>20</v>
      </c>
      <c r="D58" t="str">
        <f t="shared" si="0"/>
        <v>05376</v>
      </c>
      <c r="E58" s="6" t="s">
        <v>221</v>
      </c>
      <c r="F58" s="6">
        <v>376</v>
      </c>
      <c r="G58" t="s">
        <v>353</v>
      </c>
      <c r="H58" t="s">
        <v>354</v>
      </c>
    </row>
    <row r="59" spans="1:8" x14ac:dyDescent="0.25">
      <c r="A59" t="s">
        <v>220</v>
      </c>
      <c r="B59" s="6" t="s">
        <v>221</v>
      </c>
      <c r="C59" t="s">
        <v>20</v>
      </c>
      <c r="D59" t="str">
        <f t="shared" si="0"/>
        <v>05380</v>
      </c>
      <c r="E59" s="6" t="s">
        <v>221</v>
      </c>
      <c r="F59" s="6">
        <v>380</v>
      </c>
      <c r="G59" t="s">
        <v>355</v>
      </c>
      <c r="H59" t="s">
        <v>356</v>
      </c>
    </row>
    <row r="60" spans="1:8" x14ac:dyDescent="0.25">
      <c r="A60" t="s">
        <v>220</v>
      </c>
      <c r="B60" s="6" t="s">
        <v>221</v>
      </c>
      <c r="C60" t="s">
        <v>20</v>
      </c>
      <c r="D60" t="str">
        <f t="shared" si="0"/>
        <v>05390</v>
      </c>
      <c r="E60" s="6" t="s">
        <v>221</v>
      </c>
      <c r="F60" s="6">
        <v>390</v>
      </c>
      <c r="G60" t="s">
        <v>357</v>
      </c>
      <c r="H60" t="s">
        <v>358</v>
      </c>
    </row>
    <row r="61" spans="1:8" x14ac:dyDescent="0.25">
      <c r="A61" t="s">
        <v>220</v>
      </c>
      <c r="B61" s="6" t="s">
        <v>221</v>
      </c>
      <c r="C61" t="s">
        <v>20</v>
      </c>
      <c r="D61" t="str">
        <f t="shared" si="0"/>
        <v>05400</v>
      </c>
      <c r="E61" s="6" t="s">
        <v>221</v>
      </c>
      <c r="F61" s="6">
        <v>400</v>
      </c>
      <c r="G61" t="s">
        <v>359</v>
      </c>
      <c r="H61" t="s">
        <v>360</v>
      </c>
    </row>
    <row r="62" spans="1:8" x14ac:dyDescent="0.25">
      <c r="A62" t="s">
        <v>220</v>
      </c>
      <c r="B62" s="6" t="s">
        <v>221</v>
      </c>
      <c r="C62" t="s">
        <v>20</v>
      </c>
      <c r="D62" t="str">
        <f t="shared" si="0"/>
        <v>05411</v>
      </c>
      <c r="E62" s="6" t="s">
        <v>221</v>
      </c>
      <c r="F62" s="6">
        <v>411</v>
      </c>
      <c r="G62" t="s">
        <v>361</v>
      </c>
      <c r="H62" t="s">
        <v>362</v>
      </c>
    </row>
    <row r="63" spans="1:8" x14ac:dyDescent="0.25">
      <c r="A63" t="s">
        <v>220</v>
      </c>
      <c r="B63" s="6" t="s">
        <v>221</v>
      </c>
      <c r="C63" t="s">
        <v>20</v>
      </c>
      <c r="D63" t="str">
        <f t="shared" si="0"/>
        <v>05425</v>
      </c>
      <c r="E63" s="6" t="s">
        <v>221</v>
      </c>
      <c r="F63" s="6">
        <v>425</v>
      </c>
      <c r="G63" t="s">
        <v>363</v>
      </c>
      <c r="H63" t="s">
        <v>364</v>
      </c>
    </row>
    <row r="64" spans="1:8" x14ac:dyDescent="0.25">
      <c r="A64" t="s">
        <v>220</v>
      </c>
      <c r="B64" s="6" t="s">
        <v>221</v>
      </c>
      <c r="C64" t="s">
        <v>20</v>
      </c>
      <c r="D64" t="str">
        <f t="shared" si="0"/>
        <v>05440</v>
      </c>
      <c r="E64" s="6" t="s">
        <v>221</v>
      </c>
      <c r="F64" s="6">
        <v>440</v>
      </c>
      <c r="G64" t="s">
        <v>365</v>
      </c>
      <c r="H64" t="s">
        <v>366</v>
      </c>
    </row>
    <row r="65" spans="1:8" x14ac:dyDescent="0.25">
      <c r="A65" t="s">
        <v>220</v>
      </c>
      <c r="B65" s="6" t="s">
        <v>221</v>
      </c>
      <c r="C65" t="s">
        <v>20</v>
      </c>
      <c r="D65" t="str">
        <f t="shared" si="0"/>
        <v>05467</v>
      </c>
      <c r="E65" s="6" t="s">
        <v>221</v>
      </c>
      <c r="F65" s="6">
        <v>467</v>
      </c>
      <c r="G65" t="s">
        <v>367</v>
      </c>
      <c r="H65" t="s">
        <v>368</v>
      </c>
    </row>
    <row r="66" spans="1:8" x14ac:dyDescent="0.25">
      <c r="A66" t="s">
        <v>220</v>
      </c>
      <c r="B66" s="6" t="s">
        <v>221</v>
      </c>
      <c r="C66" t="s">
        <v>20</v>
      </c>
      <c r="D66" t="str">
        <f t="shared" si="0"/>
        <v>05475</v>
      </c>
      <c r="E66" s="6" t="s">
        <v>221</v>
      </c>
      <c r="F66" s="6">
        <v>475</v>
      </c>
      <c r="G66" t="s">
        <v>369</v>
      </c>
      <c r="H66" t="s">
        <v>370</v>
      </c>
    </row>
    <row r="67" spans="1:8" x14ac:dyDescent="0.25">
      <c r="A67" t="s">
        <v>220</v>
      </c>
      <c r="B67" s="6" t="s">
        <v>221</v>
      </c>
      <c r="C67" t="s">
        <v>20</v>
      </c>
      <c r="D67" t="str">
        <f t="shared" ref="D67:D130" si="1">+E67&amp;F67</f>
        <v>05480</v>
      </c>
      <c r="E67" s="6" t="s">
        <v>221</v>
      </c>
      <c r="F67" s="6">
        <v>480</v>
      </c>
      <c r="G67" t="s">
        <v>371</v>
      </c>
      <c r="H67" t="s">
        <v>372</v>
      </c>
    </row>
    <row r="68" spans="1:8" x14ac:dyDescent="0.25">
      <c r="A68" t="s">
        <v>220</v>
      </c>
      <c r="B68" s="6" t="s">
        <v>221</v>
      </c>
      <c r="C68" t="s">
        <v>20</v>
      </c>
      <c r="D68" t="str">
        <f t="shared" si="1"/>
        <v>05483</v>
      </c>
      <c r="E68" s="6" t="s">
        <v>221</v>
      </c>
      <c r="F68" s="6">
        <v>483</v>
      </c>
      <c r="G68" t="s">
        <v>373</v>
      </c>
      <c r="H68" t="s">
        <v>374</v>
      </c>
    </row>
    <row r="69" spans="1:8" x14ac:dyDescent="0.25">
      <c r="A69" t="s">
        <v>220</v>
      </c>
      <c r="B69" s="6" t="s">
        <v>221</v>
      </c>
      <c r="C69" t="s">
        <v>20</v>
      </c>
      <c r="D69" t="str">
        <f t="shared" si="1"/>
        <v>05490</v>
      </c>
      <c r="E69" s="6" t="s">
        <v>221</v>
      </c>
      <c r="F69" s="6">
        <v>490</v>
      </c>
      <c r="G69" t="s">
        <v>375</v>
      </c>
      <c r="H69" t="s">
        <v>376</v>
      </c>
    </row>
    <row r="70" spans="1:8" x14ac:dyDescent="0.25">
      <c r="A70" t="s">
        <v>220</v>
      </c>
      <c r="B70" s="6" t="s">
        <v>221</v>
      </c>
      <c r="C70" t="s">
        <v>20</v>
      </c>
      <c r="D70" t="str">
        <f t="shared" si="1"/>
        <v>05495</v>
      </c>
      <c r="E70" s="6" t="s">
        <v>221</v>
      </c>
      <c r="F70" s="6">
        <v>495</v>
      </c>
      <c r="G70" t="s">
        <v>377</v>
      </c>
      <c r="H70" t="s">
        <v>378</v>
      </c>
    </row>
    <row r="71" spans="1:8" x14ac:dyDescent="0.25">
      <c r="A71" t="s">
        <v>220</v>
      </c>
      <c r="B71" s="6" t="s">
        <v>221</v>
      </c>
      <c r="C71" t="s">
        <v>20</v>
      </c>
      <c r="D71" t="str">
        <f t="shared" si="1"/>
        <v>05501</v>
      </c>
      <c r="E71" s="6" t="s">
        <v>221</v>
      </c>
      <c r="F71" s="6">
        <v>501</v>
      </c>
      <c r="G71" t="s">
        <v>379</v>
      </c>
      <c r="H71" t="s">
        <v>380</v>
      </c>
    </row>
    <row r="72" spans="1:8" x14ac:dyDescent="0.25">
      <c r="A72" t="s">
        <v>220</v>
      </c>
      <c r="B72" s="6" t="s">
        <v>221</v>
      </c>
      <c r="C72" t="s">
        <v>20</v>
      </c>
      <c r="D72" t="str">
        <f t="shared" si="1"/>
        <v>05541</v>
      </c>
      <c r="E72" s="6" t="s">
        <v>221</v>
      </c>
      <c r="F72" s="6">
        <v>541</v>
      </c>
      <c r="G72" t="s">
        <v>381</v>
      </c>
      <c r="H72" t="s">
        <v>382</v>
      </c>
    </row>
    <row r="73" spans="1:8" x14ac:dyDescent="0.25">
      <c r="A73" t="s">
        <v>220</v>
      </c>
      <c r="B73" s="6" t="s">
        <v>221</v>
      </c>
      <c r="C73" t="s">
        <v>20</v>
      </c>
      <c r="D73" t="str">
        <f t="shared" si="1"/>
        <v>05543</v>
      </c>
      <c r="E73" s="6" t="s">
        <v>221</v>
      </c>
      <c r="F73" s="6">
        <v>543</v>
      </c>
      <c r="G73" t="s">
        <v>383</v>
      </c>
      <c r="H73" t="s">
        <v>384</v>
      </c>
    </row>
    <row r="74" spans="1:8" x14ac:dyDescent="0.25">
      <c r="A74" t="s">
        <v>220</v>
      </c>
      <c r="B74" s="6" t="s">
        <v>221</v>
      </c>
      <c r="C74" t="s">
        <v>20</v>
      </c>
      <c r="D74" t="str">
        <f t="shared" si="1"/>
        <v>05576</v>
      </c>
      <c r="E74" s="6" t="s">
        <v>221</v>
      </c>
      <c r="F74" s="6">
        <v>576</v>
      </c>
      <c r="G74" t="s">
        <v>385</v>
      </c>
      <c r="H74" t="s">
        <v>386</v>
      </c>
    </row>
    <row r="75" spans="1:8" x14ac:dyDescent="0.25">
      <c r="A75" t="s">
        <v>220</v>
      </c>
      <c r="B75" s="6" t="s">
        <v>221</v>
      </c>
      <c r="C75" t="s">
        <v>20</v>
      </c>
      <c r="D75" t="str">
        <f t="shared" si="1"/>
        <v>05579</v>
      </c>
      <c r="E75" s="6" t="s">
        <v>221</v>
      </c>
      <c r="F75" s="6">
        <v>579</v>
      </c>
      <c r="G75" t="s">
        <v>387</v>
      </c>
      <c r="H75" t="s">
        <v>388</v>
      </c>
    </row>
    <row r="76" spans="1:8" x14ac:dyDescent="0.25">
      <c r="A76" t="s">
        <v>220</v>
      </c>
      <c r="B76" s="6" t="s">
        <v>221</v>
      </c>
      <c r="C76" t="s">
        <v>20</v>
      </c>
      <c r="D76" t="str">
        <f t="shared" si="1"/>
        <v>05585</v>
      </c>
      <c r="E76" s="6" t="s">
        <v>221</v>
      </c>
      <c r="F76" s="6">
        <v>585</v>
      </c>
      <c r="G76" t="s">
        <v>389</v>
      </c>
      <c r="H76" t="s">
        <v>390</v>
      </c>
    </row>
    <row r="77" spans="1:8" x14ac:dyDescent="0.25">
      <c r="A77" t="s">
        <v>220</v>
      </c>
      <c r="B77" s="6" t="s">
        <v>221</v>
      </c>
      <c r="C77" t="s">
        <v>20</v>
      </c>
      <c r="D77" t="str">
        <f t="shared" si="1"/>
        <v>05591</v>
      </c>
      <c r="E77" s="6" t="s">
        <v>221</v>
      </c>
      <c r="F77" s="6">
        <v>591</v>
      </c>
      <c r="G77" t="s">
        <v>391</v>
      </c>
      <c r="H77" t="s">
        <v>392</v>
      </c>
    </row>
    <row r="78" spans="1:8" x14ac:dyDescent="0.25">
      <c r="A78" t="s">
        <v>220</v>
      </c>
      <c r="B78" s="6" t="s">
        <v>221</v>
      </c>
      <c r="C78" t="s">
        <v>20</v>
      </c>
      <c r="D78" t="str">
        <f t="shared" si="1"/>
        <v>05604</v>
      </c>
      <c r="E78" s="6" t="s">
        <v>221</v>
      </c>
      <c r="F78" s="6">
        <v>604</v>
      </c>
      <c r="G78" t="s">
        <v>393</v>
      </c>
      <c r="H78" t="s">
        <v>394</v>
      </c>
    </row>
    <row r="79" spans="1:8" x14ac:dyDescent="0.25">
      <c r="A79" t="s">
        <v>220</v>
      </c>
      <c r="B79" s="6" t="s">
        <v>221</v>
      </c>
      <c r="C79" t="s">
        <v>20</v>
      </c>
      <c r="D79" t="str">
        <f t="shared" si="1"/>
        <v>05607</v>
      </c>
      <c r="E79" s="6" t="s">
        <v>221</v>
      </c>
      <c r="F79" s="6">
        <v>607</v>
      </c>
      <c r="G79" t="s">
        <v>395</v>
      </c>
      <c r="H79" t="s">
        <v>396</v>
      </c>
    </row>
    <row r="80" spans="1:8" x14ac:dyDescent="0.25">
      <c r="A80" t="s">
        <v>220</v>
      </c>
      <c r="B80" s="6" t="s">
        <v>221</v>
      </c>
      <c r="C80" t="s">
        <v>20</v>
      </c>
      <c r="D80" t="str">
        <f t="shared" si="1"/>
        <v>05615</v>
      </c>
      <c r="E80" s="6" t="s">
        <v>221</v>
      </c>
      <c r="F80" s="6">
        <v>615</v>
      </c>
      <c r="G80" t="s">
        <v>397</v>
      </c>
      <c r="H80" t="s">
        <v>398</v>
      </c>
    </row>
    <row r="81" spans="1:8" x14ac:dyDescent="0.25">
      <c r="A81" t="s">
        <v>220</v>
      </c>
      <c r="B81" s="6" t="s">
        <v>221</v>
      </c>
      <c r="C81" t="s">
        <v>20</v>
      </c>
      <c r="D81" t="str">
        <f t="shared" si="1"/>
        <v>05628</v>
      </c>
      <c r="E81" s="6" t="s">
        <v>221</v>
      </c>
      <c r="F81" s="6">
        <v>628</v>
      </c>
      <c r="G81" t="s">
        <v>399</v>
      </c>
      <c r="H81" t="s">
        <v>400</v>
      </c>
    </row>
    <row r="82" spans="1:8" x14ac:dyDescent="0.25">
      <c r="A82" t="s">
        <v>220</v>
      </c>
      <c r="B82" s="6" t="s">
        <v>221</v>
      </c>
      <c r="C82" t="s">
        <v>20</v>
      </c>
      <c r="D82" t="str">
        <f t="shared" si="1"/>
        <v>05631</v>
      </c>
      <c r="E82" s="6" t="s">
        <v>221</v>
      </c>
      <c r="F82" s="6">
        <v>631</v>
      </c>
      <c r="G82" t="s">
        <v>401</v>
      </c>
      <c r="H82" t="s">
        <v>402</v>
      </c>
    </row>
    <row r="83" spans="1:8" x14ac:dyDescent="0.25">
      <c r="A83" t="s">
        <v>220</v>
      </c>
      <c r="B83" s="6" t="s">
        <v>221</v>
      </c>
      <c r="C83" t="s">
        <v>20</v>
      </c>
      <c r="D83" t="str">
        <f t="shared" si="1"/>
        <v>05642</v>
      </c>
      <c r="E83" s="6" t="s">
        <v>221</v>
      </c>
      <c r="F83" s="6">
        <v>642</v>
      </c>
      <c r="G83" t="s">
        <v>403</v>
      </c>
      <c r="H83" t="s">
        <v>404</v>
      </c>
    </row>
    <row r="84" spans="1:8" x14ac:dyDescent="0.25">
      <c r="A84" t="s">
        <v>220</v>
      </c>
      <c r="B84" s="6" t="s">
        <v>221</v>
      </c>
      <c r="C84" t="s">
        <v>20</v>
      </c>
      <c r="D84" t="str">
        <f t="shared" si="1"/>
        <v>05652</v>
      </c>
      <c r="E84" s="6" t="s">
        <v>221</v>
      </c>
      <c r="F84" s="6">
        <v>652</v>
      </c>
      <c r="G84" t="s">
        <v>405</v>
      </c>
      <c r="H84" t="s">
        <v>406</v>
      </c>
    </row>
    <row r="85" spans="1:8" x14ac:dyDescent="0.25">
      <c r="A85" t="s">
        <v>220</v>
      </c>
      <c r="B85" s="6" t="s">
        <v>221</v>
      </c>
      <c r="C85" t="s">
        <v>20</v>
      </c>
      <c r="D85" t="str">
        <f t="shared" si="1"/>
        <v>05656</v>
      </c>
      <c r="E85" s="6" t="s">
        <v>221</v>
      </c>
      <c r="F85" s="6">
        <v>656</v>
      </c>
      <c r="G85" t="s">
        <v>407</v>
      </c>
      <c r="H85" t="s">
        <v>408</v>
      </c>
    </row>
    <row r="86" spans="1:8" x14ac:dyDescent="0.25">
      <c r="A86" t="s">
        <v>220</v>
      </c>
      <c r="B86" s="6" t="s">
        <v>221</v>
      </c>
      <c r="C86" t="s">
        <v>20</v>
      </c>
      <c r="D86" t="str">
        <f t="shared" si="1"/>
        <v>05660</v>
      </c>
      <c r="E86" s="6" t="s">
        <v>221</v>
      </c>
      <c r="F86" s="6">
        <v>660</v>
      </c>
      <c r="G86" t="s">
        <v>409</v>
      </c>
      <c r="H86" t="s">
        <v>410</v>
      </c>
    </row>
    <row r="87" spans="1:8" x14ac:dyDescent="0.25">
      <c r="A87" t="s">
        <v>220</v>
      </c>
      <c r="B87" s="6" t="s">
        <v>221</v>
      </c>
      <c r="C87" t="s">
        <v>20</v>
      </c>
      <c r="D87" t="str">
        <f t="shared" si="1"/>
        <v>05664</v>
      </c>
      <c r="E87" s="6" t="s">
        <v>221</v>
      </c>
      <c r="F87" s="6">
        <v>664</v>
      </c>
      <c r="G87" t="s">
        <v>411</v>
      </c>
      <c r="H87" t="s">
        <v>412</v>
      </c>
    </row>
    <row r="88" spans="1:8" x14ac:dyDescent="0.25">
      <c r="A88" t="s">
        <v>220</v>
      </c>
      <c r="B88" s="6" t="s">
        <v>221</v>
      </c>
      <c r="C88" t="s">
        <v>20</v>
      </c>
      <c r="D88" t="str">
        <f t="shared" si="1"/>
        <v>05667</v>
      </c>
      <c r="E88" s="6" t="s">
        <v>221</v>
      </c>
      <c r="F88" s="6">
        <v>667</v>
      </c>
      <c r="G88" t="s">
        <v>413</v>
      </c>
      <c r="H88" t="s">
        <v>414</v>
      </c>
    </row>
    <row r="89" spans="1:8" x14ac:dyDescent="0.25">
      <c r="A89" t="s">
        <v>220</v>
      </c>
      <c r="B89" s="6" t="s">
        <v>221</v>
      </c>
      <c r="C89" t="s">
        <v>20</v>
      </c>
      <c r="D89" t="str">
        <f t="shared" si="1"/>
        <v>05670</v>
      </c>
      <c r="E89" s="6" t="s">
        <v>221</v>
      </c>
      <c r="F89" s="6">
        <v>670</v>
      </c>
      <c r="G89" t="s">
        <v>415</v>
      </c>
      <c r="H89" t="s">
        <v>416</v>
      </c>
    </row>
    <row r="90" spans="1:8" x14ac:dyDescent="0.25">
      <c r="A90" t="s">
        <v>220</v>
      </c>
      <c r="B90" s="6" t="s">
        <v>221</v>
      </c>
      <c r="C90" t="s">
        <v>20</v>
      </c>
      <c r="D90" t="str">
        <f t="shared" si="1"/>
        <v>05674</v>
      </c>
      <c r="E90" s="6" t="s">
        <v>221</v>
      </c>
      <c r="F90" s="6">
        <v>674</v>
      </c>
      <c r="G90" t="s">
        <v>417</v>
      </c>
      <c r="H90" t="s">
        <v>418</v>
      </c>
    </row>
    <row r="91" spans="1:8" x14ac:dyDescent="0.25">
      <c r="A91" t="s">
        <v>220</v>
      </c>
      <c r="B91" s="6" t="s">
        <v>221</v>
      </c>
      <c r="C91" t="s">
        <v>20</v>
      </c>
      <c r="D91" t="str">
        <f t="shared" si="1"/>
        <v>05679</v>
      </c>
      <c r="E91" s="6" t="s">
        <v>221</v>
      </c>
      <c r="F91" s="6">
        <v>679</v>
      </c>
      <c r="G91" t="s">
        <v>419</v>
      </c>
      <c r="H91" t="s">
        <v>420</v>
      </c>
    </row>
    <row r="92" spans="1:8" x14ac:dyDescent="0.25">
      <c r="A92" t="s">
        <v>220</v>
      </c>
      <c r="B92" s="6" t="s">
        <v>221</v>
      </c>
      <c r="C92" t="s">
        <v>20</v>
      </c>
      <c r="D92" t="str">
        <f t="shared" si="1"/>
        <v>05690</v>
      </c>
      <c r="E92" s="6" t="s">
        <v>221</v>
      </c>
      <c r="F92" s="6">
        <v>690</v>
      </c>
      <c r="G92" t="s">
        <v>421</v>
      </c>
      <c r="H92" t="s">
        <v>422</v>
      </c>
    </row>
    <row r="93" spans="1:8" x14ac:dyDescent="0.25">
      <c r="A93" t="s">
        <v>220</v>
      </c>
      <c r="B93" s="6" t="s">
        <v>221</v>
      </c>
      <c r="C93" t="s">
        <v>20</v>
      </c>
      <c r="D93" t="str">
        <f t="shared" si="1"/>
        <v>05697</v>
      </c>
      <c r="E93" s="6" t="s">
        <v>221</v>
      </c>
      <c r="F93" s="6">
        <v>697</v>
      </c>
      <c r="G93" t="s">
        <v>423</v>
      </c>
      <c r="H93" t="s">
        <v>424</v>
      </c>
    </row>
    <row r="94" spans="1:8" x14ac:dyDescent="0.25">
      <c r="A94" t="s">
        <v>220</v>
      </c>
      <c r="B94" s="6" t="s">
        <v>221</v>
      </c>
      <c r="C94" t="s">
        <v>20</v>
      </c>
      <c r="D94" t="str">
        <f t="shared" si="1"/>
        <v>05736</v>
      </c>
      <c r="E94" s="6" t="s">
        <v>221</v>
      </c>
      <c r="F94" s="6">
        <v>736</v>
      </c>
      <c r="G94" t="s">
        <v>425</v>
      </c>
      <c r="H94" t="s">
        <v>426</v>
      </c>
    </row>
    <row r="95" spans="1:8" x14ac:dyDescent="0.25">
      <c r="A95" t="s">
        <v>220</v>
      </c>
      <c r="B95" s="6" t="s">
        <v>221</v>
      </c>
      <c r="C95" t="s">
        <v>20</v>
      </c>
      <c r="D95" t="str">
        <f t="shared" si="1"/>
        <v>05761</v>
      </c>
      <c r="E95" s="6" t="s">
        <v>221</v>
      </c>
      <c r="F95" s="6">
        <v>761</v>
      </c>
      <c r="G95" t="s">
        <v>427</v>
      </c>
      <c r="H95" t="s">
        <v>428</v>
      </c>
    </row>
    <row r="96" spans="1:8" x14ac:dyDescent="0.25">
      <c r="A96" t="s">
        <v>220</v>
      </c>
      <c r="B96" s="6" t="s">
        <v>221</v>
      </c>
      <c r="C96" t="s">
        <v>20</v>
      </c>
      <c r="D96" t="str">
        <f t="shared" si="1"/>
        <v>05789</v>
      </c>
      <c r="E96" s="6" t="s">
        <v>221</v>
      </c>
      <c r="F96" s="6">
        <v>789</v>
      </c>
      <c r="G96" t="s">
        <v>429</v>
      </c>
      <c r="H96" t="s">
        <v>430</v>
      </c>
    </row>
    <row r="97" spans="1:8" x14ac:dyDescent="0.25">
      <c r="A97" t="s">
        <v>220</v>
      </c>
      <c r="B97" s="6" t="s">
        <v>221</v>
      </c>
      <c r="C97" t="s">
        <v>20</v>
      </c>
      <c r="D97" t="str">
        <f t="shared" si="1"/>
        <v>05790</v>
      </c>
      <c r="E97" s="6" t="s">
        <v>221</v>
      </c>
      <c r="F97" s="6">
        <v>790</v>
      </c>
      <c r="G97" t="s">
        <v>431</v>
      </c>
      <c r="H97" t="s">
        <v>432</v>
      </c>
    </row>
    <row r="98" spans="1:8" x14ac:dyDescent="0.25">
      <c r="A98" t="s">
        <v>220</v>
      </c>
      <c r="B98" s="6" t="s">
        <v>221</v>
      </c>
      <c r="C98" t="s">
        <v>20</v>
      </c>
      <c r="D98" t="str">
        <f t="shared" si="1"/>
        <v>05792</v>
      </c>
      <c r="E98" s="6" t="s">
        <v>221</v>
      </c>
      <c r="F98" s="6">
        <v>792</v>
      </c>
      <c r="G98" t="s">
        <v>433</v>
      </c>
      <c r="H98" t="s">
        <v>434</v>
      </c>
    </row>
    <row r="99" spans="1:8" x14ac:dyDescent="0.25">
      <c r="A99" t="s">
        <v>220</v>
      </c>
      <c r="B99" s="6" t="s">
        <v>221</v>
      </c>
      <c r="C99" t="s">
        <v>20</v>
      </c>
      <c r="D99" t="str">
        <f t="shared" si="1"/>
        <v>05809</v>
      </c>
      <c r="E99" s="6" t="s">
        <v>221</v>
      </c>
      <c r="F99" s="6">
        <v>809</v>
      </c>
      <c r="G99" t="s">
        <v>435</v>
      </c>
      <c r="H99" t="s">
        <v>436</v>
      </c>
    </row>
    <row r="100" spans="1:8" x14ac:dyDescent="0.25">
      <c r="A100" t="s">
        <v>220</v>
      </c>
      <c r="B100" s="6" t="s">
        <v>221</v>
      </c>
      <c r="C100" t="s">
        <v>20</v>
      </c>
      <c r="D100" t="str">
        <f t="shared" si="1"/>
        <v>05819</v>
      </c>
      <c r="E100" s="6" t="s">
        <v>221</v>
      </c>
      <c r="F100" s="6">
        <v>819</v>
      </c>
      <c r="G100" t="s">
        <v>437</v>
      </c>
      <c r="H100" t="s">
        <v>438</v>
      </c>
    </row>
    <row r="101" spans="1:8" x14ac:dyDescent="0.25">
      <c r="A101" t="s">
        <v>220</v>
      </c>
      <c r="B101" s="6" t="s">
        <v>221</v>
      </c>
      <c r="C101" t="s">
        <v>20</v>
      </c>
      <c r="D101" t="str">
        <f t="shared" si="1"/>
        <v>05837</v>
      </c>
      <c r="E101" s="6" t="s">
        <v>221</v>
      </c>
      <c r="F101" s="6">
        <v>837</v>
      </c>
      <c r="G101" t="s">
        <v>439</v>
      </c>
      <c r="H101" t="s">
        <v>440</v>
      </c>
    </row>
    <row r="102" spans="1:8" x14ac:dyDescent="0.25">
      <c r="A102" t="s">
        <v>220</v>
      </c>
      <c r="B102" s="6" t="s">
        <v>221</v>
      </c>
      <c r="C102" t="s">
        <v>20</v>
      </c>
      <c r="D102" t="str">
        <f t="shared" si="1"/>
        <v>05842</v>
      </c>
      <c r="E102" s="6" t="s">
        <v>221</v>
      </c>
      <c r="F102" s="6">
        <v>842</v>
      </c>
      <c r="G102" t="s">
        <v>441</v>
      </c>
      <c r="H102" t="s">
        <v>442</v>
      </c>
    </row>
    <row r="103" spans="1:8" x14ac:dyDescent="0.25">
      <c r="A103" t="s">
        <v>220</v>
      </c>
      <c r="B103" s="6" t="s">
        <v>221</v>
      </c>
      <c r="C103" t="s">
        <v>20</v>
      </c>
      <c r="D103" t="str">
        <f t="shared" si="1"/>
        <v>05847</v>
      </c>
      <c r="E103" s="6" t="s">
        <v>221</v>
      </c>
      <c r="F103" s="6">
        <v>847</v>
      </c>
      <c r="G103" t="s">
        <v>443</v>
      </c>
      <c r="H103" t="s">
        <v>444</v>
      </c>
    </row>
    <row r="104" spans="1:8" x14ac:dyDescent="0.25">
      <c r="A104" t="s">
        <v>220</v>
      </c>
      <c r="B104" s="6" t="s">
        <v>221</v>
      </c>
      <c r="C104" t="s">
        <v>20</v>
      </c>
      <c r="D104" t="str">
        <f t="shared" si="1"/>
        <v>05854</v>
      </c>
      <c r="E104" s="6" t="s">
        <v>221</v>
      </c>
      <c r="F104" s="6">
        <v>854</v>
      </c>
      <c r="G104" t="s">
        <v>445</v>
      </c>
      <c r="H104" t="s">
        <v>446</v>
      </c>
    </row>
    <row r="105" spans="1:8" x14ac:dyDescent="0.25">
      <c r="A105" t="s">
        <v>220</v>
      </c>
      <c r="B105" s="6" t="s">
        <v>221</v>
      </c>
      <c r="C105" t="s">
        <v>20</v>
      </c>
      <c r="D105" t="str">
        <f t="shared" si="1"/>
        <v>05856</v>
      </c>
      <c r="E105" s="6" t="s">
        <v>221</v>
      </c>
      <c r="F105" s="6">
        <v>856</v>
      </c>
      <c r="G105" t="s">
        <v>447</v>
      </c>
      <c r="H105" t="s">
        <v>448</v>
      </c>
    </row>
    <row r="106" spans="1:8" x14ac:dyDescent="0.25">
      <c r="A106" t="s">
        <v>220</v>
      </c>
      <c r="B106" s="6" t="s">
        <v>221</v>
      </c>
      <c r="C106" t="s">
        <v>20</v>
      </c>
      <c r="D106" t="str">
        <f t="shared" si="1"/>
        <v>05858</v>
      </c>
      <c r="E106" s="6" t="s">
        <v>221</v>
      </c>
      <c r="F106" s="6">
        <v>858</v>
      </c>
      <c r="G106" t="s">
        <v>449</v>
      </c>
      <c r="H106" t="s">
        <v>450</v>
      </c>
    </row>
    <row r="107" spans="1:8" x14ac:dyDescent="0.25">
      <c r="A107" t="s">
        <v>220</v>
      </c>
      <c r="B107" s="6" t="s">
        <v>221</v>
      </c>
      <c r="C107" t="s">
        <v>20</v>
      </c>
      <c r="D107" t="str">
        <f t="shared" si="1"/>
        <v>05861</v>
      </c>
      <c r="E107" s="6" t="s">
        <v>221</v>
      </c>
      <c r="F107" s="6">
        <v>861</v>
      </c>
      <c r="G107" t="s">
        <v>451</v>
      </c>
      <c r="H107" t="s">
        <v>452</v>
      </c>
    </row>
    <row r="108" spans="1:8" x14ac:dyDescent="0.25">
      <c r="A108" t="s">
        <v>220</v>
      </c>
      <c r="B108" s="6" t="s">
        <v>221</v>
      </c>
      <c r="C108" t="s">
        <v>20</v>
      </c>
      <c r="D108" t="str">
        <f t="shared" si="1"/>
        <v>05885</v>
      </c>
      <c r="E108" s="6" t="s">
        <v>221</v>
      </c>
      <c r="F108" s="6">
        <v>885</v>
      </c>
      <c r="G108" t="s">
        <v>453</v>
      </c>
      <c r="H108" t="s">
        <v>454</v>
      </c>
    </row>
    <row r="109" spans="1:8" x14ac:dyDescent="0.25">
      <c r="A109" t="s">
        <v>220</v>
      </c>
      <c r="B109" s="6" t="s">
        <v>221</v>
      </c>
      <c r="C109" t="s">
        <v>20</v>
      </c>
      <c r="D109" t="str">
        <f t="shared" si="1"/>
        <v>05887</v>
      </c>
      <c r="E109" s="6" t="s">
        <v>221</v>
      </c>
      <c r="F109" s="6">
        <v>887</v>
      </c>
      <c r="G109" t="s">
        <v>455</v>
      </c>
      <c r="H109" t="s">
        <v>456</v>
      </c>
    </row>
    <row r="110" spans="1:8" x14ac:dyDescent="0.25">
      <c r="A110" t="s">
        <v>220</v>
      </c>
      <c r="B110" s="6" t="s">
        <v>221</v>
      </c>
      <c r="C110" t="s">
        <v>20</v>
      </c>
      <c r="D110" t="str">
        <f t="shared" si="1"/>
        <v>05890</v>
      </c>
      <c r="E110" s="6" t="s">
        <v>221</v>
      </c>
      <c r="F110" s="6">
        <v>890</v>
      </c>
      <c r="G110" t="s">
        <v>457</v>
      </c>
      <c r="H110" t="s">
        <v>458</v>
      </c>
    </row>
    <row r="111" spans="1:8" x14ac:dyDescent="0.25">
      <c r="A111" t="s">
        <v>220</v>
      </c>
      <c r="B111" s="6" t="s">
        <v>221</v>
      </c>
      <c r="C111" t="s">
        <v>20</v>
      </c>
      <c r="D111" t="str">
        <f t="shared" si="1"/>
        <v>05893</v>
      </c>
      <c r="E111" s="6" t="s">
        <v>221</v>
      </c>
      <c r="F111" s="6">
        <v>893</v>
      </c>
      <c r="G111" t="s">
        <v>459</v>
      </c>
      <c r="H111" t="s">
        <v>460</v>
      </c>
    </row>
    <row r="112" spans="1:8" x14ac:dyDescent="0.25">
      <c r="A112" t="s">
        <v>220</v>
      </c>
      <c r="B112" s="6" t="s">
        <v>221</v>
      </c>
      <c r="C112" t="s">
        <v>20</v>
      </c>
      <c r="D112" t="str">
        <f t="shared" si="1"/>
        <v>05895</v>
      </c>
      <c r="E112" s="6" t="s">
        <v>221</v>
      </c>
      <c r="F112" s="6">
        <v>895</v>
      </c>
      <c r="G112" t="s">
        <v>461</v>
      </c>
      <c r="H112" t="s">
        <v>462</v>
      </c>
    </row>
    <row r="113" spans="1:8" x14ac:dyDescent="0.25">
      <c r="A113" t="s">
        <v>220</v>
      </c>
      <c r="B113" s="6" t="s">
        <v>221</v>
      </c>
      <c r="C113" t="s">
        <v>20</v>
      </c>
      <c r="D113" t="str">
        <f t="shared" si="1"/>
        <v>05284</v>
      </c>
      <c r="E113" s="6" t="s">
        <v>221</v>
      </c>
      <c r="F113" s="6">
        <v>284</v>
      </c>
      <c r="G113" t="s">
        <v>463</v>
      </c>
      <c r="H113" t="s">
        <v>464</v>
      </c>
    </row>
    <row r="114" spans="1:8" x14ac:dyDescent="0.25">
      <c r="A114" t="s">
        <v>220</v>
      </c>
      <c r="B114" s="6" t="s">
        <v>221</v>
      </c>
      <c r="C114" t="s">
        <v>20</v>
      </c>
      <c r="D114" t="str">
        <f t="shared" si="1"/>
        <v>05313</v>
      </c>
      <c r="E114" s="6" t="s">
        <v>221</v>
      </c>
      <c r="F114" s="6">
        <v>313</v>
      </c>
      <c r="G114" t="s">
        <v>465</v>
      </c>
      <c r="H114" t="s">
        <v>466</v>
      </c>
    </row>
    <row r="115" spans="1:8" x14ac:dyDescent="0.25">
      <c r="A115" t="s">
        <v>220</v>
      </c>
      <c r="B115" s="6" t="s">
        <v>221</v>
      </c>
      <c r="C115" t="s">
        <v>20</v>
      </c>
      <c r="D115" t="str">
        <f t="shared" si="1"/>
        <v>05364</v>
      </c>
      <c r="E115" s="6" t="s">
        <v>221</v>
      </c>
      <c r="F115" s="6">
        <v>364</v>
      </c>
      <c r="G115" t="s">
        <v>467</v>
      </c>
      <c r="H115" t="s">
        <v>468</v>
      </c>
    </row>
    <row r="116" spans="1:8" x14ac:dyDescent="0.25">
      <c r="A116" t="s">
        <v>220</v>
      </c>
      <c r="B116" s="6" t="s">
        <v>221</v>
      </c>
      <c r="C116" t="s">
        <v>20</v>
      </c>
      <c r="D116" t="str">
        <f t="shared" si="1"/>
        <v>05756</v>
      </c>
      <c r="E116" s="6" t="s">
        <v>221</v>
      </c>
      <c r="F116" s="6">
        <v>756</v>
      </c>
      <c r="G116" t="s">
        <v>469</v>
      </c>
      <c r="H116" t="s">
        <v>470</v>
      </c>
    </row>
    <row r="117" spans="1:8" x14ac:dyDescent="0.25">
      <c r="A117" t="s">
        <v>220</v>
      </c>
      <c r="B117" s="6" t="s">
        <v>221</v>
      </c>
      <c r="C117" t="s">
        <v>20</v>
      </c>
      <c r="D117" t="str">
        <f t="shared" si="1"/>
        <v>05086</v>
      </c>
      <c r="E117" s="6" t="s">
        <v>221</v>
      </c>
      <c r="F117" t="s">
        <v>471</v>
      </c>
      <c r="G117" t="s">
        <v>472</v>
      </c>
      <c r="H117" t="s">
        <v>473</v>
      </c>
    </row>
    <row r="118" spans="1:8" x14ac:dyDescent="0.25">
      <c r="A118" t="s">
        <v>220</v>
      </c>
      <c r="B118" s="6" t="s">
        <v>221</v>
      </c>
      <c r="C118" t="s">
        <v>20</v>
      </c>
      <c r="D118" t="str">
        <f t="shared" si="1"/>
        <v>05665</v>
      </c>
      <c r="E118" s="6" t="s">
        <v>221</v>
      </c>
      <c r="F118" s="6">
        <v>665</v>
      </c>
      <c r="G118" t="s">
        <v>474</v>
      </c>
      <c r="H118" t="s">
        <v>475</v>
      </c>
    </row>
    <row r="119" spans="1:8" x14ac:dyDescent="0.25">
      <c r="A119" t="s">
        <v>220</v>
      </c>
      <c r="B119" s="6" t="s">
        <v>221</v>
      </c>
      <c r="C119" t="s">
        <v>20</v>
      </c>
      <c r="D119" t="str">
        <f t="shared" si="1"/>
        <v>05042</v>
      </c>
      <c r="E119" s="6" t="s">
        <v>221</v>
      </c>
      <c r="F119" t="s">
        <v>476</v>
      </c>
      <c r="G119" t="s">
        <v>477</v>
      </c>
      <c r="H119" t="s">
        <v>478</v>
      </c>
    </row>
    <row r="120" spans="1:8" x14ac:dyDescent="0.25">
      <c r="A120" t="s">
        <v>220</v>
      </c>
      <c r="B120" s="6" t="s">
        <v>221</v>
      </c>
      <c r="C120" t="s">
        <v>20</v>
      </c>
      <c r="D120" t="str">
        <f t="shared" si="1"/>
        <v>05686</v>
      </c>
      <c r="E120" s="6" t="s">
        <v>221</v>
      </c>
      <c r="F120" s="6">
        <v>686</v>
      </c>
      <c r="G120" t="s">
        <v>479</v>
      </c>
      <c r="H120" t="s">
        <v>480</v>
      </c>
    </row>
    <row r="121" spans="1:8" x14ac:dyDescent="0.25">
      <c r="A121" t="s">
        <v>220</v>
      </c>
      <c r="B121" s="6" t="s">
        <v>221</v>
      </c>
      <c r="C121" t="s">
        <v>20</v>
      </c>
      <c r="D121" t="str">
        <f t="shared" si="1"/>
        <v>05647</v>
      </c>
      <c r="E121" s="6" t="s">
        <v>221</v>
      </c>
      <c r="F121" s="6">
        <v>647</v>
      </c>
      <c r="G121" t="s">
        <v>481</v>
      </c>
      <c r="H121" t="s">
        <v>482</v>
      </c>
    </row>
    <row r="122" spans="1:8" x14ac:dyDescent="0.25">
      <c r="A122" t="s">
        <v>220</v>
      </c>
      <c r="B122" s="6" t="s">
        <v>221</v>
      </c>
      <c r="C122" t="s">
        <v>20</v>
      </c>
      <c r="D122" t="str">
        <f t="shared" si="1"/>
        <v>05873</v>
      </c>
      <c r="E122" s="6" t="s">
        <v>221</v>
      </c>
      <c r="F122" s="6">
        <v>873</v>
      </c>
      <c r="G122" t="s">
        <v>483</v>
      </c>
      <c r="H122" t="s">
        <v>484</v>
      </c>
    </row>
    <row r="123" spans="1:8" x14ac:dyDescent="0.25">
      <c r="A123" t="s">
        <v>220</v>
      </c>
      <c r="B123" s="6" t="s">
        <v>221</v>
      </c>
      <c r="C123" t="s">
        <v>20</v>
      </c>
      <c r="D123" t="str">
        <f t="shared" si="1"/>
        <v>05658</v>
      </c>
      <c r="E123" s="6" t="s">
        <v>221</v>
      </c>
      <c r="F123" s="6">
        <v>658</v>
      </c>
      <c r="G123" t="s">
        <v>485</v>
      </c>
      <c r="H123" t="s">
        <v>486</v>
      </c>
    </row>
    <row r="124" spans="1:8" x14ac:dyDescent="0.25">
      <c r="A124" t="s">
        <v>220</v>
      </c>
      <c r="B124" s="6" t="s">
        <v>221</v>
      </c>
      <c r="C124" t="s">
        <v>20</v>
      </c>
      <c r="D124" t="str">
        <f t="shared" si="1"/>
        <v>05659</v>
      </c>
      <c r="E124" s="6" t="s">
        <v>221</v>
      </c>
      <c r="F124" s="6">
        <v>659</v>
      </c>
      <c r="G124" t="s">
        <v>487</v>
      </c>
      <c r="H124" t="s">
        <v>488</v>
      </c>
    </row>
    <row r="125" spans="1:8" x14ac:dyDescent="0.25">
      <c r="A125" t="s">
        <v>220</v>
      </c>
      <c r="B125" s="6" t="s">
        <v>221</v>
      </c>
      <c r="C125" t="s">
        <v>20</v>
      </c>
      <c r="D125" t="str">
        <f t="shared" si="1"/>
        <v>05148</v>
      </c>
      <c r="E125" s="6" t="s">
        <v>221</v>
      </c>
      <c r="F125" s="6">
        <v>148</v>
      </c>
      <c r="G125" t="s">
        <v>489</v>
      </c>
      <c r="H125" t="s">
        <v>490</v>
      </c>
    </row>
    <row r="126" spans="1:8" x14ac:dyDescent="0.25">
      <c r="A126" t="s">
        <v>220</v>
      </c>
      <c r="B126" s="6" t="s">
        <v>221</v>
      </c>
      <c r="C126" t="s">
        <v>20</v>
      </c>
      <c r="D126" t="str">
        <f t="shared" si="1"/>
        <v>05649</v>
      </c>
      <c r="E126" s="6" t="s">
        <v>221</v>
      </c>
      <c r="F126" s="6">
        <v>649</v>
      </c>
      <c r="G126" t="s">
        <v>491</v>
      </c>
      <c r="H126" t="s">
        <v>492</v>
      </c>
    </row>
    <row r="127" spans="1:8" x14ac:dyDescent="0.25">
      <c r="A127" t="s">
        <v>493</v>
      </c>
      <c r="B127" s="6" t="s">
        <v>494</v>
      </c>
      <c r="C127" t="s">
        <v>208</v>
      </c>
      <c r="D127" t="str">
        <f t="shared" si="1"/>
        <v>08001</v>
      </c>
      <c r="E127" s="6" t="s">
        <v>494</v>
      </c>
      <c r="F127" t="s">
        <v>222</v>
      </c>
      <c r="G127" t="s">
        <v>495</v>
      </c>
      <c r="H127" t="s">
        <v>496</v>
      </c>
    </row>
    <row r="128" spans="1:8" x14ac:dyDescent="0.25">
      <c r="A128" t="s">
        <v>493</v>
      </c>
      <c r="B128" s="6" t="s">
        <v>494</v>
      </c>
      <c r="C128" t="s">
        <v>208</v>
      </c>
      <c r="D128" t="str">
        <f t="shared" si="1"/>
        <v>08078</v>
      </c>
      <c r="E128" s="6" t="s">
        <v>494</v>
      </c>
      <c r="F128" t="s">
        <v>497</v>
      </c>
      <c r="G128" t="s">
        <v>498</v>
      </c>
      <c r="H128" t="s">
        <v>499</v>
      </c>
    </row>
    <row r="129" spans="1:8" x14ac:dyDescent="0.25">
      <c r="A129" t="s">
        <v>493</v>
      </c>
      <c r="B129" s="6" t="s">
        <v>494</v>
      </c>
      <c r="C129" t="s">
        <v>208</v>
      </c>
      <c r="D129" t="str">
        <f t="shared" si="1"/>
        <v>08141</v>
      </c>
      <c r="E129" s="6" t="s">
        <v>494</v>
      </c>
      <c r="F129" s="6">
        <v>141</v>
      </c>
      <c r="G129" t="s">
        <v>500</v>
      </c>
      <c r="H129" t="s">
        <v>501</v>
      </c>
    </row>
    <row r="130" spans="1:8" x14ac:dyDescent="0.25">
      <c r="A130" t="s">
        <v>493</v>
      </c>
      <c r="B130" s="6" t="s">
        <v>494</v>
      </c>
      <c r="C130" t="s">
        <v>208</v>
      </c>
      <c r="D130" t="str">
        <f t="shared" si="1"/>
        <v>08296</v>
      </c>
      <c r="E130" s="6" t="s">
        <v>494</v>
      </c>
      <c r="F130" s="6">
        <v>296</v>
      </c>
      <c r="G130" t="s">
        <v>502</v>
      </c>
      <c r="H130" t="s">
        <v>503</v>
      </c>
    </row>
    <row r="131" spans="1:8" x14ac:dyDescent="0.25">
      <c r="A131" t="s">
        <v>493</v>
      </c>
      <c r="B131" s="6" t="s">
        <v>494</v>
      </c>
      <c r="C131" t="s">
        <v>208</v>
      </c>
      <c r="D131" t="str">
        <f t="shared" ref="D131:D195" si="2">+E131&amp;F131</f>
        <v>08421</v>
      </c>
      <c r="E131" s="6" t="s">
        <v>494</v>
      </c>
      <c r="F131" s="6">
        <v>421</v>
      </c>
      <c r="G131" t="s">
        <v>504</v>
      </c>
      <c r="H131" t="s">
        <v>505</v>
      </c>
    </row>
    <row r="132" spans="1:8" x14ac:dyDescent="0.25">
      <c r="A132" t="s">
        <v>493</v>
      </c>
      <c r="B132" s="6" t="s">
        <v>494</v>
      </c>
      <c r="C132" t="s">
        <v>208</v>
      </c>
      <c r="D132" t="str">
        <f t="shared" si="2"/>
        <v>08433</v>
      </c>
      <c r="E132" s="6" t="s">
        <v>494</v>
      </c>
      <c r="F132" s="6">
        <v>433</v>
      </c>
      <c r="G132" t="s">
        <v>506</v>
      </c>
      <c r="H132" t="s">
        <v>507</v>
      </c>
    </row>
    <row r="133" spans="1:8" x14ac:dyDescent="0.25">
      <c r="A133" t="s">
        <v>493</v>
      </c>
      <c r="B133" s="6" t="s">
        <v>494</v>
      </c>
      <c r="C133" t="s">
        <v>208</v>
      </c>
      <c r="D133" t="str">
        <f t="shared" si="2"/>
        <v>08436</v>
      </c>
      <c r="E133" s="6" t="s">
        <v>494</v>
      </c>
      <c r="F133" s="6">
        <v>436</v>
      </c>
      <c r="G133" t="s">
        <v>508</v>
      </c>
      <c r="H133" t="s">
        <v>509</v>
      </c>
    </row>
    <row r="134" spans="1:8" x14ac:dyDescent="0.25">
      <c r="A134" t="s">
        <v>493</v>
      </c>
      <c r="B134" s="6" t="s">
        <v>494</v>
      </c>
      <c r="C134" t="s">
        <v>208</v>
      </c>
      <c r="D134" t="str">
        <f t="shared" si="2"/>
        <v>08549</v>
      </c>
      <c r="E134" s="6" t="s">
        <v>494</v>
      </c>
      <c r="F134" s="6">
        <v>549</v>
      </c>
      <c r="G134" t="s">
        <v>510</v>
      </c>
      <c r="H134" t="s">
        <v>511</v>
      </c>
    </row>
    <row r="135" spans="1:8" x14ac:dyDescent="0.25">
      <c r="A135" t="s">
        <v>493</v>
      </c>
      <c r="B135" s="6" t="s">
        <v>494</v>
      </c>
      <c r="C135" t="s">
        <v>208</v>
      </c>
      <c r="D135" t="str">
        <f t="shared" si="2"/>
        <v>08558</v>
      </c>
      <c r="E135" s="6" t="s">
        <v>494</v>
      </c>
      <c r="F135" s="6">
        <v>558</v>
      </c>
      <c r="G135" t="s">
        <v>512</v>
      </c>
      <c r="H135" t="s">
        <v>513</v>
      </c>
    </row>
    <row r="136" spans="1:8" x14ac:dyDescent="0.25">
      <c r="A136" t="s">
        <v>493</v>
      </c>
      <c r="B136" s="6" t="s">
        <v>494</v>
      </c>
      <c r="C136" t="s">
        <v>208</v>
      </c>
      <c r="D136" t="str">
        <f t="shared" si="2"/>
        <v>08634</v>
      </c>
      <c r="E136" s="6" t="s">
        <v>494</v>
      </c>
      <c r="F136" s="6">
        <v>634</v>
      </c>
      <c r="G136" t="s">
        <v>514</v>
      </c>
      <c r="H136" t="s">
        <v>515</v>
      </c>
    </row>
    <row r="137" spans="1:8" x14ac:dyDescent="0.25">
      <c r="A137" t="s">
        <v>493</v>
      </c>
      <c r="B137" s="6" t="s">
        <v>494</v>
      </c>
      <c r="C137" t="s">
        <v>208</v>
      </c>
      <c r="D137" t="str">
        <f t="shared" si="2"/>
        <v>08638</v>
      </c>
      <c r="E137" s="6" t="s">
        <v>494</v>
      </c>
      <c r="F137" s="6">
        <v>638</v>
      </c>
      <c r="G137" t="s">
        <v>399</v>
      </c>
      <c r="H137" t="s">
        <v>516</v>
      </c>
    </row>
    <row r="138" spans="1:8" x14ac:dyDescent="0.25">
      <c r="A138" t="s">
        <v>493</v>
      </c>
      <c r="B138" s="6" t="s">
        <v>494</v>
      </c>
      <c r="C138" t="s">
        <v>208</v>
      </c>
      <c r="D138" t="str">
        <f t="shared" si="2"/>
        <v>08675</v>
      </c>
      <c r="E138" s="6" t="s">
        <v>494</v>
      </c>
      <c r="F138" s="6">
        <v>675</v>
      </c>
      <c r="G138" t="s">
        <v>517</v>
      </c>
      <c r="H138" t="s">
        <v>518</v>
      </c>
    </row>
    <row r="139" spans="1:8" x14ac:dyDescent="0.25">
      <c r="A139" t="s">
        <v>493</v>
      </c>
      <c r="B139" s="6" t="s">
        <v>494</v>
      </c>
      <c r="C139" t="s">
        <v>208</v>
      </c>
      <c r="D139" t="str">
        <f t="shared" si="2"/>
        <v>08685</v>
      </c>
      <c r="E139" s="6" t="s">
        <v>494</v>
      </c>
      <c r="F139" s="6">
        <v>685</v>
      </c>
      <c r="G139" t="s">
        <v>519</v>
      </c>
      <c r="H139" t="s">
        <v>520</v>
      </c>
    </row>
    <row r="140" spans="1:8" x14ac:dyDescent="0.25">
      <c r="A140" t="s">
        <v>493</v>
      </c>
      <c r="B140" s="6" t="s">
        <v>494</v>
      </c>
      <c r="C140" t="s">
        <v>208</v>
      </c>
      <c r="D140" t="str">
        <f t="shared" si="2"/>
        <v>08758</v>
      </c>
      <c r="E140" s="6" t="s">
        <v>494</v>
      </c>
      <c r="F140" s="6">
        <v>758</v>
      </c>
      <c r="G140" t="s">
        <v>521</v>
      </c>
      <c r="H140" t="s">
        <v>522</v>
      </c>
    </row>
    <row r="141" spans="1:8" x14ac:dyDescent="0.25">
      <c r="A141" t="s">
        <v>493</v>
      </c>
      <c r="B141" s="6" t="s">
        <v>494</v>
      </c>
      <c r="C141" t="s">
        <v>208</v>
      </c>
      <c r="D141" t="str">
        <f t="shared" si="2"/>
        <v>08770</v>
      </c>
      <c r="E141" s="6" t="s">
        <v>494</v>
      </c>
      <c r="F141" s="6">
        <v>770</v>
      </c>
      <c r="G141" t="s">
        <v>523</v>
      </c>
      <c r="H141" t="s">
        <v>524</v>
      </c>
    </row>
    <row r="142" spans="1:8" x14ac:dyDescent="0.25">
      <c r="A142" t="s">
        <v>493</v>
      </c>
      <c r="B142" s="6" t="s">
        <v>494</v>
      </c>
      <c r="C142" t="s">
        <v>208</v>
      </c>
      <c r="D142" t="str">
        <f t="shared" si="2"/>
        <v>08832</v>
      </c>
      <c r="E142" s="6" t="s">
        <v>494</v>
      </c>
      <c r="F142" s="6">
        <v>832</v>
      </c>
      <c r="G142" t="s">
        <v>525</v>
      </c>
      <c r="H142" t="s">
        <v>526</v>
      </c>
    </row>
    <row r="143" spans="1:8" x14ac:dyDescent="0.25">
      <c r="A143" t="s">
        <v>493</v>
      </c>
      <c r="B143" s="6" t="s">
        <v>494</v>
      </c>
      <c r="C143" t="s">
        <v>208</v>
      </c>
      <c r="D143" t="str">
        <f t="shared" si="2"/>
        <v>08849</v>
      </c>
      <c r="E143" s="6" t="s">
        <v>494</v>
      </c>
      <c r="F143" s="6">
        <v>849</v>
      </c>
      <c r="G143" t="s">
        <v>527</v>
      </c>
      <c r="H143" t="s">
        <v>528</v>
      </c>
    </row>
    <row r="144" spans="1:8" x14ac:dyDescent="0.25">
      <c r="A144" t="s">
        <v>493</v>
      </c>
      <c r="B144" s="6" t="s">
        <v>494</v>
      </c>
      <c r="C144" t="s">
        <v>208</v>
      </c>
      <c r="D144" t="str">
        <f t="shared" si="2"/>
        <v>08606</v>
      </c>
      <c r="E144" s="6" t="s">
        <v>494</v>
      </c>
      <c r="F144" s="6">
        <v>606</v>
      </c>
      <c r="G144" t="s">
        <v>529</v>
      </c>
      <c r="H144" t="s">
        <v>530</v>
      </c>
    </row>
    <row r="145" spans="1:8" x14ac:dyDescent="0.25">
      <c r="A145" t="s">
        <v>493</v>
      </c>
      <c r="B145" s="6" t="s">
        <v>494</v>
      </c>
      <c r="C145" t="s">
        <v>208</v>
      </c>
      <c r="D145" t="str">
        <f t="shared" si="2"/>
        <v>08573</v>
      </c>
      <c r="E145" s="6" t="s">
        <v>494</v>
      </c>
      <c r="F145" s="6">
        <v>573</v>
      </c>
      <c r="G145" t="s">
        <v>531</v>
      </c>
      <c r="H145" t="s">
        <v>532</v>
      </c>
    </row>
    <row r="146" spans="1:8" x14ac:dyDescent="0.25">
      <c r="A146" t="s">
        <v>493</v>
      </c>
      <c r="B146" s="6" t="s">
        <v>494</v>
      </c>
      <c r="C146" t="s">
        <v>208</v>
      </c>
      <c r="D146" t="str">
        <f t="shared" si="2"/>
        <v>08560</v>
      </c>
      <c r="E146" s="6" t="s">
        <v>494</v>
      </c>
      <c r="F146" s="6">
        <v>560</v>
      </c>
      <c r="G146" t="s">
        <v>533</v>
      </c>
      <c r="H146" t="s">
        <v>534</v>
      </c>
    </row>
    <row r="147" spans="1:8" x14ac:dyDescent="0.25">
      <c r="A147" t="s">
        <v>493</v>
      </c>
      <c r="B147" s="6" t="s">
        <v>494</v>
      </c>
      <c r="C147" t="s">
        <v>208</v>
      </c>
      <c r="D147" t="str">
        <f t="shared" si="2"/>
        <v>08372</v>
      </c>
      <c r="E147" s="6" t="s">
        <v>494</v>
      </c>
      <c r="F147" s="6">
        <v>372</v>
      </c>
      <c r="G147" t="s">
        <v>535</v>
      </c>
      <c r="H147" t="s">
        <v>536</v>
      </c>
    </row>
    <row r="148" spans="1:8" x14ac:dyDescent="0.25">
      <c r="A148" t="s">
        <v>493</v>
      </c>
      <c r="B148" s="6" t="s">
        <v>494</v>
      </c>
      <c r="C148" t="s">
        <v>208</v>
      </c>
      <c r="D148" t="str">
        <f t="shared" si="2"/>
        <v>08520</v>
      </c>
      <c r="E148" s="6" t="s">
        <v>494</v>
      </c>
      <c r="F148" s="6">
        <v>520</v>
      </c>
      <c r="G148" t="s">
        <v>537</v>
      </c>
      <c r="H148" t="s">
        <v>538</v>
      </c>
    </row>
    <row r="149" spans="1:8" x14ac:dyDescent="0.25">
      <c r="A149" t="s">
        <v>493</v>
      </c>
      <c r="B149" s="6" t="s">
        <v>494</v>
      </c>
      <c r="C149" t="s">
        <v>208</v>
      </c>
      <c r="D149" t="str">
        <f t="shared" si="2"/>
        <v>08137</v>
      </c>
      <c r="E149" s="6" t="s">
        <v>494</v>
      </c>
      <c r="F149" s="6">
        <v>137</v>
      </c>
      <c r="G149" t="s">
        <v>539</v>
      </c>
      <c r="H149" t="s">
        <v>540</v>
      </c>
    </row>
    <row r="150" spans="1:8" x14ac:dyDescent="0.25">
      <c r="A150" t="s">
        <v>541</v>
      </c>
      <c r="B150" s="6" t="s">
        <v>542</v>
      </c>
      <c r="C150" t="s">
        <v>543</v>
      </c>
      <c r="D150" t="str">
        <f t="shared" si="2"/>
        <v>11001</v>
      </c>
      <c r="E150" s="6" t="s">
        <v>542</v>
      </c>
      <c r="F150" t="s">
        <v>222</v>
      </c>
      <c r="G150" t="s">
        <v>544</v>
      </c>
      <c r="H150" t="s">
        <v>545</v>
      </c>
    </row>
    <row r="151" spans="1:8" x14ac:dyDescent="0.25">
      <c r="A151" t="s">
        <v>541</v>
      </c>
      <c r="B151" s="6" t="s">
        <v>542</v>
      </c>
      <c r="C151" t="s">
        <v>546</v>
      </c>
      <c r="D151" t="str">
        <f t="shared" si="2"/>
        <v>11001</v>
      </c>
      <c r="E151" s="6" t="s">
        <v>542</v>
      </c>
      <c r="F151" t="s">
        <v>222</v>
      </c>
      <c r="G151" t="s">
        <v>544</v>
      </c>
      <c r="H151" t="s">
        <v>545</v>
      </c>
    </row>
    <row r="152" spans="1:8" x14ac:dyDescent="0.25">
      <c r="A152" t="s">
        <v>493</v>
      </c>
      <c r="B152" s="6" t="s">
        <v>547</v>
      </c>
      <c r="C152" t="s">
        <v>209</v>
      </c>
      <c r="D152" t="str">
        <f t="shared" si="2"/>
        <v>13268</v>
      </c>
      <c r="E152" s="6" t="s">
        <v>547</v>
      </c>
      <c r="F152" s="6">
        <v>268</v>
      </c>
      <c r="G152" t="s">
        <v>548</v>
      </c>
      <c r="H152" t="s">
        <v>549</v>
      </c>
    </row>
    <row r="153" spans="1:8" x14ac:dyDescent="0.25">
      <c r="A153" t="s">
        <v>493</v>
      </c>
      <c r="B153" s="6" t="s">
        <v>547</v>
      </c>
      <c r="C153" t="s">
        <v>209</v>
      </c>
      <c r="D153" t="str">
        <f t="shared" si="2"/>
        <v>13006</v>
      </c>
      <c r="E153" s="6" t="s">
        <v>547</v>
      </c>
      <c r="F153" t="s">
        <v>550</v>
      </c>
      <c r="G153" t="s">
        <v>551</v>
      </c>
      <c r="H153" t="s">
        <v>552</v>
      </c>
    </row>
    <row r="154" spans="1:8" x14ac:dyDescent="0.25">
      <c r="A154" t="s">
        <v>493</v>
      </c>
      <c r="B154" s="6" t="s">
        <v>547</v>
      </c>
      <c r="C154" t="s">
        <v>209</v>
      </c>
      <c r="D154" t="str">
        <f t="shared" si="2"/>
        <v>13042</v>
      </c>
      <c r="E154" s="6" t="s">
        <v>547</v>
      </c>
      <c r="F154" t="s">
        <v>476</v>
      </c>
      <c r="G154" t="s">
        <v>553</v>
      </c>
      <c r="H154" t="s">
        <v>554</v>
      </c>
    </row>
    <row r="155" spans="1:8" x14ac:dyDescent="0.25">
      <c r="A155" t="s">
        <v>493</v>
      </c>
      <c r="B155" s="6" t="s">
        <v>547</v>
      </c>
      <c r="C155" t="s">
        <v>209</v>
      </c>
      <c r="D155" t="str">
        <f t="shared" si="2"/>
        <v>13052</v>
      </c>
      <c r="E155" s="6" t="s">
        <v>547</v>
      </c>
      <c r="F155" t="s">
        <v>555</v>
      </c>
      <c r="G155" t="s">
        <v>556</v>
      </c>
      <c r="H155" t="s">
        <v>557</v>
      </c>
    </row>
    <row r="156" spans="1:8" x14ac:dyDescent="0.25">
      <c r="A156" t="s">
        <v>493</v>
      </c>
      <c r="B156" s="6" t="s">
        <v>547</v>
      </c>
      <c r="C156" t="s">
        <v>209</v>
      </c>
      <c r="D156" t="str">
        <f t="shared" si="2"/>
        <v>13062</v>
      </c>
      <c r="E156" s="6" t="s">
        <v>547</v>
      </c>
      <c r="F156" t="s">
        <v>558</v>
      </c>
      <c r="G156" t="s">
        <v>559</v>
      </c>
      <c r="H156" t="s">
        <v>560</v>
      </c>
    </row>
    <row r="157" spans="1:8" x14ac:dyDescent="0.25">
      <c r="A157" t="s">
        <v>493</v>
      </c>
      <c r="B157" s="6" t="s">
        <v>547</v>
      </c>
      <c r="C157" t="s">
        <v>209</v>
      </c>
      <c r="D157" t="str">
        <f t="shared" si="2"/>
        <v>13140</v>
      </c>
      <c r="E157" s="6" t="s">
        <v>547</v>
      </c>
      <c r="F157" s="6">
        <v>140</v>
      </c>
      <c r="G157" t="s">
        <v>561</v>
      </c>
      <c r="H157" t="s">
        <v>562</v>
      </c>
    </row>
    <row r="158" spans="1:8" x14ac:dyDescent="0.25">
      <c r="A158" t="s">
        <v>493</v>
      </c>
      <c r="B158" s="6" t="s">
        <v>547</v>
      </c>
      <c r="C158" t="s">
        <v>209</v>
      </c>
      <c r="D158" t="str">
        <f t="shared" si="2"/>
        <v>13160</v>
      </c>
      <c r="E158" s="6" t="s">
        <v>547</v>
      </c>
      <c r="F158" s="6">
        <v>160</v>
      </c>
      <c r="G158" t="s">
        <v>563</v>
      </c>
      <c r="H158" t="s">
        <v>564</v>
      </c>
    </row>
    <row r="159" spans="1:8" x14ac:dyDescent="0.25">
      <c r="A159" t="s">
        <v>493</v>
      </c>
      <c r="B159" s="6" t="s">
        <v>547</v>
      </c>
      <c r="C159" t="s">
        <v>209</v>
      </c>
      <c r="D159" t="str">
        <f t="shared" si="2"/>
        <v>13188</v>
      </c>
      <c r="E159" s="6" t="s">
        <v>547</v>
      </c>
      <c r="F159" s="6">
        <v>188</v>
      </c>
      <c r="G159" t="s">
        <v>565</v>
      </c>
      <c r="H159" t="s">
        <v>566</v>
      </c>
    </row>
    <row r="160" spans="1:8" x14ac:dyDescent="0.25">
      <c r="A160" t="s">
        <v>493</v>
      </c>
      <c r="B160" s="6" t="s">
        <v>547</v>
      </c>
      <c r="C160" t="s">
        <v>209</v>
      </c>
      <c r="D160" t="str">
        <f t="shared" si="2"/>
        <v>13212</v>
      </c>
      <c r="E160" s="6" t="s">
        <v>547</v>
      </c>
      <c r="F160" s="6">
        <v>212</v>
      </c>
      <c r="G160" t="s">
        <v>567</v>
      </c>
      <c r="H160" t="s">
        <v>568</v>
      </c>
    </row>
    <row r="161" spans="1:8" x14ac:dyDescent="0.25">
      <c r="A161" t="s">
        <v>493</v>
      </c>
      <c r="B161" s="6" t="s">
        <v>547</v>
      </c>
      <c r="C161" t="s">
        <v>209</v>
      </c>
      <c r="D161" t="str">
        <f t="shared" si="2"/>
        <v>13222</v>
      </c>
      <c r="E161" s="6" t="s">
        <v>547</v>
      </c>
      <c r="F161" s="6">
        <v>222</v>
      </c>
      <c r="G161" t="s">
        <v>569</v>
      </c>
      <c r="H161" t="s">
        <v>570</v>
      </c>
    </row>
    <row r="162" spans="1:8" x14ac:dyDescent="0.25">
      <c r="A162" t="s">
        <v>493</v>
      </c>
      <c r="B162" s="6" t="s">
        <v>547</v>
      </c>
      <c r="C162" t="s">
        <v>209</v>
      </c>
      <c r="D162" t="str">
        <f t="shared" si="2"/>
        <v>13248</v>
      </c>
      <c r="E162" s="6" t="s">
        <v>547</v>
      </c>
      <c r="F162" s="6">
        <v>248</v>
      </c>
      <c r="G162" t="s">
        <v>571</v>
      </c>
      <c r="H162" t="s">
        <v>572</v>
      </c>
    </row>
    <row r="163" spans="1:8" x14ac:dyDescent="0.25">
      <c r="A163" t="s">
        <v>493</v>
      </c>
      <c r="B163" s="6" t="s">
        <v>547</v>
      </c>
      <c r="C163" t="s">
        <v>209</v>
      </c>
      <c r="D163" t="str">
        <f t="shared" si="2"/>
        <v>13430</v>
      </c>
      <c r="E163" s="6" t="s">
        <v>547</v>
      </c>
      <c r="F163" s="6">
        <v>430</v>
      </c>
      <c r="G163" t="s">
        <v>573</v>
      </c>
      <c r="H163" t="s">
        <v>574</v>
      </c>
    </row>
    <row r="164" spans="1:8" x14ac:dyDescent="0.25">
      <c r="A164" t="s">
        <v>493</v>
      </c>
      <c r="B164" s="6" t="s">
        <v>547</v>
      </c>
      <c r="C164" t="s">
        <v>209</v>
      </c>
      <c r="D164" t="str">
        <f t="shared" si="2"/>
        <v>13433</v>
      </c>
      <c r="E164" s="6" t="s">
        <v>547</v>
      </c>
      <c r="F164" s="6">
        <v>433</v>
      </c>
      <c r="G164" t="s">
        <v>575</v>
      </c>
      <c r="H164" t="s">
        <v>576</v>
      </c>
    </row>
    <row r="165" spans="1:8" x14ac:dyDescent="0.25">
      <c r="A165" t="s">
        <v>493</v>
      </c>
      <c r="B165" s="6" t="s">
        <v>547</v>
      </c>
      <c r="C165" t="s">
        <v>209</v>
      </c>
      <c r="D165" t="str">
        <f t="shared" si="2"/>
        <v>13440</v>
      </c>
      <c r="E165" s="6" t="s">
        <v>547</v>
      </c>
      <c r="F165" s="6">
        <v>440</v>
      </c>
      <c r="G165" t="s">
        <v>577</v>
      </c>
      <c r="H165" t="s">
        <v>578</v>
      </c>
    </row>
    <row r="166" spans="1:8" x14ac:dyDescent="0.25">
      <c r="A166" t="s">
        <v>493</v>
      </c>
      <c r="B166" s="6" t="s">
        <v>547</v>
      </c>
      <c r="C166" t="s">
        <v>209</v>
      </c>
      <c r="D166" t="str">
        <f t="shared" si="2"/>
        <v>13458</v>
      </c>
      <c r="E166" s="6" t="s">
        <v>547</v>
      </c>
      <c r="F166" s="6">
        <v>458</v>
      </c>
      <c r="G166" t="s">
        <v>579</v>
      </c>
      <c r="H166" t="s">
        <v>580</v>
      </c>
    </row>
    <row r="167" spans="1:8" x14ac:dyDescent="0.25">
      <c r="A167" t="s">
        <v>493</v>
      </c>
      <c r="B167" s="6" t="s">
        <v>547</v>
      </c>
      <c r="C167" t="s">
        <v>209</v>
      </c>
      <c r="D167" t="str">
        <f t="shared" si="2"/>
        <v>13468</v>
      </c>
      <c r="E167" s="6" t="s">
        <v>547</v>
      </c>
      <c r="F167" s="6">
        <v>468</v>
      </c>
      <c r="G167" t="s">
        <v>581</v>
      </c>
      <c r="H167" t="s">
        <v>582</v>
      </c>
    </row>
    <row r="168" spans="1:8" x14ac:dyDescent="0.25">
      <c r="A168" t="s">
        <v>493</v>
      </c>
      <c r="B168" s="6" t="s">
        <v>547</v>
      </c>
      <c r="C168" t="s">
        <v>209</v>
      </c>
      <c r="D168" t="str">
        <f t="shared" si="2"/>
        <v>13473</v>
      </c>
      <c r="E168" s="6" t="s">
        <v>547</v>
      </c>
      <c r="F168" s="6">
        <v>473</v>
      </c>
      <c r="G168" t="s">
        <v>583</v>
      </c>
      <c r="H168" t="s">
        <v>584</v>
      </c>
    </row>
    <row r="169" spans="1:8" x14ac:dyDescent="0.25">
      <c r="A169" t="s">
        <v>493</v>
      </c>
      <c r="B169" s="6" t="s">
        <v>547</v>
      </c>
      <c r="C169" t="s">
        <v>209</v>
      </c>
      <c r="D169" t="str">
        <f t="shared" si="2"/>
        <v>13490</v>
      </c>
      <c r="E169" s="6" t="s">
        <v>547</v>
      </c>
      <c r="F169" s="6">
        <v>490</v>
      </c>
      <c r="G169" t="s">
        <v>585</v>
      </c>
      <c r="H169" t="s">
        <v>586</v>
      </c>
    </row>
    <row r="170" spans="1:8" x14ac:dyDescent="0.25">
      <c r="A170" t="s">
        <v>493</v>
      </c>
      <c r="B170" s="6" t="s">
        <v>547</v>
      </c>
      <c r="C170" t="s">
        <v>209</v>
      </c>
      <c r="D170" t="str">
        <f t="shared" si="2"/>
        <v>13549</v>
      </c>
      <c r="E170" s="6" t="s">
        <v>547</v>
      </c>
      <c r="F170" s="6">
        <v>549</v>
      </c>
      <c r="G170" t="s">
        <v>587</v>
      </c>
      <c r="H170" t="s">
        <v>588</v>
      </c>
    </row>
    <row r="171" spans="1:8" x14ac:dyDescent="0.25">
      <c r="A171" t="s">
        <v>493</v>
      </c>
      <c r="B171" s="6" t="s">
        <v>547</v>
      </c>
      <c r="C171" t="s">
        <v>209</v>
      </c>
      <c r="D171" t="str">
        <f t="shared" si="2"/>
        <v>13580</v>
      </c>
      <c r="E171" s="6" t="s">
        <v>547</v>
      </c>
      <c r="F171" s="6">
        <v>580</v>
      </c>
      <c r="G171" t="s">
        <v>589</v>
      </c>
      <c r="H171" t="s">
        <v>590</v>
      </c>
    </row>
    <row r="172" spans="1:8" x14ac:dyDescent="0.25">
      <c r="A172" t="s">
        <v>493</v>
      </c>
      <c r="B172" s="6" t="s">
        <v>547</v>
      </c>
      <c r="C172" t="s">
        <v>209</v>
      </c>
      <c r="D172" t="str">
        <f t="shared" si="2"/>
        <v>13600</v>
      </c>
      <c r="E172" s="6" t="s">
        <v>547</v>
      </c>
      <c r="F172" s="6">
        <v>600</v>
      </c>
      <c r="G172" t="s">
        <v>591</v>
      </c>
      <c r="H172" t="s">
        <v>592</v>
      </c>
    </row>
    <row r="173" spans="1:8" x14ac:dyDescent="0.25">
      <c r="A173" t="s">
        <v>493</v>
      </c>
      <c r="B173" s="6" t="s">
        <v>547</v>
      </c>
      <c r="C173" t="s">
        <v>209</v>
      </c>
      <c r="D173" t="str">
        <f t="shared" si="2"/>
        <v>13647</v>
      </c>
      <c r="E173" s="6" t="s">
        <v>547</v>
      </c>
      <c r="F173" s="6">
        <v>647</v>
      </c>
      <c r="G173" t="s">
        <v>593</v>
      </c>
      <c r="H173" t="s">
        <v>594</v>
      </c>
    </row>
    <row r="174" spans="1:8" x14ac:dyDescent="0.25">
      <c r="A174" t="s">
        <v>493</v>
      </c>
      <c r="B174" s="6" t="s">
        <v>547</v>
      </c>
      <c r="C174" t="s">
        <v>209</v>
      </c>
      <c r="D174" t="str">
        <f t="shared" si="2"/>
        <v>13650</v>
      </c>
      <c r="E174" s="6" t="s">
        <v>547</v>
      </c>
      <c r="F174" s="6">
        <v>650</v>
      </c>
      <c r="G174" t="s">
        <v>595</v>
      </c>
      <c r="H174" t="s">
        <v>596</v>
      </c>
    </row>
    <row r="175" spans="1:8" x14ac:dyDescent="0.25">
      <c r="A175" t="s">
        <v>493</v>
      </c>
      <c r="B175" s="6" t="s">
        <v>547</v>
      </c>
      <c r="C175" t="s">
        <v>209</v>
      </c>
      <c r="D175" t="str">
        <f t="shared" si="2"/>
        <v>13657</v>
      </c>
      <c r="E175" s="6" t="s">
        <v>547</v>
      </c>
      <c r="F175" s="6">
        <v>657</v>
      </c>
      <c r="G175" t="s">
        <v>597</v>
      </c>
      <c r="H175" t="s">
        <v>598</v>
      </c>
    </row>
    <row r="176" spans="1:8" x14ac:dyDescent="0.25">
      <c r="A176" t="s">
        <v>493</v>
      </c>
      <c r="B176" s="6" t="s">
        <v>547</v>
      </c>
      <c r="C176" t="s">
        <v>209</v>
      </c>
      <c r="D176" t="str">
        <f t="shared" si="2"/>
        <v>13673</v>
      </c>
      <c r="E176" s="6" t="s">
        <v>547</v>
      </c>
      <c r="F176" s="6">
        <v>673</v>
      </c>
      <c r="G176" t="s">
        <v>599</v>
      </c>
      <c r="H176" t="s">
        <v>600</v>
      </c>
    </row>
    <row r="177" spans="1:8" x14ac:dyDescent="0.25">
      <c r="A177" t="s">
        <v>493</v>
      </c>
      <c r="B177" s="6" t="s">
        <v>547</v>
      </c>
      <c r="C177" t="s">
        <v>209</v>
      </c>
      <c r="D177" t="str">
        <f t="shared" si="2"/>
        <v>13683</v>
      </c>
      <c r="E177" s="6" t="s">
        <v>547</v>
      </c>
      <c r="F177" s="6">
        <v>683</v>
      </c>
      <c r="G177" t="s">
        <v>601</v>
      </c>
      <c r="H177" t="s">
        <v>602</v>
      </c>
    </row>
    <row r="178" spans="1:8" x14ac:dyDescent="0.25">
      <c r="A178" t="s">
        <v>493</v>
      </c>
      <c r="B178" s="6" t="s">
        <v>547</v>
      </c>
      <c r="C178" t="s">
        <v>209</v>
      </c>
      <c r="D178" t="str">
        <f t="shared" si="2"/>
        <v>13744</v>
      </c>
      <c r="E178" s="6" t="s">
        <v>547</v>
      </c>
      <c r="F178" s="6">
        <v>744</v>
      </c>
      <c r="G178" t="s">
        <v>603</v>
      </c>
      <c r="H178" t="s">
        <v>604</v>
      </c>
    </row>
    <row r="179" spans="1:8" x14ac:dyDescent="0.25">
      <c r="A179" t="s">
        <v>493</v>
      </c>
      <c r="B179" s="6" t="s">
        <v>547</v>
      </c>
      <c r="C179" t="s">
        <v>209</v>
      </c>
      <c r="D179" t="str">
        <f t="shared" si="2"/>
        <v>13760</v>
      </c>
      <c r="E179" s="6" t="s">
        <v>547</v>
      </c>
      <c r="F179" s="6">
        <v>760</v>
      </c>
      <c r="G179" t="s">
        <v>605</v>
      </c>
      <c r="H179" t="s">
        <v>606</v>
      </c>
    </row>
    <row r="180" spans="1:8" x14ac:dyDescent="0.25">
      <c r="A180" t="s">
        <v>493</v>
      </c>
      <c r="B180" s="6" t="s">
        <v>547</v>
      </c>
      <c r="C180" t="s">
        <v>209</v>
      </c>
      <c r="D180" t="str">
        <f t="shared" si="2"/>
        <v>13780</v>
      </c>
      <c r="E180" s="6" t="s">
        <v>547</v>
      </c>
      <c r="F180" s="6">
        <v>780</v>
      </c>
      <c r="G180" t="s">
        <v>607</v>
      </c>
      <c r="H180" t="s">
        <v>608</v>
      </c>
    </row>
    <row r="181" spans="1:8" x14ac:dyDescent="0.25">
      <c r="A181" t="s">
        <v>493</v>
      </c>
      <c r="B181" s="6" t="s">
        <v>547</v>
      </c>
      <c r="C181" t="s">
        <v>209</v>
      </c>
      <c r="D181" t="str">
        <f t="shared" si="2"/>
        <v>13810</v>
      </c>
      <c r="E181" s="6" t="s">
        <v>547</v>
      </c>
      <c r="F181" s="6">
        <v>810</v>
      </c>
      <c r="G181" t="s">
        <v>609</v>
      </c>
      <c r="H181" t="s">
        <v>610</v>
      </c>
    </row>
    <row r="182" spans="1:8" x14ac:dyDescent="0.25">
      <c r="A182" t="s">
        <v>493</v>
      </c>
      <c r="B182" s="6" t="s">
        <v>547</v>
      </c>
      <c r="C182" t="s">
        <v>209</v>
      </c>
      <c r="D182" t="str">
        <f t="shared" si="2"/>
        <v>13836</v>
      </c>
      <c r="E182" s="6" t="s">
        <v>547</v>
      </c>
      <c r="F182" s="6">
        <v>836</v>
      </c>
      <c r="G182" t="s">
        <v>611</v>
      </c>
      <c r="H182" t="s">
        <v>612</v>
      </c>
    </row>
    <row r="183" spans="1:8" x14ac:dyDescent="0.25">
      <c r="A183" t="s">
        <v>493</v>
      </c>
      <c r="B183" s="6" t="s">
        <v>547</v>
      </c>
      <c r="C183" t="s">
        <v>209</v>
      </c>
      <c r="D183" t="str">
        <f t="shared" si="2"/>
        <v>13838</v>
      </c>
      <c r="E183" s="6" t="s">
        <v>547</v>
      </c>
      <c r="F183" s="6">
        <v>838</v>
      </c>
      <c r="G183" t="s">
        <v>613</v>
      </c>
      <c r="H183" t="s">
        <v>614</v>
      </c>
    </row>
    <row r="184" spans="1:8" x14ac:dyDescent="0.25">
      <c r="A184" t="s">
        <v>493</v>
      </c>
      <c r="B184" s="6" t="s">
        <v>547</v>
      </c>
      <c r="C184" t="s">
        <v>209</v>
      </c>
      <c r="D184" t="str">
        <f t="shared" si="2"/>
        <v>13873</v>
      </c>
      <c r="E184" s="6" t="s">
        <v>547</v>
      </c>
      <c r="F184" s="6">
        <v>873</v>
      </c>
      <c r="G184" t="s">
        <v>615</v>
      </c>
      <c r="H184" t="s">
        <v>616</v>
      </c>
    </row>
    <row r="185" spans="1:8" x14ac:dyDescent="0.25">
      <c r="A185" t="s">
        <v>493</v>
      </c>
      <c r="B185" s="6" t="s">
        <v>547</v>
      </c>
      <c r="C185" t="s">
        <v>209</v>
      </c>
      <c r="D185" t="str">
        <f t="shared" si="2"/>
        <v>13001</v>
      </c>
      <c r="E185" s="6" t="s">
        <v>547</v>
      </c>
      <c r="F185" t="s">
        <v>222</v>
      </c>
      <c r="G185" t="s">
        <v>617</v>
      </c>
      <c r="H185" t="s">
        <v>618</v>
      </c>
    </row>
    <row r="186" spans="1:8" x14ac:dyDescent="0.25">
      <c r="A186" t="s">
        <v>493</v>
      </c>
      <c r="B186" s="6" t="s">
        <v>547</v>
      </c>
      <c r="C186" t="s">
        <v>209</v>
      </c>
      <c r="D186" t="str">
        <f t="shared" si="2"/>
        <v>13442</v>
      </c>
      <c r="E186" s="6" t="s">
        <v>547</v>
      </c>
      <c r="F186" s="6">
        <v>442</v>
      </c>
      <c r="G186" t="s">
        <v>619</v>
      </c>
      <c r="H186" t="s">
        <v>620</v>
      </c>
    </row>
    <row r="187" spans="1:8" x14ac:dyDescent="0.25">
      <c r="A187" t="s">
        <v>493</v>
      </c>
      <c r="B187" s="6" t="s">
        <v>547</v>
      </c>
      <c r="C187" t="s">
        <v>209</v>
      </c>
      <c r="D187" t="str">
        <f t="shared" si="2"/>
        <v>13620</v>
      </c>
      <c r="E187" s="6" t="s">
        <v>547</v>
      </c>
      <c r="F187" s="6">
        <v>620</v>
      </c>
      <c r="G187" t="s">
        <v>621</v>
      </c>
      <c r="H187" t="s">
        <v>622</v>
      </c>
    </row>
    <row r="188" spans="1:8" x14ac:dyDescent="0.25">
      <c r="A188" t="s">
        <v>493</v>
      </c>
      <c r="B188" s="6" t="s">
        <v>547</v>
      </c>
      <c r="C188" t="s">
        <v>209</v>
      </c>
      <c r="D188" t="str">
        <f t="shared" si="2"/>
        <v>13894</v>
      </c>
      <c r="E188" s="6" t="s">
        <v>547</v>
      </c>
      <c r="F188" s="6">
        <v>894</v>
      </c>
      <c r="G188" t="s">
        <v>623</v>
      </c>
      <c r="H188" t="s">
        <v>624</v>
      </c>
    </row>
    <row r="189" spans="1:8" x14ac:dyDescent="0.25">
      <c r="A189" t="s">
        <v>493</v>
      </c>
      <c r="B189" s="6" t="s">
        <v>547</v>
      </c>
      <c r="C189" t="s">
        <v>209</v>
      </c>
      <c r="D189" t="str">
        <f t="shared" si="2"/>
        <v>13074</v>
      </c>
      <c r="E189" s="6" t="s">
        <v>547</v>
      </c>
      <c r="F189" t="s">
        <v>625</v>
      </c>
      <c r="G189" t="s">
        <v>626</v>
      </c>
      <c r="H189" t="s">
        <v>627</v>
      </c>
    </row>
    <row r="190" spans="1:8" x14ac:dyDescent="0.25">
      <c r="A190" t="s">
        <v>493</v>
      </c>
      <c r="B190" s="6" t="s">
        <v>547</v>
      </c>
      <c r="C190" t="s">
        <v>209</v>
      </c>
      <c r="D190" t="str">
        <f t="shared" si="2"/>
        <v>13688</v>
      </c>
      <c r="E190" s="6" t="s">
        <v>547</v>
      </c>
      <c r="F190" s="6">
        <v>688</v>
      </c>
      <c r="G190" t="s">
        <v>628</v>
      </c>
      <c r="H190" t="s">
        <v>629</v>
      </c>
    </row>
    <row r="191" spans="1:8" x14ac:dyDescent="0.25">
      <c r="A191" t="s">
        <v>493</v>
      </c>
      <c r="B191" s="6" t="s">
        <v>547</v>
      </c>
      <c r="C191" t="s">
        <v>209</v>
      </c>
      <c r="D191" t="str">
        <f t="shared" si="2"/>
        <v>13300</v>
      </c>
      <c r="E191" s="6" t="s">
        <v>547</v>
      </c>
      <c r="F191" s="6">
        <v>300</v>
      </c>
      <c r="G191" t="s">
        <v>630</v>
      </c>
      <c r="H191" t="s">
        <v>631</v>
      </c>
    </row>
    <row r="192" spans="1:8" x14ac:dyDescent="0.25">
      <c r="A192" t="s">
        <v>493</v>
      </c>
      <c r="B192" s="6" t="s">
        <v>547</v>
      </c>
      <c r="C192" t="s">
        <v>209</v>
      </c>
      <c r="D192" t="str">
        <f t="shared" si="2"/>
        <v>13244</v>
      </c>
      <c r="E192" s="6" t="s">
        <v>547</v>
      </c>
      <c r="F192" s="6">
        <v>244</v>
      </c>
      <c r="G192" t="s">
        <v>632</v>
      </c>
      <c r="H192" t="s">
        <v>633</v>
      </c>
    </row>
    <row r="193" spans="1:8" x14ac:dyDescent="0.25">
      <c r="A193" t="s">
        <v>493</v>
      </c>
      <c r="B193" s="6" t="s">
        <v>547</v>
      </c>
      <c r="C193" t="s">
        <v>209</v>
      </c>
      <c r="D193" t="str">
        <f t="shared" si="2"/>
        <v>13667</v>
      </c>
      <c r="E193" s="6" t="s">
        <v>547</v>
      </c>
      <c r="F193" s="6">
        <v>667</v>
      </c>
      <c r="G193" t="s">
        <v>634</v>
      </c>
      <c r="H193" t="s">
        <v>635</v>
      </c>
    </row>
    <row r="194" spans="1:8" x14ac:dyDescent="0.25">
      <c r="A194" t="s">
        <v>493</v>
      </c>
      <c r="B194" s="6" t="s">
        <v>547</v>
      </c>
      <c r="C194" t="s">
        <v>209</v>
      </c>
      <c r="D194" t="str">
        <f t="shared" si="2"/>
        <v>13030</v>
      </c>
      <c r="E194" s="6" t="s">
        <v>547</v>
      </c>
      <c r="F194" t="s">
        <v>234</v>
      </c>
      <c r="G194" t="s">
        <v>636</v>
      </c>
      <c r="H194" t="s">
        <v>637</v>
      </c>
    </row>
    <row r="195" spans="1:8" x14ac:dyDescent="0.25">
      <c r="A195" t="s">
        <v>493</v>
      </c>
      <c r="B195" s="6" t="s">
        <v>547</v>
      </c>
      <c r="C195" t="s">
        <v>209</v>
      </c>
      <c r="D195" t="str">
        <f t="shared" si="2"/>
        <v>13655</v>
      </c>
      <c r="E195" s="6" t="s">
        <v>547</v>
      </c>
      <c r="F195" s="6">
        <v>655</v>
      </c>
      <c r="G195" t="s">
        <v>638</v>
      </c>
      <c r="H195" t="s">
        <v>639</v>
      </c>
    </row>
    <row r="196" spans="1:8" x14ac:dyDescent="0.25">
      <c r="A196" t="s">
        <v>493</v>
      </c>
      <c r="B196" s="6" t="s">
        <v>547</v>
      </c>
      <c r="C196" t="s">
        <v>209</v>
      </c>
      <c r="D196" t="str">
        <f t="shared" ref="D196:D259" si="3">+E196&amp;F196</f>
        <v>13670</v>
      </c>
      <c r="E196" s="6" t="s">
        <v>547</v>
      </c>
      <c r="F196" s="6">
        <v>670</v>
      </c>
      <c r="G196" t="s">
        <v>640</v>
      </c>
      <c r="H196" t="s">
        <v>641</v>
      </c>
    </row>
    <row r="197" spans="1:8" x14ac:dyDescent="0.25">
      <c r="A197" t="s">
        <v>493</v>
      </c>
      <c r="B197" s="6" t="s">
        <v>547</v>
      </c>
      <c r="C197" t="s">
        <v>209</v>
      </c>
      <c r="D197" t="str">
        <f t="shared" si="3"/>
        <v>13654</v>
      </c>
      <c r="E197" s="6" t="s">
        <v>547</v>
      </c>
      <c r="F197" s="6">
        <v>654</v>
      </c>
      <c r="G197" t="s">
        <v>642</v>
      </c>
      <c r="H197" t="s">
        <v>643</v>
      </c>
    </row>
    <row r="198" spans="1:8" x14ac:dyDescent="0.25">
      <c r="A198" t="s">
        <v>541</v>
      </c>
      <c r="B198" s="6" t="s">
        <v>644</v>
      </c>
      <c r="C198" t="s">
        <v>210</v>
      </c>
      <c r="D198" t="str">
        <f t="shared" si="3"/>
        <v>15806</v>
      </c>
      <c r="E198" s="6" t="s">
        <v>644</v>
      </c>
      <c r="F198" s="6">
        <v>806</v>
      </c>
      <c r="G198" t="s">
        <v>645</v>
      </c>
      <c r="H198" t="s">
        <v>646</v>
      </c>
    </row>
    <row r="199" spans="1:8" x14ac:dyDescent="0.25">
      <c r="A199" t="s">
        <v>541</v>
      </c>
      <c r="B199" s="6" t="s">
        <v>644</v>
      </c>
      <c r="C199" t="s">
        <v>210</v>
      </c>
      <c r="D199" t="str">
        <f t="shared" si="3"/>
        <v>15001</v>
      </c>
      <c r="E199" s="6" t="s">
        <v>644</v>
      </c>
      <c r="F199" t="s">
        <v>222</v>
      </c>
      <c r="G199" t="s">
        <v>647</v>
      </c>
      <c r="H199" t="s">
        <v>648</v>
      </c>
    </row>
    <row r="200" spans="1:8" x14ac:dyDescent="0.25">
      <c r="A200" t="s">
        <v>541</v>
      </c>
      <c r="B200" s="6" t="s">
        <v>644</v>
      </c>
      <c r="C200" t="s">
        <v>210</v>
      </c>
      <c r="D200" t="str">
        <f t="shared" si="3"/>
        <v>15022</v>
      </c>
      <c r="E200" s="6" t="s">
        <v>644</v>
      </c>
      <c r="F200" t="s">
        <v>649</v>
      </c>
      <c r="G200" t="s">
        <v>650</v>
      </c>
      <c r="H200" t="s">
        <v>651</v>
      </c>
    </row>
    <row r="201" spans="1:8" x14ac:dyDescent="0.25">
      <c r="A201" t="s">
        <v>541</v>
      </c>
      <c r="B201" s="6" t="s">
        <v>644</v>
      </c>
      <c r="C201" t="s">
        <v>210</v>
      </c>
      <c r="D201" t="str">
        <f t="shared" si="3"/>
        <v>15047</v>
      </c>
      <c r="E201" s="6" t="s">
        <v>644</v>
      </c>
      <c r="F201" t="s">
        <v>652</v>
      </c>
      <c r="G201" t="s">
        <v>653</v>
      </c>
      <c r="H201" t="s">
        <v>654</v>
      </c>
    </row>
    <row r="202" spans="1:8" x14ac:dyDescent="0.25">
      <c r="A202" t="s">
        <v>541</v>
      </c>
      <c r="B202" s="6" t="s">
        <v>644</v>
      </c>
      <c r="C202" t="s">
        <v>210</v>
      </c>
      <c r="D202" t="str">
        <f t="shared" si="3"/>
        <v>15051</v>
      </c>
      <c r="E202" s="6" t="s">
        <v>644</v>
      </c>
      <c r="F202" t="s">
        <v>258</v>
      </c>
      <c r="G202" t="s">
        <v>655</v>
      </c>
      <c r="H202" t="s">
        <v>656</v>
      </c>
    </row>
    <row r="203" spans="1:8" x14ac:dyDescent="0.25">
      <c r="A203" t="s">
        <v>541</v>
      </c>
      <c r="B203" s="6" t="s">
        <v>644</v>
      </c>
      <c r="C203" t="s">
        <v>210</v>
      </c>
      <c r="D203" t="str">
        <f t="shared" si="3"/>
        <v>15090</v>
      </c>
      <c r="E203" s="6" t="s">
        <v>644</v>
      </c>
      <c r="F203" t="s">
        <v>657</v>
      </c>
      <c r="G203" t="s">
        <v>658</v>
      </c>
      <c r="H203" t="s">
        <v>659</v>
      </c>
    </row>
    <row r="204" spans="1:8" x14ac:dyDescent="0.25">
      <c r="A204" t="s">
        <v>541</v>
      </c>
      <c r="B204" s="6" t="s">
        <v>644</v>
      </c>
      <c r="C204" t="s">
        <v>210</v>
      </c>
      <c r="D204" t="str">
        <f t="shared" si="3"/>
        <v>15092</v>
      </c>
      <c r="E204" s="6" t="s">
        <v>644</v>
      </c>
      <c r="F204" t="s">
        <v>660</v>
      </c>
      <c r="G204" t="s">
        <v>661</v>
      </c>
      <c r="H204" t="s">
        <v>662</v>
      </c>
    </row>
    <row r="205" spans="1:8" x14ac:dyDescent="0.25">
      <c r="A205" t="s">
        <v>541</v>
      </c>
      <c r="B205" s="6" t="s">
        <v>644</v>
      </c>
      <c r="C205" t="s">
        <v>210</v>
      </c>
      <c r="D205" t="str">
        <f t="shared" si="3"/>
        <v>15097</v>
      </c>
      <c r="E205" s="6" t="s">
        <v>644</v>
      </c>
      <c r="F205" t="s">
        <v>663</v>
      </c>
      <c r="G205" t="s">
        <v>664</v>
      </c>
      <c r="H205" t="s">
        <v>665</v>
      </c>
    </row>
    <row r="206" spans="1:8" x14ac:dyDescent="0.25">
      <c r="A206" t="s">
        <v>541</v>
      </c>
      <c r="B206" s="6" t="s">
        <v>644</v>
      </c>
      <c r="C206" t="s">
        <v>210</v>
      </c>
      <c r="D206" t="str">
        <f t="shared" si="3"/>
        <v>15104</v>
      </c>
      <c r="E206" s="6" t="s">
        <v>644</v>
      </c>
      <c r="F206" s="6">
        <v>104</v>
      </c>
      <c r="G206" t="s">
        <v>666</v>
      </c>
      <c r="H206" t="s">
        <v>667</v>
      </c>
    </row>
    <row r="207" spans="1:8" x14ac:dyDescent="0.25">
      <c r="A207" t="s">
        <v>541</v>
      </c>
      <c r="B207" s="6" t="s">
        <v>644</v>
      </c>
      <c r="C207" t="s">
        <v>210</v>
      </c>
      <c r="D207" t="str">
        <f t="shared" si="3"/>
        <v>15106</v>
      </c>
      <c r="E207" s="6" t="s">
        <v>644</v>
      </c>
      <c r="F207" s="6">
        <v>106</v>
      </c>
      <c r="G207" t="s">
        <v>281</v>
      </c>
      <c r="H207" t="s">
        <v>668</v>
      </c>
    </row>
    <row r="208" spans="1:8" x14ac:dyDescent="0.25">
      <c r="A208" t="s">
        <v>541</v>
      </c>
      <c r="B208" s="6" t="s">
        <v>644</v>
      </c>
      <c r="C208" t="s">
        <v>210</v>
      </c>
      <c r="D208" t="str">
        <f t="shared" si="3"/>
        <v>15109</v>
      </c>
      <c r="E208" s="6" t="s">
        <v>644</v>
      </c>
      <c r="F208" s="6">
        <v>109</v>
      </c>
      <c r="G208" t="s">
        <v>669</v>
      </c>
      <c r="H208" t="s">
        <v>670</v>
      </c>
    </row>
    <row r="209" spans="1:8" x14ac:dyDescent="0.25">
      <c r="A209" t="s">
        <v>541</v>
      </c>
      <c r="B209" s="6" t="s">
        <v>644</v>
      </c>
      <c r="C209" t="s">
        <v>210</v>
      </c>
      <c r="D209" t="str">
        <f t="shared" si="3"/>
        <v>15114</v>
      </c>
      <c r="E209" s="6" t="s">
        <v>644</v>
      </c>
      <c r="F209" s="6">
        <v>114</v>
      </c>
      <c r="G209" t="s">
        <v>671</v>
      </c>
      <c r="H209" t="s">
        <v>672</v>
      </c>
    </row>
    <row r="210" spans="1:8" x14ac:dyDescent="0.25">
      <c r="A210" t="s">
        <v>541</v>
      </c>
      <c r="B210" s="6" t="s">
        <v>644</v>
      </c>
      <c r="C210" t="s">
        <v>210</v>
      </c>
      <c r="D210" t="str">
        <f t="shared" si="3"/>
        <v>15131</v>
      </c>
      <c r="E210" s="6" t="s">
        <v>644</v>
      </c>
      <c r="F210" s="6">
        <v>131</v>
      </c>
      <c r="G210" t="s">
        <v>289</v>
      </c>
      <c r="H210" t="s">
        <v>673</v>
      </c>
    </row>
    <row r="211" spans="1:8" x14ac:dyDescent="0.25">
      <c r="A211" t="s">
        <v>541</v>
      </c>
      <c r="B211" s="6" t="s">
        <v>644</v>
      </c>
      <c r="C211" t="s">
        <v>210</v>
      </c>
      <c r="D211" t="str">
        <f t="shared" si="3"/>
        <v>15135</v>
      </c>
      <c r="E211" s="6" t="s">
        <v>644</v>
      </c>
      <c r="F211" s="6">
        <v>135</v>
      </c>
      <c r="G211" t="s">
        <v>674</v>
      </c>
      <c r="H211" t="s">
        <v>675</v>
      </c>
    </row>
    <row r="212" spans="1:8" x14ac:dyDescent="0.25">
      <c r="A212" t="s">
        <v>541</v>
      </c>
      <c r="B212" s="6" t="s">
        <v>644</v>
      </c>
      <c r="C212" t="s">
        <v>210</v>
      </c>
      <c r="D212" t="str">
        <f t="shared" si="3"/>
        <v>15162</v>
      </c>
      <c r="E212" s="6" t="s">
        <v>644</v>
      </c>
      <c r="F212" s="6">
        <v>162</v>
      </c>
      <c r="G212" t="s">
        <v>676</v>
      </c>
      <c r="H212" t="s">
        <v>677</v>
      </c>
    </row>
    <row r="213" spans="1:8" x14ac:dyDescent="0.25">
      <c r="A213" t="s">
        <v>541</v>
      </c>
      <c r="B213" s="6" t="s">
        <v>644</v>
      </c>
      <c r="C213" t="s">
        <v>210</v>
      </c>
      <c r="D213" t="str">
        <f t="shared" si="3"/>
        <v>15172</v>
      </c>
      <c r="E213" s="6" t="s">
        <v>644</v>
      </c>
      <c r="F213" s="6">
        <v>172</v>
      </c>
      <c r="G213" t="s">
        <v>678</v>
      </c>
      <c r="H213" t="s">
        <v>679</v>
      </c>
    </row>
    <row r="214" spans="1:8" x14ac:dyDescent="0.25">
      <c r="A214" t="s">
        <v>541</v>
      </c>
      <c r="B214" s="6" t="s">
        <v>644</v>
      </c>
      <c r="C214" t="s">
        <v>210</v>
      </c>
      <c r="D214" t="str">
        <f t="shared" si="3"/>
        <v>15176</v>
      </c>
      <c r="E214" s="6" t="s">
        <v>644</v>
      </c>
      <c r="F214" s="6">
        <v>176</v>
      </c>
      <c r="G214" t="s">
        <v>680</v>
      </c>
      <c r="H214" t="s">
        <v>681</v>
      </c>
    </row>
    <row r="215" spans="1:8" x14ac:dyDescent="0.25">
      <c r="A215" t="s">
        <v>541</v>
      </c>
      <c r="B215" s="6" t="s">
        <v>644</v>
      </c>
      <c r="C215" t="s">
        <v>210</v>
      </c>
      <c r="D215" t="str">
        <f t="shared" si="3"/>
        <v>15180</v>
      </c>
      <c r="E215" s="6" t="s">
        <v>644</v>
      </c>
      <c r="F215" s="6">
        <v>180</v>
      </c>
      <c r="G215" t="s">
        <v>682</v>
      </c>
      <c r="H215" t="s">
        <v>683</v>
      </c>
    </row>
    <row r="216" spans="1:8" x14ac:dyDescent="0.25">
      <c r="A216" t="s">
        <v>541</v>
      </c>
      <c r="B216" s="6" t="s">
        <v>644</v>
      </c>
      <c r="C216" t="s">
        <v>210</v>
      </c>
      <c r="D216" t="str">
        <f t="shared" si="3"/>
        <v>15183</v>
      </c>
      <c r="E216" s="6" t="s">
        <v>644</v>
      </c>
      <c r="F216" s="6">
        <v>183</v>
      </c>
      <c r="G216" t="s">
        <v>684</v>
      </c>
      <c r="H216" t="s">
        <v>685</v>
      </c>
    </row>
    <row r="217" spans="1:8" x14ac:dyDescent="0.25">
      <c r="A217" t="s">
        <v>541</v>
      </c>
      <c r="B217" s="6" t="s">
        <v>644</v>
      </c>
      <c r="C217" t="s">
        <v>210</v>
      </c>
      <c r="D217" t="str">
        <f t="shared" si="3"/>
        <v>15185</v>
      </c>
      <c r="E217" s="6" t="s">
        <v>644</v>
      </c>
      <c r="F217" s="6">
        <v>185</v>
      </c>
      <c r="G217" t="s">
        <v>686</v>
      </c>
      <c r="H217" t="s">
        <v>687</v>
      </c>
    </row>
    <row r="218" spans="1:8" x14ac:dyDescent="0.25">
      <c r="A218" t="s">
        <v>541</v>
      </c>
      <c r="B218" s="6" t="s">
        <v>644</v>
      </c>
      <c r="C218" t="s">
        <v>210</v>
      </c>
      <c r="D218" t="str">
        <f t="shared" si="3"/>
        <v>15187</v>
      </c>
      <c r="E218" s="6" t="s">
        <v>644</v>
      </c>
      <c r="F218" s="6">
        <v>187</v>
      </c>
      <c r="G218" t="s">
        <v>688</v>
      </c>
      <c r="H218" t="s">
        <v>689</v>
      </c>
    </row>
    <row r="219" spans="1:8" x14ac:dyDescent="0.25">
      <c r="A219" t="s">
        <v>541</v>
      </c>
      <c r="B219" s="6" t="s">
        <v>644</v>
      </c>
      <c r="C219" t="s">
        <v>210</v>
      </c>
      <c r="D219" t="str">
        <f t="shared" si="3"/>
        <v>15204</v>
      </c>
      <c r="E219" s="6" t="s">
        <v>644</v>
      </c>
      <c r="F219" s="6">
        <v>204</v>
      </c>
      <c r="G219" t="s">
        <v>690</v>
      </c>
      <c r="H219" t="s">
        <v>691</v>
      </c>
    </row>
    <row r="220" spans="1:8" x14ac:dyDescent="0.25">
      <c r="A220" t="s">
        <v>541</v>
      </c>
      <c r="B220" s="6" t="s">
        <v>644</v>
      </c>
      <c r="C220" t="s">
        <v>210</v>
      </c>
      <c r="D220" t="str">
        <f t="shared" si="3"/>
        <v>15212</v>
      </c>
      <c r="E220" s="6" t="s">
        <v>644</v>
      </c>
      <c r="F220" s="6">
        <v>212</v>
      </c>
      <c r="G220" t="s">
        <v>692</v>
      </c>
      <c r="H220" t="s">
        <v>693</v>
      </c>
    </row>
    <row r="221" spans="1:8" x14ac:dyDescent="0.25">
      <c r="A221" t="s">
        <v>541</v>
      </c>
      <c r="B221" s="6" t="s">
        <v>644</v>
      </c>
      <c r="C221" t="s">
        <v>210</v>
      </c>
      <c r="D221" t="str">
        <f t="shared" si="3"/>
        <v>15215</v>
      </c>
      <c r="E221" s="6" t="s">
        <v>644</v>
      </c>
      <c r="F221" s="6">
        <v>215</v>
      </c>
      <c r="G221" t="s">
        <v>694</v>
      </c>
      <c r="H221" t="s">
        <v>695</v>
      </c>
    </row>
    <row r="222" spans="1:8" x14ac:dyDescent="0.25">
      <c r="A222" t="s">
        <v>541</v>
      </c>
      <c r="B222" s="6" t="s">
        <v>644</v>
      </c>
      <c r="C222" t="s">
        <v>210</v>
      </c>
      <c r="D222" t="str">
        <f t="shared" si="3"/>
        <v>15218</v>
      </c>
      <c r="E222" s="6" t="s">
        <v>644</v>
      </c>
      <c r="F222" s="6">
        <v>218</v>
      </c>
      <c r="G222" t="s">
        <v>696</v>
      </c>
      <c r="H222" t="s">
        <v>697</v>
      </c>
    </row>
    <row r="223" spans="1:8" x14ac:dyDescent="0.25">
      <c r="A223" t="s">
        <v>541</v>
      </c>
      <c r="B223" s="6" t="s">
        <v>644</v>
      </c>
      <c r="C223" t="s">
        <v>210</v>
      </c>
      <c r="D223" t="str">
        <f t="shared" si="3"/>
        <v>15223</v>
      </c>
      <c r="E223" s="6" t="s">
        <v>644</v>
      </c>
      <c r="F223" s="6">
        <v>223</v>
      </c>
      <c r="G223" t="s">
        <v>698</v>
      </c>
      <c r="H223" t="s">
        <v>699</v>
      </c>
    </row>
    <row r="224" spans="1:8" x14ac:dyDescent="0.25">
      <c r="A224" t="s">
        <v>541</v>
      </c>
      <c r="B224" s="6" t="s">
        <v>644</v>
      </c>
      <c r="C224" t="s">
        <v>210</v>
      </c>
      <c r="D224" t="str">
        <f t="shared" si="3"/>
        <v>15224</v>
      </c>
      <c r="E224" s="6" t="s">
        <v>644</v>
      </c>
      <c r="F224" s="6">
        <v>224</v>
      </c>
      <c r="G224" t="s">
        <v>700</v>
      </c>
      <c r="H224" t="s">
        <v>701</v>
      </c>
    </row>
    <row r="225" spans="1:8" x14ac:dyDescent="0.25">
      <c r="A225" t="s">
        <v>541</v>
      </c>
      <c r="B225" s="6" t="s">
        <v>644</v>
      </c>
      <c r="C225" t="s">
        <v>210</v>
      </c>
      <c r="D225" t="str">
        <f t="shared" si="3"/>
        <v>15226</v>
      </c>
      <c r="E225" s="6" t="s">
        <v>644</v>
      </c>
      <c r="F225" s="6">
        <v>226</v>
      </c>
      <c r="G225" t="s">
        <v>702</v>
      </c>
      <c r="H225" t="s">
        <v>703</v>
      </c>
    </row>
    <row r="226" spans="1:8" x14ac:dyDescent="0.25">
      <c r="A226" t="s">
        <v>541</v>
      </c>
      <c r="B226" s="6" t="s">
        <v>644</v>
      </c>
      <c r="C226" t="s">
        <v>210</v>
      </c>
      <c r="D226" t="str">
        <f t="shared" si="3"/>
        <v>15232</v>
      </c>
      <c r="E226" s="6" t="s">
        <v>644</v>
      </c>
      <c r="F226" s="6">
        <v>232</v>
      </c>
      <c r="G226" t="s">
        <v>704</v>
      </c>
      <c r="H226" t="s">
        <v>705</v>
      </c>
    </row>
    <row r="227" spans="1:8" x14ac:dyDescent="0.25">
      <c r="A227" t="s">
        <v>541</v>
      </c>
      <c r="B227" s="6" t="s">
        <v>644</v>
      </c>
      <c r="C227" t="s">
        <v>210</v>
      </c>
      <c r="D227" t="str">
        <f t="shared" si="3"/>
        <v>15236</v>
      </c>
      <c r="E227" s="6" t="s">
        <v>644</v>
      </c>
      <c r="F227" s="6">
        <v>236</v>
      </c>
      <c r="G227" t="s">
        <v>706</v>
      </c>
      <c r="H227" t="s">
        <v>707</v>
      </c>
    </row>
    <row r="228" spans="1:8" x14ac:dyDescent="0.25">
      <c r="A228" t="s">
        <v>541</v>
      </c>
      <c r="B228" s="6" t="s">
        <v>644</v>
      </c>
      <c r="C228" t="s">
        <v>210</v>
      </c>
      <c r="D228" t="str">
        <f t="shared" si="3"/>
        <v>15238</v>
      </c>
      <c r="E228" s="6" t="s">
        <v>644</v>
      </c>
      <c r="F228" s="6">
        <v>238</v>
      </c>
      <c r="G228" t="s">
        <v>708</v>
      </c>
      <c r="H228" t="s">
        <v>709</v>
      </c>
    </row>
    <row r="229" spans="1:8" x14ac:dyDescent="0.25">
      <c r="A229" t="s">
        <v>541</v>
      </c>
      <c r="B229" s="6" t="s">
        <v>644</v>
      </c>
      <c r="C229" t="s">
        <v>210</v>
      </c>
      <c r="D229" t="str">
        <f t="shared" si="3"/>
        <v>15244</v>
      </c>
      <c r="E229" s="6" t="s">
        <v>644</v>
      </c>
      <c r="F229" s="6">
        <v>244</v>
      </c>
      <c r="G229" t="s">
        <v>710</v>
      </c>
      <c r="H229" t="s">
        <v>711</v>
      </c>
    </row>
    <row r="230" spans="1:8" x14ac:dyDescent="0.25">
      <c r="A230" t="s">
        <v>541</v>
      </c>
      <c r="B230" s="6" t="s">
        <v>644</v>
      </c>
      <c r="C230" t="s">
        <v>210</v>
      </c>
      <c r="D230" t="str">
        <f t="shared" si="3"/>
        <v>15248</v>
      </c>
      <c r="E230" s="6" t="s">
        <v>644</v>
      </c>
      <c r="F230" s="6">
        <v>248</v>
      </c>
      <c r="G230" t="s">
        <v>712</v>
      </c>
      <c r="H230" t="s">
        <v>713</v>
      </c>
    </row>
    <row r="231" spans="1:8" x14ac:dyDescent="0.25">
      <c r="A231" t="s">
        <v>541</v>
      </c>
      <c r="B231" s="6" t="s">
        <v>644</v>
      </c>
      <c r="C231" t="s">
        <v>210</v>
      </c>
      <c r="D231" t="str">
        <f t="shared" si="3"/>
        <v>15272</v>
      </c>
      <c r="E231" s="6" t="s">
        <v>644</v>
      </c>
      <c r="F231" s="6">
        <v>272</v>
      </c>
      <c r="G231" t="s">
        <v>714</v>
      </c>
      <c r="H231" t="s">
        <v>715</v>
      </c>
    </row>
    <row r="232" spans="1:8" x14ac:dyDescent="0.25">
      <c r="A232" t="s">
        <v>541</v>
      </c>
      <c r="B232" s="6" t="s">
        <v>644</v>
      </c>
      <c r="C232" t="s">
        <v>210</v>
      </c>
      <c r="D232" t="str">
        <f t="shared" si="3"/>
        <v>15276</v>
      </c>
      <c r="E232" s="6" t="s">
        <v>644</v>
      </c>
      <c r="F232" s="6">
        <v>276</v>
      </c>
      <c r="G232" t="s">
        <v>716</v>
      </c>
      <c r="H232" t="s">
        <v>717</v>
      </c>
    </row>
    <row r="233" spans="1:8" x14ac:dyDescent="0.25">
      <c r="A233" t="s">
        <v>541</v>
      </c>
      <c r="B233" s="6" t="s">
        <v>644</v>
      </c>
      <c r="C233" t="s">
        <v>210</v>
      </c>
      <c r="D233" t="str">
        <f t="shared" si="3"/>
        <v>15293</v>
      </c>
      <c r="E233" s="6" t="s">
        <v>644</v>
      </c>
      <c r="F233" s="6">
        <v>293</v>
      </c>
      <c r="G233" t="s">
        <v>718</v>
      </c>
      <c r="H233" t="s">
        <v>719</v>
      </c>
    </row>
    <row r="234" spans="1:8" x14ac:dyDescent="0.25">
      <c r="A234" t="s">
        <v>541</v>
      </c>
      <c r="B234" s="6" t="s">
        <v>644</v>
      </c>
      <c r="C234" t="s">
        <v>210</v>
      </c>
      <c r="D234" t="str">
        <f t="shared" si="3"/>
        <v>15296</v>
      </c>
      <c r="E234" s="6" t="s">
        <v>644</v>
      </c>
      <c r="F234" s="6">
        <v>296</v>
      </c>
      <c r="G234" t="s">
        <v>720</v>
      </c>
      <c r="H234" t="s">
        <v>721</v>
      </c>
    </row>
    <row r="235" spans="1:8" x14ac:dyDescent="0.25">
      <c r="A235" t="s">
        <v>541</v>
      </c>
      <c r="B235" s="6" t="s">
        <v>644</v>
      </c>
      <c r="C235" t="s">
        <v>210</v>
      </c>
      <c r="D235" t="str">
        <f t="shared" si="3"/>
        <v>15299</v>
      </c>
      <c r="E235" s="6" t="s">
        <v>644</v>
      </c>
      <c r="F235" s="6">
        <v>299</v>
      </c>
      <c r="G235" t="s">
        <v>722</v>
      </c>
      <c r="H235" t="s">
        <v>723</v>
      </c>
    </row>
    <row r="236" spans="1:8" x14ac:dyDescent="0.25">
      <c r="A236" t="s">
        <v>541</v>
      </c>
      <c r="B236" s="6" t="s">
        <v>644</v>
      </c>
      <c r="C236" t="s">
        <v>210</v>
      </c>
      <c r="D236" t="str">
        <f t="shared" si="3"/>
        <v>15317</v>
      </c>
      <c r="E236" s="6" t="s">
        <v>644</v>
      </c>
      <c r="F236" s="6">
        <v>317</v>
      </c>
      <c r="G236" t="s">
        <v>724</v>
      </c>
      <c r="H236" t="s">
        <v>725</v>
      </c>
    </row>
    <row r="237" spans="1:8" x14ac:dyDescent="0.25">
      <c r="A237" t="s">
        <v>541</v>
      </c>
      <c r="B237" s="6" t="s">
        <v>644</v>
      </c>
      <c r="C237" t="s">
        <v>210</v>
      </c>
      <c r="D237" t="str">
        <f t="shared" si="3"/>
        <v>15322</v>
      </c>
      <c r="E237" s="6" t="s">
        <v>644</v>
      </c>
      <c r="F237" s="6">
        <v>322</v>
      </c>
      <c r="G237" t="s">
        <v>726</v>
      </c>
      <c r="H237" t="s">
        <v>727</v>
      </c>
    </row>
    <row r="238" spans="1:8" x14ac:dyDescent="0.25">
      <c r="A238" t="s">
        <v>541</v>
      </c>
      <c r="B238" s="6" t="s">
        <v>644</v>
      </c>
      <c r="C238" t="s">
        <v>210</v>
      </c>
      <c r="D238" t="str">
        <f t="shared" si="3"/>
        <v>15325</v>
      </c>
      <c r="E238" s="6" t="s">
        <v>644</v>
      </c>
      <c r="F238" s="6">
        <v>325</v>
      </c>
      <c r="G238" t="s">
        <v>728</v>
      </c>
      <c r="H238" t="s">
        <v>729</v>
      </c>
    </row>
    <row r="239" spans="1:8" x14ac:dyDescent="0.25">
      <c r="A239" t="s">
        <v>541</v>
      </c>
      <c r="B239" s="6" t="s">
        <v>644</v>
      </c>
      <c r="C239" t="s">
        <v>210</v>
      </c>
      <c r="D239" t="str">
        <f t="shared" si="3"/>
        <v>15332</v>
      </c>
      <c r="E239" s="6" t="s">
        <v>644</v>
      </c>
      <c r="F239" s="6">
        <v>332</v>
      </c>
      <c r="G239" t="s">
        <v>730</v>
      </c>
      <c r="H239" t="s">
        <v>731</v>
      </c>
    </row>
    <row r="240" spans="1:8" x14ac:dyDescent="0.25">
      <c r="A240" t="s">
        <v>541</v>
      </c>
      <c r="B240" s="6" t="s">
        <v>644</v>
      </c>
      <c r="C240" t="s">
        <v>210</v>
      </c>
      <c r="D240" t="str">
        <f t="shared" si="3"/>
        <v>15362</v>
      </c>
      <c r="E240" s="6" t="s">
        <v>644</v>
      </c>
      <c r="F240" s="6">
        <v>362</v>
      </c>
      <c r="G240" t="s">
        <v>732</v>
      </c>
      <c r="H240" t="s">
        <v>733</v>
      </c>
    </row>
    <row r="241" spans="1:8" x14ac:dyDescent="0.25">
      <c r="A241" t="s">
        <v>541</v>
      </c>
      <c r="B241" s="6" t="s">
        <v>644</v>
      </c>
      <c r="C241" t="s">
        <v>210</v>
      </c>
      <c r="D241" t="str">
        <f t="shared" si="3"/>
        <v>15367</v>
      </c>
      <c r="E241" s="6" t="s">
        <v>644</v>
      </c>
      <c r="F241" s="6">
        <v>367</v>
      </c>
      <c r="G241" t="s">
        <v>734</v>
      </c>
      <c r="H241" t="s">
        <v>735</v>
      </c>
    </row>
    <row r="242" spans="1:8" x14ac:dyDescent="0.25">
      <c r="A242" t="s">
        <v>541</v>
      </c>
      <c r="B242" s="6" t="s">
        <v>644</v>
      </c>
      <c r="C242" t="s">
        <v>210</v>
      </c>
      <c r="D242" t="str">
        <f t="shared" si="3"/>
        <v>15368</v>
      </c>
      <c r="E242" s="6" t="s">
        <v>644</v>
      </c>
      <c r="F242" s="6">
        <v>368</v>
      </c>
      <c r="G242" t="s">
        <v>351</v>
      </c>
      <c r="H242" t="s">
        <v>736</v>
      </c>
    </row>
    <row r="243" spans="1:8" x14ac:dyDescent="0.25">
      <c r="A243" t="s">
        <v>541</v>
      </c>
      <c r="B243" s="6" t="s">
        <v>644</v>
      </c>
      <c r="C243" t="s">
        <v>210</v>
      </c>
      <c r="D243" t="str">
        <f t="shared" si="3"/>
        <v>15377</v>
      </c>
      <c r="E243" s="6" t="s">
        <v>644</v>
      </c>
      <c r="F243" s="6">
        <v>377</v>
      </c>
      <c r="G243" t="s">
        <v>737</v>
      </c>
      <c r="H243" t="s">
        <v>738</v>
      </c>
    </row>
    <row r="244" spans="1:8" x14ac:dyDescent="0.25">
      <c r="A244" t="s">
        <v>541</v>
      </c>
      <c r="B244" s="6" t="s">
        <v>644</v>
      </c>
      <c r="C244" t="s">
        <v>210</v>
      </c>
      <c r="D244" t="str">
        <f t="shared" si="3"/>
        <v>15380</v>
      </c>
      <c r="E244" s="6" t="s">
        <v>644</v>
      </c>
      <c r="F244" s="6">
        <v>380</v>
      </c>
      <c r="G244" t="s">
        <v>739</v>
      </c>
      <c r="H244" t="s">
        <v>740</v>
      </c>
    </row>
    <row r="245" spans="1:8" x14ac:dyDescent="0.25">
      <c r="A245" t="s">
        <v>541</v>
      </c>
      <c r="B245" s="6" t="s">
        <v>644</v>
      </c>
      <c r="C245" t="s">
        <v>210</v>
      </c>
      <c r="D245" t="str">
        <f t="shared" si="3"/>
        <v>15401</v>
      </c>
      <c r="E245" s="6" t="s">
        <v>644</v>
      </c>
      <c r="F245" s="6">
        <v>401</v>
      </c>
      <c r="G245" t="s">
        <v>741</v>
      </c>
      <c r="H245" t="s">
        <v>742</v>
      </c>
    </row>
    <row r="246" spans="1:8" x14ac:dyDescent="0.25">
      <c r="A246" t="s">
        <v>541</v>
      </c>
      <c r="B246" s="6" t="s">
        <v>644</v>
      </c>
      <c r="C246" t="s">
        <v>210</v>
      </c>
      <c r="D246" t="str">
        <f t="shared" si="3"/>
        <v>15425</v>
      </c>
      <c r="E246" s="6" t="s">
        <v>644</v>
      </c>
      <c r="F246" s="6">
        <v>425</v>
      </c>
      <c r="G246" t="s">
        <v>743</v>
      </c>
      <c r="H246" t="s">
        <v>744</v>
      </c>
    </row>
    <row r="247" spans="1:8" x14ac:dyDescent="0.25">
      <c r="A247" t="s">
        <v>541</v>
      </c>
      <c r="B247" s="6" t="s">
        <v>644</v>
      </c>
      <c r="C247" t="s">
        <v>210</v>
      </c>
      <c r="D247" t="str">
        <f t="shared" si="3"/>
        <v>15442</v>
      </c>
      <c r="E247" s="6" t="s">
        <v>644</v>
      </c>
      <c r="F247" s="6">
        <v>442</v>
      </c>
      <c r="G247" t="s">
        <v>745</v>
      </c>
      <c r="H247" t="s">
        <v>746</v>
      </c>
    </row>
    <row r="248" spans="1:8" x14ac:dyDescent="0.25">
      <c r="A248" t="s">
        <v>541</v>
      </c>
      <c r="B248" s="6" t="s">
        <v>644</v>
      </c>
      <c r="C248" t="s">
        <v>210</v>
      </c>
      <c r="D248" t="str">
        <f t="shared" si="3"/>
        <v>15455</v>
      </c>
      <c r="E248" s="6" t="s">
        <v>644</v>
      </c>
      <c r="F248" s="6">
        <v>455</v>
      </c>
      <c r="G248" t="s">
        <v>747</v>
      </c>
      <c r="H248" t="s">
        <v>748</v>
      </c>
    </row>
    <row r="249" spans="1:8" x14ac:dyDescent="0.25">
      <c r="A249" t="s">
        <v>541</v>
      </c>
      <c r="B249" s="6" t="s">
        <v>644</v>
      </c>
      <c r="C249" t="s">
        <v>210</v>
      </c>
      <c r="D249" t="str">
        <f t="shared" si="3"/>
        <v>15464</v>
      </c>
      <c r="E249" s="6" t="s">
        <v>644</v>
      </c>
      <c r="F249" s="6">
        <v>464</v>
      </c>
      <c r="G249" t="s">
        <v>749</v>
      </c>
      <c r="H249" t="s">
        <v>750</v>
      </c>
    </row>
    <row r="250" spans="1:8" x14ac:dyDescent="0.25">
      <c r="A250" t="s">
        <v>541</v>
      </c>
      <c r="B250" s="6" t="s">
        <v>644</v>
      </c>
      <c r="C250" t="s">
        <v>210</v>
      </c>
      <c r="D250" t="str">
        <f t="shared" si="3"/>
        <v>15466</v>
      </c>
      <c r="E250" s="6" t="s">
        <v>644</v>
      </c>
      <c r="F250" s="6">
        <v>466</v>
      </c>
      <c r="G250" t="s">
        <v>751</v>
      </c>
      <c r="H250" t="s">
        <v>752</v>
      </c>
    </row>
    <row r="251" spans="1:8" x14ac:dyDescent="0.25">
      <c r="A251" t="s">
        <v>541</v>
      </c>
      <c r="B251" s="6" t="s">
        <v>644</v>
      </c>
      <c r="C251" t="s">
        <v>210</v>
      </c>
      <c r="D251" t="str">
        <f t="shared" si="3"/>
        <v>15469</v>
      </c>
      <c r="E251" s="6" t="s">
        <v>644</v>
      </c>
      <c r="F251" s="6">
        <v>469</v>
      </c>
      <c r="G251" t="s">
        <v>753</v>
      </c>
      <c r="H251" t="s">
        <v>754</v>
      </c>
    </row>
    <row r="252" spans="1:8" x14ac:dyDescent="0.25">
      <c r="A252" t="s">
        <v>541</v>
      </c>
      <c r="B252" s="6" t="s">
        <v>644</v>
      </c>
      <c r="C252" t="s">
        <v>210</v>
      </c>
      <c r="D252" t="str">
        <f t="shared" si="3"/>
        <v>15480</v>
      </c>
      <c r="E252" s="6" t="s">
        <v>644</v>
      </c>
      <c r="F252" s="6">
        <v>480</v>
      </c>
      <c r="G252" t="s">
        <v>755</v>
      </c>
      <c r="H252" t="s">
        <v>756</v>
      </c>
    </row>
    <row r="253" spans="1:8" x14ac:dyDescent="0.25">
      <c r="A253" t="s">
        <v>541</v>
      </c>
      <c r="B253" s="6" t="s">
        <v>644</v>
      </c>
      <c r="C253" t="s">
        <v>210</v>
      </c>
      <c r="D253" t="str">
        <f t="shared" si="3"/>
        <v>15491</v>
      </c>
      <c r="E253" s="6" t="s">
        <v>644</v>
      </c>
      <c r="F253" s="6">
        <v>491</v>
      </c>
      <c r="G253" t="s">
        <v>757</v>
      </c>
      <c r="H253" t="s">
        <v>758</v>
      </c>
    </row>
    <row r="254" spans="1:8" x14ac:dyDescent="0.25">
      <c r="A254" t="s">
        <v>541</v>
      </c>
      <c r="B254" s="6" t="s">
        <v>644</v>
      </c>
      <c r="C254" t="s">
        <v>210</v>
      </c>
      <c r="D254" t="str">
        <f t="shared" si="3"/>
        <v>15494</v>
      </c>
      <c r="E254" s="6" t="s">
        <v>644</v>
      </c>
      <c r="F254" s="6">
        <v>494</v>
      </c>
      <c r="G254" t="s">
        <v>759</v>
      </c>
      <c r="H254" t="s">
        <v>760</v>
      </c>
    </row>
    <row r="255" spans="1:8" x14ac:dyDescent="0.25">
      <c r="A255" t="s">
        <v>541</v>
      </c>
      <c r="B255" s="6" t="s">
        <v>644</v>
      </c>
      <c r="C255" t="s">
        <v>210</v>
      </c>
      <c r="D255" t="str">
        <f t="shared" si="3"/>
        <v>15500</v>
      </c>
      <c r="E255" s="6" t="s">
        <v>644</v>
      </c>
      <c r="F255" s="6">
        <v>500</v>
      </c>
      <c r="G255" t="s">
        <v>761</v>
      </c>
      <c r="H255" t="s">
        <v>762</v>
      </c>
    </row>
    <row r="256" spans="1:8" x14ac:dyDescent="0.25">
      <c r="A256" t="s">
        <v>541</v>
      </c>
      <c r="B256" s="6" t="s">
        <v>644</v>
      </c>
      <c r="C256" t="s">
        <v>210</v>
      </c>
      <c r="D256" t="str">
        <f t="shared" si="3"/>
        <v>15507</v>
      </c>
      <c r="E256" s="6" t="s">
        <v>644</v>
      </c>
      <c r="F256" s="6">
        <v>507</v>
      </c>
      <c r="G256" t="s">
        <v>763</v>
      </c>
      <c r="H256" t="s">
        <v>764</v>
      </c>
    </row>
    <row r="257" spans="1:8" x14ac:dyDescent="0.25">
      <c r="A257" t="s">
        <v>541</v>
      </c>
      <c r="B257" s="6" t="s">
        <v>644</v>
      </c>
      <c r="C257" t="s">
        <v>210</v>
      </c>
      <c r="D257" t="str">
        <f t="shared" si="3"/>
        <v>15511</v>
      </c>
      <c r="E257" s="6" t="s">
        <v>644</v>
      </c>
      <c r="F257" s="6">
        <v>511</v>
      </c>
      <c r="G257" t="s">
        <v>765</v>
      </c>
      <c r="H257" t="s">
        <v>766</v>
      </c>
    </row>
    <row r="258" spans="1:8" x14ac:dyDescent="0.25">
      <c r="A258" t="s">
        <v>541</v>
      </c>
      <c r="B258" s="6" t="s">
        <v>644</v>
      </c>
      <c r="C258" t="s">
        <v>210</v>
      </c>
      <c r="D258" t="str">
        <f t="shared" si="3"/>
        <v>15514</v>
      </c>
      <c r="E258" s="6" t="s">
        <v>644</v>
      </c>
      <c r="F258" s="6">
        <v>514</v>
      </c>
      <c r="G258" t="s">
        <v>767</v>
      </c>
      <c r="H258" t="s">
        <v>768</v>
      </c>
    </row>
    <row r="259" spans="1:8" x14ac:dyDescent="0.25">
      <c r="A259" t="s">
        <v>541</v>
      </c>
      <c r="B259" s="6" t="s">
        <v>644</v>
      </c>
      <c r="C259" t="s">
        <v>210</v>
      </c>
      <c r="D259" t="str">
        <f t="shared" si="3"/>
        <v>15516</v>
      </c>
      <c r="E259" s="6" t="s">
        <v>644</v>
      </c>
      <c r="F259" s="6">
        <v>516</v>
      </c>
      <c r="G259" t="s">
        <v>769</v>
      </c>
      <c r="H259" t="s">
        <v>770</v>
      </c>
    </row>
    <row r="260" spans="1:8" x14ac:dyDescent="0.25">
      <c r="A260" t="s">
        <v>541</v>
      </c>
      <c r="B260" s="6" t="s">
        <v>644</v>
      </c>
      <c r="C260" t="s">
        <v>210</v>
      </c>
      <c r="D260" t="str">
        <f t="shared" ref="D260:D323" si="4">+E260&amp;F260</f>
        <v>15518</v>
      </c>
      <c r="E260" s="6" t="s">
        <v>644</v>
      </c>
      <c r="F260" s="6">
        <v>518</v>
      </c>
      <c r="G260" t="s">
        <v>771</v>
      </c>
      <c r="H260" t="s">
        <v>772</v>
      </c>
    </row>
    <row r="261" spans="1:8" x14ac:dyDescent="0.25">
      <c r="A261" t="s">
        <v>541</v>
      </c>
      <c r="B261" s="6" t="s">
        <v>644</v>
      </c>
      <c r="C261" t="s">
        <v>210</v>
      </c>
      <c r="D261" t="str">
        <f t="shared" si="4"/>
        <v>15522</v>
      </c>
      <c r="E261" s="6" t="s">
        <v>644</v>
      </c>
      <c r="F261" s="6">
        <v>522</v>
      </c>
      <c r="G261" t="s">
        <v>773</v>
      </c>
      <c r="H261" t="s">
        <v>774</v>
      </c>
    </row>
    <row r="262" spans="1:8" x14ac:dyDescent="0.25">
      <c r="A262" t="s">
        <v>541</v>
      </c>
      <c r="B262" s="6" t="s">
        <v>644</v>
      </c>
      <c r="C262" t="s">
        <v>210</v>
      </c>
      <c r="D262" t="str">
        <f t="shared" si="4"/>
        <v>15531</v>
      </c>
      <c r="E262" s="6" t="s">
        <v>644</v>
      </c>
      <c r="F262" s="6">
        <v>531</v>
      </c>
      <c r="G262" t="s">
        <v>775</v>
      </c>
      <c r="H262" t="s">
        <v>776</v>
      </c>
    </row>
    <row r="263" spans="1:8" x14ac:dyDescent="0.25">
      <c r="A263" t="s">
        <v>541</v>
      </c>
      <c r="B263" s="6" t="s">
        <v>644</v>
      </c>
      <c r="C263" t="s">
        <v>210</v>
      </c>
      <c r="D263" t="str">
        <f t="shared" si="4"/>
        <v>15533</v>
      </c>
      <c r="E263" s="6" t="s">
        <v>644</v>
      </c>
      <c r="F263" s="6">
        <v>533</v>
      </c>
      <c r="G263" t="s">
        <v>777</v>
      </c>
      <c r="H263" t="s">
        <v>778</v>
      </c>
    </row>
    <row r="264" spans="1:8" x14ac:dyDescent="0.25">
      <c r="A264" t="s">
        <v>541</v>
      </c>
      <c r="B264" s="6" t="s">
        <v>644</v>
      </c>
      <c r="C264" t="s">
        <v>210</v>
      </c>
      <c r="D264" t="str">
        <f t="shared" si="4"/>
        <v>15542</v>
      </c>
      <c r="E264" s="6" t="s">
        <v>644</v>
      </c>
      <c r="F264" s="6">
        <v>542</v>
      </c>
      <c r="G264" t="s">
        <v>779</v>
      </c>
      <c r="H264" t="s">
        <v>780</v>
      </c>
    </row>
    <row r="265" spans="1:8" x14ac:dyDescent="0.25">
      <c r="A265" t="s">
        <v>541</v>
      </c>
      <c r="B265" s="6" t="s">
        <v>644</v>
      </c>
      <c r="C265" t="s">
        <v>210</v>
      </c>
      <c r="D265" t="str">
        <f t="shared" si="4"/>
        <v>15550</v>
      </c>
      <c r="E265" s="6" t="s">
        <v>644</v>
      </c>
      <c r="F265" s="6">
        <v>550</v>
      </c>
      <c r="G265" t="s">
        <v>781</v>
      </c>
      <c r="H265" t="s">
        <v>782</v>
      </c>
    </row>
    <row r="266" spans="1:8" x14ac:dyDescent="0.25">
      <c r="A266" t="s">
        <v>541</v>
      </c>
      <c r="B266" s="6" t="s">
        <v>644</v>
      </c>
      <c r="C266" t="s">
        <v>210</v>
      </c>
      <c r="D266" t="str">
        <f t="shared" si="4"/>
        <v>15572</v>
      </c>
      <c r="E266" s="6" t="s">
        <v>644</v>
      </c>
      <c r="F266" s="6">
        <v>572</v>
      </c>
      <c r="G266" t="s">
        <v>783</v>
      </c>
      <c r="H266" t="s">
        <v>784</v>
      </c>
    </row>
    <row r="267" spans="1:8" x14ac:dyDescent="0.25">
      <c r="A267" t="s">
        <v>541</v>
      </c>
      <c r="B267" s="6" t="s">
        <v>644</v>
      </c>
      <c r="C267" t="s">
        <v>210</v>
      </c>
      <c r="D267" t="str">
        <f t="shared" si="4"/>
        <v>15580</v>
      </c>
      <c r="E267" s="6" t="s">
        <v>644</v>
      </c>
      <c r="F267" s="6">
        <v>580</v>
      </c>
      <c r="G267" t="s">
        <v>785</v>
      </c>
      <c r="H267" t="s">
        <v>786</v>
      </c>
    </row>
    <row r="268" spans="1:8" x14ac:dyDescent="0.25">
      <c r="A268" t="s">
        <v>541</v>
      </c>
      <c r="B268" s="6" t="s">
        <v>644</v>
      </c>
      <c r="C268" t="s">
        <v>210</v>
      </c>
      <c r="D268" t="str">
        <f t="shared" si="4"/>
        <v>15599</v>
      </c>
      <c r="E268" s="6" t="s">
        <v>644</v>
      </c>
      <c r="F268" s="6">
        <v>599</v>
      </c>
      <c r="G268" t="s">
        <v>787</v>
      </c>
      <c r="H268" t="s">
        <v>788</v>
      </c>
    </row>
    <row r="269" spans="1:8" x14ac:dyDescent="0.25">
      <c r="A269" t="s">
        <v>541</v>
      </c>
      <c r="B269" s="6" t="s">
        <v>644</v>
      </c>
      <c r="C269" t="s">
        <v>210</v>
      </c>
      <c r="D269" t="str">
        <f t="shared" si="4"/>
        <v>15600</v>
      </c>
      <c r="E269" s="6" t="s">
        <v>644</v>
      </c>
      <c r="F269" s="6">
        <v>600</v>
      </c>
      <c r="G269" t="s">
        <v>789</v>
      </c>
      <c r="H269" t="s">
        <v>790</v>
      </c>
    </row>
    <row r="270" spans="1:8" x14ac:dyDescent="0.25">
      <c r="A270" t="s">
        <v>541</v>
      </c>
      <c r="B270" s="6" t="s">
        <v>644</v>
      </c>
      <c r="C270" t="s">
        <v>210</v>
      </c>
      <c r="D270" t="str">
        <f t="shared" si="4"/>
        <v>15621</v>
      </c>
      <c r="E270" s="6" t="s">
        <v>644</v>
      </c>
      <c r="F270" s="6">
        <v>621</v>
      </c>
      <c r="G270" t="s">
        <v>791</v>
      </c>
      <c r="H270" t="s">
        <v>792</v>
      </c>
    </row>
    <row r="271" spans="1:8" x14ac:dyDescent="0.25">
      <c r="A271" t="s">
        <v>541</v>
      </c>
      <c r="B271" s="6" t="s">
        <v>644</v>
      </c>
      <c r="C271" t="s">
        <v>210</v>
      </c>
      <c r="D271" t="str">
        <f t="shared" si="4"/>
        <v>15632</v>
      </c>
      <c r="E271" s="6" t="s">
        <v>644</v>
      </c>
      <c r="F271" s="6">
        <v>632</v>
      </c>
      <c r="G271" t="s">
        <v>793</v>
      </c>
      <c r="H271" t="s">
        <v>794</v>
      </c>
    </row>
    <row r="272" spans="1:8" x14ac:dyDescent="0.25">
      <c r="A272" t="s">
        <v>541</v>
      </c>
      <c r="B272" s="6" t="s">
        <v>644</v>
      </c>
      <c r="C272" t="s">
        <v>210</v>
      </c>
      <c r="D272" t="str">
        <f t="shared" si="4"/>
        <v>15638</v>
      </c>
      <c r="E272" s="6" t="s">
        <v>644</v>
      </c>
      <c r="F272" s="6">
        <v>638</v>
      </c>
      <c r="G272" t="s">
        <v>795</v>
      </c>
      <c r="H272" t="s">
        <v>796</v>
      </c>
    </row>
    <row r="273" spans="1:8" x14ac:dyDescent="0.25">
      <c r="A273" t="s">
        <v>541</v>
      </c>
      <c r="B273" s="6" t="s">
        <v>644</v>
      </c>
      <c r="C273" t="s">
        <v>210</v>
      </c>
      <c r="D273" t="str">
        <f t="shared" si="4"/>
        <v>15646</v>
      </c>
      <c r="E273" s="6" t="s">
        <v>644</v>
      </c>
      <c r="F273" s="6">
        <v>646</v>
      </c>
      <c r="G273" t="s">
        <v>797</v>
      </c>
      <c r="H273" t="s">
        <v>798</v>
      </c>
    </row>
    <row r="274" spans="1:8" x14ac:dyDescent="0.25">
      <c r="A274" t="s">
        <v>541</v>
      </c>
      <c r="B274" s="6" t="s">
        <v>644</v>
      </c>
      <c r="C274" t="s">
        <v>210</v>
      </c>
      <c r="D274" t="str">
        <f t="shared" si="4"/>
        <v>15660</v>
      </c>
      <c r="E274" s="6" t="s">
        <v>644</v>
      </c>
      <c r="F274" s="6">
        <v>660</v>
      </c>
      <c r="G274" t="s">
        <v>799</v>
      </c>
      <c r="H274" t="s">
        <v>800</v>
      </c>
    </row>
    <row r="275" spans="1:8" x14ac:dyDescent="0.25">
      <c r="A275" t="s">
        <v>541</v>
      </c>
      <c r="B275" s="6" t="s">
        <v>644</v>
      </c>
      <c r="C275" t="s">
        <v>210</v>
      </c>
      <c r="D275" t="str">
        <f t="shared" si="4"/>
        <v>15673</v>
      </c>
      <c r="E275" s="6" t="s">
        <v>644</v>
      </c>
      <c r="F275" s="6">
        <v>673</v>
      </c>
      <c r="G275" t="s">
        <v>801</v>
      </c>
      <c r="H275" t="s">
        <v>802</v>
      </c>
    </row>
    <row r="276" spans="1:8" x14ac:dyDescent="0.25">
      <c r="A276" t="s">
        <v>541</v>
      </c>
      <c r="B276" s="6" t="s">
        <v>644</v>
      </c>
      <c r="C276" t="s">
        <v>210</v>
      </c>
      <c r="D276" t="str">
        <f t="shared" si="4"/>
        <v>15686</v>
      </c>
      <c r="E276" s="6" t="s">
        <v>644</v>
      </c>
      <c r="F276" s="6">
        <v>686</v>
      </c>
      <c r="G276" t="s">
        <v>803</v>
      </c>
      <c r="H276" t="s">
        <v>804</v>
      </c>
    </row>
    <row r="277" spans="1:8" x14ac:dyDescent="0.25">
      <c r="A277" t="s">
        <v>541</v>
      </c>
      <c r="B277" s="6" t="s">
        <v>644</v>
      </c>
      <c r="C277" t="s">
        <v>210</v>
      </c>
      <c r="D277" t="str">
        <f t="shared" si="4"/>
        <v>15690</v>
      </c>
      <c r="E277" s="6" t="s">
        <v>644</v>
      </c>
      <c r="F277" s="6">
        <v>690</v>
      </c>
      <c r="G277" t="s">
        <v>805</v>
      </c>
      <c r="H277" t="s">
        <v>806</v>
      </c>
    </row>
    <row r="278" spans="1:8" x14ac:dyDescent="0.25">
      <c r="A278" t="s">
        <v>541</v>
      </c>
      <c r="B278" s="6" t="s">
        <v>644</v>
      </c>
      <c r="C278" t="s">
        <v>210</v>
      </c>
      <c r="D278" t="str">
        <f t="shared" si="4"/>
        <v>15696</v>
      </c>
      <c r="E278" s="6" t="s">
        <v>644</v>
      </c>
      <c r="F278" s="6">
        <v>696</v>
      </c>
      <c r="G278" t="s">
        <v>807</v>
      </c>
      <c r="H278" t="s">
        <v>808</v>
      </c>
    </row>
    <row r="279" spans="1:8" x14ac:dyDescent="0.25">
      <c r="A279" t="s">
        <v>541</v>
      </c>
      <c r="B279" s="6" t="s">
        <v>644</v>
      </c>
      <c r="C279" t="s">
        <v>210</v>
      </c>
      <c r="D279" t="str">
        <f t="shared" si="4"/>
        <v>15720</v>
      </c>
      <c r="E279" s="6" t="s">
        <v>644</v>
      </c>
      <c r="F279" s="6">
        <v>720</v>
      </c>
      <c r="G279" t="s">
        <v>809</v>
      </c>
      <c r="H279" t="s">
        <v>810</v>
      </c>
    </row>
    <row r="280" spans="1:8" x14ac:dyDescent="0.25">
      <c r="A280" t="s">
        <v>541</v>
      </c>
      <c r="B280" s="6" t="s">
        <v>644</v>
      </c>
      <c r="C280" t="s">
        <v>210</v>
      </c>
      <c r="D280" t="str">
        <f t="shared" si="4"/>
        <v>15723</v>
      </c>
      <c r="E280" s="6" t="s">
        <v>644</v>
      </c>
      <c r="F280" s="6">
        <v>723</v>
      </c>
      <c r="G280" t="s">
        <v>811</v>
      </c>
      <c r="H280" t="s">
        <v>812</v>
      </c>
    </row>
    <row r="281" spans="1:8" x14ac:dyDescent="0.25">
      <c r="A281" t="s">
        <v>541</v>
      </c>
      <c r="B281" s="6" t="s">
        <v>644</v>
      </c>
      <c r="C281" t="s">
        <v>210</v>
      </c>
      <c r="D281" t="str">
        <f t="shared" si="4"/>
        <v>15740</v>
      </c>
      <c r="E281" s="6" t="s">
        <v>644</v>
      </c>
      <c r="F281" s="6">
        <v>740</v>
      </c>
      <c r="G281" t="s">
        <v>813</v>
      </c>
      <c r="H281" t="s">
        <v>814</v>
      </c>
    </row>
    <row r="282" spans="1:8" x14ac:dyDescent="0.25">
      <c r="A282" t="s">
        <v>541</v>
      </c>
      <c r="B282" s="6" t="s">
        <v>644</v>
      </c>
      <c r="C282" t="s">
        <v>210</v>
      </c>
      <c r="D282" t="str">
        <f t="shared" si="4"/>
        <v>15753</v>
      </c>
      <c r="E282" s="6" t="s">
        <v>644</v>
      </c>
      <c r="F282" s="6">
        <v>753</v>
      </c>
      <c r="G282" t="s">
        <v>815</v>
      </c>
      <c r="H282" t="s">
        <v>816</v>
      </c>
    </row>
    <row r="283" spans="1:8" x14ac:dyDescent="0.25">
      <c r="A283" t="s">
        <v>541</v>
      </c>
      <c r="B283" s="6" t="s">
        <v>644</v>
      </c>
      <c r="C283" t="s">
        <v>210</v>
      </c>
      <c r="D283" t="str">
        <f t="shared" si="4"/>
        <v>15755</v>
      </c>
      <c r="E283" s="6" t="s">
        <v>644</v>
      </c>
      <c r="F283" s="6">
        <v>755</v>
      </c>
      <c r="G283" t="s">
        <v>817</v>
      </c>
      <c r="H283" t="s">
        <v>818</v>
      </c>
    </row>
    <row r="284" spans="1:8" x14ac:dyDescent="0.25">
      <c r="A284" t="s">
        <v>541</v>
      </c>
      <c r="B284" s="6" t="s">
        <v>644</v>
      </c>
      <c r="C284" t="s">
        <v>210</v>
      </c>
      <c r="D284" t="str">
        <f t="shared" si="4"/>
        <v>15757</v>
      </c>
      <c r="E284" s="6" t="s">
        <v>644</v>
      </c>
      <c r="F284" s="6">
        <v>757</v>
      </c>
      <c r="G284" t="s">
        <v>819</v>
      </c>
      <c r="H284" t="s">
        <v>820</v>
      </c>
    </row>
    <row r="285" spans="1:8" x14ac:dyDescent="0.25">
      <c r="A285" t="s">
        <v>541</v>
      </c>
      <c r="B285" s="6" t="s">
        <v>644</v>
      </c>
      <c r="C285" t="s">
        <v>210</v>
      </c>
      <c r="D285" t="str">
        <f t="shared" si="4"/>
        <v>15759</v>
      </c>
      <c r="E285" s="6" t="s">
        <v>644</v>
      </c>
      <c r="F285" s="6">
        <v>759</v>
      </c>
      <c r="G285" t="s">
        <v>821</v>
      </c>
      <c r="H285" t="s">
        <v>822</v>
      </c>
    </row>
    <row r="286" spans="1:8" x14ac:dyDescent="0.25">
      <c r="A286" t="s">
        <v>541</v>
      </c>
      <c r="B286" s="6" t="s">
        <v>644</v>
      </c>
      <c r="C286" t="s">
        <v>210</v>
      </c>
      <c r="D286" t="str">
        <f t="shared" si="4"/>
        <v>15761</v>
      </c>
      <c r="E286" s="6" t="s">
        <v>644</v>
      </c>
      <c r="F286" s="6">
        <v>761</v>
      </c>
      <c r="G286" t="s">
        <v>823</v>
      </c>
      <c r="H286" t="s">
        <v>824</v>
      </c>
    </row>
    <row r="287" spans="1:8" x14ac:dyDescent="0.25">
      <c r="A287" t="s">
        <v>541</v>
      </c>
      <c r="B287" s="6" t="s">
        <v>644</v>
      </c>
      <c r="C287" t="s">
        <v>210</v>
      </c>
      <c r="D287" t="str">
        <f t="shared" si="4"/>
        <v>15762</v>
      </c>
      <c r="E287" s="6" t="s">
        <v>644</v>
      </c>
      <c r="F287" s="6">
        <v>762</v>
      </c>
      <c r="G287" t="s">
        <v>825</v>
      </c>
      <c r="H287" t="s">
        <v>826</v>
      </c>
    </row>
    <row r="288" spans="1:8" x14ac:dyDescent="0.25">
      <c r="A288" t="s">
        <v>541</v>
      </c>
      <c r="B288" s="6" t="s">
        <v>644</v>
      </c>
      <c r="C288" t="s">
        <v>210</v>
      </c>
      <c r="D288" t="str">
        <f t="shared" si="4"/>
        <v>15763</v>
      </c>
      <c r="E288" s="6" t="s">
        <v>644</v>
      </c>
      <c r="F288" s="6">
        <v>763</v>
      </c>
      <c r="G288" t="s">
        <v>827</v>
      </c>
      <c r="H288" t="s">
        <v>828</v>
      </c>
    </row>
    <row r="289" spans="1:8" x14ac:dyDescent="0.25">
      <c r="A289" t="s">
        <v>541</v>
      </c>
      <c r="B289" s="6" t="s">
        <v>644</v>
      </c>
      <c r="C289" t="s">
        <v>210</v>
      </c>
      <c r="D289" t="str">
        <f t="shared" si="4"/>
        <v>15764</v>
      </c>
      <c r="E289" s="6" t="s">
        <v>644</v>
      </c>
      <c r="F289" s="6">
        <v>764</v>
      </c>
      <c r="G289" t="s">
        <v>829</v>
      </c>
      <c r="H289" t="s">
        <v>830</v>
      </c>
    </row>
    <row r="290" spans="1:8" x14ac:dyDescent="0.25">
      <c r="A290" t="s">
        <v>541</v>
      </c>
      <c r="B290" s="6" t="s">
        <v>644</v>
      </c>
      <c r="C290" t="s">
        <v>210</v>
      </c>
      <c r="D290" t="str">
        <f t="shared" si="4"/>
        <v>15774</v>
      </c>
      <c r="E290" s="6" t="s">
        <v>644</v>
      </c>
      <c r="F290" s="6">
        <v>774</v>
      </c>
      <c r="G290" t="s">
        <v>831</v>
      </c>
      <c r="H290" t="s">
        <v>832</v>
      </c>
    </row>
    <row r="291" spans="1:8" x14ac:dyDescent="0.25">
      <c r="A291" t="s">
        <v>541</v>
      </c>
      <c r="B291" s="6" t="s">
        <v>644</v>
      </c>
      <c r="C291" t="s">
        <v>210</v>
      </c>
      <c r="D291" t="str">
        <f t="shared" si="4"/>
        <v>15776</v>
      </c>
      <c r="E291" s="6" t="s">
        <v>644</v>
      </c>
      <c r="F291" s="6">
        <v>776</v>
      </c>
      <c r="G291" t="s">
        <v>833</v>
      </c>
      <c r="H291" t="s">
        <v>834</v>
      </c>
    </row>
    <row r="292" spans="1:8" x14ac:dyDescent="0.25">
      <c r="A292" t="s">
        <v>541</v>
      </c>
      <c r="B292" s="6" t="s">
        <v>644</v>
      </c>
      <c r="C292" t="s">
        <v>210</v>
      </c>
      <c r="D292" t="str">
        <f t="shared" si="4"/>
        <v>15778</v>
      </c>
      <c r="E292" s="6" t="s">
        <v>644</v>
      </c>
      <c r="F292" s="6">
        <v>778</v>
      </c>
      <c r="G292" t="s">
        <v>835</v>
      </c>
      <c r="H292" t="s">
        <v>836</v>
      </c>
    </row>
    <row r="293" spans="1:8" x14ac:dyDescent="0.25">
      <c r="A293" t="s">
        <v>541</v>
      </c>
      <c r="B293" s="6" t="s">
        <v>644</v>
      </c>
      <c r="C293" t="s">
        <v>210</v>
      </c>
      <c r="D293" t="str">
        <f t="shared" si="4"/>
        <v>15790</v>
      </c>
      <c r="E293" s="6" t="s">
        <v>644</v>
      </c>
      <c r="F293" s="6">
        <v>790</v>
      </c>
      <c r="G293" t="s">
        <v>837</v>
      </c>
      <c r="H293" t="s">
        <v>838</v>
      </c>
    </row>
    <row r="294" spans="1:8" x14ac:dyDescent="0.25">
      <c r="A294" t="s">
        <v>541</v>
      </c>
      <c r="B294" s="6" t="s">
        <v>644</v>
      </c>
      <c r="C294" t="s">
        <v>210</v>
      </c>
      <c r="D294" t="str">
        <f t="shared" si="4"/>
        <v>15798</v>
      </c>
      <c r="E294" s="6" t="s">
        <v>644</v>
      </c>
      <c r="F294" s="6">
        <v>798</v>
      </c>
      <c r="G294" t="s">
        <v>839</v>
      </c>
      <c r="H294" t="s">
        <v>840</v>
      </c>
    </row>
    <row r="295" spans="1:8" x14ac:dyDescent="0.25">
      <c r="A295" t="s">
        <v>541</v>
      </c>
      <c r="B295" s="6" t="s">
        <v>644</v>
      </c>
      <c r="C295" t="s">
        <v>210</v>
      </c>
      <c r="D295" t="str">
        <f t="shared" si="4"/>
        <v>15804</v>
      </c>
      <c r="E295" s="6" t="s">
        <v>644</v>
      </c>
      <c r="F295" s="6">
        <v>804</v>
      </c>
      <c r="G295" t="s">
        <v>841</v>
      </c>
      <c r="H295" t="s">
        <v>842</v>
      </c>
    </row>
    <row r="296" spans="1:8" x14ac:dyDescent="0.25">
      <c r="A296" t="s">
        <v>541</v>
      </c>
      <c r="B296" s="6" t="s">
        <v>644</v>
      </c>
      <c r="C296" t="s">
        <v>210</v>
      </c>
      <c r="D296" t="str">
        <f t="shared" si="4"/>
        <v>15808</v>
      </c>
      <c r="E296" s="6" t="s">
        <v>644</v>
      </c>
      <c r="F296" s="6">
        <v>808</v>
      </c>
      <c r="G296" t="s">
        <v>843</v>
      </c>
      <c r="H296" t="s">
        <v>844</v>
      </c>
    </row>
    <row r="297" spans="1:8" x14ac:dyDescent="0.25">
      <c r="A297" t="s">
        <v>541</v>
      </c>
      <c r="B297" s="6" t="s">
        <v>644</v>
      </c>
      <c r="C297" t="s">
        <v>210</v>
      </c>
      <c r="D297" t="str">
        <f t="shared" si="4"/>
        <v>15810</v>
      </c>
      <c r="E297" s="6" t="s">
        <v>644</v>
      </c>
      <c r="F297" s="6">
        <v>810</v>
      </c>
      <c r="G297" t="s">
        <v>845</v>
      </c>
      <c r="H297" t="s">
        <v>846</v>
      </c>
    </row>
    <row r="298" spans="1:8" x14ac:dyDescent="0.25">
      <c r="A298" t="s">
        <v>541</v>
      </c>
      <c r="B298" s="6" t="s">
        <v>644</v>
      </c>
      <c r="C298" t="s">
        <v>210</v>
      </c>
      <c r="D298" t="str">
        <f t="shared" si="4"/>
        <v>15814</v>
      </c>
      <c r="E298" s="6" t="s">
        <v>644</v>
      </c>
      <c r="F298" s="6">
        <v>814</v>
      </c>
      <c r="G298" t="s">
        <v>847</v>
      </c>
      <c r="H298" t="s">
        <v>848</v>
      </c>
    </row>
    <row r="299" spans="1:8" x14ac:dyDescent="0.25">
      <c r="A299" t="s">
        <v>541</v>
      </c>
      <c r="B299" s="6" t="s">
        <v>644</v>
      </c>
      <c r="C299" t="s">
        <v>210</v>
      </c>
      <c r="D299" t="str">
        <f t="shared" si="4"/>
        <v>15820</v>
      </c>
      <c r="E299" s="6" t="s">
        <v>644</v>
      </c>
      <c r="F299" s="6">
        <v>820</v>
      </c>
      <c r="G299" t="s">
        <v>849</v>
      </c>
      <c r="H299" t="s">
        <v>850</v>
      </c>
    </row>
    <row r="300" spans="1:8" x14ac:dyDescent="0.25">
      <c r="A300" t="s">
        <v>541</v>
      </c>
      <c r="B300" s="6" t="s">
        <v>644</v>
      </c>
      <c r="C300" t="s">
        <v>210</v>
      </c>
      <c r="D300" t="str">
        <f t="shared" si="4"/>
        <v>15822</v>
      </c>
      <c r="E300" s="6" t="s">
        <v>644</v>
      </c>
      <c r="F300" s="6">
        <v>822</v>
      </c>
      <c r="G300" t="s">
        <v>851</v>
      </c>
      <c r="H300" t="s">
        <v>852</v>
      </c>
    </row>
    <row r="301" spans="1:8" x14ac:dyDescent="0.25">
      <c r="A301" t="s">
        <v>541</v>
      </c>
      <c r="B301" s="6" t="s">
        <v>644</v>
      </c>
      <c r="C301" t="s">
        <v>210</v>
      </c>
      <c r="D301" t="str">
        <f t="shared" si="4"/>
        <v>15835</v>
      </c>
      <c r="E301" s="6" t="s">
        <v>644</v>
      </c>
      <c r="F301" s="6">
        <v>835</v>
      </c>
      <c r="G301" t="s">
        <v>853</v>
      </c>
      <c r="H301" t="s">
        <v>854</v>
      </c>
    </row>
    <row r="302" spans="1:8" x14ac:dyDescent="0.25">
      <c r="A302" t="s">
        <v>541</v>
      </c>
      <c r="B302" s="6" t="s">
        <v>644</v>
      </c>
      <c r="C302" t="s">
        <v>210</v>
      </c>
      <c r="D302" t="str">
        <f t="shared" si="4"/>
        <v>15839</v>
      </c>
      <c r="E302" s="6" t="s">
        <v>644</v>
      </c>
      <c r="F302" s="6">
        <v>839</v>
      </c>
      <c r="G302" t="s">
        <v>855</v>
      </c>
      <c r="H302" t="s">
        <v>856</v>
      </c>
    </row>
    <row r="303" spans="1:8" x14ac:dyDescent="0.25">
      <c r="A303" t="s">
        <v>541</v>
      </c>
      <c r="B303" s="6" t="s">
        <v>644</v>
      </c>
      <c r="C303" t="s">
        <v>210</v>
      </c>
      <c r="D303" t="str">
        <f t="shared" si="4"/>
        <v>15842</v>
      </c>
      <c r="E303" s="6" t="s">
        <v>644</v>
      </c>
      <c r="F303" s="6">
        <v>842</v>
      </c>
      <c r="G303" t="s">
        <v>857</v>
      </c>
      <c r="H303" t="s">
        <v>858</v>
      </c>
    </row>
    <row r="304" spans="1:8" x14ac:dyDescent="0.25">
      <c r="A304" t="s">
        <v>541</v>
      </c>
      <c r="B304" s="6" t="s">
        <v>644</v>
      </c>
      <c r="C304" t="s">
        <v>210</v>
      </c>
      <c r="D304" t="str">
        <f t="shared" si="4"/>
        <v>15861</v>
      </c>
      <c r="E304" s="6" t="s">
        <v>644</v>
      </c>
      <c r="F304" s="6">
        <v>861</v>
      </c>
      <c r="G304" t="s">
        <v>859</v>
      </c>
      <c r="H304" t="s">
        <v>860</v>
      </c>
    </row>
    <row r="305" spans="1:8" x14ac:dyDescent="0.25">
      <c r="A305" t="s">
        <v>541</v>
      </c>
      <c r="B305" s="6" t="s">
        <v>644</v>
      </c>
      <c r="C305" t="s">
        <v>210</v>
      </c>
      <c r="D305" t="str">
        <f t="shared" si="4"/>
        <v>15879</v>
      </c>
      <c r="E305" s="6" t="s">
        <v>644</v>
      </c>
      <c r="F305" s="6">
        <v>879</v>
      </c>
      <c r="G305" t="s">
        <v>861</v>
      </c>
      <c r="H305" t="s">
        <v>862</v>
      </c>
    </row>
    <row r="306" spans="1:8" x14ac:dyDescent="0.25">
      <c r="A306" t="s">
        <v>541</v>
      </c>
      <c r="B306" s="6" t="s">
        <v>644</v>
      </c>
      <c r="C306" t="s">
        <v>210</v>
      </c>
      <c r="D306" t="str">
        <f t="shared" si="4"/>
        <v>15897</v>
      </c>
      <c r="E306" s="6" t="s">
        <v>644</v>
      </c>
      <c r="F306" s="6">
        <v>897</v>
      </c>
      <c r="G306" t="s">
        <v>863</v>
      </c>
      <c r="H306" t="s">
        <v>864</v>
      </c>
    </row>
    <row r="307" spans="1:8" x14ac:dyDescent="0.25">
      <c r="A307" t="s">
        <v>541</v>
      </c>
      <c r="B307" s="6" t="s">
        <v>644</v>
      </c>
      <c r="C307" t="s">
        <v>210</v>
      </c>
      <c r="D307" t="str">
        <f t="shared" si="4"/>
        <v>15403</v>
      </c>
      <c r="E307" s="6" t="s">
        <v>644</v>
      </c>
      <c r="F307" s="6">
        <v>403</v>
      </c>
      <c r="G307" t="s">
        <v>865</v>
      </c>
      <c r="H307" t="s">
        <v>866</v>
      </c>
    </row>
    <row r="308" spans="1:8" x14ac:dyDescent="0.25">
      <c r="A308" t="s">
        <v>541</v>
      </c>
      <c r="B308" s="6" t="s">
        <v>644</v>
      </c>
      <c r="C308" t="s">
        <v>210</v>
      </c>
      <c r="D308" t="str">
        <f t="shared" si="4"/>
        <v>15087</v>
      </c>
      <c r="E308" s="6" t="s">
        <v>644</v>
      </c>
      <c r="F308" t="s">
        <v>867</v>
      </c>
      <c r="G308" t="s">
        <v>868</v>
      </c>
      <c r="H308" t="s">
        <v>869</v>
      </c>
    </row>
    <row r="309" spans="1:8" x14ac:dyDescent="0.25">
      <c r="A309" t="s">
        <v>541</v>
      </c>
      <c r="B309" s="6" t="s">
        <v>644</v>
      </c>
      <c r="C309" t="s">
        <v>210</v>
      </c>
      <c r="D309" t="str">
        <f t="shared" si="4"/>
        <v>15832</v>
      </c>
      <c r="E309" s="6" t="s">
        <v>644</v>
      </c>
      <c r="F309" s="6">
        <v>832</v>
      </c>
      <c r="G309" t="s">
        <v>870</v>
      </c>
      <c r="H309" t="s">
        <v>871</v>
      </c>
    </row>
    <row r="310" spans="1:8" x14ac:dyDescent="0.25">
      <c r="A310" t="s">
        <v>541</v>
      </c>
      <c r="B310" s="6" t="s">
        <v>644</v>
      </c>
      <c r="C310" t="s">
        <v>210</v>
      </c>
      <c r="D310" t="str">
        <f t="shared" si="4"/>
        <v>15476</v>
      </c>
      <c r="E310" s="6" t="s">
        <v>644</v>
      </c>
      <c r="F310" s="6">
        <v>476</v>
      </c>
      <c r="G310" t="s">
        <v>872</v>
      </c>
      <c r="H310" t="s">
        <v>873</v>
      </c>
    </row>
    <row r="311" spans="1:8" x14ac:dyDescent="0.25">
      <c r="A311" t="s">
        <v>541</v>
      </c>
      <c r="B311" s="6" t="s">
        <v>644</v>
      </c>
      <c r="C311" t="s">
        <v>210</v>
      </c>
      <c r="D311" t="str">
        <f t="shared" si="4"/>
        <v>15189</v>
      </c>
      <c r="E311" s="6" t="s">
        <v>644</v>
      </c>
      <c r="F311" s="6">
        <v>189</v>
      </c>
      <c r="G311" t="s">
        <v>874</v>
      </c>
      <c r="H311" t="s">
        <v>875</v>
      </c>
    </row>
    <row r="312" spans="1:8" x14ac:dyDescent="0.25">
      <c r="A312" t="s">
        <v>541</v>
      </c>
      <c r="B312" s="6" t="s">
        <v>644</v>
      </c>
      <c r="C312" t="s">
        <v>210</v>
      </c>
      <c r="D312" t="str">
        <f t="shared" si="4"/>
        <v>15816</v>
      </c>
      <c r="E312" s="6" t="s">
        <v>644</v>
      </c>
      <c r="F312" s="6">
        <v>816</v>
      </c>
      <c r="G312" t="s">
        <v>876</v>
      </c>
      <c r="H312" t="s">
        <v>877</v>
      </c>
    </row>
    <row r="313" spans="1:8" x14ac:dyDescent="0.25">
      <c r="A313" t="s">
        <v>541</v>
      </c>
      <c r="B313" s="6" t="s">
        <v>644</v>
      </c>
      <c r="C313" t="s">
        <v>210</v>
      </c>
      <c r="D313" t="str">
        <f t="shared" si="4"/>
        <v>15407</v>
      </c>
      <c r="E313" s="6" t="s">
        <v>644</v>
      </c>
      <c r="F313" s="6">
        <v>407</v>
      </c>
      <c r="G313" t="s">
        <v>878</v>
      </c>
      <c r="H313" t="s">
        <v>879</v>
      </c>
    </row>
    <row r="314" spans="1:8" x14ac:dyDescent="0.25">
      <c r="A314" t="s">
        <v>541</v>
      </c>
      <c r="B314" s="6" t="s">
        <v>644</v>
      </c>
      <c r="C314" t="s">
        <v>210</v>
      </c>
      <c r="D314" t="str">
        <f t="shared" si="4"/>
        <v>15537</v>
      </c>
      <c r="E314" s="6" t="s">
        <v>644</v>
      </c>
      <c r="F314" s="6">
        <v>537</v>
      </c>
      <c r="G314" t="s">
        <v>880</v>
      </c>
      <c r="H314" t="s">
        <v>881</v>
      </c>
    </row>
    <row r="315" spans="1:8" x14ac:dyDescent="0.25">
      <c r="A315" t="s">
        <v>541</v>
      </c>
      <c r="B315" s="6" t="s">
        <v>644</v>
      </c>
      <c r="C315" t="s">
        <v>210</v>
      </c>
      <c r="D315" t="str">
        <f t="shared" si="4"/>
        <v>15693</v>
      </c>
      <c r="E315" s="6" t="s">
        <v>644</v>
      </c>
      <c r="F315" s="6">
        <v>693</v>
      </c>
      <c r="G315" t="s">
        <v>882</v>
      </c>
      <c r="H315" t="s">
        <v>883</v>
      </c>
    </row>
    <row r="316" spans="1:8" x14ac:dyDescent="0.25">
      <c r="A316" t="s">
        <v>541</v>
      </c>
      <c r="B316" s="6" t="s">
        <v>644</v>
      </c>
      <c r="C316" t="s">
        <v>210</v>
      </c>
      <c r="D316" t="str">
        <f t="shared" si="4"/>
        <v>15681</v>
      </c>
      <c r="E316" s="6" t="s">
        <v>644</v>
      </c>
      <c r="F316" s="6">
        <v>681</v>
      </c>
      <c r="G316" t="s">
        <v>640</v>
      </c>
      <c r="H316" t="s">
        <v>884</v>
      </c>
    </row>
    <row r="317" spans="1:8" x14ac:dyDescent="0.25">
      <c r="A317" t="s">
        <v>541</v>
      </c>
      <c r="B317" s="6" t="s">
        <v>644</v>
      </c>
      <c r="C317" t="s">
        <v>210</v>
      </c>
      <c r="D317" t="str">
        <f t="shared" si="4"/>
        <v>15667</v>
      </c>
      <c r="E317" s="6" t="s">
        <v>644</v>
      </c>
      <c r="F317" s="6">
        <v>667</v>
      </c>
      <c r="G317" t="s">
        <v>885</v>
      </c>
      <c r="H317" t="s">
        <v>886</v>
      </c>
    </row>
    <row r="318" spans="1:8" x14ac:dyDescent="0.25">
      <c r="A318" t="s">
        <v>541</v>
      </c>
      <c r="B318" s="6" t="s">
        <v>644</v>
      </c>
      <c r="C318" t="s">
        <v>210</v>
      </c>
      <c r="D318" t="str">
        <f t="shared" si="4"/>
        <v>15664</v>
      </c>
      <c r="E318" s="6" t="s">
        <v>644</v>
      </c>
      <c r="F318" s="6">
        <v>664</v>
      </c>
      <c r="G318" t="s">
        <v>887</v>
      </c>
      <c r="H318" t="s">
        <v>888</v>
      </c>
    </row>
    <row r="319" spans="1:8" x14ac:dyDescent="0.25">
      <c r="A319" t="s">
        <v>541</v>
      </c>
      <c r="B319" s="6" t="s">
        <v>644</v>
      </c>
      <c r="C319" t="s">
        <v>210</v>
      </c>
      <c r="D319" t="str">
        <f t="shared" si="4"/>
        <v>15676</v>
      </c>
      <c r="E319" s="6" t="s">
        <v>644</v>
      </c>
      <c r="F319" s="6">
        <v>676</v>
      </c>
      <c r="G319" t="s">
        <v>889</v>
      </c>
      <c r="H319" t="s">
        <v>890</v>
      </c>
    </row>
    <row r="320" spans="1:8" x14ac:dyDescent="0.25">
      <c r="A320" t="s">
        <v>541</v>
      </c>
      <c r="B320" s="6" t="s">
        <v>644</v>
      </c>
      <c r="C320" t="s">
        <v>210</v>
      </c>
      <c r="D320" t="str">
        <f t="shared" si="4"/>
        <v>15837</v>
      </c>
      <c r="E320" s="6" t="s">
        <v>644</v>
      </c>
      <c r="F320" s="6">
        <v>837</v>
      </c>
      <c r="G320" t="s">
        <v>891</v>
      </c>
      <c r="H320" t="s">
        <v>892</v>
      </c>
    </row>
    <row r="321" spans="1:8" x14ac:dyDescent="0.25">
      <c r="A321" t="s">
        <v>220</v>
      </c>
      <c r="B321" s="6" t="s">
        <v>893</v>
      </c>
      <c r="C321" t="s">
        <v>69</v>
      </c>
      <c r="D321" t="str">
        <f t="shared" si="4"/>
        <v>17001</v>
      </c>
      <c r="E321" s="6" t="s">
        <v>893</v>
      </c>
      <c r="F321" t="s">
        <v>222</v>
      </c>
      <c r="G321" t="s">
        <v>894</v>
      </c>
      <c r="H321" t="s">
        <v>895</v>
      </c>
    </row>
    <row r="322" spans="1:8" x14ac:dyDescent="0.25">
      <c r="A322" t="s">
        <v>220</v>
      </c>
      <c r="B322" s="6" t="s">
        <v>893</v>
      </c>
      <c r="C322" t="s">
        <v>69</v>
      </c>
      <c r="D322" t="str">
        <f t="shared" si="4"/>
        <v>17013</v>
      </c>
      <c r="E322" s="6" t="s">
        <v>893</v>
      </c>
      <c r="F322" t="s">
        <v>896</v>
      </c>
      <c r="G322" t="s">
        <v>897</v>
      </c>
      <c r="H322" t="s">
        <v>898</v>
      </c>
    </row>
    <row r="323" spans="1:8" x14ac:dyDescent="0.25">
      <c r="A323" t="s">
        <v>220</v>
      </c>
      <c r="B323" s="6" t="s">
        <v>893</v>
      </c>
      <c r="C323" t="s">
        <v>69</v>
      </c>
      <c r="D323" t="str">
        <f t="shared" si="4"/>
        <v>17042</v>
      </c>
      <c r="E323" s="6" t="s">
        <v>893</v>
      </c>
      <c r="F323" t="s">
        <v>476</v>
      </c>
      <c r="G323" t="s">
        <v>899</v>
      </c>
      <c r="H323" t="s">
        <v>900</v>
      </c>
    </row>
    <row r="324" spans="1:8" x14ac:dyDescent="0.25">
      <c r="A324" t="s">
        <v>220</v>
      </c>
      <c r="B324" s="6" t="s">
        <v>893</v>
      </c>
      <c r="C324" t="s">
        <v>69</v>
      </c>
      <c r="D324" t="str">
        <f t="shared" ref="D324:D387" si="5">+E324&amp;F324</f>
        <v>17050</v>
      </c>
      <c r="E324" s="6" t="s">
        <v>893</v>
      </c>
      <c r="F324" t="s">
        <v>901</v>
      </c>
      <c r="G324" t="s">
        <v>902</v>
      </c>
      <c r="H324" t="s">
        <v>903</v>
      </c>
    </row>
    <row r="325" spans="1:8" x14ac:dyDescent="0.25">
      <c r="A325" t="s">
        <v>220</v>
      </c>
      <c r="B325" s="6" t="s">
        <v>893</v>
      </c>
      <c r="C325" t="s">
        <v>69</v>
      </c>
      <c r="D325" t="str">
        <f t="shared" si="5"/>
        <v>17088</v>
      </c>
      <c r="E325" s="6" t="s">
        <v>893</v>
      </c>
      <c r="F325" t="s">
        <v>270</v>
      </c>
      <c r="G325" t="s">
        <v>904</v>
      </c>
      <c r="H325" t="s">
        <v>905</v>
      </c>
    </row>
    <row r="326" spans="1:8" x14ac:dyDescent="0.25">
      <c r="A326" t="s">
        <v>220</v>
      </c>
      <c r="B326" s="6" t="s">
        <v>893</v>
      </c>
      <c r="C326" t="s">
        <v>69</v>
      </c>
      <c r="D326" t="str">
        <f t="shared" si="5"/>
        <v>17174</v>
      </c>
      <c r="E326" s="6" t="s">
        <v>893</v>
      </c>
      <c r="F326" s="6">
        <v>174</v>
      </c>
      <c r="G326" t="s">
        <v>906</v>
      </c>
      <c r="H326" t="s">
        <v>907</v>
      </c>
    </row>
    <row r="327" spans="1:8" x14ac:dyDescent="0.25">
      <c r="A327" t="s">
        <v>220</v>
      </c>
      <c r="B327" s="6" t="s">
        <v>893</v>
      </c>
      <c r="C327" t="s">
        <v>69</v>
      </c>
      <c r="D327" t="str">
        <f t="shared" si="5"/>
        <v>17272</v>
      </c>
      <c r="E327" s="6" t="s">
        <v>893</v>
      </c>
      <c r="F327" s="6">
        <v>272</v>
      </c>
      <c r="G327" t="s">
        <v>908</v>
      </c>
      <c r="H327" t="s">
        <v>909</v>
      </c>
    </row>
    <row r="328" spans="1:8" x14ac:dyDescent="0.25">
      <c r="A328" t="s">
        <v>220</v>
      </c>
      <c r="B328" s="6" t="s">
        <v>893</v>
      </c>
      <c r="C328" t="s">
        <v>69</v>
      </c>
      <c r="D328" t="str">
        <f t="shared" si="5"/>
        <v>17380</v>
      </c>
      <c r="E328" s="6" t="s">
        <v>893</v>
      </c>
      <c r="F328" s="6">
        <v>380</v>
      </c>
      <c r="G328" t="s">
        <v>910</v>
      </c>
      <c r="H328" t="s">
        <v>911</v>
      </c>
    </row>
    <row r="329" spans="1:8" x14ac:dyDescent="0.25">
      <c r="A329" t="s">
        <v>220</v>
      </c>
      <c r="B329" s="6" t="s">
        <v>893</v>
      </c>
      <c r="C329" t="s">
        <v>69</v>
      </c>
      <c r="D329" t="str">
        <f t="shared" si="5"/>
        <v>17388</v>
      </c>
      <c r="E329" s="6" t="s">
        <v>893</v>
      </c>
      <c r="F329" s="6">
        <v>388</v>
      </c>
      <c r="G329" t="s">
        <v>912</v>
      </c>
      <c r="H329" t="s">
        <v>913</v>
      </c>
    </row>
    <row r="330" spans="1:8" x14ac:dyDescent="0.25">
      <c r="A330" t="s">
        <v>220</v>
      </c>
      <c r="B330" s="6" t="s">
        <v>893</v>
      </c>
      <c r="C330" t="s">
        <v>69</v>
      </c>
      <c r="D330" t="str">
        <f t="shared" si="5"/>
        <v>17433</v>
      </c>
      <c r="E330" s="6" t="s">
        <v>893</v>
      </c>
      <c r="F330" s="6">
        <v>433</v>
      </c>
      <c r="G330" t="s">
        <v>914</v>
      </c>
      <c r="H330" t="s">
        <v>915</v>
      </c>
    </row>
    <row r="331" spans="1:8" x14ac:dyDescent="0.25">
      <c r="A331" t="s">
        <v>220</v>
      </c>
      <c r="B331" s="6" t="s">
        <v>893</v>
      </c>
      <c r="C331" t="s">
        <v>69</v>
      </c>
      <c r="D331" t="str">
        <f t="shared" si="5"/>
        <v>17442</v>
      </c>
      <c r="E331" s="6" t="s">
        <v>893</v>
      </c>
      <c r="F331" s="6">
        <v>442</v>
      </c>
      <c r="G331" t="s">
        <v>916</v>
      </c>
      <c r="H331" t="s">
        <v>917</v>
      </c>
    </row>
    <row r="332" spans="1:8" x14ac:dyDescent="0.25">
      <c r="A332" t="s">
        <v>220</v>
      </c>
      <c r="B332" s="6" t="s">
        <v>893</v>
      </c>
      <c r="C332" t="s">
        <v>69</v>
      </c>
      <c r="D332" t="str">
        <f t="shared" si="5"/>
        <v>17446</v>
      </c>
      <c r="E332" s="6" t="s">
        <v>893</v>
      </c>
      <c r="F332" s="6">
        <v>446</v>
      </c>
      <c r="G332" t="s">
        <v>918</v>
      </c>
      <c r="H332" t="s">
        <v>919</v>
      </c>
    </row>
    <row r="333" spans="1:8" x14ac:dyDescent="0.25">
      <c r="A333" t="s">
        <v>220</v>
      </c>
      <c r="B333" s="6" t="s">
        <v>893</v>
      </c>
      <c r="C333" t="s">
        <v>69</v>
      </c>
      <c r="D333" t="str">
        <f t="shared" si="5"/>
        <v>17486</v>
      </c>
      <c r="E333" s="6" t="s">
        <v>893</v>
      </c>
      <c r="F333" s="6">
        <v>486</v>
      </c>
      <c r="G333" t="s">
        <v>920</v>
      </c>
      <c r="H333" t="s">
        <v>921</v>
      </c>
    </row>
    <row r="334" spans="1:8" x14ac:dyDescent="0.25">
      <c r="A334" t="s">
        <v>220</v>
      </c>
      <c r="B334" s="6" t="s">
        <v>893</v>
      </c>
      <c r="C334" t="s">
        <v>69</v>
      </c>
      <c r="D334" t="str">
        <f t="shared" si="5"/>
        <v>17495</v>
      </c>
      <c r="E334" s="6" t="s">
        <v>893</v>
      </c>
      <c r="F334" s="6">
        <v>495</v>
      </c>
      <c r="G334" t="s">
        <v>922</v>
      </c>
      <c r="H334" t="s">
        <v>923</v>
      </c>
    </row>
    <row r="335" spans="1:8" x14ac:dyDescent="0.25">
      <c r="A335" t="s">
        <v>220</v>
      </c>
      <c r="B335" s="6" t="s">
        <v>893</v>
      </c>
      <c r="C335" t="s">
        <v>69</v>
      </c>
      <c r="D335" t="str">
        <f t="shared" si="5"/>
        <v>17513</v>
      </c>
      <c r="E335" s="6" t="s">
        <v>893</v>
      </c>
      <c r="F335" s="6">
        <v>513</v>
      </c>
      <c r="G335" t="s">
        <v>924</v>
      </c>
      <c r="H335" t="s">
        <v>925</v>
      </c>
    </row>
    <row r="336" spans="1:8" x14ac:dyDescent="0.25">
      <c r="A336" t="s">
        <v>220</v>
      </c>
      <c r="B336" s="6" t="s">
        <v>893</v>
      </c>
      <c r="C336" t="s">
        <v>69</v>
      </c>
      <c r="D336" t="str">
        <f t="shared" si="5"/>
        <v>17524</v>
      </c>
      <c r="E336" s="6" t="s">
        <v>893</v>
      </c>
      <c r="F336" s="6">
        <v>524</v>
      </c>
      <c r="G336" t="s">
        <v>926</v>
      </c>
      <c r="H336" t="s">
        <v>927</v>
      </c>
    </row>
    <row r="337" spans="1:8" x14ac:dyDescent="0.25">
      <c r="A337" t="s">
        <v>220</v>
      </c>
      <c r="B337" s="6" t="s">
        <v>893</v>
      </c>
      <c r="C337" t="s">
        <v>69</v>
      </c>
      <c r="D337" t="str">
        <f t="shared" si="5"/>
        <v>17541</v>
      </c>
      <c r="E337" s="6" t="s">
        <v>893</v>
      </c>
      <c r="F337" s="6">
        <v>541</v>
      </c>
      <c r="G337" t="s">
        <v>928</v>
      </c>
      <c r="H337" t="s">
        <v>929</v>
      </c>
    </row>
    <row r="338" spans="1:8" x14ac:dyDescent="0.25">
      <c r="A338" t="s">
        <v>220</v>
      </c>
      <c r="B338" s="6" t="s">
        <v>893</v>
      </c>
      <c r="C338" t="s">
        <v>69</v>
      </c>
      <c r="D338" t="str">
        <f t="shared" si="5"/>
        <v>17614</v>
      </c>
      <c r="E338" s="6" t="s">
        <v>893</v>
      </c>
      <c r="F338" s="6">
        <v>614</v>
      </c>
      <c r="G338" t="s">
        <v>930</v>
      </c>
      <c r="H338" t="s">
        <v>931</v>
      </c>
    </row>
    <row r="339" spans="1:8" x14ac:dyDescent="0.25">
      <c r="A339" t="s">
        <v>220</v>
      </c>
      <c r="B339" s="6" t="s">
        <v>893</v>
      </c>
      <c r="C339" t="s">
        <v>69</v>
      </c>
      <c r="D339" t="str">
        <f t="shared" si="5"/>
        <v>17616</v>
      </c>
      <c r="E339" s="6" t="s">
        <v>893</v>
      </c>
      <c r="F339" s="6">
        <v>616</v>
      </c>
      <c r="G339" t="s">
        <v>932</v>
      </c>
      <c r="H339" t="s">
        <v>933</v>
      </c>
    </row>
    <row r="340" spans="1:8" x14ac:dyDescent="0.25">
      <c r="A340" t="s">
        <v>220</v>
      </c>
      <c r="B340" s="6" t="s">
        <v>893</v>
      </c>
      <c r="C340" t="s">
        <v>69</v>
      </c>
      <c r="D340" t="str">
        <f t="shared" si="5"/>
        <v>17653</v>
      </c>
      <c r="E340" s="6" t="s">
        <v>893</v>
      </c>
      <c r="F340" s="6">
        <v>653</v>
      </c>
      <c r="G340" t="s">
        <v>934</v>
      </c>
      <c r="H340" t="s">
        <v>935</v>
      </c>
    </row>
    <row r="341" spans="1:8" x14ac:dyDescent="0.25">
      <c r="A341" t="s">
        <v>220</v>
      </c>
      <c r="B341" s="6" t="s">
        <v>893</v>
      </c>
      <c r="C341" t="s">
        <v>69</v>
      </c>
      <c r="D341" t="str">
        <f t="shared" si="5"/>
        <v>17662</v>
      </c>
      <c r="E341" s="6" t="s">
        <v>893</v>
      </c>
      <c r="F341" s="6">
        <v>662</v>
      </c>
      <c r="G341" t="s">
        <v>936</v>
      </c>
      <c r="H341" t="s">
        <v>937</v>
      </c>
    </row>
    <row r="342" spans="1:8" x14ac:dyDescent="0.25">
      <c r="A342" t="s">
        <v>220</v>
      </c>
      <c r="B342" s="6" t="s">
        <v>893</v>
      </c>
      <c r="C342" t="s">
        <v>69</v>
      </c>
      <c r="D342" t="str">
        <f t="shared" si="5"/>
        <v>17665</v>
      </c>
      <c r="E342" s="6" t="s">
        <v>893</v>
      </c>
      <c r="F342" s="6">
        <v>665</v>
      </c>
      <c r="G342" t="s">
        <v>938</v>
      </c>
      <c r="H342" t="s">
        <v>939</v>
      </c>
    </row>
    <row r="343" spans="1:8" x14ac:dyDescent="0.25">
      <c r="A343" t="s">
        <v>220</v>
      </c>
      <c r="B343" s="6" t="s">
        <v>893</v>
      </c>
      <c r="C343" t="s">
        <v>69</v>
      </c>
      <c r="D343" t="str">
        <f t="shared" si="5"/>
        <v>17777</v>
      </c>
      <c r="E343" s="6" t="s">
        <v>893</v>
      </c>
      <c r="F343" s="6">
        <v>777</v>
      </c>
      <c r="G343" t="s">
        <v>940</v>
      </c>
      <c r="H343" t="s">
        <v>941</v>
      </c>
    </row>
    <row r="344" spans="1:8" x14ac:dyDescent="0.25">
      <c r="A344" t="s">
        <v>220</v>
      </c>
      <c r="B344" s="6" t="s">
        <v>893</v>
      </c>
      <c r="C344" t="s">
        <v>69</v>
      </c>
      <c r="D344" t="str">
        <f t="shared" si="5"/>
        <v>17867</v>
      </c>
      <c r="E344" s="6" t="s">
        <v>893</v>
      </c>
      <c r="F344" s="6">
        <v>867</v>
      </c>
      <c r="G344" t="s">
        <v>942</v>
      </c>
      <c r="H344" t="s">
        <v>943</v>
      </c>
    </row>
    <row r="345" spans="1:8" x14ac:dyDescent="0.25">
      <c r="A345" t="s">
        <v>220</v>
      </c>
      <c r="B345" s="6" t="s">
        <v>893</v>
      </c>
      <c r="C345" t="s">
        <v>69</v>
      </c>
      <c r="D345" t="str">
        <f t="shared" si="5"/>
        <v>17873</v>
      </c>
      <c r="E345" s="6" t="s">
        <v>893</v>
      </c>
      <c r="F345" s="6">
        <v>873</v>
      </c>
      <c r="G345" t="s">
        <v>944</v>
      </c>
      <c r="H345" t="s">
        <v>945</v>
      </c>
    </row>
    <row r="346" spans="1:8" x14ac:dyDescent="0.25">
      <c r="A346" t="s">
        <v>220</v>
      </c>
      <c r="B346" s="6" t="s">
        <v>893</v>
      </c>
      <c r="C346" t="s">
        <v>69</v>
      </c>
      <c r="D346" t="str">
        <f t="shared" si="5"/>
        <v>17877</v>
      </c>
      <c r="E346" s="6" t="s">
        <v>893</v>
      </c>
      <c r="F346" s="6">
        <v>877</v>
      </c>
      <c r="G346" t="s">
        <v>946</v>
      </c>
      <c r="H346" t="s">
        <v>947</v>
      </c>
    </row>
    <row r="347" spans="1:8" x14ac:dyDescent="0.25">
      <c r="A347" t="s">
        <v>220</v>
      </c>
      <c r="B347" s="6" t="s">
        <v>893</v>
      </c>
      <c r="C347" t="s">
        <v>69</v>
      </c>
      <c r="D347" t="str">
        <f t="shared" si="5"/>
        <v>17444</v>
      </c>
      <c r="E347" s="6" t="s">
        <v>893</v>
      </c>
      <c r="F347" s="6">
        <v>444</v>
      </c>
      <c r="G347" t="s">
        <v>948</v>
      </c>
      <c r="H347" t="s">
        <v>949</v>
      </c>
    </row>
    <row r="348" spans="1:8" x14ac:dyDescent="0.25">
      <c r="A348" t="s">
        <v>950</v>
      </c>
      <c r="B348" s="6" t="s">
        <v>951</v>
      </c>
      <c r="C348" t="s">
        <v>211</v>
      </c>
      <c r="D348" t="str">
        <f t="shared" si="5"/>
        <v>18460</v>
      </c>
      <c r="E348" s="6" t="s">
        <v>951</v>
      </c>
      <c r="F348" s="6">
        <v>460</v>
      </c>
      <c r="G348" t="s">
        <v>952</v>
      </c>
      <c r="H348" t="s">
        <v>953</v>
      </c>
    </row>
    <row r="349" spans="1:8" x14ac:dyDescent="0.25">
      <c r="A349" t="s">
        <v>950</v>
      </c>
      <c r="B349" s="6" t="s">
        <v>951</v>
      </c>
      <c r="C349" t="s">
        <v>211</v>
      </c>
      <c r="D349" t="str">
        <f t="shared" si="5"/>
        <v>18001</v>
      </c>
      <c r="E349" s="6" t="s">
        <v>951</v>
      </c>
      <c r="F349" t="s">
        <v>222</v>
      </c>
      <c r="G349" t="s">
        <v>954</v>
      </c>
      <c r="H349" t="s">
        <v>955</v>
      </c>
    </row>
    <row r="350" spans="1:8" x14ac:dyDescent="0.25">
      <c r="A350" t="s">
        <v>950</v>
      </c>
      <c r="B350" s="6" t="s">
        <v>951</v>
      </c>
      <c r="C350" t="s">
        <v>211</v>
      </c>
      <c r="D350" t="str">
        <f t="shared" si="5"/>
        <v>18029</v>
      </c>
      <c r="E350" s="6" t="s">
        <v>951</v>
      </c>
      <c r="F350" t="s">
        <v>956</v>
      </c>
      <c r="G350" t="s">
        <v>957</v>
      </c>
      <c r="H350" t="s">
        <v>958</v>
      </c>
    </row>
    <row r="351" spans="1:8" x14ac:dyDescent="0.25">
      <c r="A351" t="s">
        <v>950</v>
      </c>
      <c r="B351" s="6" t="s">
        <v>951</v>
      </c>
      <c r="C351" t="s">
        <v>211</v>
      </c>
      <c r="D351" t="str">
        <f t="shared" si="5"/>
        <v>18205</v>
      </c>
      <c r="E351" s="6" t="s">
        <v>951</v>
      </c>
      <c r="F351" s="6">
        <v>205</v>
      </c>
      <c r="G351" t="s">
        <v>959</v>
      </c>
      <c r="H351" t="s">
        <v>960</v>
      </c>
    </row>
    <row r="352" spans="1:8" x14ac:dyDescent="0.25">
      <c r="A352" t="s">
        <v>950</v>
      </c>
      <c r="B352" s="6" t="s">
        <v>951</v>
      </c>
      <c r="C352" t="s">
        <v>211</v>
      </c>
      <c r="D352" t="str">
        <f t="shared" si="5"/>
        <v>18247</v>
      </c>
      <c r="E352" s="6" t="s">
        <v>951</v>
      </c>
      <c r="F352" s="6">
        <v>247</v>
      </c>
      <c r="G352" t="s">
        <v>961</v>
      </c>
      <c r="H352" t="s">
        <v>962</v>
      </c>
    </row>
    <row r="353" spans="1:8" x14ac:dyDescent="0.25">
      <c r="A353" t="s">
        <v>950</v>
      </c>
      <c r="B353" s="6" t="s">
        <v>951</v>
      </c>
      <c r="C353" t="s">
        <v>211</v>
      </c>
      <c r="D353" t="str">
        <f t="shared" si="5"/>
        <v>18256</v>
      </c>
      <c r="E353" s="6" t="s">
        <v>951</v>
      </c>
      <c r="F353" s="6">
        <v>256</v>
      </c>
      <c r="G353" t="s">
        <v>963</v>
      </c>
      <c r="H353" t="s">
        <v>964</v>
      </c>
    </row>
    <row r="354" spans="1:8" x14ac:dyDescent="0.25">
      <c r="A354" t="s">
        <v>950</v>
      </c>
      <c r="B354" s="6" t="s">
        <v>951</v>
      </c>
      <c r="C354" t="s">
        <v>211</v>
      </c>
      <c r="D354" t="str">
        <f t="shared" si="5"/>
        <v>18479</v>
      </c>
      <c r="E354" s="6" t="s">
        <v>951</v>
      </c>
      <c r="F354" s="6">
        <v>479</v>
      </c>
      <c r="G354" t="s">
        <v>965</v>
      </c>
      <c r="H354" t="s">
        <v>966</v>
      </c>
    </row>
    <row r="355" spans="1:8" x14ac:dyDescent="0.25">
      <c r="A355" t="s">
        <v>950</v>
      </c>
      <c r="B355" s="6" t="s">
        <v>951</v>
      </c>
      <c r="C355" t="s">
        <v>211</v>
      </c>
      <c r="D355" t="str">
        <f t="shared" si="5"/>
        <v>18592</v>
      </c>
      <c r="E355" s="6" t="s">
        <v>951</v>
      </c>
      <c r="F355" s="6">
        <v>592</v>
      </c>
      <c r="G355" t="s">
        <v>967</v>
      </c>
      <c r="H355" t="s">
        <v>968</v>
      </c>
    </row>
    <row r="356" spans="1:8" x14ac:dyDescent="0.25">
      <c r="A356" t="s">
        <v>950</v>
      </c>
      <c r="B356" s="6" t="s">
        <v>951</v>
      </c>
      <c r="C356" t="s">
        <v>211</v>
      </c>
      <c r="D356" t="str">
        <f t="shared" si="5"/>
        <v>18410</v>
      </c>
      <c r="E356" s="6" t="s">
        <v>951</v>
      </c>
      <c r="F356" s="6">
        <v>410</v>
      </c>
      <c r="G356" t="s">
        <v>969</v>
      </c>
      <c r="H356" t="s">
        <v>970</v>
      </c>
    </row>
    <row r="357" spans="1:8" x14ac:dyDescent="0.25">
      <c r="A357" t="s">
        <v>950</v>
      </c>
      <c r="B357" s="6" t="s">
        <v>951</v>
      </c>
      <c r="C357" t="s">
        <v>211</v>
      </c>
      <c r="D357" t="str">
        <f t="shared" si="5"/>
        <v>18753</v>
      </c>
      <c r="E357" s="6" t="s">
        <v>951</v>
      </c>
      <c r="F357" s="6">
        <v>753</v>
      </c>
      <c r="G357" t="s">
        <v>971</v>
      </c>
      <c r="H357" t="s">
        <v>972</v>
      </c>
    </row>
    <row r="358" spans="1:8" x14ac:dyDescent="0.25">
      <c r="A358" t="s">
        <v>950</v>
      </c>
      <c r="B358" s="6" t="s">
        <v>951</v>
      </c>
      <c r="C358" t="s">
        <v>211</v>
      </c>
      <c r="D358" t="str">
        <f t="shared" si="5"/>
        <v>18756</v>
      </c>
      <c r="E358" s="6" t="s">
        <v>951</v>
      </c>
      <c r="F358" s="6">
        <v>756</v>
      </c>
      <c r="G358" t="s">
        <v>973</v>
      </c>
      <c r="H358" t="s">
        <v>974</v>
      </c>
    </row>
    <row r="359" spans="1:8" x14ac:dyDescent="0.25">
      <c r="A359" t="s">
        <v>950</v>
      </c>
      <c r="B359" s="6" t="s">
        <v>951</v>
      </c>
      <c r="C359" t="s">
        <v>211</v>
      </c>
      <c r="D359" t="str">
        <f t="shared" si="5"/>
        <v>18785</v>
      </c>
      <c r="E359" s="6" t="s">
        <v>951</v>
      </c>
      <c r="F359" s="6">
        <v>785</v>
      </c>
      <c r="G359" t="s">
        <v>975</v>
      </c>
      <c r="H359" t="s">
        <v>976</v>
      </c>
    </row>
    <row r="360" spans="1:8" x14ac:dyDescent="0.25">
      <c r="A360" t="s">
        <v>950</v>
      </c>
      <c r="B360" s="6" t="s">
        <v>951</v>
      </c>
      <c r="C360" t="s">
        <v>211</v>
      </c>
      <c r="D360" t="str">
        <f t="shared" si="5"/>
        <v>18860</v>
      </c>
      <c r="E360" s="6" t="s">
        <v>951</v>
      </c>
      <c r="F360" s="6">
        <v>860</v>
      </c>
      <c r="G360" t="s">
        <v>447</v>
      </c>
      <c r="H360" t="s">
        <v>977</v>
      </c>
    </row>
    <row r="361" spans="1:8" x14ac:dyDescent="0.25">
      <c r="A361" t="s">
        <v>950</v>
      </c>
      <c r="B361" s="6" t="s">
        <v>951</v>
      </c>
      <c r="C361" t="s">
        <v>211</v>
      </c>
      <c r="D361" t="str">
        <f t="shared" si="5"/>
        <v>18610</v>
      </c>
      <c r="E361" s="6" t="s">
        <v>951</v>
      </c>
      <c r="F361" s="6">
        <v>610</v>
      </c>
      <c r="G361" t="s">
        <v>978</v>
      </c>
      <c r="H361" t="s">
        <v>979</v>
      </c>
    </row>
    <row r="362" spans="1:8" x14ac:dyDescent="0.25">
      <c r="A362" t="s">
        <v>950</v>
      </c>
      <c r="B362" s="6" t="s">
        <v>951</v>
      </c>
      <c r="C362" t="s">
        <v>211</v>
      </c>
      <c r="D362" t="str">
        <f t="shared" si="5"/>
        <v>18094</v>
      </c>
      <c r="E362" s="6" t="s">
        <v>951</v>
      </c>
      <c r="F362" t="s">
        <v>980</v>
      </c>
      <c r="G362" t="s">
        <v>981</v>
      </c>
      <c r="H362" t="s">
        <v>982</v>
      </c>
    </row>
    <row r="363" spans="1:8" x14ac:dyDescent="0.25">
      <c r="A363" t="s">
        <v>950</v>
      </c>
      <c r="B363" s="6" t="s">
        <v>951</v>
      </c>
      <c r="C363" t="s">
        <v>211</v>
      </c>
      <c r="D363" t="str">
        <f t="shared" si="5"/>
        <v>18150</v>
      </c>
      <c r="E363" s="6" t="s">
        <v>951</v>
      </c>
      <c r="F363" s="6">
        <v>150</v>
      </c>
      <c r="G363" t="s">
        <v>983</v>
      </c>
      <c r="H363" t="s">
        <v>984</v>
      </c>
    </row>
    <row r="364" spans="1:8" x14ac:dyDescent="0.25">
      <c r="A364" t="s">
        <v>985</v>
      </c>
      <c r="B364" s="6" t="s">
        <v>986</v>
      </c>
      <c r="C364" t="s">
        <v>78</v>
      </c>
      <c r="D364" t="str">
        <f t="shared" si="5"/>
        <v>19517</v>
      </c>
      <c r="E364" s="6" t="s">
        <v>986</v>
      </c>
      <c r="F364" s="6">
        <v>517</v>
      </c>
      <c r="G364" t="s">
        <v>767</v>
      </c>
      <c r="H364" t="s">
        <v>987</v>
      </c>
    </row>
    <row r="365" spans="1:8" x14ac:dyDescent="0.25">
      <c r="A365" t="s">
        <v>985</v>
      </c>
      <c r="B365" s="6" t="s">
        <v>986</v>
      </c>
      <c r="C365" t="s">
        <v>78</v>
      </c>
      <c r="D365" t="str">
        <f t="shared" si="5"/>
        <v>19001</v>
      </c>
      <c r="E365" s="6" t="s">
        <v>986</v>
      </c>
      <c r="F365" t="s">
        <v>222</v>
      </c>
      <c r="G365" t="s">
        <v>988</v>
      </c>
      <c r="H365" t="s">
        <v>989</v>
      </c>
    </row>
    <row r="366" spans="1:8" x14ac:dyDescent="0.25">
      <c r="A366" t="s">
        <v>985</v>
      </c>
      <c r="B366" s="6" t="s">
        <v>986</v>
      </c>
      <c r="C366" t="s">
        <v>78</v>
      </c>
      <c r="D366" t="str">
        <f t="shared" si="5"/>
        <v>19022</v>
      </c>
      <c r="E366" s="6" t="s">
        <v>986</v>
      </c>
      <c r="F366" t="s">
        <v>649</v>
      </c>
      <c r="G366" t="s">
        <v>990</v>
      </c>
      <c r="H366" t="s">
        <v>991</v>
      </c>
    </row>
    <row r="367" spans="1:8" x14ac:dyDescent="0.25">
      <c r="A367" t="s">
        <v>985</v>
      </c>
      <c r="B367" s="6" t="s">
        <v>986</v>
      </c>
      <c r="C367" t="s">
        <v>78</v>
      </c>
      <c r="D367" t="str">
        <f t="shared" si="5"/>
        <v>19050</v>
      </c>
      <c r="E367" s="6" t="s">
        <v>986</v>
      </c>
      <c r="F367" t="s">
        <v>901</v>
      </c>
      <c r="G367" t="s">
        <v>262</v>
      </c>
      <c r="H367" t="s">
        <v>992</v>
      </c>
    </row>
    <row r="368" spans="1:8" x14ac:dyDescent="0.25">
      <c r="A368" t="s">
        <v>985</v>
      </c>
      <c r="B368" s="6" t="s">
        <v>986</v>
      </c>
      <c r="C368" t="s">
        <v>78</v>
      </c>
      <c r="D368" t="str">
        <f t="shared" si="5"/>
        <v>19075</v>
      </c>
      <c r="E368" s="6" t="s">
        <v>986</v>
      </c>
      <c r="F368" t="s">
        <v>993</v>
      </c>
      <c r="G368" t="s">
        <v>994</v>
      </c>
      <c r="H368" t="s">
        <v>995</v>
      </c>
    </row>
    <row r="369" spans="1:8" x14ac:dyDescent="0.25">
      <c r="A369" t="s">
        <v>985</v>
      </c>
      <c r="B369" s="6" t="s">
        <v>986</v>
      </c>
      <c r="C369" t="s">
        <v>78</v>
      </c>
      <c r="D369" t="str">
        <f t="shared" si="5"/>
        <v>19100</v>
      </c>
      <c r="E369" s="6" t="s">
        <v>986</v>
      </c>
      <c r="F369" s="6">
        <v>100</v>
      </c>
      <c r="G369" t="s">
        <v>996</v>
      </c>
      <c r="H369" t="s">
        <v>997</v>
      </c>
    </row>
    <row r="370" spans="1:8" x14ac:dyDescent="0.25">
      <c r="A370" t="s">
        <v>985</v>
      </c>
      <c r="B370" s="6" t="s">
        <v>986</v>
      </c>
      <c r="C370" t="s">
        <v>78</v>
      </c>
      <c r="D370" t="str">
        <f t="shared" si="5"/>
        <v>19110</v>
      </c>
      <c r="E370" s="6" t="s">
        <v>986</v>
      </c>
      <c r="F370" s="6">
        <v>110</v>
      </c>
      <c r="G370" t="s">
        <v>998</v>
      </c>
      <c r="H370" t="s">
        <v>999</v>
      </c>
    </row>
    <row r="371" spans="1:8" x14ac:dyDescent="0.25">
      <c r="A371" t="s">
        <v>985</v>
      </c>
      <c r="B371" s="6" t="s">
        <v>986</v>
      </c>
      <c r="C371" t="s">
        <v>78</v>
      </c>
      <c r="D371" t="str">
        <f t="shared" si="5"/>
        <v>19130</v>
      </c>
      <c r="E371" s="6" t="s">
        <v>986</v>
      </c>
      <c r="F371" s="6">
        <v>130</v>
      </c>
      <c r="G371" t="s">
        <v>1000</v>
      </c>
      <c r="H371" t="s">
        <v>1001</v>
      </c>
    </row>
    <row r="372" spans="1:8" x14ac:dyDescent="0.25">
      <c r="A372" t="s">
        <v>985</v>
      </c>
      <c r="B372" s="6" t="s">
        <v>986</v>
      </c>
      <c r="C372" t="s">
        <v>78</v>
      </c>
      <c r="D372" t="str">
        <f t="shared" si="5"/>
        <v>19137</v>
      </c>
      <c r="E372" s="6" t="s">
        <v>986</v>
      </c>
      <c r="F372" s="6">
        <v>137</v>
      </c>
      <c r="G372" t="s">
        <v>1002</v>
      </c>
      <c r="H372" t="s">
        <v>1003</v>
      </c>
    </row>
    <row r="373" spans="1:8" x14ac:dyDescent="0.25">
      <c r="A373" t="s">
        <v>985</v>
      </c>
      <c r="B373" s="6" t="s">
        <v>986</v>
      </c>
      <c r="C373" t="s">
        <v>78</v>
      </c>
      <c r="D373" t="str">
        <f t="shared" si="5"/>
        <v>19142</v>
      </c>
      <c r="E373" s="6" t="s">
        <v>986</v>
      </c>
      <c r="F373" s="6">
        <v>142</v>
      </c>
      <c r="G373" t="s">
        <v>1004</v>
      </c>
      <c r="H373" t="s">
        <v>1005</v>
      </c>
    </row>
    <row r="374" spans="1:8" x14ac:dyDescent="0.25">
      <c r="A374" t="s">
        <v>985</v>
      </c>
      <c r="B374" s="6" t="s">
        <v>986</v>
      </c>
      <c r="C374" t="s">
        <v>78</v>
      </c>
      <c r="D374" t="str">
        <f t="shared" si="5"/>
        <v>19212</v>
      </c>
      <c r="E374" s="6" t="s">
        <v>986</v>
      </c>
      <c r="F374" s="6">
        <v>212</v>
      </c>
      <c r="G374" t="s">
        <v>1006</v>
      </c>
      <c r="H374" t="s">
        <v>1007</v>
      </c>
    </row>
    <row r="375" spans="1:8" x14ac:dyDescent="0.25">
      <c r="A375" t="s">
        <v>985</v>
      </c>
      <c r="B375" s="6" t="s">
        <v>986</v>
      </c>
      <c r="C375" t="s">
        <v>78</v>
      </c>
      <c r="D375" t="str">
        <f t="shared" si="5"/>
        <v>19256</v>
      </c>
      <c r="E375" s="6" t="s">
        <v>986</v>
      </c>
      <c r="F375" s="6">
        <v>256</v>
      </c>
      <c r="G375" t="s">
        <v>1008</v>
      </c>
      <c r="H375" t="s">
        <v>1009</v>
      </c>
    </row>
    <row r="376" spans="1:8" x14ac:dyDescent="0.25">
      <c r="A376" t="s">
        <v>985</v>
      </c>
      <c r="B376" s="6" t="s">
        <v>986</v>
      </c>
      <c r="C376" t="s">
        <v>78</v>
      </c>
      <c r="D376" t="str">
        <f t="shared" si="5"/>
        <v>19290</v>
      </c>
      <c r="E376" s="6" t="s">
        <v>986</v>
      </c>
      <c r="F376" s="6">
        <v>290</v>
      </c>
      <c r="G376" t="s">
        <v>954</v>
      </c>
      <c r="H376" t="s">
        <v>1010</v>
      </c>
    </row>
    <row r="377" spans="1:8" x14ac:dyDescent="0.25">
      <c r="A377" t="s">
        <v>985</v>
      </c>
      <c r="B377" s="6" t="s">
        <v>986</v>
      </c>
      <c r="C377" t="s">
        <v>78</v>
      </c>
      <c r="D377" t="str">
        <f t="shared" si="5"/>
        <v>19300</v>
      </c>
      <c r="E377" s="6" t="s">
        <v>986</v>
      </c>
      <c r="F377" s="6">
        <v>300</v>
      </c>
      <c r="G377" t="s">
        <v>1011</v>
      </c>
      <c r="H377" t="s">
        <v>1012</v>
      </c>
    </row>
    <row r="378" spans="1:8" x14ac:dyDescent="0.25">
      <c r="A378" t="s">
        <v>985</v>
      </c>
      <c r="B378" s="6" t="s">
        <v>986</v>
      </c>
      <c r="C378" t="s">
        <v>78</v>
      </c>
      <c r="D378" t="str">
        <f t="shared" si="5"/>
        <v>19318</v>
      </c>
      <c r="E378" s="6" t="s">
        <v>986</v>
      </c>
      <c r="F378" s="6">
        <v>318</v>
      </c>
      <c r="G378" t="s">
        <v>1013</v>
      </c>
      <c r="H378" t="s">
        <v>1014</v>
      </c>
    </row>
    <row r="379" spans="1:8" x14ac:dyDescent="0.25">
      <c r="A379" t="s">
        <v>985</v>
      </c>
      <c r="B379" s="6" t="s">
        <v>986</v>
      </c>
      <c r="C379" t="s">
        <v>78</v>
      </c>
      <c r="D379" t="str">
        <f t="shared" si="5"/>
        <v>19355</v>
      </c>
      <c r="E379" s="6" t="s">
        <v>986</v>
      </c>
      <c r="F379" s="6">
        <v>355</v>
      </c>
      <c r="G379" t="s">
        <v>1015</v>
      </c>
      <c r="H379" t="s">
        <v>1016</v>
      </c>
    </row>
    <row r="380" spans="1:8" x14ac:dyDescent="0.25">
      <c r="A380" t="s">
        <v>985</v>
      </c>
      <c r="B380" s="6" t="s">
        <v>986</v>
      </c>
      <c r="C380" t="s">
        <v>78</v>
      </c>
      <c r="D380" t="str">
        <f t="shared" si="5"/>
        <v>19364</v>
      </c>
      <c r="E380" s="6" t="s">
        <v>986</v>
      </c>
      <c r="F380" s="6">
        <v>364</v>
      </c>
      <c r="G380" t="s">
        <v>1017</v>
      </c>
      <c r="H380" t="s">
        <v>1018</v>
      </c>
    </row>
    <row r="381" spans="1:8" x14ac:dyDescent="0.25">
      <c r="A381" t="s">
        <v>985</v>
      </c>
      <c r="B381" s="6" t="s">
        <v>986</v>
      </c>
      <c r="C381" t="s">
        <v>78</v>
      </c>
      <c r="D381" t="str">
        <f t="shared" si="5"/>
        <v>19392</v>
      </c>
      <c r="E381" s="6" t="s">
        <v>986</v>
      </c>
      <c r="F381" s="6">
        <v>392</v>
      </c>
      <c r="G381" t="s">
        <v>1019</v>
      </c>
      <c r="H381" t="s">
        <v>1020</v>
      </c>
    </row>
    <row r="382" spans="1:8" x14ac:dyDescent="0.25">
      <c r="A382" t="s">
        <v>985</v>
      </c>
      <c r="B382" s="6" t="s">
        <v>986</v>
      </c>
      <c r="C382" t="s">
        <v>78</v>
      </c>
      <c r="D382" t="str">
        <f t="shared" si="5"/>
        <v>19397</v>
      </c>
      <c r="E382" s="6" t="s">
        <v>986</v>
      </c>
      <c r="F382" s="6">
        <v>397</v>
      </c>
      <c r="G382" t="s">
        <v>1021</v>
      </c>
      <c r="H382" t="s">
        <v>1022</v>
      </c>
    </row>
    <row r="383" spans="1:8" x14ac:dyDescent="0.25">
      <c r="A383" t="s">
        <v>985</v>
      </c>
      <c r="B383" s="6" t="s">
        <v>986</v>
      </c>
      <c r="C383" t="s">
        <v>78</v>
      </c>
      <c r="D383" t="str">
        <f t="shared" si="5"/>
        <v>19418</v>
      </c>
      <c r="E383" s="6" t="s">
        <v>986</v>
      </c>
      <c r="F383" s="6">
        <v>418</v>
      </c>
      <c r="G383" t="s">
        <v>1023</v>
      </c>
      <c r="H383" t="s">
        <v>1024</v>
      </c>
    </row>
    <row r="384" spans="1:8" x14ac:dyDescent="0.25">
      <c r="A384" t="s">
        <v>985</v>
      </c>
      <c r="B384" s="6" t="s">
        <v>986</v>
      </c>
      <c r="C384" t="s">
        <v>78</v>
      </c>
      <c r="D384" t="str">
        <f t="shared" si="5"/>
        <v>19450</v>
      </c>
      <c r="E384" s="6" t="s">
        <v>986</v>
      </c>
      <c r="F384" s="6">
        <v>450</v>
      </c>
      <c r="G384" t="s">
        <v>1025</v>
      </c>
      <c r="H384" t="s">
        <v>1026</v>
      </c>
    </row>
    <row r="385" spans="1:8" x14ac:dyDescent="0.25">
      <c r="A385" t="s">
        <v>985</v>
      </c>
      <c r="B385" s="6" t="s">
        <v>986</v>
      </c>
      <c r="C385" t="s">
        <v>78</v>
      </c>
      <c r="D385" t="str">
        <f t="shared" si="5"/>
        <v>19455</v>
      </c>
      <c r="E385" s="6" t="s">
        <v>986</v>
      </c>
      <c r="F385" s="6">
        <v>455</v>
      </c>
      <c r="G385" t="s">
        <v>1027</v>
      </c>
      <c r="H385" t="s">
        <v>1028</v>
      </c>
    </row>
    <row r="386" spans="1:8" x14ac:dyDescent="0.25">
      <c r="A386" t="s">
        <v>985</v>
      </c>
      <c r="B386" s="6" t="s">
        <v>986</v>
      </c>
      <c r="C386" t="s">
        <v>78</v>
      </c>
      <c r="D386" t="str">
        <f t="shared" si="5"/>
        <v>19473</v>
      </c>
      <c r="E386" s="6" t="s">
        <v>986</v>
      </c>
      <c r="F386" s="6">
        <v>473</v>
      </c>
      <c r="G386" t="s">
        <v>583</v>
      </c>
      <c r="H386" t="s">
        <v>1029</v>
      </c>
    </row>
    <row r="387" spans="1:8" x14ac:dyDescent="0.25">
      <c r="A387" t="s">
        <v>985</v>
      </c>
      <c r="B387" s="6" t="s">
        <v>986</v>
      </c>
      <c r="C387" t="s">
        <v>78</v>
      </c>
      <c r="D387" t="str">
        <f t="shared" si="5"/>
        <v>19513</v>
      </c>
      <c r="E387" s="6" t="s">
        <v>986</v>
      </c>
      <c r="F387" s="6">
        <v>513</v>
      </c>
      <c r="G387" t="s">
        <v>1030</v>
      </c>
      <c r="H387" t="s">
        <v>1031</v>
      </c>
    </row>
    <row r="388" spans="1:8" x14ac:dyDescent="0.25">
      <c r="A388" t="s">
        <v>985</v>
      </c>
      <c r="B388" s="6" t="s">
        <v>986</v>
      </c>
      <c r="C388" t="s">
        <v>78</v>
      </c>
      <c r="D388" t="str">
        <f t="shared" ref="D388:D451" si="6">+E388&amp;F388</f>
        <v>19532</v>
      </c>
      <c r="E388" s="6" t="s">
        <v>986</v>
      </c>
      <c r="F388" s="6">
        <v>532</v>
      </c>
      <c r="G388" t="s">
        <v>1032</v>
      </c>
      <c r="H388" t="s">
        <v>1033</v>
      </c>
    </row>
    <row r="389" spans="1:8" x14ac:dyDescent="0.25">
      <c r="A389" t="s">
        <v>985</v>
      </c>
      <c r="B389" s="6" t="s">
        <v>986</v>
      </c>
      <c r="C389" t="s">
        <v>78</v>
      </c>
      <c r="D389" t="str">
        <f t="shared" si="6"/>
        <v>19533</v>
      </c>
      <c r="E389" s="6" t="s">
        <v>986</v>
      </c>
      <c r="F389" s="6">
        <v>533</v>
      </c>
      <c r="G389" t="s">
        <v>1034</v>
      </c>
      <c r="H389" t="s">
        <v>1035</v>
      </c>
    </row>
    <row r="390" spans="1:8" x14ac:dyDescent="0.25">
      <c r="A390" t="s">
        <v>985</v>
      </c>
      <c r="B390" s="6" t="s">
        <v>986</v>
      </c>
      <c r="C390" t="s">
        <v>78</v>
      </c>
      <c r="D390" t="str">
        <f t="shared" si="6"/>
        <v>19548</v>
      </c>
      <c r="E390" s="6" t="s">
        <v>986</v>
      </c>
      <c r="F390" s="6">
        <v>548</v>
      </c>
      <c r="G390" t="s">
        <v>1036</v>
      </c>
      <c r="H390" t="s">
        <v>1037</v>
      </c>
    </row>
    <row r="391" spans="1:8" x14ac:dyDescent="0.25">
      <c r="A391" t="s">
        <v>985</v>
      </c>
      <c r="B391" s="6" t="s">
        <v>986</v>
      </c>
      <c r="C391" t="s">
        <v>78</v>
      </c>
      <c r="D391" t="str">
        <f t="shared" si="6"/>
        <v>19573</v>
      </c>
      <c r="E391" s="6" t="s">
        <v>986</v>
      </c>
      <c r="F391" s="6">
        <v>573</v>
      </c>
      <c r="G391" t="s">
        <v>1038</v>
      </c>
      <c r="H391" t="s">
        <v>1039</v>
      </c>
    </row>
    <row r="392" spans="1:8" x14ac:dyDescent="0.25">
      <c r="A392" t="s">
        <v>985</v>
      </c>
      <c r="B392" s="6" t="s">
        <v>986</v>
      </c>
      <c r="C392" t="s">
        <v>78</v>
      </c>
      <c r="D392" t="str">
        <f t="shared" si="6"/>
        <v>19585</v>
      </c>
      <c r="E392" s="6" t="s">
        <v>986</v>
      </c>
      <c r="F392" s="6">
        <v>585</v>
      </c>
      <c r="G392" t="s">
        <v>1040</v>
      </c>
      <c r="H392" t="s">
        <v>1041</v>
      </c>
    </row>
    <row r="393" spans="1:8" x14ac:dyDescent="0.25">
      <c r="A393" t="s">
        <v>985</v>
      </c>
      <c r="B393" s="6" t="s">
        <v>986</v>
      </c>
      <c r="C393" t="s">
        <v>78</v>
      </c>
      <c r="D393" t="str">
        <f t="shared" si="6"/>
        <v>19622</v>
      </c>
      <c r="E393" s="6" t="s">
        <v>986</v>
      </c>
      <c r="F393" s="6">
        <v>622</v>
      </c>
      <c r="G393" t="s">
        <v>1042</v>
      </c>
      <c r="H393" t="s">
        <v>1043</v>
      </c>
    </row>
    <row r="394" spans="1:8" x14ac:dyDescent="0.25">
      <c r="A394" t="s">
        <v>985</v>
      </c>
      <c r="B394" s="6" t="s">
        <v>986</v>
      </c>
      <c r="C394" t="s">
        <v>78</v>
      </c>
      <c r="D394" t="str">
        <f t="shared" si="6"/>
        <v>19701</v>
      </c>
      <c r="E394" s="6" t="s">
        <v>986</v>
      </c>
      <c r="F394" s="6">
        <v>701</v>
      </c>
      <c r="G394" t="s">
        <v>601</v>
      </c>
      <c r="H394" t="s">
        <v>1044</v>
      </c>
    </row>
    <row r="395" spans="1:8" x14ac:dyDescent="0.25">
      <c r="A395" t="s">
        <v>985</v>
      </c>
      <c r="B395" s="6" t="s">
        <v>986</v>
      </c>
      <c r="C395" t="s">
        <v>78</v>
      </c>
      <c r="D395" t="str">
        <f t="shared" si="6"/>
        <v>19743</v>
      </c>
      <c r="E395" s="6" t="s">
        <v>986</v>
      </c>
      <c r="F395" s="6">
        <v>743</v>
      </c>
      <c r="G395" t="s">
        <v>1045</v>
      </c>
      <c r="H395" t="s">
        <v>1046</v>
      </c>
    </row>
    <row r="396" spans="1:8" x14ac:dyDescent="0.25">
      <c r="A396" t="s">
        <v>985</v>
      </c>
      <c r="B396" s="6" t="s">
        <v>986</v>
      </c>
      <c r="C396" t="s">
        <v>78</v>
      </c>
      <c r="D396" t="str">
        <f t="shared" si="6"/>
        <v>19760</v>
      </c>
      <c r="E396" s="6" t="s">
        <v>986</v>
      </c>
      <c r="F396" s="6">
        <v>760</v>
      </c>
      <c r="G396" t="s">
        <v>1047</v>
      </c>
      <c r="H396" t="s">
        <v>1048</v>
      </c>
    </row>
    <row r="397" spans="1:8" x14ac:dyDescent="0.25">
      <c r="A397" t="s">
        <v>985</v>
      </c>
      <c r="B397" s="6" t="s">
        <v>986</v>
      </c>
      <c r="C397" t="s">
        <v>78</v>
      </c>
      <c r="D397" t="str">
        <f t="shared" si="6"/>
        <v>19780</v>
      </c>
      <c r="E397" s="6" t="s">
        <v>986</v>
      </c>
      <c r="F397" s="6">
        <v>780</v>
      </c>
      <c r="G397" t="s">
        <v>1049</v>
      </c>
      <c r="H397" t="s">
        <v>1050</v>
      </c>
    </row>
    <row r="398" spans="1:8" x14ac:dyDescent="0.25">
      <c r="A398" t="s">
        <v>985</v>
      </c>
      <c r="B398" s="6" t="s">
        <v>986</v>
      </c>
      <c r="C398" t="s">
        <v>78</v>
      </c>
      <c r="D398" t="str">
        <f t="shared" si="6"/>
        <v>19785</v>
      </c>
      <c r="E398" s="6" t="s">
        <v>986</v>
      </c>
      <c r="F398" s="6">
        <v>785</v>
      </c>
      <c r="G398" t="s">
        <v>1051</v>
      </c>
      <c r="H398" t="s">
        <v>1052</v>
      </c>
    </row>
    <row r="399" spans="1:8" x14ac:dyDescent="0.25">
      <c r="A399" t="s">
        <v>985</v>
      </c>
      <c r="B399" s="6" t="s">
        <v>986</v>
      </c>
      <c r="C399" t="s">
        <v>78</v>
      </c>
      <c r="D399" t="str">
        <f t="shared" si="6"/>
        <v>19807</v>
      </c>
      <c r="E399" s="6" t="s">
        <v>986</v>
      </c>
      <c r="F399" s="6">
        <v>807</v>
      </c>
      <c r="G399" t="s">
        <v>1053</v>
      </c>
      <c r="H399" t="s">
        <v>1054</v>
      </c>
    </row>
    <row r="400" spans="1:8" x14ac:dyDescent="0.25">
      <c r="A400" t="s">
        <v>985</v>
      </c>
      <c r="B400" s="6" t="s">
        <v>986</v>
      </c>
      <c r="C400" t="s">
        <v>78</v>
      </c>
      <c r="D400" t="str">
        <f t="shared" si="6"/>
        <v>19809</v>
      </c>
      <c r="E400" s="6" t="s">
        <v>986</v>
      </c>
      <c r="F400" s="6">
        <v>809</v>
      </c>
      <c r="G400" t="s">
        <v>1055</v>
      </c>
      <c r="H400" t="s">
        <v>1056</v>
      </c>
    </row>
    <row r="401" spans="1:8" x14ac:dyDescent="0.25">
      <c r="A401" t="s">
        <v>985</v>
      </c>
      <c r="B401" s="6" t="s">
        <v>986</v>
      </c>
      <c r="C401" t="s">
        <v>78</v>
      </c>
      <c r="D401" t="str">
        <f t="shared" si="6"/>
        <v>19821</v>
      </c>
      <c r="E401" s="6" t="s">
        <v>986</v>
      </c>
      <c r="F401" s="6">
        <v>821</v>
      </c>
      <c r="G401" t="s">
        <v>1057</v>
      </c>
      <c r="H401" t="s">
        <v>1058</v>
      </c>
    </row>
    <row r="402" spans="1:8" x14ac:dyDescent="0.25">
      <c r="A402" t="s">
        <v>985</v>
      </c>
      <c r="B402" s="6" t="s">
        <v>986</v>
      </c>
      <c r="C402" t="s">
        <v>78</v>
      </c>
      <c r="D402" t="str">
        <f t="shared" si="6"/>
        <v>19824</v>
      </c>
      <c r="E402" s="6" t="s">
        <v>986</v>
      </c>
      <c r="F402" s="6">
        <v>824</v>
      </c>
      <c r="G402" t="s">
        <v>1059</v>
      </c>
      <c r="H402" t="s">
        <v>1060</v>
      </c>
    </row>
    <row r="403" spans="1:8" x14ac:dyDescent="0.25">
      <c r="A403" t="s">
        <v>985</v>
      </c>
      <c r="B403" s="6" t="s">
        <v>986</v>
      </c>
      <c r="C403" t="s">
        <v>78</v>
      </c>
      <c r="D403" t="str">
        <f t="shared" si="6"/>
        <v>19845</v>
      </c>
      <c r="E403" s="6" t="s">
        <v>986</v>
      </c>
      <c r="F403" s="6">
        <v>845</v>
      </c>
      <c r="G403" t="s">
        <v>1061</v>
      </c>
      <c r="H403" t="s">
        <v>1062</v>
      </c>
    </row>
    <row r="404" spans="1:8" x14ac:dyDescent="0.25">
      <c r="A404" t="s">
        <v>985</v>
      </c>
      <c r="B404" s="6" t="s">
        <v>986</v>
      </c>
      <c r="C404" t="s">
        <v>78</v>
      </c>
      <c r="D404" t="str">
        <f t="shared" si="6"/>
        <v>19698</v>
      </c>
      <c r="E404" s="6" t="s">
        <v>986</v>
      </c>
      <c r="F404" s="6">
        <v>698</v>
      </c>
      <c r="G404" t="s">
        <v>1063</v>
      </c>
      <c r="H404" t="s">
        <v>1064</v>
      </c>
    </row>
    <row r="405" spans="1:8" x14ac:dyDescent="0.25">
      <c r="A405" t="s">
        <v>985</v>
      </c>
      <c r="B405" s="6" t="s">
        <v>986</v>
      </c>
      <c r="C405" t="s">
        <v>78</v>
      </c>
      <c r="D405" t="str">
        <f t="shared" si="6"/>
        <v>19693</v>
      </c>
      <c r="E405" s="6" t="s">
        <v>986</v>
      </c>
      <c r="F405" s="6">
        <v>693</v>
      </c>
      <c r="G405" t="s">
        <v>1065</v>
      </c>
      <c r="H405" t="s">
        <v>1066</v>
      </c>
    </row>
    <row r="406" spans="1:8" x14ac:dyDescent="0.25">
      <c r="A406" t="s">
        <v>493</v>
      </c>
      <c r="B406" s="6" t="s">
        <v>1067</v>
      </c>
      <c r="C406" t="s">
        <v>83</v>
      </c>
      <c r="D406" t="str">
        <f t="shared" si="6"/>
        <v>20001</v>
      </c>
      <c r="E406" s="6" t="s">
        <v>1067</v>
      </c>
      <c r="F406" t="s">
        <v>222</v>
      </c>
      <c r="G406" t="s">
        <v>1068</v>
      </c>
      <c r="H406" t="s">
        <v>1069</v>
      </c>
    </row>
    <row r="407" spans="1:8" x14ac:dyDescent="0.25">
      <c r="A407" t="s">
        <v>493</v>
      </c>
      <c r="B407" s="6" t="s">
        <v>1067</v>
      </c>
      <c r="C407" t="s">
        <v>83</v>
      </c>
      <c r="D407" t="str">
        <f t="shared" si="6"/>
        <v>20011</v>
      </c>
      <c r="E407" s="6" t="s">
        <v>1067</v>
      </c>
      <c r="F407" t="s">
        <v>1070</v>
      </c>
      <c r="G407" t="s">
        <v>1071</v>
      </c>
      <c r="H407" t="s">
        <v>1072</v>
      </c>
    </row>
    <row r="408" spans="1:8" x14ac:dyDescent="0.25">
      <c r="A408" t="s">
        <v>493</v>
      </c>
      <c r="B408" s="6" t="s">
        <v>1067</v>
      </c>
      <c r="C408" t="s">
        <v>83</v>
      </c>
      <c r="D408" t="str">
        <f t="shared" si="6"/>
        <v>20013</v>
      </c>
      <c r="E408" s="6" t="s">
        <v>1067</v>
      </c>
      <c r="F408" t="s">
        <v>896</v>
      </c>
      <c r="G408" t="s">
        <v>1073</v>
      </c>
      <c r="H408" t="s">
        <v>1074</v>
      </c>
    </row>
    <row r="409" spans="1:8" x14ac:dyDescent="0.25">
      <c r="A409" t="s">
        <v>493</v>
      </c>
      <c r="B409" s="6" t="s">
        <v>1067</v>
      </c>
      <c r="C409" t="s">
        <v>83</v>
      </c>
      <c r="D409" t="str">
        <f t="shared" si="6"/>
        <v>20032</v>
      </c>
      <c r="E409" s="6" t="s">
        <v>1067</v>
      </c>
      <c r="F409" t="s">
        <v>1075</v>
      </c>
      <c r="G409" t="s">
        <v>1076</v>
      </c>
      <c r="H409" t="s">
        <v>1077</v>
      </c>
    </row>
    <row r="410" spans="1:8" x14ac:dyDescent="0.25">
      <c r="A410" t="s">
        <v>493</v>
      </c>
      <c r="B410" s="6" t="s">
        <v>1067</v>
      </c>
      <c r="C410" t="s">
        <v>83</v>
      </c>
      <c r="D410" t="str">
        <f t="shared" si="6"/>
        <v>20045</v>
      </c>
      <c r="E410" s="6" t="s">
        <v>1067</v>
      </c>
      <c r="F410" t="s">
        <v>255</v>
      </c>
      <c r="G410" t="s">
        <v>1078</v>
      </c>
      <c r="H410" t="s">
        <v>1079</v>
      </c>
    </row>
    <row r="411" spans="1:8" x14ac:dyDescent="0.25">
      <c r="A411" t="s">
        <v>493</v>
      </c>
      <c r="B411" s="6" t="s">
        <v>1067</v>
      </c>
      <c r="C411" t="s">
        <v>83</v>
      </c>
      <c r="D411" t="str">
        <f t="shared" si="6"/>
        <v>20060</v>
      </c>
      <c r="E411" s="6" t="s">
        <v>1067</v>
      </c>
      <c r="F411" t="s">
        <v>1080</v>
      </c>
      <c r="G411" t="s">
        <v>1081</v>
      </c>
      <c r="H411" t="s">
        <v>1082</v>
      </c>
    </row>
    <row r="412" spans="1:8" x14ac:dyDescent="0.25">
      <c r="A412" t="s">
        <v>493</v>
      </c>
      <c r="B412" s="6" t="s">
        <v>1067</v>
      </c>
      <c r="C412" t="s">
        <v>83</v>
      </c>
      <c r="D412" t="str">
        <f t="shared" si="6"/>
        <v>20175</v>
      </c>
      <c r="E412" s="6" t="s">
        <v>1067</v>
      </c>
      <c r="F412" s="6">
        <v>175</v>
      </c>
      <c r="G412" t="s">
        <v>1083</v>
      </c>
      <c r="H412" t="s">
        <v>1084</v>
      </c>
    </row>
    <row r="413" spans="1:8" x14ac:dyDescent="0.25">
      <c r="A413" t="s">
        <v>493</v>
      </c>
      <c r="B413" s="6" t="s">
        <v>1067</v>
      </c>
      <c r="C413" t="s">
        <v>83</v>
      </c>
      <c r="D413" t="str">
        <f t="shared" si="6"/>
        <v>20178</v>
      </c>
      <c r="E413" s="6" t="s">
        <v>1067</v>
      </c>
      <c r="F413" s="6">
        <v>178</v>
      </c>
      <c r="G413" t="s">
        <v>1085</v>
      </c>
      <c r="H413" t="s">
        <v>1086</v>
      </c>
    </row>
    <row r="414" spans="1:8" x14ac:dyDescent="0.25">
      <c r="A414" t="s">
        <v>493</v>
      </c>
      <c r="B414" s="6" t="s">
        <v>1067</v>
      </c>
      <c r="C414" t="s">
        <v>83</v>
      </c>
      <c r="D414" t="str">
        <f t="shared" si="6"/>
        <v>20228</v>
      </c>
      <c r="E414" s="6" t="s">
        <v>1067</v>
      </c>
      <c r="F414" s="6">
        <v>228</v>
      </c>
      <c r="G414" t="s">
        <v>1087</v>
      </c>
      <c r="H414" t="s">
        <v>1088</v>
      </c>
    </row>
    <row r="415" spans="1:8" x14ac:dyDescent="0.25">
      <c r="A415" t="s">
        <v>493</v>
      </c>
      <c r="B415" s="6" t="s">
        <v>1067</v>
      </c>
      <c r="C415" t="s">
        <v>83</v>
      </c>
      <c r="D415" t="str">
        <f t="shared" si="6"/>
        <v>20238</v>
      </c>
      <c r="E415" s="6" t="s">
        <v>1067</v>
      </c>
      <c r="F415" s="6">
        <v>238</v>
      </c>
      <c r="G415" t="s">
        <v>1089</v>
      </c>
      <c r="H415" t="s">
        <v>1090</v>
      </c>
    </row>
    <row r="416" spans="1:8" x14ac:dyDescent="0.25">
      <c r="A416" t="s">
        <v>493</v>
      </c>
      <c r="B416" s="6" t="s">
        <v>1067</v>
      </c>
      <c r="C416" t="s">
        <v>83</v>
      </c>
      <c r="D416" t="str">
        <f t="shared" si="6"/>
        <v>20250</v>
      </c>
      <c r="E416" s="6" t="s">
        <v>1067</v>
      </c>
      <c r="F416" s="6">
        <v>250</v>
      </c>
      <c r="G416" t="s">
        <v>1091</v>
      </c>
      <c r="H416" t="s">
        <v>1092</v>
      </c>
    </row>
    <row r="417" spans="1:8" x14ac:dyDescent="0.25">
      <c r="A417" t="s">
        <v>493</v>
      </c>
      <c r="B417" s="6" t="s">
        <v>1067</v>
      </c>
      <c r="C417" t="s">
        <v>83</v>
      </c>
      <c r="D417" t="str">
        <f t="shared" si="6"/>
        <v>20295</v>
      </c>
      <c r="E417" s="6" t="s">
        <v>1067</v>
      </c>
      <c r="F417" s="6">
        <v>295</v>
      </c>
      <c r="G417" t="s">
        <v>1093</v>
      </c>
      <c r="H417" t="s">
        <v>1094</v>
      </c>
    </row>
    <row r="418" spans="1:8" x14ac:dyDescent="0.25">
      <c r="A418" t="s">
        <v>493</v>
      </c>
      <c r="B418" s="6" t="s">
        <v>1067</v>
      </c>
      <c r="C418" t="s">
        <v>83</v>
      </c>
      <c r="D418" t="str">
        <f t="shared" si="6"/>
        <v>20310</v>
      </c>
      <c r="E418" s="6" t="s">
        <v>1067</v>
      </c>
      <c r="F418" s="6">
        <v>310</v>
      </c>
      <c r="G418" t="s">
        <v>1095</v>
      </c>
      <c r="H418" t="s">
        <v>1096</v>
      </c>
    </row>
    <row r="419" spans="1:8" x14ac:dyDescent="0.25">
      <c r="A419" t="s">
        <v>493</v>
      </c>
      <c r="B419" s="6" t="s">
        <v>1067</v>
      </c>
      <c r="C419" t="s">
        <v>83</v>
      </c>
      <c r="D419" t="str">
        <f t="shared" si="6"/>
        <v>20383</v>
      </c>
      <c r="E419" s="6" t="s">
        <v>1067</v>
      </c>
      <c r="F419" s="6">
        <v>383</v>
      </c>
      <c r="G419" t="s">
        <v>1097</v>
      </c>
      <c r="H419" t="s">
        <v>1098</v>
      </c>
    </row>
    <row r="420" spans="1:8" x14ac:dyDescent="0.25">
      <c r="A420" t="s">
        <v>493</v>
      </c>
      <c r="B420" s="6" t="s">
        <v>1067</v>
      </c>
      <c r="C420" t="s">
        <v>83</v>
      </c>
      <c r="D420" t="str">
        <f t="shared" si="6"/>
        <v>20443</v>
      </c>
      <c r="E420" s="6" t="s">
        <v>1067</v>
      </c>
      <c r="F420" s="6">
        <v>443</v>
      </c>
      <c r="G420" t="s">
        <v>1099</v>
      </c>
      <c r="H420" t="s">
        <v>1100</v>
      </c>
    </row>
    <row r="421" spans="1:8" x14ac:dyDescent="0.25">
      <c r="A421" t="s">
        <v>493</v>
      </c>
      <c r="B421" s="6" t="s">
        <v>1067</v>
      </c>
      <c r="C421" t="s">
        <v>83</v>
      </c>
      <c r="D421" t="str">
        <f t="shared" si="6"/>
        <v>20517</v>
      </c>
      <c r="E421" s="6" t="s">
        <v>1067</v>
      </c>
      <c r="F421" s="6">
        <v>517</v>
      </c>
      <c r="G421" t="s">
        <v>1101</v>
      </c>
      <c r="H421" t="s">
        <v>1102</v>
      </c>
    </row>
    <row r="422" spans="1:8" x14ac:dyDescent="0.25">
      <c r="A422" t="s">
        <v>493</v>
      </c>
      <c r="B422" s="6" t="s">
        <v>1067</v>
      </c>
      <c r="C422" t="s">
        <v>83</v>
      </c>
      <c r="D422" t="str">
        <f t="shared" si="6"/>
        <v>20550</v>
      </c>
      <c r="E422" s="6" t="s">
        <v>1067</v>
      </c>
      <c r="F422" s="6">
        <v>550</v>
      </c>
      <c r="G422" t="s">
        <v>1103</v>
      </c>
      <c r="H422" t="s">
        <v>1104</v>
      </c>
    </row>
    <row r="423" spans="1:8" x14ac:dyDescent="0.25">
      <c r="A423" t="s">
        <v>493</v>
      </c>
      <c r="B423" s="6" t="s">
        <v>1067</v>
      </c>
      <c r="C423" t="s">
        <v>83</v>
      </c>
      <c r="D423" t="str">
        <f t="shared" si="6"/>
        <v>20570</v>
      </c>
      <c r="E423" s="6" t="s">
        <v>1067</v>
      </c>
      <c r="F423" s="6">
        <v>570</v>
      </c>
      <c r="G423" t="s">
        <v>1105</v>
      </c>
      <c r="H423" t="s">
        <v>1106</v>
      </c>
    </row>
    <row r="424" spans="1:8" x14ac:dyDescent="0.25">
      <c r="A424" t="s">
        <v>493</v>
      </c>
      <c r="B424" s="6" t="s">
        <v>1067</v>
      </c>
      <c r="C424" t="s">
        <v>83</v>
      </c>
      <c r="D424" t="str">
        <f t="shared" si="6"/>
        <v>20621</v>
      </c>
      <c r="E424" s="6" t="s">
        <v>1067</v>
      </c>
      <c r="F424" s="6">
        <v>621</v>
      </c>
      <c r="G424" t="s">
        <v>1107</v>
      </c>
      <c r="H424" t="s">
        <v>1108</v>
      </c>
    </row>
    <row r="425" spans="1:8" x14ac:dyDescent="0.25">
      <c r="A425" t="s">
        <v>493</v>
      </c>
      <c r="B425" s="6" t="s">
        <v>1067</v>
      </c>
      <c r="C425" t="s">
        <v>83</v>
      </c>
      <c r="D425" t="str">
        <f t="shared" si="6"/>
        <v>20710</v>
      </c>
      <c r="E425" s="6" t="s">
        <v>1067</v>
      </c>
      <c r="F425" s="6">
        <v>710</v>
      </c>
      <c r="G425" t="s">
        <v>1109</v>
      </c>
      <c r="H425" t="s">
        <v>1110</v>
      </c>
    </row>
    <row r="426" spans="1:8" x14ac:dyDescent="0.25">
      <c r="A426" t="s">
        <v>493</v>
      </c>
      <c r="B426" s="6" t="s">
        <v>1067</v>
      </c>
      <c r="C426" t="s">
        <v>83</v>
      </c>
      <c r="D426" t="str">
        <f t="shared" si="6"/>
        <v>20750</v>
      </c>
      <c r="E426" s="6" t="s">
        <v>1067</v>
      </c>
      <c r="F426" s="6">
        <v>750</v>
      </c>
      <c r="G426" t="s">
        <v>1111</v>
      </c>
      <c r="H426" t="s">
        <v>1112</v>
      </c>
    </row>
    <row r="427" spans="1:8" x14ac:dyDescent="0.25">
      <c r="A427" t="s">
        <v>493</v>
      </c>
      <c r="B427" s="6" t="s">
        <v>1067</v>
      </c>
      <c r="C427" t="s">
        <v>83</v>
      </c>
      <c r="D427" t="str">
        <f t="shared" si="6"/>
        <v>20770</v>
      </c>
      <c r="E427" s="6" t="s">
        <v>1067</v>
      </c>
      <c r="F427" s="6">
        <v>770</v>
      </c>
      <c r="G427" t="s">
        <v>1113</v>
      </c>
      <c r="H427" t="s">
        <v>1114</v>
      </c>
    </row>
    <row r="428" spans="1:8" x14ac:dyDescent="0.25">
      <c r="A428" t="s">
        <v>493</v>
      </c>
      <c r="B428" s="6" t="s">
        <v>1067</v>
      </c>
      <c r="C428" t="s">
        <v>83</v>
      </c>
      <c r="D428" t="str">
        <f t="shared" si="6"/>
        <v>20787</v>
      </c>
      <c r="E428" s="6" t="s">
        <v>1067</v>
      </c>
      <c r="F428" s="6">
        <v>787</v>
      </c>
      <c r="G428" t="s">
        <v>1115</v>
      </c>
      <c r="H428" t="s">
        <v>1116</v>
      </c>
    </row>
    <row r="429" spans="1:8" x14ac:dyDescent="0.25">
      <c r="A429" t="s">
        <v>493</v>
      </c>
      <c r="B429" s="6" t="s">
        <v>1067</v>
      </c>
      <c r="C429" t="s">
        <v>83</v>
      </c>
      <c r="D429" t="str">
        <f t="shared" si="6"/>
        <v>20614</v>
      </c>
      <c r="E429" s="6" t="s">
        <v>1067</v>
      </c>
      <c r="F429" s="6">
        <v>614</v>
      </c>
      <c r="G429" t="s">
        <v>1117</v>
      </c>
      <c r="H429" t="s">
        <v>1118</v>
      </c>
    </row>
    <row r="430" spans="1:8" x14ac:dyDescent="0.25">
      <c r="A430" t="s">
        <v>493</v>
      </c>
      <c r="B430" s="6" t="s">
        <v>1067</v>
      </c>
      <c r="C430" t="s">
        <v>83</v>
      </c>
      <c r="D430" t="str">
        <f t="shared" si="6"/>
        <v>20400</v>
      </c>
      <c r="E430" s="6" t="s">
        <v>1067</v>
      </c>
      <c r="F430" s="6">
        <v>400</v>
      </c>
      <c r="G430" t="s">
        <v>1119</v>
      </c>
      <c r="H430" t="s">
        <v>1120</v>
      </c>
    </row>
    <row r="431" spans="1:8" x14ac:dyDescent="0.25">
      <c r="A431" t="s">
        <v>493</v>
      </c>
      <c r="B431" s="6" t="s">
        <v>1121</v>
      </c>
      <c r="C431" t="s">
        <v>213</v>
      </c>
      <c r="D431" t="str">
        <f t="shared" si="6"/>
        <v>23466</v>
      </c>
      <c r="E431" s="6" t="s">
        <v>1121</v>
      </c>
      <c r="F431" s="6">
        <v>466</v>
      </c>
      <c r="G431" t="s">
        <v>1122</v>
      </c>
      <c r="H431" t="s">
        <v>1123</v>
      </c>
    </row>
    <row r="432" spans="1:8" x14ac:dyDescent="0.25">
      <c r="A432" t="s">
        <v>493</v>
      </c>
      <c r="B432" s="6" t="s">
        <v>1121</v>
      </c>
      <c r="C432" t="s">
        <v>213</v>
      </c>
      <c r="D432" t="str">
        <f t="shared" si="6"/>
        <v>23001</v>
      </c>
      <c r="E432" s="6" t="s">
        <v>1121</v>
      </c>
      <c r="F432" t="s">
        <v>222</v>
      </c>
      <c r="G432" t="s">
        <v>1124</v>
      </c>
      <c r="H432" t="s">
        <v>1125</v>
      </c>
    </row>
    <row r="433" spans="1:8" x14ac:dyDescent="0.25">
      <c r="A433" t="s">
        <v>493</v>
      </c>
      <c r="B433" s="6" t="s">
        <v>1121</v>
      </c>
      <c r="C433" t="s">
        <v>213</v>
      </c>
      <c r="D433" t="str">
        <f t="shared" si="6"/>
        <v>23068</v>
      </c>
      <c r="E433" s="6" t="s">
        <v>1121</v>
      </c>
      <c r="F433" t="s">
        <v>1126</v>
      </c>
      <c r="G433" t="s">
        <v>1127</v>
      </c>
      <c r="H433" t="s">
        <v>1128</v>
      </c>
    </row>
    <row r="434" spans="1:8" x14ac:dyDescent="0.25">
      <c r="A434" t="s">
        <v>493</v>
      </c>
      <c r="B434" s="6" t="s">
        <v>1121</v>
      </c>
      <c r="C434" t="s">
        <v>213</v>
      </c>
      <c r="D434" t="str">
        <f t="shared" si="6"/>
        <v>23079</v>
      </c>
      <c r="E434" s="6" t="s">
        <v>1121</v>
      </c>
      <c r="F434" t="s">
        <v>267</v>
      </c>
      <c r="G434" t="s">
        <v>1129</v>
      </c>
      <c r="H434" t="s">
        <v>1130</v>
      </c>
    </row>
    <row r="435" spans="1:8" x14ac:dyDescent="0.25">
      <c r="A435" t="s">
        <v>493</v>
      </c>
      <c r="B435" s="6" t="s">
        <v>1121</v>
      </c>
      <c r="C435" t="s">
        <v>213</v>
      </c>
      <c r="D435" t="str">
        <f t="shared" si="6"/>
        <v>23090</v>
      </c>
      <c r="E435" s="6" t="s">
        <v>1121</v>
      </c>
      <c r="F435" t="s">
        <v>657</v>
      </c>
      <c r="G435" t="s">
        <v>1131</v>
      </c>
      <c r="H435" t="s">
        <v>1132</v>
      </c>
    </row>
    <row r="436" spans="1:8" x14ac:dyDescent="0.25">
      <c r="A436" t="s">
        <v>493</v>
      </c>
      <c r="B436" s="6" t="s">
        <v>1121</v>
      </c>
      <c r="C436" t="s">
        <v>213</v>
      </c>
      <c r="D436" t="str">
        <f t="shared" si="6"/>
        <v>23162</v>
      </c>
      <c r="E436" s="6" t="s">
        <v>1121</v>
      </c>
      <c r="F436" s="6">
        <v>162</v>
      </c>
      <c r="G436" t="s">
        <v>1133</v>
      </c>
      <c r="H436" t="s">
        <v>1134</v>
      </c>
    </row>
    <row r="437" spans="1:8" x14ac:dyDescent="0.25">
      <c r="A437" t="s">
        <v>493</v>
      </c>
      <c r="B437" s="6" t="s">
        <v>1121</v>
      </c>
      <c r="C437" t="s">
        <v>213</v>
      </c>
      <c r="D437" t="str">
        <f t="shared" si="6"/>
        <v>23168</v>
      </c>
      <c r="E437" s="6" t="s">
        <v>1121</v>
      </c>
      <c r="F437" s="6">
        <v>168</v>
      </c>
      <c r="G437" t="s">
        <v>1135</v>
      </c>
      <c r="H437" t="s">
        <v>1136</v>
      </c>
    </row>
    <row r="438" spans="1:8" x14ac:dyDescent="0.25">
      <c r="A438" t="s">
        <v>493</v>
      </c>
      <c r="B438" s="6" t="s">
        <v>1121</v>
      </c>
      <c r="C438" t="s">
        <v>213</v>
      </c>
      <c r="D438" t="str">
        <f t="shared" si="6"/>
        <v>23182</v>
      </c>
      <c r="E438" s="6" t="s">
        <v>1121</v>
      </c>
      <c r="F438" s="6">
        <v>182</v>
      </c>
      <c r="G438" t="s">
        <v>1137</v>
      </c>
      <c r="H438" t="s">
        <v>1138</v>
      </c>
    </row>
    <row r="439" spans="1:8" x14ac:dyDescent="0.25">
      <c r="A439" t="s">
        <v>493</v>
      </c>
      <c r="B439" s="6" t="s">
        <v>1121</v>
      </c>
      <c r="C439" t="s">
        <v>213</v>
      </c>
      <c r="D439" t="str">
        <f t="shared" si="6"/>
        <v>23300</v>
      </c>
      <c r="E439" s="6" t="s">
        <v>1121</v>
      </c>
      <c r="F439" s="6">
        <v>300</v>
      </c>
      <c r="G439" t="s">
        <v>1139</v>
      </c>
      <c r="H439" t="s">
        <v>1140</v>
      </c>
    </row>
    <row r="440" spans="1:8" x14ac:dyDescent="0.25">
      <c r="A440" t="s">
        <v>493</v>
      </c>
      <c r="B440" s="6" t="s">
        <v>1121</v>
      </c>
      <c r="C440" t="s">
        <v>213</v>
      </c>
      <c r="D440" t="str">
        <f t="shared" si="6"/>
        <v>23417</v>
      </c>
      <c r="E440" s="6" t="s">
        <v>1121</v>
      </c>
      <c r="F440" s="6">
        <v>417</v>
      </c>
      <c r="G440" t="s">
        <v>1141</v>
      </c>
      <c r="H440" t="s">
        <v>1142</v>
      </c>
    </row>
    <row r="441" spans="1:8" x14ac:dyDescent="0.25">
      <c r="A441" t="s">
        <v>493</v>
      </c>
      <c r="B441" s="6" t="s">
        <v>1121</v>
      </c>
      <c r="C441" t="s">
        <v>213</v>
      </c>
      <c r="D441" t="str">
        <f t="shared" si="6"/>
        <v>23419</v>
      </c>
      <c r="E441" s="6" t="s">
        <v>1121</v>
      </c>
      <c r="F441" s="6">
        <v>419</v>
      </c>
      <c r="G441" t="s">
        <v>1143</v>
      </c>
      <c r="H441" t="s">
        <v>1144</v>
      </c>
    </row>
    <row r="442" spans="1:8" x14ac:dyDescent="0.25">
      <c r="A442" t="s">
        <v>493</v>
      </c>
      <c r="B442" s="6" t="s">
        <v>1121</v>
      </c>
      <c r="C442" t="s">
        <v>213</v>
      </c>
      <c r="D442" t="str">
        <f t="shared" si="6"/>
        <v>23464</v>
      </c>
      <c r="E442" s="6" t="s">
        <v>1121</v>
      </c>
      <c r="F442" s="6">
        <v>464</v>
      </c>
      <c r="G442" t="s">
        <v>1145</v>
      </c>
      <c r="H442" t="s">
        <v>1146</v>
      </c>
    </row>
    <row r="443" spans="1:8" x14ac:dyDescent="0.25">
      <c r="A443" t="s">
        <v>493</v>
      </c>
      <c r="B443" s="6" t="s">
        <v>1121</v>
      </c>
      <c r="C443" t="s">
        <v>213</v>
      </c>
      <c r="D443" t="str">
        <f t="shared" si="6"/>
        <v>23500</v>
      </c>
      <c r="E443" s="6" t="s">
        <v>1121</v>
      </c>
      <c r="F443" s="6">
        <v>500</v>
      </c>
      <c r="G443" t="s">
        <v>1147</v>
      </c>
      <c r="H443" t="s">
        <v>1148</v>
      </c>
    </row>
    <row r="444" spans="1:8" x14ac:dyDescent="0.25">
      <c r="A444" t="s">
        <v>493</v>
      </c>
      <c r="B444" s="6" t="s">
        <v>1121</v>
      </c>
      <c r="C444" t="s">
        <v>213</v>
      </c>
      <c r="D444" t="str">
        <f t="shared" si="6"/>
        <v>23555</v>
      </c>
      <c r="E444" s="6" t="s">
        <v>1121</v>
      </c>
      <c r="F444" s="6">
        <v>555</v>
      </c>
      <c r="G444" t="s">
        <v>1149</v>
      </c>
      <c r="H444" t="s">
        <v>1150</v>
      </c>
    </row>
    <row r="445" spans="1:8" x14ac:dyDescent="0.25">
      <c r="A445" t="s">
        <v>493</v>
      </c>
      <c r="B445" s="6" t="s">
        <v>1121</v>
      </c>
      <c r="C445" t="s">
        <v>213</v>
      </c>
      <c r="D445" t="str">
        <f t="shared" si="6"/>
        <v>23570</v>
      </c>
      <c r="E445" s="6" t="s">
        <v>1121</v>
      </c>
      <c r="F445" s="6">
        <v>570</v>
      </c>
      <c r="G445" t="s">
        <v>1151</v>
      </c>
      <c r="H445" t="s">
        <v>1152</v>
      </c>
    </row>
    <row r="446" spans="1:8" x14ac:dyDescent="0.25">
      <c r="A446" t="s">
        <v>493</v>
      </c>
      <c r="B446" s="6" t="s">
        <v>1121</v>
      </c>
      <c r="C446" t="s">
        <v>213</v>
      </c>
      <c r="D446" t="str">
        <f t="shared" si="6"/>
        <v>23574</v>
      </c>
      <c r="E446" s="6" t="s">
        <v>1121</v>
      </c>
      <c r="F446" s="6">
        <v>574</v>
      </c>
      <c r="G446" t="s">
        <v>1153</v>
      </c>
      <c r="H446" t="s">
        <v>1154</v>
      </c>
    </row>
    <row r="447" spans="1:8" x14ac:dyDescent="0.25">
      <c r="A447" t="s">
        <v>493</v>
      </c>
      <c r="B447" s="6" t="s">
        <v>1121</v>
      </c>
      <c r="C447" t="s">
        <v>213</v>
      </c>
      <c r="D447" t="str">
        <f t="shared" si="6"/>
        <v>23586</v>
      </c>
      <c r="E447" s="6" t="s">
        <v>1121</v>
      </c>
      <c r="F447" s="6">
        <v>586</v>
      </c>
      <c r="G447" t="s">
        <v>1155</v>
      </c>
      <c r="H447" t="s">
        <v>1156</v>
      </c>
    </row>
    <row r="448" spans="1:8" x14ac:dyDescent="0.25">
      <c r="A448" t="s">
        <v>493</v>
      </c>
      <c r="B448" s="6" t="s">
        <v>1121</v>
      </c>
      <c r="C448" t="s">
        <v>213</v>
      </c>
      <c r="D448" t="str">
        <f t="shared" si="6"/>
        <v>23660</v>
      </c>
      <c r="E448" s="6" t="s">
        <v>1121</v>
      </c>
      <c r="F448" s="6">
        <v>660</v>
      </c>
      <c r="G448" t="s">
        <v>1157</v>
      </c>
      <c r="H448" t="s">
        <v>1158</v>
      </c>
    </row>
    <row r="449" spans="1:8" x14ac:dyDescent="0.25">
      <c r="A449" t="s">
        <v>493</v>
      </c>
      <c r="B449" s="6" t="s">
        <v>1121</v>
      </c>
      <c r="C449" t="s">
        <v>213</v>
      </c>
      <c r="D449" t="str">
        <f t="shared" si="6"/>
        <v>23670</v>
      </c>
      <c r="E449" s="6" t="s">
        <v>1121</v>
      </c>
      <c r="F449" s="6">
        <v>670</v>
      </c>
      <c r="G449" t="s">
        <v>1159</v>
      </c>
      <c r="H449" t="s">
        <v>1160</v>
      </c>
    </row>
    <row r="450" spans="1:8" x14ac:dyDescent="0.25">
      <c r="A450" t="s">
        <v>493</v>
      </c>
      <c r="B450" s="6" t="s">
        <v>1121</v>
      </c>
      <c r="C450" t="s">
        <v>213</v>
      </c>
      <c r="D450" t="str">
        <f t="shared" si="6"/>
        <v>23672</v>
      </c>
      <c r="E450" s="6" t="s">
        <v>1121</v>
      </c>
      <c r="F450" s="6">
        <v>672</v>
      </c>
      <c r="G450" t="s">
        <v>1161</v>
      </c>
      <c r="H450" t="s">
        <v>1162</v>
      </c>
    </row>
    <row r="451" spans="1:8" x14ac:dyDescent="0.25">
      <c r="A451" t="s">
        <v>493</v>
      </c>
      <c r="B451" s="6" t="s">
        <v>1121</v>
      </c>
      <c r="C451" t="s">
        <v>213</v>
      </c>
      <c r="D451" t="str">
        <f t="shared" si="6"/>
        <v>23686</v>
      </c>
      <c r="E451" s="6" t="s">
        <v>1121</v>
      </c>
      <c r="F451" s="6">
        <v>686</v>
      </c>
      <c r="G451" t="s">
        <v>1163</v>
      </c>
      <c r="H451" t="s">
        <v>1164</v>
      </c>
    </row>
    <row r="452" spans="1:8" x14ac:dyDescent="0.25">
      <c r="A452" t="s">
        <v>493</v>
      </c>
      <c r="B452" s="6" t="s">
        <v>1121</v>
      </c>
      <c r="C452" t="s">
        <v>213</v>
      </c>
      <c r="D452" t="str">
        <f t="shared" ref="D452:D460" si="7">+E452&amp;F452</f>
        <v>23807</v>
      </c>
      <c r="E452" s="6" t="s">
        <v>1121</v>
      </c>
      <c r="F452" s="6">
        <v>807</v>
      </c>
      <c r="G452" t="s">
        <v>1165</v>
      </c>
      <c r="H452" t="s">
        <v>1166</v>
      </c>
    </row>
    <row r="453" spans="1:8" x14ac:dyDescent="0.25">
      <c r="A453" t="s">
        <v>493</v>
      </c>
      <c r="B453" s="6" t="s">
        <v>1121</v>
      </c>
      <c r="C453" t="s">
        <v>213</v>
      </c>
      <c r="D453" t="str">
        <f t="shared" si="7"/>
        <v>23815</v>
      </c>
      <c r="E453" s="6" t="s">
        <v>1121</v>
      </c>
      <c r="F453" s="6">
        <v>815</v>
      </c>
      <c r="G453" t="s">
        <v>1167</v>
      </c>
      <c r="H453" t="s">
        <v>1168</v>
      </c>
    </row>
    <row r="454" spans="1:8" x14ac:dyDescent="0.25">
      <c r="A454" t="s">
        <v>493</v>
      </c>
      <c r="B454" s="6" t="s">
        <v>1121</v>
      </c>
      <c r="C454" t="s">
        <v>213</v>
      </c>
      <c r="D454" t="str">
        <f t="shared" si="7"/>
        <v>23855</v>
      </c>
      <c r="E454" s="6" t="s">
        <v>1121</v>
      </c>
      <c r="F454" s="6">
        <v>855</v>
      </c>
      <c r="G454" t="s">
        <v>1169</v>
      </c>
      <c r="H454" t="s">
        <v>1170</v>
      </c>
    </row>
    <row r="455" spans="1:8" x14ac:dyDescent="0.25">
      <c r="A455" t="s">
        <v>493</v>
      </c>
      <c r="B455" s="6" t="s">
        <v>1121</v>
      </c>
      <c r="C455" t="s">
        <v>213</v>
      </c>
      <c r="D455" t="str">
        <f t="shared" si="7"/>
        <v>23350</v>
      </c>
      <c r="E455" s="6" t="s">
        <v>1121</v>
      </c>
      <c r="F455" s="6">
        <v>350</v>
      </c>
      <c r="G455" t="s">
        <v>1171</v>
      </c>
      <c r="H455" t="s">
        <v>1172</v>
      </c>
    </row>
    <row r="456" spans="1:8" x14ac:dyDescent="0.25">
      <c r="A456" t="s">
        <v>493</v>
      </c>
      <c r="B456" s="6" t="s">
        <v>1121</v>
      </c>
      <c r="C456" t="s">
        <v>213</v>
      </c>
      <c r="D456" t="str">
        <f t="shared" si="7"/>
        <v>23580</v>
      </c>
      <c r="E456" s="6" t="s">
        <v>1121</v>
      </c>
      <c r="F456" s="6">
        <v>580</v>
      </c>
      <c r="G456" t="s">
        <v>1173</v>
      </c>
      <c r="H456" t="s">
        <v>1174</v>
      </c>
    </row>
    <row r="457" spans="1:8" x14ac:dyDescent="0.25">
      <c r="A457" t="s">
        <v>493</v>
      </c>
      <c r="B457" s="6" t="s">
        <v>1121</v>
      </c>
      <c r="C457" t="s">
        <v>213</v>
      </c>
      <c r="D457" t="str">
        <f t="shared" si="7"/>
        <v>23675</v>
      </c>
      <c r="E457" s="6" t="s">
        <v>1121</v>
      </c>
      <c r="F457" s="6">
        <v>675</v>
      </c>
      <c r="G457" t="s">
        <v>1175</v>
      </c>
      <c r="H457" t="s">
        <v>1176</v>
      </c>
    </row>
    <row r="458" spans="1:8" x14ac:dyDescent="0.25">
      <c r="A458" t="s">
        <v>493</v>
      </c>
      <c r="B458" s="6" t="s">
        <v>1121</v>
      </c>
      <c r="C458" t="s">
        <v>213</v>
      </c>
      <c r="D458" t="str">
        <f t="shared" si="7"/>
        <v>23682</v>
      </c>
      <c r="E458" s="6" t="s">
        <v>1121</v>
      </c>
      <c r="F458" s="6">
        <v>682</v>
      </c>
      <c r="G458" t="s">
        <v>1177</v>
      </c>
      <c r="H458" t="s">
        <v>1178</v>
      </c>
    </row>
    <row r="459" spans="1:8" x14ac:dyDescent="0.25">
      <c r="A459" t="s">
        <v>493</v>
      </c>
      <c r="B459" s="6" t="s">
        <v>1121</v>
      </c>
      <c r="C459" t="s">
        <v>213</v>
      </c>
      <c r="D459" t="str">
        <f t="shared" si="7"/>
        <v>23189</v>
      </c>
      <c r="E459" s="6" t="s">
        <v>1121</v>
      </c>
      <c r="F459" s="6">
        <v>189</v>
      </c>
      <c r="G459" t="s">
        <v>1179</v>
      </c>
      <c r="H459" t="s">
        <v>1180</v>
      </c>
    </row>
    <row r="460" spans="1:8" x14ac:dyDescent="0.25">
      <c r="A460" t="s">
        <v>493</v>
      </c>
      <c r="B460" s="6" t="s">
        <v>1121</v>
      </c>
      <c r="C460" t="s">
        <v>213</v>
      </c>
      <c r="D460" t="str">
        <f t="shared" si="7"/>
        <v>23678</v>
      </c>
      <c r="E460" s="6" t="s">
        <v>1121</v>
      </c>
      <c r="F460" s="6">
        <v>678</v>
      </c>
      <c r="G460" t="s">
        <v>491</v>
      </c>
      <c r="H460" t="s">
        <v>1181</v>
      </c>
    </row>
    <row r="461" spans="1:8" x14ac:dyDescent="0.25">
      <c r="A461" t="s">
        <v>541</v>
      </c>
      <c r="B461" s="6" t="s">
        <v>1182</v>
      </c>
      <c r="C461" t="s">
        <v>91</v>
      </c>
      <c r="D461" t="str">
        <f>+E461&amp;F461</f>
        <v>25019</v>
      </c>
      <c r="E461" s="6" t="s">
        <v>1182</v>
      </c>
      <c r="F461" t="s">
        <v>1183</v>
      </c>
      <c r="G461" t="s">
        <v>1184</v>
      </c>
      <c r="H461" t="s">
        <v>1185</v>
      </c>
    </row>
    <row r="462" spans="1:8" x14ac:dyDescent="0.25">
      <c r="A462" t="s">
        <v>541</v>
      </c>
      <c r="B462" s="6" t="s">
        <v>1182</v>
      </c>
      <c r="C462" t="s">
        <v>91</v>
      </c>
      <c r="D462" t="str">
        <f t="shared" ref="D462" si="8">+E462&amp;F462</f>
        <v>11001</v>
      </c>
      <c r="E462" s="6" t="s">
        <v>542</v>
      </c>
      <c r="F462" t="s">
        <v>222</v>
      </c>
      <c r="G462" t="s">
        <v>544</v>
      </c>
      <c r="H462" t="s">
        <v>545</v>
      </c>
    </row>
    <row r="463" spans="1:8" x14ac:dyDescent="0.25">
      <c r="A463" t="s">
        <v>541</v>
      </c>
      <c r="B463" s="6" t="s">
        <v>1182</v>
      </c>
      <c r="C463" t="s">
        <v>91</v>
      </c>
      <c r="D463" t="str">
        <f t="shared" ref="D463:D494" si="9">+E463&amp;F463</f>
        <v>25040</v>
      </c>
      <c r="E463" s="6" t="s">
        <v>1182</v>
      </c>
      <c r="F463" t="s">
        <v>249</v>
      </c>
      <c r="G463" t="s">
        <v>1186</v>
      </c>
      <c r="H463" t="s">
        <v>1187</v>
      </c>
    </row>
    <row r="464" spans="1:8" x14ac:dyDescent="0.25">
      <c r="A464" t="s">
        <v>541</v>
      </c>
      <c r="B464" s="6" t="s">
        <v>1182</v>
      </c>
      <c r="C464" t="s">
        <v>91</v>
      </c>
      <c r="D464" t="str">
        <f t="shared" si="9"/>
        <v>25175</v>
      </c>
      <c r="E464" s="6" t="s">
        <v>1182</v>
      </c>
      <c r="F464" s="6">
        <v>175</v>
      </c>
      <c r="G464" t="s">
        <v>1188</v>
      </c>
      <c r="H464" t="s">
        <v>1189</v>
      </c>
    </row>
    <row r="465" spans="1:8" x14ac:dyDescent="0.25">
      <c r="A465" t="s">
        <v>541</v>
      </c>
      <c r="B465" s="6" t="s">
        <v>1182</v>
      </c>
      <c r="C465" t="s">
        <v>91</v>
      </c>
      <c r="D465" t="str">
        <f t="shared" si="9"/>
        <v>25258</v>
      </c>
      <c r="E465" s="6" t="s">
        <v>1182</v>
      </c>
      <c r="F465" s="6">
        <v>258</v>
      </c>
      <c r="G465" t="s">
        <v>548</v>
      </c>
      <c r="H465" t="s">
        <v>1190</v>
      </c>
    </row>
    <row r="466" spans="1:8" x14ac:dyDescent="0.25">
      <c r="A466" t="s">
        <v>541</v>
      </c>
      <c r="B466" s="6" t="s">
        <v>1182</v>
      </c>
      <c r="C466" t="s">
        <v>91</v>
      </c>
      <c r="D466" t="str">
        <f t="shared" si="9"/>
        <v>25758</v>
      </c>
      <c r="E466" s="6" t="s">
        <v>1182</v>
      </c>
      <c r="F466" s="6">
        <v>758</v>
      </c>
      <c r="G466" t="s">
        <v>1191</v>
      </c>
      <c r="H466" t="s">
        <v>1192</v>
      </c>
    </row>
    <row r="467" spans="1:8" x14ac:dyDescent="0.25">
      <c r="A467" t="s">
        <v>541</v>
      </c>
      <c r="B467" s="6" t="s">
        <v>1182</v>
      </c>
      <c r="C467" t="s">
        <v>91</v>
      </c>
      <c r="D467" t="str">
        <f t="shared" si="9"/>
        <v>25299</v>
      </c>
      <c r="E467" s="6" t="s">
        <v>1182</v>
      </c>
      <c r="F467" s="6">
        <v>299</v>
      </c>
      <c r="G467" t="s">
        <v>1193</v>
      </c>
      <c r="H467" t="s">
        <v>1194</v>
      </c>
    </row>
    <row r="468" spans="1:8" x14ac:dyDescent="0.25">
      <c r="A468" t="s">
        <v>541</v>
      </c>
      <c r="B468" s="6" t="s">
        <v>1182</v>
      </c>
      <c r="C468" t="s">
        <v>91</v>
      </c>
      <c r="D468" t="str">
        <f t="shared" si="9"/>
        <v>25718</v>
      </c>
      <c r="E468" s="6" t="s">
        <v>1182</v>
      </c>
      <c r="F468" s="6">
        <v>718</v>
      </c>
      <c r="G468" t="s">
        <v>1195</v>
      </c>
      <c r="H468" t="s">
        <v>1196</v>
      </c>
    </row>
    <row r="469" spans="1:8" x14ac:dyDescent="0.25">
      <c r="A469" t="s">
        <v>541</v>
      </c>
      <c r="B469" s="6" t="s">
        <v>1182</v>
      </c>
      <c r="C469" t="s">
        <v>91</v>
      </c>
      <c r="D469" t="str">
        <f t="shared" si="9"/>
        <v>25885</v>
      </c>
      <c r="E469" s="6" t="s">
        <v>1182</v>
      </c>
      <c r="F469" s="6">
        <v>885</v>
      </c>
      <c r="G469" t="s">
        <v>1197</v>
      </c>
      <c r="H469" t="s">
        <v>1198</v>
      </c>
    </row>
    <row r="470" spans="1:8" x14ac:dyDescent="0.25">
      <c r="A470" t="s">
        <v>541</v>
      </c>
      <c r="B470" s="6" t="s">
        <v>1182</v>
      </c>
      <c r="C470" t="s">
        <v>91</v>
      </c>
      <c r="D470" t="str">
        <f t="shared" si="9"/>
        <v>25035</v>
      </c>
      <c r="E470" s="6" t="s">
        <v>1182</v>
      </c>
      <c r="F470" t="s">
        <v>1199</v>
      </c>
      <c r="G470" t="s">
        <v>1200</v>
      </c>
      <c r="H470" t="s">
        <v>1201</v>
      </c>
    </row>
    <row r="471" spans="1:8" x14ac:dyDescent="0.25">
      <c r="A471" t="s">
        <v>541</v>
      </c>
      <c r="B471" s="6" t="s">
        <v>1182</v>
      </c>
      <c r="C471" t="s">
        <v>91</v>
      </c>
      <c r="D471" t="str">
        <f t="shared" si="9"/>
        <v>25053</v>
      </c>
      <c r="E471" s="6" t="s">
        <v>1182</v>
      </c>
      <c r="F471" t="s">
        <v>1202</v>
      </c>
      <c r="G471" t="s">
        <v>1203</v>
      </c>
      <c r="H471" t="s">
        <v>1204</v>
      </c>
    </row>
    <row r="472" spans="1:8" x14ac:dyDescent="0.25">
      <c r="A472" t="s">
        <v>541</v>
      </c>
      <c r="B472" s="6" t="s">
        <v>1182</v>
      </c>
      <c r="C472" t="s">
        <v>91</v>
      </c>
      <c r="D472" t="str">
        <f t="shared" si="9"/>
        <v>25086</v>
      </c>
      <c r="E472" s="6" t="s">
        <v>1182</v>
      </c>
      <c r="F472" t="s">
        <v>471</v>
      </c>
      <c r="G472" t="s">
        <v>1205</v>
      </c>
      <c r="H472" t="s">
        <v>1206</v>
      </c>
    </row>
    <row r="473" spans="1:8" x14ac:dyDescent="0.25">
      <c r="A473" t="s">
        <v>541</v>
      </c>
      <c r="B473" s="6" t="s">
        <v>1182</v>
      </c>
      <c r="C473" t="s">
        <v>91</v>
      </c>
      <c r="D473" t="str">
        <f t="shared" si="9"/>
        <v>25095</v>
      </c>
      <c r="E473" s="6" t="s">
        <v>1182</v>
      </c>
      <c r="F473" t="s">
        <v>1207</v>
      </c>
      <c r="G473" t="s">
        <v>1208</v>
      </c>
      <c r="H473" t="s">
        <v>1209</v>
      </c>
    </row>
    <row r="474" spans="1:8" x14ac:dyDescent="0.25">
      <c r="A474" t="s">
        <v>541</v>
      </c>
      <c r="B474" s="6" t="s">
        <v>1182</v>
      </c>
      <c r="C474" t="s">
        <v>91</v>
      </c>
      <c r="D474" t="str">
        <f t="shared" si="9"/>
        <v>25099</v>
      </c>
      <c r="E474" s="6" t="s">
        <v>1182</v>
      </c>
      <c r="F474" t="s">
        <v>1210</v>
      </c>
      <c r="G474" t="s">
        <v>1211</v>
      </c>
      <c r="H474" t="s">
        <v>1212</v>
      </c>
    </row>
    <row r="475" spans="1:8" x14ac:dyDescent="0.25">
      <c r="A475" t="s">
        <v>541</v>
      </c>
      <c r="B475" s="6" t="s">
        <v>1182</v>
      </c>
      <c r="C475" t="s">
        <v>91</v>
      </c>
      <c r="D475" t="str">
        <f t="shared" si="9"/>
        <v>25120</v>
      </c>
      <c r="E475" s="6" t="s">
        <v>1182</v>
      </c>
      <c r="F475" s="6">
        <v>120</v>
      </c>
      <c r="G475" t="s">
        <v>1213</v>
      </c>
      <c r="H475" t="s">
        <v>1214</v>
      </c>
    </row>
    <row r="476" spans="1:8" x14ac:dyDescent="0.25">
      <c r="A476" t="s">
        <v>541</v>
      </c>
      <c r="B476" s="6" t="s">
        <v>1182</v>
      </c>
      <c r="C476" t="s">
        <v>91</v>
      </c>
      <c r="D476" t="str">
        <f t="shared" si="9"/>
        <v>25123</v>
      </c>
      <c r="E476" s="6" t="s">
        <v>1182</v>
      </c>
      <c r="F476" s="6">
        <v>123</v>
      </c>
      <c r="G476" t="s">
        <v>1215</v>
      </c>
      <c r="H476" t="s">
        <v>1216</v>
      </c>
    </row>
    <row r="477" spans="1:8" x14ac:dyDescent="0.25">
      <c r="A477" t="s">
        <v>541</v>
      </c>
      <c r="B477" s="6" t="s">
        <v>1182</v>
      </c>
      <c r="C477" t="s">
        <v>91</v>
      </c>
      <c r="D477" t="str">
        <f t="shared" si="9"/>
        <v>25126</v>
      </c>
      <c r="E477" s="6" t="s">
        <v>1182</v>
      </c>
      <c r="F477" s="6">
        <v>126</v>
      </c>
      <c r="G477" t="s">
        <v>1217</v>
      </c>
      <c r="H477" t="s">
        <v>1218</v>
      </c>
    </row>
    <row r="478" spans="1:8" x14ac:dyDescent="0.25">
      <c r="A478" t="s">
        <v>541</v>
      </c>
      <c r="B478" s="6" t="s">
        <v>1182</v>
      </c>
      <c r="C478" t="s">
        <v>91</v>
      </c>
      <c r="D478" t="str">
        <f t="shared" si="9"/>
        <v>25148</v>
      </c>
      <c r="E478" s="6" t="s">
        <v>1182</v>
      </c>
      <c r="F478" s="6">
        <v>148</v>
      </c>
      <c r="G478" t="s">
        <v>1219</v>
      </c>
      <c r="H478" t="s">
        <v>1220</v>
      </c>
    </row>
    <row r="479" spans="1:8" x14ac:dyDescent="0.25">
      <c r="A479" t="s">
        <v>541</v>
      </c>
      <c r="B479" s="6" t="s">
        <v>1182</v>
      </c>
      <c r="C479" t="s">
        <v>91</v>
      </c>
      <c r="D479" t="str">
        <f t="shared" si="9"/>
        <v>25151</v>
      </c>
      <c r="E479" s="6" t="s">
        <v>1182</v>
      </c>
      <c r="F479" s="6">
        <v>151</v>
      </c>
      <c r="G479" t="s">
        <v>1221</v>
      </c>
      <c r="H479" t="s">
        <v>1222</v>
      </c>
    </row>
    <row r="480" spans="1:8" x14ac:dyDescent="0.25">
      <c r="A480" t="s">
        <v>541</v>
      </c>
      <c r="B480" s="6" t="s">
        <v>1182</v>
      </c>
      <c r="C480" t="s">
        <v>91</v>
      </c>
      <c r="D480" t="str">
        <f t="shared" si="9"/>
        <v>25168</v>
      </c>
      <c r="E480" s="6" t="s">
        <v>1182</v>
      </c>
      <c r="F480" s="6">
        <v>168</v>
      </c>
      <c r="G480" t="s">
        <v>1223</v>
      </c>
      <c r="H480" t="s">
        <v>1224</v>
      </c>
    </row>
    <row r="481" spans="1:8" x14ac:dyDescent="0.25">
      <c r="A481" t="s">
        <v>541</v>
      </c>
      <c r="B481" s="6" t="s">
        <v>1182</v>
      </c>
      <c r="C481" t="s">
        <v>91</v>
      </c>
      <c r="D481" t="str">
        <f t="shared" si="9"/>
        <v>25178</v>
      </c>
      <c r="E481" s="6" t="s">
        <v>1182</v>
      </c>
      <c r="F481" s="6">
        <v>178</v>
      </c>
      <c r="G481" t="s">
        <v>1225</v>
      </c>
      <c r="H481" t="s">
        <v>1226</v>
      </c>
    </row>
    <row r="482" spans="1:8" x14ac:dyDescent="0.25">
      <c r="A482" t="s">
        <v>541</v>
      </c>
      <c r="B482" s="6" t="s">
        <v>1182</v>
      </c>
      <c r="C482" t="s">
        <v>91</v>
      </c>
      <c r="D482" t="str">
        <f t="shared" si="9"/>
        <v>25181</v>
      </c>
      <c r="E482" s="6" t="s">
        <v>1182</v>
      </c>
      <c r="F482" s="6">
        <v>181</v>
      </c>
      <c r="G482" t="s">
        <v>1227</v>
      </c>
      <c r="H482" t="s">
        <v>1228</v>
      </c>
    </row>
    <row r="483" spans="1:8" x14ac:dyDescent="0.25">
      <c r="A483" t="s">
        <v>541</v>
      </c>
      <c r="B483" s="6" t="s">
        <v>1182</v>
      </c>
      <c r="C483" t="s">
        <v>91</v>
      </c>
      <c r="D483" t="str">
        <f t="shared" si="9"/>
        <v>25183</v>
      </c>
      <c r="E483" s="6" t="s">
        <v>1182</v>
      </c>
      <c r="F483" s="6">
        <v>183</v>
      </c>
      <c r="G483" t="s">
        <v>1229</v>
      </c>
      <c r="H483" t="s">
        <v>1230</v>
      </c>
    </row>
    <row r="484" spans="1:8" x14ac:dyDescent="0.25">
      <c r="A484" t="s">
        <v>541</v>
      </c>
      <c r="B484" s="6" t="s">
        <v>1182</v>
      </c>
      <c r="C484" t="s">
        <v>91</v>
      </c>
      <c r="D484" t="str">
        <f t="shared" si="9"/>
        <v>25200</v>
      </c>
      <c r="E484" s="6" t="s">
        <v>1182</v>
      </c>
      <c r="F484" s="6">
        <v>200</v>
      </c>
      <c r="G484" t="s">
        <v>1231</v>
      </c>
      <c r="H484" t="s">
        <v>1232</v>
      </c>
    </row>
    <row r="485" spans="1:8" x14ac:dyDescent="0.25">
      <c r="A485" t="s">
        <v>541</v>
      </c>
      <c r="B485" s="6" t="s">
        <v>1182</v>
      </c>
      <c r="C485" t="s">
        <v>91</v>
      </c>
      <c r="D485" t="str">
        <f t="shared" si="9"/>
        <v>25214</v>
      </c>
      <c r="E485" s="6" t="s">
        <v>1182</v>
      </c>
      <c r="F485" s="6">
        <v>214</v>
      </c>
      <c r="G485" t="s">
        <v>1233</v>
      </c>
      <c r="H485" t="s">
        <v>1234</v>
      </c>
    </row>
    <row r="486" spans="1:8" x14ac:dyDescent="0.25">
      <c r="A486" t="s">
        <v>541</v>
      </c>
      <c r="B486" s="6" t="s">
        <v>1182</v>
      </c>
      <c r="C486" t="s">
        <v>91</v>
      </c>
      <c r="D486" t="str">
        <f t="shared" si="9"/>
        <v>25224</v>
      </c>
      <c r="E486" s="6" t="s">
        <v>1182</v>
      </c>
      <c r="F486" s="6">
        <v>224</v>
      </c>
      <c r="G486" t="s">
        <v>1235</v>
      </c>
      <c r="H486" t="s">
        <v>1236</v>
      </c>
    </row>
    <row r="487" spans="1:8" x14ac:dyDescent="0.25">
      <c r="A487" t="s">
        <v>541</v>
      </c>
      <c r="B487" s="6" t="s">
        <v>1182</v>
      </c>
      <c r="C487" t="s">
        <v>91</v>
      </c>
      <c r="D487" t="str">
        <f t="shared" si="9"/>
        <v>25245</v>
      </c>
      <c r="E487" s="6" t="s">
        <v>1182</v>
      </c>
      <c r="F487" s="6">
        <v>245</v>
      </c>
      <c r="G487" t="s">
        <v>1237</v>
      </c>
      <c r="H487" t="s">
        <v>1238</v>
      </c>
    </row>
    <row r="488" spans="1:8" x14ac:dyDescent="0.25">
      <c r="A488" t="s">
        <v>541</v>
      </c>
      <c r="B488" s="6" t="s">
        <v>1182</v>
      </c>
      <c r="C488" t="s">
        <v>91</v>
      </c>
      <c r="D488" t="str">
        <f t="shared" si="9"/>
        <v>25260</v>
      </c>
      <c r="E488" s="6" t="s">
        <v>1182</v>
      </c>
      <c r="F488" s="6">
        <v>260</v>
      </c>
      <c r="G488" t="s">
        <v>1239</v>
      </c>
      <c r="H488" t="s">
        <v>1240</v>
      </c>
    </row>
    <row r="489" spans="1:8" x14ac:dyDescent="0.25">
      <c r="A489" t="s">
        <v>541</v>
      </c>
      <c r="B489" s="6" t="s">
        <v>1182</v>
      </c>
      <c r="C489" t="s">
        <v>91</v>
      </c>
      <c r="D489" t="str">
        <f t="shared" si="9"/>
        <v>25279</v>
      </c>
      <c r="E489" s="6" t="s">
        <v>1182</v>
      </c>
      <c r="F489" s="6">
        <v>279</v>
      </c>
      <c r="G489" t="s">
        <v>1241</v>
      </c>
      <c r="H489" t="s">
        <v>1242</v>
      </c>
    </row>
    <row r="490" spans="1:8" x14ac:dyDescent="0.25">
      <c r="A490" t="s">
        <v>541</v>
      </c>
      <c r="B490" s="6" t="s">
        <v>1182</v>
      </c>
      <c r="C490" t="s">
        <v>91</v>
      </c>
      <c r="D490" t="str">
        <f t="shared" si="9"/>
        <v>25281</v>
      </c>
      <c r="E490" s="6" t="s">
        <v>1182</v>
      </c>
      <c r="F490" s="6">
        <v>281</v>
      </c>
      <c r="G490" t="s">
        <v>1243</v>
      </c>
      <c r="H490" t="s">
        <v>1244</v>
      </c>
    </row>
    <row r="491" spans="1:8" x14ac:dyDescent="0.25">
      <c r="A491" t="s">
        <v>541</v>
      </c>
      <c r="B491" s="6" t="s">
        <v>1182</v>
      </c>
      <c r="C491" t="s">
        <v>91</v>
      </c>
      <c r="D491" t="str">
        <f t="shared" si="9"/>
        <v>25286</v>
      </c>
      <c r="E491" s="6" t="s">
        <v>1182</v>
      </c>
      <c r="F491" s="6">
        <v>286</v>
      </c>
      <c r="G491" t="s">
        <v>1245</v>
      </c>
      <c r="H491" t="s">
        <v>1246</v>
      </c>
    </row>
    <row r="492" spans="1:8" x14ac:dyDescent="0.25">
      <c r="A492" t="s">
        <v>541</v>
      </c>
      <c r="B492" s="6" t="s">
        <v>1182</v>
      </c>
      <c r="C492" t="s">
        <v>91</v>
      </c>
      <c r="D492" t="str">
        <f t="shared" si="9"/>
        <v>25288</v>
      </c>
      <c r="E492" s="6" t="s">
        <v>1182</v>
      </c>
      <c r="F492" s="6">
        <v>288</v>
      </c>
      <c r="G492" t="s">
        <v>1247</v>
      </c>
      <c r="H492" t="s">
        <v>1248</v>
      </c>
    </row>
    <row r="493" spans="1:8" x14ac:dyDescent="0.25">
      <c r="A493" t="s">
        <v>541</v>
      </c>
      <c r="B493" s="6" t="s">
        <v>1182</v>
      </c>
      <c r="C493" t="s">
        <v>91</v>
      </c>
      <c r="D493" t="str">
        <f t="shared" si="9"/>
        <v>25293</v>
      </c>
      <c r="E493" s="6" t="s">
        <v>1182</v>
      </c>
      <c r="F493" s="6">
        <v>293</v>
      </c>
      <c r="G493" t="s">
        <v>1249</v>
      </c>
      <c r="H493" t="s">
        <v>1250</v>
      </c>
    </row>
    <row r="494" spans="1:8" x14ac:dyDescent="0.25">
      <c r="A494" t="s">
        <v>541</v>
      </c>
      <c r="B494" s="6" t="s">
        <v>1182</v>
      </c>
      <c r="C494" t="s">
        <v>91</v>
      </c>
      <c r="D494" t="str">
        <f t="shared" si="9"/>
        <v>25295</v>
      </c>
      <c r="E494" s="6" t="s">
        <v>1182</v>
      </c>
      <c r="F494" s="6">
        <v>295</v>
      </c>
      <c r="G494" t="s">
        <v>1251</v>
      </c>
      <c r="H494" t="s">
        <v>1252</v>
      </c>
    </row>
    <row r="495" spans="1:8" x14ac:dyDescent="0.25">
      <c r="A495" t="s">
        <v>541</v>
      </c>
      <c r="B495" s="6" t="s">
        <v>1182</v>
      </c>
      <c r="C495" t="s">
        <v>91</v>
      </c>
      <c r="D495" t="str">
        <f t="shared" ref="D495:D526" si="10">+E495&amp;F495</f>
        <v>25297</v>
      </c>
      <c r="E495" s="6" t="s">
        <v>1182</v>
      </c>
      <c r="F495" s="6">
        <v>297</v>
      </c>
      <c r="G495" t="s">
        <v>1253</v>
      </c>
      <c r="H495" t="s">
        <v>1254</v>
      </c>
    </row>
    <row r="496" spans="1:8" x14ac:dyDescent="0.25">
      <c r="A496" t="s">
        <v>541</v>
      </c>
      <c r="B496" s="6" t="s">
        <v>1182</v>
      </c>
      <c r="C496" t="s">
        <v>91</v>
      </c>
      <c r="D496" t="str">
        <f t="shared" si="10"/>
        <v>25307</v>
      </c>
      <c r="E496" s="6" t="s">
        <v>1182</v>
      </c>
      <c r="F496" s="6">
        <v>307</v>
      </c>
      <c r="G496" t="s">
        <v>1255</v>
      </c>
      <c r="H496" t="s">
        <v>1256</v>
      </c>
    </row>
    <row r="497" spans="1:8" x14ac:dyDescent="0.25">
      <c r="A497" t="s">
        <v>541</v>
      </c>
      <c r="B497" s="6" t="s">
        <v>1182</v>
      </c>
      <c r="C497" t="s">
        <v>91</v>
      </c>
      <c r="D497" t="str">
        <f t="shared" si="10"/>
        <v>25312</v>
      </c>
      <c r="E497" s="6" t="s">
        <v>1182</v>
      </c>
      <c r="F497" s="6">
        <v>312</v>
      </c>
      <c r="G497" t="s">
        <v>465</v>
      </c>
      <c r="H497" t="s">
        <v>1257</v>
      </c>
    </row>
    <row r="498" spans="1:8" x14ac:dyDescent="0.25">
      <c r="A498" t="s">
        <v>541</v>
      </c>
      <c r="B498" s="6" t="s">
        <v>1182</v>
      </c>
      <c r="C498" t="s">
        <v>91</v>
      </c>
      <c r="D498" t="str">
        <f t="shared" si="10"/>
        <v>25317</v>
      </c>
      <c r="E498" s="6" t="s">
        <v>1182</v>
      </c>
      <c r="F498" s="6">
        <v>317</v>
      </c>
      <c r="G498" t="s">
        <v>1258</v>
      </c>
      <c r="H498" t="s">
        <v>1259</v>
      </c>
    </row>
    <row r="499" spans="1:8" x14ac:dyDescent="0.25">
      <c r="A499" t="s">
        <v>541</v>
      </c>
      <c r="B499" s="6" t="s">
        <v>1182</v>
      </c>
      <c r="C499" t="s">
        <v>91</v>
      </c>
      <c r="D499" t="str">
        <f t="shared" si="10"/>
        <v>25320</v>
      </c>
      <c r="E499" s="6" t="s">
        <v>1182</v>
      </c>
      <c r="F499" s="6">
        <v>320</v>
      </c>
      <c r="G499" t="s">
        <v>1260</v>
      </c>
      <c r="H499" t="s">
        <v>1261</v>
      </c>
    </row>
    <row r="500" spans="1:8" x14ac:dyDescent="0.25">
      <c r="A500" t="s">
        <v>541</v>
      </c>
      <c r="B500" s="6" t="s">
        <v>1182</v>
      </c>
      <c r="C500" t="s">
        <v>91</v>
      </c>
      <c r="D500" t="str">
        <f t="shared" si="10"/>
        <v>25322</v>
      </c>
      <c r="E500" s="6" t="s">
        <v>1182</v>
      </c>
      <c r="F500" s="6">
        <v>322</v>
      </c>
      <c r="G500" t="s">
        <v>1262</v>
      </c>
      <c r="H500" t="s">
        <v>1263</v>
      </c>
    </row>
    <row r="501" spans="1:8" x14ac:dyDescent="0.25">
      <c r="A501" t="s">
        <v>541</v>
      </c>
      <c r="B501" s="6" t="s">
        <v>1182</v>
      </c>
      <c r="C501" t="s">
        <v>91</v>
      </c>
      <c r="D501" t="str">
        <f t="shared" si="10"/>
        <v>25324</v>
      </c>
      <c r="E501" s="6" t="s">
        <v>1182</v>
      </c>
      <c r="F501" s="6">
        <v>324</v>
      </c>
      <c r="G501" t="s">
        <v>1264</v>
      </c>
      <c r="H501" t="s">
        <v>1265</v>
      </c>
    </row>
    <row r="502" spans="1:8" x14ac:dyDescent="0.25">
      <c r="A502" t="s">
        <v>541</v>
      </c>
      <c r="B502" s="6" t="s">
        <v>1182</v>
      </c>
      <c r="C502" t="s">
        <v>91</v>
      </c>
      <c r="D502" t="str">
        <f t="shared" si="10"/>
        <v>25326</v>
      </c>
      <c r="E502" s="6" t="s">
        <v>1182</v>
      </c>
      <c r="F502" s="6">
        <v>326</v>
      </c>
      <c r="G502" t="s">
        <v>1266</v>
      </c>
      <c r="H502" t="s">
        <v>1267</v>
      </c>
    </row>
    <row r="503" spans="1:8" x14ac:dyDescent="0.25">
      <c r="A503" t="s">
        <v>541</v>
      </c>
      <c r="B503" s="6" t="s">
        <v>1182</v>
      </c>
      <c r="C503" t="s">
        <v>91</v>
      </c>
      <c r="D503" t="str">
        <f t="shared" si="10"/>
        <v>25290</v>
      </c>
      <c r="E503" s="6" t="s">
        <v>1182</v>
      </c>
      <c r="F503" s="6">
        <v>290</v>
      </c>
      <c r="G503" t="s">
        <v>1268</v>
      </c>
      <c r="H503" t="s">
        <v>1269</v>
      </c>
    </row>
    <row r="504" spans="1:8" x14ac:dyDescent="0.25">
      <c r="A504" t="s">
        <v>541</v>
      </c>
      <c r="B504" s="6" t="s">
        <v>1182</v>
      </c>
      <c r="C504" t="s">
        <v>91</v>
      </c>
      <c r="D504" t="str">
        <f t="shared" si="10"/>
        <v>25335</v>
      </c>
      <c r="E504" s="6" t="s">
        <v>1182</v>
      </c>
      <c r="F504" s="6">
        <v>335</v>
      </c>
      <c r="G504" t="s">
        <v>1270</v>
      </c>
      <c r="H504" t="s">
        <v>1271</v>
      </c>
    </row>
    <row r="505" spans="1:8" x14ac:dyDescent="0.25">
      <c r="A505" t="s">
        <v>541</v>
      </c>
      <c r="B505" s="6" t="s">
        <v>1182</v>
      </c>
      <c r="C505" t="s">
        <v>91</v>
      </c>
      <c r="D505" t="str">
        <f t="shared" si="10"/>
        <v>25339</v>
      </c>
      <c r="E505" s="6" t="s">
        <v>1182</v>
      </c>
      <c r="F505" s="6">
        <v>339</v>
      </c>
      <c r="G505" t="s">
        <v>1272</v>
      </c>
      <c r="H505" t="s">
        <v>1273</v>
      </c>
    </row>
    <row r="506" spans="1:8" x14ac:dyDescent="0.25">
      <c r="A506" t="s">
        <v>541</v>
      </c>
      <c r="B506" s="6" t="s">
        <v>1182</v>
      </c>
      <c r="C506" t="s">
        <v>91</v>
      </c>
      <c r="D506" t="str">
        <f t="shared" si="10"/>
        <v>25368</v>
      </c>
      <c r="E506" s="6" t="s">
        <v>1182</v>
      </c>
      <c r="F506" s="6">
        <v>368</v>
      </c>
      <c r="G506" t="s">
        <v>1274</v>
      </c>
      <c r="H506" t="s">
        <v>1275</v>
      </c>
    </row>
    <row r="507" spans="1:8" x14ac:dyDescent="0.25">
      <c r="A507" t="s">
        <v>541</v>
      </c>
      <c r="B507" s="6" t="s">
        <v>1182</v>
      </c>
      <c r="C507" t="s">
        <v>91</v>
      </c>
      <c r="D507" t="str">
        <f t="shared" si="10"/>
        <v>25372</v>
      </c>
      <c r="E507" s="6" t="s">
        <v>1182</v>
      </c>
      <c r="F507" s="6">
        <v>372</v>
      </c>
      <c r="G507" t="s">
        <v>1276</v>
      </c>
      <c r="H507" t="s">
        <v>1277</v>
      </c>
    </row>
    <row r="508" spans="1:8" x14ac:dyDescent="0.25">
      <c r="A508" t="s">
        <v>541</v>
      </c>
      <c r="B508" s="6" t="s">
        <v>1182</v>
      </c>
      <c r="C508" t="s">
        <v>91</v>
      </c>
      <c r="D508" t="str">
        <f t="shared" si="10"/>
        <v>25377</v>
      </c>
      <c r="E508" s="6" t="s">
        <v>1182</v>
      </c>
      <c r="F508" s="6">
        <v>377</v>
      </c>
      <c r="G508" t="s">
        <v>1278</v>
      </c>
      <c r="H508" t="s">
        <v>1279</v>
      </c>
    </row>
    <row r="509" spans="1:8" x14ac:dyDescent="0.25">
      <c r="A509" t="s">
        <v>541</v>
      </c>
      <c r="B509" s="6" t="s">
        <v>1182</v>
      </c>
      <c r="C509" t="s">
        <v>91</v>
      </c>
      <c r="D509" t="str">
        <f t="shared" si="10"/>
        <v>25386</v>
      </c>
      <c r="E509" s="6" t="s">
        <v>1182</v>
      </c>
      <c r="F509" s="6">
        <v>386</v>
      </c>
      <c r="G509" t="s">
        <v>1280</v>
      </c>
      <c r="H509" t="s">
        <v>1281</v>
      </c>
    </row>
    <row r="510" spans="1:8" x14ac:dyDescent="0.25">
      <c r="A510" t="s">
        <v>541</v>
      </c>
      <c r="B510" s="6" t="s">
        <v>1182</v>
      </c>
      <c r="C510" t="s">
        <v>91</v>
      </c>
      <c r="D510" t="str">
        <f t="shared" si="10"/>
        <v>25394</v>
      </c>
      <c r="E510" s="6" t="s">
        <v>1182</v>
      </c>
      <c r="F510" s="6">
        <v>394</v>
      </c>
      <c r="G510" t="s">
        <v>1282</v>
      </c>
      <c r="H510" t="s">
        <v>1283</v>
      </c>
    </row>
    <row r="511" spans="1:8" x14ac:dyDescent="0.25">
      <c r="A511" t="s">
        <v>541</v>
      </c>
      <c r="B511" s="6" t="s">
        <v>1182</v>
      </c>
      <c r="C511" t="s">
        <v>91</v>
      </c>
      <c r="D511" t="str">
        <f t="shared" si="10"/>
        <v>25398</v>
      </c>
      <c r="E511" s="6" t="s">
        <v>1182</v>
      </c>
      <c r="F511" s="6">
        <v>398</v>
      </c>
      <c r="G511" t="s">
        <v>1284</v>
      </c>
      <c r="H511" t="s">
        <v>1285</v>
      </c>
    </row>
    <row r="512" spans="1:8" x14ac:dyDescent="0.25">
      <c r="A512" t="s">
        <v>541</v>
      </c>
      <c r="B512" s="6" t="s">
        <v>1182</v>
      </c>
      <c r="C512" t="s">
        <v>91</v>
      </c>
      <c r="D512" t="str">
        <f t="shared" si="10"/>
        <v>25402</v>
      </c>
      <c r="E512" s="6" t="s">
        <v>1182</v>
      </c>
      <c r="F512" s="6">
        <v>402</v>
      </c>
      <c r="G512" t="s">
        <v>1021</v>
      </c>
      <c r="H512" t="s">
        <v>1286</v>
      </c>
    </row>
    <row r="513" spans="1:8" x14ac:dyDescent="0.25">
      <c r="A513" t="s">
        <v>541</v>
      </c>
      <c r="B513" s="6" t="s">
        <v>1182</v>
      </c>
      <c r="C513" t="s">
        <v>91</v>
      </c>
      <c r="D513" t="str">
        <f t="shared" si="10"/>
        <v>25407</v>
      </c>
      <c r="E513" s="6" t="s">
        <v>1182</v>
      </c>
      <c r="F513" s="6">
        <v>407</v>
      </c>
      <c r="G513" t="s">
        <v>1287</v>
      </c>
      <c r="H513" t="s">
        <v>1288</v>
      </c>
    </row>
    <row r="514" spans="1:8" x14ac:dyDescent="0.25">
      <c r="A514" t="s">
        <v>541</v>
      </c>
      <c r="B514" s="6" t="s">
        <v>1182</v>
      </c>
      <c r="C514" t="s">
        <v>91</v>
      </c>
      <c r="D514" t="str">
        <f t="shared" si="10"/>
        <v>25426</v>
      </c>
      <c r="E514" s="6" t="s">
        <v>1182</v>
      </c>
      <c r="F514" s="6">
        <v>426</v>
      </c>
      <c r="G514" t="s">
        <v>1289</v>
      </c>
      <c r="H514" t="s">
        <v>1290</v>
      </c>
    </row>
    <row r="515" spans="1:8" x14ac:dyDescent="0.25">
      <c r="A515" t="s">
        <v>541</v>
      </c>
      <c r="B515" s="6" t="s">
        <v>1182</v>
      </c>
      <c r="C515" t="s">
        <v>91</v>
      </c>
      <c r="D515" t="str">
        <f t="shared" si="10"/>
        <v>25430</v>
      </c>
      <c r="E515" s="6" t="s">
        <v>1182</v>
      </c>
      <c r="F515" s="6">
        <v>430</v>
      </c>
      <c r="G515" t="s">
        <v>1291</v>
      </c>
      <c r="H515" t="s">
        <v>1292</v>
      </c>
    </row>
    <row r="516" spans="1:8" x14ac:dyDescent="0.25">
      <c r="A516" t="s">
        <v>541</v>
      </c>
      <c r="B516" s="6" t="s">
        <v>1182</v>
      </c>
      <c r="C516" t="s">
        <v>91</v>
      </c>
      <c r="D516" t="str">
        <f t="shared" si="10"/>
        <v>25436</v>
      </c>
      <c r="E516" s="6" t="s">
        <v>1182</v>
      </c>
      <c r="F516" s="6">
        <v>436</v>
      </c>
      <c r="G516" t="s">
        <v>1293</v>
      </c>
      <c r="H516" t="s">
        <v>1294</v>
      </c>
    </row>
    <row r="517" spans="1:8" x14ac:dyDescent="0.25">
      <c r="A517" t="s">
        <v>541</v>
      </c>
      <c r="B517" s="6" t="s">
        <v>1182</v>
      </c>
      <c r="C517" t="s">
        <v>91</v>
      </c>
      <c r="D517" t="str">
        <f t="shared" si="10"/>
        <v>25438</v>
      </c>
      <c r="E517" s="6" t="s">
        <v>1182</v>
      </c>
      <c r="F517" s="6">
        <v>438</v>
      </c>
      <c r="G517" t="s">
        <v>1295</v>
      </c>
      <c r="H517" t="s">
        <v>1296</v>
      </c>
    </row>
    <row r="518" spans="1:8" x14ac:dyDescent="0.25">
      <c r="A518" t="s">
        <v>541</v>
      </c>
      <c r="B518" s="6" t="s">
        <v>1182</v>
      </c>
      <c r="C518" t="s">
        <v>91</v>
      </c>
      <c r="D518" t="str">
        <f t="shared" si="10"/>
        <v>25473</v>
      </c>
      <c r="E518" s="6" t="s">
        <v>1182</v>
      </c>
      <c r="F518" s="6">
        <v>473</v>
      </c>
      <c r="G518" t="s">
        <v>1297</v>
      </c>
      <c r="H518" t="s">
        <v>1298</v>
      </c>
    </row>
    <row r="519" spans="1:8" x14ac:dyDescent="0.25">
      <c r="A519" t="s">
        <v>541</v>
      </c>
      <c r="B519" s="6" t="s">
        <v>1182</v>
      </c>
      <c r="C519" t="s">
        <v>91</v>
      </c>
      <c r="D519" t="str">
        <f t="shared" si="10"/>
        <v>25483</v>
      </c>
      <c r="E519" s="6" t="s">
        <v>1182</v>
      </c>
      <c r="F519" s="6">
        <v>483</v>
      </c>
      <c r="G519" t="s">
        <v>373</v>
      </c>
      <c r="H519" t="s">
        <v>1299</v>
      </c>
    </row>
    <row r="520" spans="1:8" x14ac:dyDescent="0.25">
      <c r="A520" t="s">
        <v>541</v>
      </c>
      <c r="B520" s="6" t="s">
        <v>1182</v>
      </c>
      <c r="C520" t="s">
        <v>91</v>
      </c>
      <c r="D520" t="str">
        <f t="shared" si="10"/>
        <v>25486</v>
      </c>
      <c r="E520" s="6" t="s">
        <v>1182</v>
      </c>
      <c r="F520" s="6">
        <v>486</v>
      </c>
      <c r="G520" t="s">
        <v>1300</v>
      </c>
      <c r="H520" t="s">
        <v>1301</v>
      </c>
    </row>
    <row r="521" spans="1:8" x14ac:dyDescent="0.25">
      <c r="A521" t="s">
        <v>541</v>
      </c>
      <c r="B521" s="6" t="s">
        <v>1182</v>
      </c>
      <c r="C521" t="s">
        <v>91</v>
      </c>
      <c r="D521" t="str">
        <f t="shared" si="10"/>
        <v>25488</v>
      </c>
      <c r="E521" s="6" t="s">
        <v>1182</v>
      </c>
      <c r="F521" s="6">
        <v>488</v>
      </c>
      <c r="G521" t="s">
        <v>1302</v>
      </c>
      <c r="H521" t="s">
        <v>1303</v>
      </c>
    </row>
    <row r="522" spans="1:8" x14ac:dyDescent="0.25">
      <c r="A522" t="s">
        <v>541</v>
      </c>
      <c r="B522" s="6" t="s">
        <v>1182</v>
      </c>
      <c r="C522" t="s">
        <v>91</v>
      </c>
      <c r="D522" t="str">
        <f t="shared" si="10"/>
        <v>25489</v>
      </c>
      <c r="E522" s="6" t="s">
        <v>1182</v>
      </c>
      <c r="F522" s="6">
        <v>489</v>
      </c>
      <c r="G522" t="s">
        <v>1304</v>
      </c>
      <c r="H522" t="s">
        <v>1305</v>
      </c>
    </row>
    <row r="523" spans="1:8" x14ac:dyDescent="0.25">
      <c r="A523" t="s">
        <v>541</v>
      </c>
      <c r="B523" s="6" t="s">
        <v>1182</v>
      </c>
      <c r="C523" t="s">
        <v>91</v>
      </c>
      <c r="D523" t="str">
        <f t="shared" si="10"/>
        <v>25491</v>
      </c>
      <c r="E523" s="6" t="s">
        <v>1182</v>
      </c>
      <c r="F523" s="6">
        <v>491</v>
      </c>
      <c r="G523" t="s">
        <v>1306</v>
      </c>
      <c r="H523" t="s">
        <v>1307</v>
      </c>
    </row>
    <row r="524" spans="1:8" x14ac:dyDescent="0.25">
      <c r="A524" t="s">
        <v>541</v>
      </c>
      <c r="B524" s="6" t="s">
        <v>1182</v>
      </c>
      <c r="C524" t="s">
        <v>91</v>
      </c>
      <c r="D524" t="str">
        <f t="shared" si="10"/>
        <v>25506</v>
      </c>
      <c r="E524" s="6" t="s">
        <v>1182</v>
      </c>
      <c r="F524" s="6">
        <v>506</v>
      </c>
      <c r="G524" t="s">
        <v>451</v>
      </c>
      <c r="H524" t="s">
        <v>1308</v>
      </c>
    </row>
    <row r="525" spans="1:8" x14ac:dyDescent="0.25">
      <c r="A525" t="s">
        <v>541</v>
      </c>
      <c r="B525" s="6" t="s">
        <v>1182</v>
      </c>
      <c r="C525" t="s">
        <v>91</v>
      </c>
      <c r="D525" t="str">
        <f t="shared" si="10"/>
        <v>25513</v>
      </c>
      <c r="E525" s="6" t="s">
        <v>1182</v>
      </c>
      <c r="F525" s="6">
        <v>513</v>
      </c>
      <c r="G525" t="s">
        <v>1309</v>
      </c>
      <c r="H525" t="s">
        <v>1310</v>
      </c>
    </row>
    <row r="526" spans="1:8" x14ac:dyDescent="0.25">
      <c r="A526" t="s">
        <v>541</v>
      </c>
      <c r="B526" s="6" t="s">
        <v>1182</v>
      </c>
      <c r="C526" t="s">
        <v>91</v>
      </c>
      <c r="D526" t="str">
        <f t="shared" si="10"/>
        <v>25518</v>
      </c>
      <c r="E526" s="6" t="s">
        <v>1182</v>
      </c>
      <c r="F526" s="6">
        <v>518</v>
      </c>
      <c r="G526" t="s">
        <v>1311</v>
      </c>
      <c r="H526" t="s">
        <v>1312</v>
      </c>
    </row>
    <row r="527" spans="1:8" x14ac:dyDescent="0.25">
      <c r="A527" t="s">
        <v>541</v>
      </c>
      <c r="B527" s="6" t="s">
        <v>1182</v>
      </c>
      <c r="C527" t="s">
        <v>91</v>
      </c>
      <c r="D527" t="str">
        <f t="shared" ref="D527:D558" si="11">+E527&amp;F527</f>
        <v>25524</v>
      </c>
      <c r="E527" s="6" t="s">
        <v>1182</v>
      </c>
      <c r="F527" s="6">
        <v>524</v>
      </c>
      <c r="G527" t="s">
        <v>1313</v>
      </c>
      <c r="H527" t="s">
        <v>1314</v>
      </c>
    </row>
    <row r="528" spans="1:8" x14ac:dyDescent="0.25">
      <c r="A528" t="s">
        <v>541</v>
      </c>
      <c r="B528" s="6" t="s">
        <v>1182</v>
      </c>
      <c r="C528" t="s">
        <v>91</v>
      </c>
      <c r="D528" t="str">
        <f t="shared" si="11"/>
        <v>25530</v>
      </c>
      <c r="E528" s="6" t="s">
        <v>1182</v>
      </c>
      <c r="F528" s="6">
        <v>530</v>
      </c>
      <c r="G528" t="s">
        <v>1315</v>
      </c>
      <c r="H528" t="s">
        <v>1316</v>
      </c>
    </row>
    <row r="529" spans="1:8" x14ac:dyDescent="0.25">
      <c r="A529" t="s">
        <v>541</v>
      </c>
      <c r="B529" s="6" t="s">
        <v>1182</v>
      </c>
      <c r="C529" t="s">
        <v>91</v>
      </c>
      <c r="D529" t="str">
        <f t="shared" si="11"/>
        <v>25535</v>
      </c>
      <c r="E529" s="6" t="s">
        <v>1182</v>
      </c>
      <c r="F529" s="6">
        <v>535</v>
      </c>
      <c r="G529" t="s">
        <v>1317</v>
      </c>
      <c r="H529" t="s">
        <v>1318</v>
      </c>
    </row>
    <row r="530" spans="1:8" x14ac:dyDescent="0.25">
      <c r="A530" t="s">
        <v>541</v>
      </c>
      <c r="B530" s="6" t="s">
        <v>1182</v>
      </c>
      <c r="C530" t="s">
        <v>91</v>
      </c>
      <c r="D530" t="str">
        <f t="shared" si="11"/>
        <v>25572</v>
      </c>
      <c r="E530" s="6" t="s">
        <v>1182</v>
      </c>
      <c r="F530" s="6">
        <v>572</v>
      </c>
      <c r="G530" t="s">
        <v>1319</v>
      </c>
      <c r="H530" t="s">
        <v>1320</v>
      </c>
    </row>
    <row r="531" spans="1:8" x14ac:dyDescent="0.25">
      <c r="A531" t="s">
        <v>541</v>
      </c>
      <c r="B531" s="6" t="s">
        <v>1182</v>
      </c>
      <c r="C531" t="s">
        <v>91</v>
      </c>
      <c r="D531" t="str">
        <f t="shared" si="11"/>
        <v>25580</v>
      </c>
      <c r="E531" s="6" t="s">
        <v>1182</v>
      </c>
      <c r="F531" s="6">
        <v>580</v>
      </c>
      <c r="G531" t="s">
        <v>1321</v>
      </c>
      <c r="H531" t="s">
        <v>1322</v>
      </c>
    </row>
    <row r="532" spans="1:8" x14ac:dyDescent="0.25">
      <c r="A532" t="s">
        <v>541</v>
      </c>
      <c r="B532" s="6" t="s">
        <v>1182</v>
      </c>
      <c r="C532" t="s">
        <v>91</v>
      </c>
      <c r="D532" t="str">
        <f t="shared" si="11"/>
        <v>25592</v>
      </c>
      <c r="E532" s="6" t="s">
        <v>1182</v>
      </c>
      <c r="F532" s="6">
        <v>592</v>
      </c>
      <c r="G532" t="s">
        <v>1323</v>
      </c>
      <c r="H532" t="s">
        <v>1324</v>
      </c>
    </row>
    <row r="533" spans="1:8" x14ac:dyDescent="0.25">
      <c r="A533" t="s">
        <v>541</v>
      </c>
      <c r="B533" s="6" t="s">
        <v>1182</v>
      </c>
      <c r="C533" t="s">
        <v>91</v>
      </c>
      <c r="D533" t="str">
        <f t="shared" si="11"/>
        <v>25594</v>
      </c>
      <c r="E533" s="6" t="s">
        <v>1182</v>
      </c>
      <c r="F533" s="6">
        <v>594</v>
      </c>
      <c r="G533" t="s">
        <v>1325</v>
      </c>
      <c r="H533" t="s">
        <v>1326</v>
      </c>
    </row>
    <row r="534" spans="1:8" x14ac:dyDescent="0.25">
      <c r="A534" t="s">
        <v>541</v>
      </c>
      <c r="B534" s="6" t="s">
        <v>1182</v>
      </c>
      <c r="C534" t="s">
        <v>91</v>
      </c>
      <c r="D534" t="str">
        <f t="shared" si="11"/>
        <v>25596</v>
      </c>
      <c r="E534" s="6" t="s">
        <v>1182</v>
      </c>
      <c r="F534" s="6">
        <v>596</v>
      </c>
      <c r="G534" t="s">
        <v>1327</v>
      </c>
      <c r="H534" t="s">
        <v>1328</v>
      </c>
    </row>
    <row r="535" spans="1:8" x14ac:dyDescent="0.25">
      <c r="A535" t="s">
        <v>541</v>
      </c>
      <c r="B535" s="6" t="s">
        <v>1182</v>
      </c>
      <c r="C535" t="s">
        <v>91</v>
      </c>
      <c r="D535" t="str">
        <f t="shared" si="11"/>
        <v>25599</v>
      </c>
      <c r="E535" s="6" t="s">
        <v>1182</v>
      </c>
      <c r="F535" s="6">
        <v>599</v>
      </c>
      <c r="G535" t="s">
        <v>1329</v>
      </c>
      <c r="H535" t="s">
        <v>1330</v>
      </c>
    </row>
    <row r="536" spans="1:8" x14ac:dyDescent="0.25">
      <c r="A536" t="s">
        <v>541</v>
      </c>
      <c r="B536" s="6" t="s">
        <v>1182</v>
      </c>
      <c r="C536" t="s">
        <v>91</v>
      </c>
      <c r="D536" t="str">
        <f t="shared" si="11"/>
        <v>25612</v>
      </c>
      <c r="E536" s="6" t="s">
        <v>1182</v>
      </c>
      <c r="F536" s="6">
        <v>612</v>
      </c>
      <c r="G536" t="s">
        <v>1331</v>
      </c>
      <c r="H536" t="s">
        <v>1332</v>
      </c>
    </row>
    <row r="537" spans="1:8" x14ac:dyDescent="0.25">
      <c r="A537" t="s">
        <v>541</v>
      </c>
      <c r="B537" s="6" t="s">
        <v>1182</v>
      </c>
      <c r="C537" t="s">
        <v>91</v>
      </c>
      <c r="D537" t="str">
        <f t="shared" si="11"/>
        <v>25649</v>
      </c>
      <c r="E537" s="6" t="s">
        <v>1182</v>
      </c>
      <c r="F537" s="6">
        <v>649</v>
      </c>
      <c r="G537" t="s">
        <v>1333</v>
      </c>
      <c r="H537" t="s">
        <v>1334</v>
      </c>
    </row>
    <row r="538" spans="1:8" x14ac:dyDescent="0.25">
      <c r="A538" t="s">
        <v>541</v>
      </c>
      <c r="B538" s="6" t="s">
        <v>1182</v>
      </c>
      <c r="C538" t="s">
        <v>91</v>
      </c>
      <c r="D538" t="str">
        <f t="shared" si="11"/>
        <v>25653</v>
      </c>
      <c r="E538" s="6" t="s">
        <v>1182</v>
      </c>
      <c r="F538" s="6">
        <v>653</v>
      </c>
      <c r="G538" t="s">
        <v>1335</v>
      </c>
      <c r="H538" t="s">
        <v>1336</v>
      </c>
    </row>
    <row r="539" spans="1:8" x14ac:dyDescent="0.25">
      <c r="A539" t="s">
        <v>541</v>
      </c>
      <c r="B539" s="6" t="s">
        <v>1182</v>
      </c>
      <c r="C539" t="s">
        <v>91</v>
      </c>
      <c r="D539" t="str">
        <f t="shared" si="11"/>
        <v>25658</v>
      </c>
      <c r="E539" s="6" t="s">
        <v>1182</v>
      </c>
      <c r="F539" s="6">
        <v>658</v>
      </c>
      <c r="G539" t="s">
        <v>405</v>
      </c>
      <c r="H539" t="s">
        <v>1337</v>
      </c>
    </row>
    <row r="540" spans="1:8" x14ac:dyDescent="0.25">
      <c r="A540" t="s">
        <v>541</v>
      </c>
      <c r="B540" s="6" t="s">
        <v>1182</v>
      </c>
      <c r="C540" t="s">
        <v>91</v>
      </c>
      <c r="D540" t="str">
        <f t="shared" si="11"/>
        <v>25899</v>
      </c>
      <c r="E540" s="6" t="s">
        <v>1182</v>
      </c>
      <c r="F540" s="6">
        <v>899</v>
      </c>
      <c r="G540" t="s">
        <v>1338</v>
      </c>
      <c r="H540" t="s">
        <v>1339</v>
      </c>
    </row>
    <row r="541" spans="1:8" x14ac:dyDescent="0.25">
      <c r="A541" t="s">
        <v>541</v>
      </c>
      <c r="B541" s="6" t="s">
        <v>1182</v>
      </c>
      <c r="C541" t="s">
        <v>91</v>
      </c>
      <c r="D541" t="str">
        <f t="shared" si="11"/>
        <v>25736</v>
      </c>
      <c r="E541" s="6" t="s">
        <v>1182</v>
      </c>
      <c r="F541" s="6">
        <v>736</v>
      </c>
      <c r="G541" t="s">
        <v>1340</v>
      </c>
      <c r="H541" t="s">
        <v>1341</v>
      </c>
    </row>
    <row r="542" spans="1:8" x14ac:dyDescent="0.25">
      <c r="A542" t="s">
        <v>541</v>
      </c>
      <c r="B542" s="6" t="s">
        <v>1182</v>
      </c>
      <c r="C542" t="s">
        <v>91</v>
      </c>
      <c r="D542" t="str">
        <f t="shared" si="11"/>
        <v>25740</v>
      </c>
      <c r="E542" s="6" t="s">
        <v>1182</v>
      </c>
      <c r="F542" s="6">
        <v>740</v>
      </c>
      <c r="G542" t="s">
        <v>1342</v>
      </c>
      <c r="H542" t="s">
        <v>1343</v>
      </c>
    </row>
    <row r="543" spans="1:8" x14ac:dyDescent="0.25">
      <c r="A543" t="s">
        <v>541</v>
      </c>
      <c r="B543" s="6" t="s">
        <v>1182</v>
      </c>
      <c r="C543" t="s">
        <v>91</v>
      </c>
      <c r="D543" t="str">
        <f t="shared" si="11"/>
        <v>25743</v>
      </c>
      <c r="E543" s="6" t="s">
        <v>1182</v>
      </c>
      <c r="F543" s="6">
        <v>743</v>
      </c>
      <c r="G543" t="s">
        <v>1344</v>
      </c>
      <c r="H543" t="s">
        <v>1345</v>
      </c>
    </row>
    <row r="544" spans="1:8" x14ac:dyDescent="0.25">
      <c r="A544" t="s">
        <v>541</v>
      </c>
      <c r="B544" s="6" t="s">
        <v>1182</v>
      </c>
      <c r="C544" t="s">
        <v>91</v>
      </c>
      <c r="D544" t="str">
        <f t="shared" si="11"/>
        <v>25745</v>
      </c>
      <c r="E544" s="6" t="s">
        <v>1182</v>
      </c>
      <c r="F544" s="6">
        <v>745</v>
      </c>
      <c r="G544" t="s">
        <v>1346</v>
      </c>
      <c r="H544" t="s">
        <v>1347</v>
      </c>
    </row>
    <row r="545" spans="1:8" x14ac:dyDescent="0.25">
      <c r="A545" t="s">
        <v>541</v>
      </c>
      <c r="B545" s="6" t="s">
        <v>1182</v>
      </c>
      <c r="C545" t="s">
        <v>91</v>
      </c>
      <c r="D545" t="str">
        <f t="shared" si="11"/>
        <v>25754</v>
      </c>
      <c r="E545" s="6" t="s">
        <v>1182</v>
      </c>
      <c r="F545" s="6">
        <v>754</v>
      </c>
      <c r="G545" t="s">
        <v>1348</v>
      </c>
      <c r="H545" t="s">
        <v>1349</v>
      </c>
    </row>
    <row r="546" spans="1:8" x14ac:dyDescent="0.25">
      <c r="A546" t="s">
        <v>541</v>
      </c>
      <c r="B546" s="6" t="s">
        <v>1182</v>
      </c>
      <c r="C546" t="s">
        <v>91</v>
      </c>
      <c r="D546" t="str">
        <f t="shared" si="11"/>
        <v>25769</v>
      </c>
      <c r="E546" s="6" t="s">
        <v>1182</v>
      </c>
      <c r="F546" s="6">
        <v>769</v>
      </c>
      <c r="G546" t="s">
        <v>1350</v>
      </c>
      <c r="H546" t="s">
        <v>1351</v>
      </c>
    </row>
    <row r="547" spans="1:8" x14ac:dyDescent="0.25">
      <c r="A547" t="s">
        <v>541</v>
      </c>
      <c r="B547" s="6" t="s">
        <v>1182</v>
      </c>
      <c r="C547" t="s">
        <v>91</v>
      </c>
      <c r="D547" t="str">
        <f t="shared" si="11"/>
        <v>25772</v>
      </c>
      <c r="E547" s="6" t="s">
        <v>1182</v>
      </c>
      <c r="F547" s="6">
        <v>772</v>
      </c>
      <c r="G547" t="s">
        <v>1352</v>
      </c>
      <c r="H547" t="s">
        <v>1353</v>
      </c>
    </row>
    <row r="548" spans="1:8" x14ac:dyDescent="0.25">
      <c r="A548" t="s">
        <v>541</v>
      </c>
      <c r="B548" s="6" t="s">
        <v>1182</v>
      </c>
      <c r="C548" t="s">
        <v>91</v>
      </c>
      <c r="D548" t="str">
        <f t="shared" si="11"/>
        <v>25777</v>
      </c>
      <c r="E548" s="6" t="s">
        <v>1182</v>
      </c>
      <c r="F548" s="6">
        <v>777</v>
      </c>
      <c r="G548" t="s">
        <v>1354</v>
      </c>
      <c r="H548" t="s">
        <v>1355</v>
      </c>
    </row>
    <row r="549" spans="1:8" x14ac:dyDescent="0.25">
      <c r="A549" t="s">
        <v>541</v>
      </c>
      <c r="B549" s="6" t="s">
        <v>1182</v>
      </c>
      <c r="C549" t="s">
        <v>91</v>
      </c>
      <c r="D549" t="str">
        <f t="shared" si="11"/>
        <v>25779</v>
      </c>
      <c r="E549" s="6" t="s">
        <v>1182</v>
      </c>
      <c r="F549" s="6">
        <v>779</v>
      </c>
      <c r="G549" t="s">
        <v>1356</v>
      </c>
      <c r="H549" t="s">
        <v>1357</v>
      </c>
    </row>
    <row r="550" spans="1:8" x14ac:dyDescent="0.25">
      <c r="A550" t="s">
        <v>541</v>
      </c>
      <c r="B550" s="6" t="s">
        <v>1182</v>
      </c>
      <c r="C550" t="s">
        <v>91</v>
      </c>
      <c r="D550" t="str">
        <f t="shared" si="11"/>
        <v>25781</v>
      </c>
      <c r="E550" s="6" t="s">
        <v>1182</v>
      </c>
      <c r="F550" s="6">
        <v>781</v>
      </c>
      <c r="G550" t="s">
        <v>1358</v>
      </c>
      <c r="H550" t="s">
        <v>1359</v>
      </c>
    </row>
    <row r="551" spans="1:8" x14ac:dyDescent="0.25">
      <c r="A551" t="s">
        <v>541</v>
      </c>
      <c r="B551" s="6" t="s">
        <v>1182</v>
      </c>
      <c r="C551" t="s">
        <v>91</v>
      </c>
      <c r="D551" t="str">
        <f t="shared" si="11"/>
        <v>25785</v>
      </c>
      <c r="E551" s="6" t="s">
        <v>1182</v>
      </c>
      <c r="F551" s="6">
        <v>785</v>
      </c>
      <c r="G551" t="s">
        <v>1360</v>
      </c>
      <c r="H551" t="s">
        <v>1361</v>
      </c>
    </row>
    <row r="552" spans="1:8" x14ac:dyDescent="0.25">
      <c r="A552" t="s">
        <v>541</v>
      </c>
      <c r="B552" s="6" t="s">
        <v>1182</v>
      </c>
      <c r="C552" t="s">
        <v>91</v>
      </c>
      <c r="D552" t="str">
        <f t="shared" si="11"/>
        <v>25793</v>
      </c>
      <c r="E552" s="6" t="s">
        <v>1182</v>
      </c>
      <c r="F552" s="6">
        <v>793</v>
      </c>
      <c r="G552" t="s">
        <v>1362</v>
      </c>
      <c r="H552" t="s">
        <v>1363</v>
      </c>
    </row>
    <row r="553" spans="1:8" x14ac:dyDescent="0.25">
      <c r="A553" t="s">
        <v>541</v>
      </c>
      <c r="B553" s="6" t="s">
        <v>1182</v>
      </c>
      <c r="C553" t="s">
        <v>91</v>
      </c>
      <c r="D553" t="str">
        <f t="shared" si="11"/>
        <v>25797</v>
      </c>
      <c r="E553" s="6" t="s">
        <v>1182</v>
      </c>
      <c r="F553" s="6">
        <v>797</v>
      </c>
      <c r="G553" t="s">
        <v>1364</v>
      </c>
      <c r="H553" t="s">
        <v>1365</v>
      </c>
    </row>
    <row r="554" spans="1:8" x14ac:dyDescent="0.25">
      <c r="A554" t="s">
        <v>541</v>
      </c>
      <c r="B554" s="6" t="s">
        <v>1182</v>
      </c>
      <c r="C554" t="s">
        <v>91</v>
      </c>
      <c r="D554" t="str">
        <f t="shared" si="11"/>
        <v>25799</v>
      </c>
      <c r="E554" s="6" t="s">
        <v>1182</v>
      </c>
      <c r="F554" s="6">
        <v>799</v>
      </c>
      <c r="G554" t="s">
        <v>1366</v>
      </c>
      <c r="H554" t="s">
        <v>1367</v>
      </c>
    </row>
    <row r="555" spans="1:8" x14ac:dyDescent="0.25">
      <c r="A555" t="s">
        <v>541</v>
      </c>
      <c r="B555" s="6" t="s">
        <v>1182</v>
      </c>
      <c r="C555" t="s">
        <v>91</v>
      </c>
      <c r="D555" t="str">
        <f t="shared" si="11"/>
        <v>25805</v>
      </c>
      <c r="E555" s="6" t="s">
        <v>1182</v>
      </c>
      <c r="F555" s="6">
        <v>805</v>
      </c>
      <c r="G555" t="s">
        <v>1368</v>
      </c>
      <c r="H555" t="s">
        <v>1369</v>
      </c>
    </row>
    <row r="556" spans="1:8" x14ac:dyDescent="0.25">
      <c r="A556" t="s">
        <v>541</v>
      </c>
      <c r="B556" s="6" t="s">
        <v>1182</v>
      </c>
      <c r="C556" t="s">
        <v>91</v>
      </c>
      <c r="D556" t="str">
        <f t="shared" si="11"/>
        <v>25807</v>
      </c>
      <c r="E556" s="6" t="s">
        <v>1182</v>
      </c>
      <c r="F556" s="6">
        <v>807</v>
      </c>
      <c r="G556" t="s">
        <v>1370</v>
      </c>
      <c r="H556" t="s">
        <v>1371</v>
      </c>
    </row>
    <row r="557" spans="1:8" x14ac:dyDescent="0.25">
      <c r="A557" t="s">
        <v>541</v>
      </c>
      <c r="B557" s="6" t="s">
        <v>1182</v>
      </c>
      <c r="C557" t="s">
        <v>91</v>
      </c>
      <c r="D557" t="str">
        <f t="shared" si="11"/>
        <v>25815</v>
      </c>
      <c r="E557" s="6" t="s">
        <v>1182</v>
      </c>
      <c r="F557" s="6">
        <v>815</v>
      </c>
      <c r="G557" t="s">
        <v>1372</v>
      </c>
      <c r="H557" t="s">
        <v>1373</v>
      </c>
    </row>
    <row r="558" spans="1:8" x14ac:dyDescent="0.25">
      <c r="A558" t="s">
        <v>541</v>
      </c>
      <c r="B558" s="6" t="s">
        <v>1182</v>
      </c>
      <c r="C558" t="s">
        <v>91</v>
      </c>
      <c r="D558" t="str">
        <f t="shared" si="11"/>
        <v>25817</v>
      </c>
      <c r="E558" s="6" t="s">
        <v>1182</v>
      </c>
      <c r="F558" s="6">
        <v>817</v>
      </c>
      <c r="G558" t="s">
        <v>1374</v>
      </c>
      <c r="H558" t="s">
        <v>1375</v>
      </c>
    </row>
    <row r="559" spans="1:8" x14ac:dyDescent="0.25">
      <c r="A559" t="s">
        <v>541</v>
      </c>
      <c r="B559" s="6" t="s">
        <v>1182</v>
      </c>
      <c r="C559" t="s">
        <v>91</v>
      </c>
      <c r="D559" t="str">
        <f t="shared" ref="D559:D577" si="12">+E559&amp;F559</f>
        <v>25823</v>
      </c>
      <c r="E559" s="6" t="s">
        <v>1182</v>
      </c>
      <c r="F559" s="6">
        <v>823</v>
      </c>
      <c r="G559" t="s">
        <v>1376</v>
      </c>
      <c r="H559" t="s">
        <v>1377</v>
      </c>
    </row>
    <row r="560" spans="1:8" x14ac:dyDescent="0.25">
      <c r="A560" t="s">
        <v>541</v>
      </c>
      <c r="B560" s="6" t="s">
        <v>1182</v>
      </c>
      <c r="C560" t="s">
        <v>91</v>
      </c>
      <c r="D560" t="str">
        <f t="shared" si="12"/>
        <v>25839</v>
      </c>
      <c r="E560" s="6" t="s">
        <v>1182</v>
      </c>
      <c r="F560" s="6">
        <v>839</v>
      </c>
      <c r="G560" t="s">
        <v>1378</v>
      </c>
      <c r="H560" t="s">
        <v>1379</v>
      </c>
    </row>
    <row r="561" spans="1:8" x14ac:dyDescent="0.25">
      <c r="A561" t="s">
        <v>541</v>
      </c>
      <c r="B561" s="6" t="s">
        <v>1182</v>
      </c>
      <c r="C561" t="s">
        <v>91</v>
      </c>
      <c r="D561" t="str">
        <f t="shared" si="12"/>
        <v>25841</v>
      </c>
      <c r="E561" s="6" t="s">
        <v>1182</v>
      </c>
      <c r="F561" s="6">
        <v>841</v>
      </c>
      <c r="G561" t="s">
        <v>1380</v>
      </c>
      <c r="H561" t="s">
        <v>1381</v>
      </c>
    </row>
    <row r="562" spans="1:8" x14ac:dyDescent="0.25">
      <c r="A562" t="s">
        <v>541</v>
      </c>
      <c r="B562" s="6" t="s">
        <v>1182</v>
      </c>
      <c r="C562" t="s">
        <v>91</v>
      </c>
      <c r="D562" t="str">
        <f t="shared" si="12"/>
        <v>25845</v>
      </c>
      <c r="E562" s="6" t="s">
        <v>1182</v>
      </c>
      <c r="F562" s="6">
        <v>845</v>
      </c>
      <c r="G562" t="s">
        <v>1382</v>
      </c>
      <c r="H562" t="s">
        <v>1383</v>
      </c>
    </row>
    <row r="563" spans="1:8" x14ac:dyDescent="0.25">
      <c r="A563" t="s">
        <v>541</v>
      </c>
      <c r="B563" s="6" t="s">
        <v>1182</v>
      </c>
      <c r="C563" t="s">
        <v>91</v>
      </c>
      <c r="D563" t="str">
        <f t="shared" si="12"/>
        <v>25851</v>
      </c>
      <c r="E563" s="6" t="s">
        <v>1182</v>
      </c>
      <c r="F563" s="6">
        <v>851</v>
      </c>
      <c r="G563" t="s">
        <v>1384</v>
      </c>
      <c r="H563" t="s">
        <v>1385</v>
      </c>
    </row>
    <row r="564" spans="1:8" x14ac:dyDescent="0.25">
      <c r="A564" t="s">
        <v>541</v>
      </c>
      <c r="B564" s="6" t="s">
        <v>1182</v>
      </c>
      <c r="C564" t="s">
        <v>91</v>
      </c>
      <c r="D564" t="str">
        <f t="shared" si="12"/>
        <v>25867</v>
      </c>
      <c r="E564" s="6" t="s">
        <v>1182</v>
      </c>
      <c r="F564" s="6">
        <v>867</v>
      </c>
      <c r="G564" t="s">
        <v>1386</v>
      </c>
      <c r="H564" t="s">
        <v>1387</v>
      </c>
    </row>
    <row r="565" spans="1:8" x14ac:dyDescent="0.25">
      <c r="A565" t="s">
        <v>541</v>
      </c>
      <c r="B565" s="6" t="s">
        <v>1182</v>
      </c>
      <c r="C565" t="s">
        <v>91</v>
      </c>
      <c r="D565" t="str">
        <f t="shared" si="12"/>
        <v>25871</v>
      </c>
      <c r="E565" s="6" t="s">
        <v>1182</v>
      </c>
      <c r="F565" s="6">
        <v>871</v>
      </c>
      <c r="G565" t="s">
        <v>1388</v>
      </c>
      <c r="H565" t="s">
        <v>1389</v>
      </c>
    </row>
    <row r="566" spans="1:8" x14ac:dyDescent="0.25">
      <c r="A566" t="s">
        <v>541</v>
      </c>
      <c r="B566" s="6" t="s">
        <v>1182</v>
      </c>
      <c r="C566" t="s">
        <v>91</v>
      </c>
      <c r="D566" t="str">
        <f t="shared" si="12"/>
        <v>25873</v>
      </c>
      <c r="E566" s="6" t="s">
        <v>1182</v>
      </c>
      <c r="F566" s="6">
        <v>873</v>
      </c>
      <c r="G566" t="s">
        <v>1390</v>
      </c>
      <c r="H566" t="s">
        <v>1391</v>
      </c>
    </row>
    <row r="567" spans="1:8" x14ac:dyDescent="0.25">
      <c r="A567" t="s">
        <v>541</v>
      </c>
      <c r="B567" s="6" t="s">
        <v>1182</v>
      </c>
      <c r="C567" t="s">
        <v>91</v>
      </c>
      <c r="D567" t="str">
        <f t="shared" si="12"/>
        <v>25875</v>
      </c>
      <c r="E567" s="6" t="s">
        <v>1182</v>
      </c>
      <c r="F567" s="6">
        <v>875</v>
      </c>
      <c r="G567" t="s">
        <v>1392</v>
      </c>
      <c r="H567" t="s">
        <v>1393</v>
      </c>
    </row>
    <row r="568" spans="1:8" x14ac:dyDescent="0.25">
      <c r="A568" t="s">
        <v>541</v>
      </c>
      <c r="B568" s="6" t="s">
        <v>1182</v>
      </c>
      <c r="C568" t="s">
        <v>91</v>
      </c>
      <c r="D568" t="str">
        <f t="shared" si="12"/>
        <v>25878</v>
      </c>
      <c r="E568" s="6" t="s">
        <v>1182</v>
      </c>
      <c r="F568" s="6">
        <v>878</v>
      </c>
      <c r="G568" t="s">
        <v>1394</v>
      </c>
      <c r="H568" t="s">
        <v>1395</v>
      </c>
    </row>
    <row r="569" spans="1:8" x14ac:dyDescent="0.25">
      <c r="A569" t="s">
        <v>541</v>
      </c>
      <c r="B569" s="6" t="s">
        <v>1182</v>
      </c>
      <c r="C569" t="s">
        <v>91</v>
      </c>
      <c r="D569" t="str">
        <f t="shared" si="12"/>
        <v>25898</v>
      </c>
      <c r="E569" s="6" t="s">
        <v>1182</v>
      </c>
      <c r="F569" s="6">
        <v>898</v>
      </c>
      <c r="G569" t="s">
        <v>1396</v>
      </c>
      <c r="H569" t="s">
        <v>1397</v>
      </c>
    </row>
    <row r="570" spans="1:8" x14ac:dyDescent="0.25">
      <c r="A570" t="s">
        <v>541</v>
      </c>
      <c r="B570" s="6" t="s">
        <v>1182</v>
      </c>
      <c r="C570" t="s">
        <v>91</v>
      </c>
      <c r="D570" t="str">
        <f t="shared" si="12"/>
        <v>25269</v>
      </c>
      <c r="E570" s="6" t="s">
        <v>1182</v>
      </c>
      <c r="F570" s="6">
        <v>269</v>
      </c>
      <c r="G570" t="s">
        <v>1398</v>
      </c>
      <c r="H570" t="s">
        <v>1399</v>
      </c>
    </row>
    <row r="571" spans="1:8" x14ac:dyDescent="0.25">
      <c r="A571" t="s">
        <v>541</v>
      </c>
      <c r="B571" s="6" t="s">
        <v>1182</v>
      </c>
      <c r="C571" t="s">
        <v>91</v>
      </c>
      <c r="D571" t="str">
        <f t="shared" si="12"/>
        <v>25662</v>
      </c>
      <c r="E571" s="6" t="s">
        <v>1182</v>
      </c>
      <c r="F571" s="6">
        <v>662</v>
      </c>
      <c r="G571" t="s">
        <v>1400</v>
      </c>
      <c r="H571" t="s">
        <v>1401</v>
      </c>
    </row>
    <row r="572" spans="1:8" x14ac:dyDescent="0.25">
      <c r="A572" t="s">
        <v>541</v>
      </c>
      <c r="B572" s="6" t="s">
        <v>1182</v>
      </c>
      <c r="C572" t="s">
        <v>91</v>
      </c>
      <c r="D572" t="str">
        <f t="shared" si="12"/>
        <v>25843</v>
      </c>
      <c r="E572" s="6" t="s">
        <v>1182</v>
      </c>
      <c r="F572" s="6">
        <v>843</v>
      </c>
      <c r="G572" t="s">
        <v>1402</v>
      </c>
      <c r="H572" t="s">
        <v>1403</v>
      </c>
    </row>
    <row r="573" spans="1:8" x14ac:dyDescent="0.25">
      <c r="A573" t="s">
        <v>541</v>
      </c>
      <c r="B573" s="6" t="s">
        <v>1182</v>
      </c>
      <c r="C573" t="s">
        <v>91</v>
      </c>
      <c r="D573" t="str">
        <f t="shared" si="12"/>
        <v>25328</v>
      </c>
      <c r="E573" s="6" t="s">
        <v>1182</v>
      </c>
      <c r="F573" s="6">
        <v>328</v>
      </c>
      <c r="G573" t="s">
        <v>1404</v>
      </c>
      <c r="H573" t="s">
        <v>1405</v>
      </c>
    </row>
    <row r="574" spans="1:8" x14ac:dyDescent="0.25">
      <c r="A574" t="s">
        <v>541</v>
      </c>
      <c r="B574" s="6" t="s">
        <v>1182</v>
      </c>
      <c r="C574" t="s">
        <v>91</v>
      </c>
      <c r="D574" t="str">
        <f t="shared" si="12"/>
        <v>25645</v>
      </c>
      <c r="E574" s="6" t="s">
        <v>1182</v>
      </c>
      <c r="F574" s="6">
        <v>645</v>
      </c>
      <c r="G574" t="s">
        <v>1406</v>
      </c>
      <c r="H574" t="s">
        <v>1407</v>
      </c>
    </row>
    <row r="575" spans="1:8" x14ac:dyDescent="0.25">
      <c r="A575" t="s">
        <v>541</v>
      </c>
      <c r="B575" s="6" t="s">
        <v>1182</v>
      </c>
      <c r="C575" t="s">
        <v>91</v>
      </c>
      <c r="D575" t="str">
        <f t="shared" si="12"/>
        <v>25001</v>
      </c>
      <c r="E575" s="6" t="s">
        <v>1182</v>
      </c>
      <c r="F575" t="s">
        <v>222</v>
      </c>
      <c r="G575" t="s">
        <v>1408</v>
      </c>
      <c r="H575" t="s">
        <v>1409</v>
      </c>
    </row>
    <row r="576" spans="1:8" x14ac:dyDescent="0.25">
      <c r="A576" t="s">
        <v>541</v>
      </c>
      <c r="B576" s="6" t="s">
        <v>1182</v>
      </c>
      <c r="C576" t="s">
        <v>91</v>
      </c>
      <c r="D576" t="str">
        <f t="shared" si="12"/>
        <v>25154</v>
      </c>
      <c r="E576" s="6" t="s">
        <v>1182</v>
      </c>
      <c r="F576" s="6">
        <v>154</v>
      </c>
      <c r="G576" t="s">
        <v>1410</v>
      </c>
      <c r="H576" t="s">
        <v>1411</v>
      </c>
    </row>
    <row r="577" spans="1:8" x14ac:dyDescent="0.25">
      <c r="A577" t="s">
        <v>541</v>
      </c>
      <c r="B577" s="6" t="s">
        <v>1182</v>
      </c>
      <c r="C577" t="s">
        <v>91</v>
      </c>
      <c r="D577" t="str">
        <f t="shared" si="12"/>
        <v>25862</v>
      </c>
      <c r="E577" s="6" t="s">
        <v>1182</v>
      </c>
      <c r="F577" s="6">
        <v>862</v>
      </c>
      <c r="G577" t="s">
        <v>1412</v>
      </c>
      <c r="H577" t="s">
        <v>1413</v>
      </c>
    </row>
    <row r="578" spans="1:8" x14ac:dyDescent="0.25">
      <c r="A578" t="s">
        <v>985</v>
      </c>
      <c r="B578" s="6" t="s">
        <v>1414</v>
      </c>
      <c r="C578" t="s">
        <v>212</v>
      </c>
      <c r="D578" t="str">
        <f t="shared" ref="D578:D641" si="13">+E578&amp;F578</f>
        <v>27150</v>
      </c>
      <c r="E578" s="6" t="s">
        <v>1414</v>
      </c>
      <c r="F578" s="6">
        <v>150</v>
      </c>
      <c r="G578" t="s">
        <v>1415</v>
      </c>
      <c r="H578" t="s">
        <v>1416</v>
      </c>
    </row>
    <row r="579" spans="1:8" x14ac:dyDescent="0.25">
      <c r="A579" t="s">
        <v>985</v>
      </c>
      <c r="B579" s="6" t="s">
        <v>1414</v>
      </c>
      <c r="C579" t="s">
        <v>212</v>
      </c>
      <c r="D579" t="str">
        <f t="shared" si="13"/>
        <v>27787</v>
      </c>
      <c r="E579" s="6" t="s">
        <v>1414</v>
      </c>
      <c r="F579" s="6">
        <v>787</v>
      </c>
      <c r="G579" t="s">
        <v>1417</v>
      </c>
      <c r="H579" t="s">
        <v>1418</v>
      </c>
    </row>
    <row r="580" spans="1:8" x14ac:dyDescent="0.25">
      <c r="A580" t="s">
        <v>985</v>
      </c>
      <c r="B580" s="6" t="s">
        <v>1414</v>
      </c>
      <c r="C580" t="s">
        <v>212</v>
      </c>
      <c r="D580" t="str">
        <f t="shared" si="13"/>
        <v>27001</v>
      </c>
      <c r="E580" s="6" t="s">
        <v>1414</v>
      </c>
      <c r="F580" t="s">
        <v>222</v>
      </c>
      <c r="G580" t="s">
        <v>1419</v>
      </c>
      <c r="H580" t="s">
        <v>1420</v>
      </c>
    </row>
    <row r="581" spans="1:8" x14ac:dyDescent="0.25">
      <c r="A581" t="s">
        <v>985</v>
      </c>
      <c r="B581" s="6" t="s">
        <v>1414</v>
      </c>
      <c r="C581" t="s">
        <v>212</v>
      </c>
      <c r="D581" t="str">
        <f t="shared" si="13"/>
        <v>27006</v>
      </c>
      <c r="E581" s="6" t="s">
        <v>1414</v>
      </c>
      <c r="F581" t="s">
        <v>550</v>
      </c>
      <c r="G581" t="s">
        <v>1421</v>
      </c>
      <c r="H581" t="s">
        <v>1422</v>
      </c>
    </row>
    <row r="582" spans="1:8" x14ac:dyDescent="0.25">
      <c r="A582" t="s">
        <v>985</v>
      </c>
      <c r="B582" s="6" t="s">
        <v>1414</v>
      </c>
      <c r="C582" t="s">
        <v>212</v>
      </c>
      <c r="D582" t="str">
        <f t="shared" si="13"/>
        <v>27025</v>
      </c>
      <c r="E582" s="6" t="s">
        <v>1414</v>
      </c>
      <c r="F582" t="s">
        <v>1423</v>
      </c>
      <c r="G582" t="s">
        <v>1424</v>
      </c>
      <c r="H582" t="s">
        <v>1425</v>
      </c>
    </row>
    <row r="583" spans="1:8" x14ac:dyDescent="0.25">
      <c r="A583" t="s">
        <v>985</v>
      </c>
      <c r="B583" s="6" t="s">
        <v>1414</v>
      </c>
      <c r="C583" t="s">
        <v>212</v>
      </c>
      <c r="D583" t="str">
        <f t="shared" si="13"/>
        <v>27050</v>
      </c>
      <c r="E583" s="6" t="s">
        <v>1414</v>
      </c>
      <c r="F583" t="s">
        <v>901</v>
      </c>
      <c r="G583" t="s">
        <v>1426</v>
      </c>
      <c r="H583" t="s">
        <v>1427</v>
      </c>
    </row>
    <row r="584" spans="1:8" x14ac:dyDescent="0.25">
      <c r="A584" t="s">
        <v>985</v>
      </c>
      <c r="B584" s="6" t="s">
        <v>1414</v>
      </c>
      <c r="C584" t="s">
        <v>212</v>
      </c>
      <c r="D584" t="str">
        <f t="shared" si="13"/>
        <v>27073</v>
      </c>
      <c r="E584" s="6" t="s">
        <v>1414</v>
      </c>
      <c r="F584" t="s">
        <v>1428</v>
      </c>
      <c r="G584" t="s">
        <v>1429</v>
      </c>
      <c r="H584" t="s">
        <v>1430</v>
      </c>
    </row>
    <row r="585" spans="1:8" x14ac:dyDescent="0.25">
      <c r="A585" t="s">
        <v>985</v>
      </c>
      <c r="B585" s="6" t="s">
        <v>1414</v>
      </c>
      <c r="C585" t="s">
        <v>212</v>
      </c>
      <c r="D585" t="str">
        <f t="shared" si="13"/>
        <v>27075</v>
      </c>
      <c r="E585" s="6" t="s">
        <v>1414</v>
      </c>
      <c r="F585" t="s">
        <v>993</v>
      </c>
      <c r="G585" t="s">
        <v>1431</v>
      </c>
      <c r="H585" t="s">
        <v>1432</v>
      </c>
    </row>
    <row r="586" spans="1:8" x14ac:dyDescent="0.25">
      <c r="A586" t="s">
        <v>985</v>
      </c>
      <c r="B586" s="6" t="s">
        <v>1414</v>
      </c>
      <c r="C586" t="s">
        <v>212</v>
      </c>
      <c r="D586" t="str">
        <f t="shared" si="13"/>
        <v>27077</v>
      </c>
      <c r="E586" s="6" t="s">
        <v>1414</v>
      </c>
      <c r="F586" t="s">
        <v>1433</v>
      </c>
      <c r="G586" t="s">
        <v>1434</v>
      </c>
      <c r="H586" t="s">
        <v>1435</v>
      </c>
    </row>
    <row r="587" spans="1:8" x14ac:dyDescent="0.25">
      <c r="A587" t="s">
        <v>985</v>
      </c>
      <c r="B587" s="6" t="s">
        <v>1414</v>
      </c>
      <c r="C587" t="s">
        <v>212</v>
      </c>
      <c r="D587" t="str">
        <f t="shared" si="13"/>
        <v>27099</v>
      </c>
      <c r="E587" s="6" t="s">
        <v>1414</v>
      </c>
      <c r="F587" t="s">
        <v>1210</v>
      </c>
      <c r="G587" t="s">
        <v>1436</v>
      </c>
      <c r="H587" t="s">
        <v>1437</v>
      </c>
    </row>
    <row r="588" spans="1:8" x14ac:dyDescent="0.25">
      <c r="A588" t="s">
        <v>985</v>
      </c>
      <c r="B588" s="6" t="s">
        <v>1414</v>
      </c>
      <c r="C588" t="s">
        <v>212</v>
      </c>
      <c r="D588" t="str">
        <f t="shared" si="13"/>
        <v>27810</v>
      </c>
      <c r="E588" s="6" t="s">
        <v>1414</v>
      </c>
      <c r="F588" s="6">
        <v>810</v>
      </c>
      <c r="G588" t="s">
        <v>1438</v>
      </c>
      <c r="H588" t="s">
        <v>1439</v>
      </c>
    </row>
    <row r="589" spans="1:8" x14ac:dyDescent="0.25">
      <c r="A589" t="s">
        <v>985</v>
      </c>
      <c r="B589" s="6" t="s">
        <v>1414</v>
      </c>
      <c r="C589" t="s">
        <v>212</v>
      </c>
      <c r="D589" t="str">
        <f t="shared" si="13"/>
        <v>27160</v>
      </c>
      <c r="E589" s="6" t="s">
        <v>1414</v>
      </c>
      <c r="F589" s="6">
        <v>160</v>
      </c>
      <c r="G589" t="s">
        <v>1440</v>
      </c>
      <c r="H589" t="s">
        <v>1441</v>
      </c>
    </row>
    <row r="590" spans="1:8" x14ac:dyDescent="0.25">
      <c r="A590" t="s">
        <v>985</v>
      </c>
      <c r="B590" s="6" t="s">
        <v>1414</v>
      </c>
      <c r="C590" t="s">
        <v>212</v>
      </c>
      <c r="D590" t="str">
        <f t="shared" si="13"/>
        <v>27205</v>
      </c>
      <c r="E590" s="6" t="s">
        <v>1414</v>
      </c>
      <c r="F590" s="6">
        <v>205</v>
      </c>
      <c r="G590" t="s">
        <v>1442</v>
      </c>
      <c r="H590" t="s">
        <v>1443</v>
      </c>
    </row>
    <row r="591" spans="1:8" x14ac:dyDescent="0.25">
      <c r="A591" t="s">
        <v>985</v>
      </c>
      <c r="B591" s="6" t="s">
        <v>1414</v>
      </c>
      <c r="C591" t="s">
        <v>212</v>
      </c>
      <c r="D591" t="str">
        <f t="shared" si="13"/>
        <v>27372</v>
      </c>
      <c r="E591" s="6" t="s">
        <v>1414</v>
      </c>
      <c r="F591" s="6">
        <v>372</v>
      </c>
      <c r="G591" t="s">
        <v>1444</v>
      </c>
      <c r="H591" t="s">
        <v>1445</v>
      </c>
    </row>
    <row r="592" spans="1:8" x14ac:dyDescent="0.25">
      <c r="A592" t="s">
        <v>985</v>
      </c>
      <c r="B592" s="6" t="s">
        <v>1414</v>
      </c>
      <c r="C592" t="s">
        <v>212</v>
      </c>
      <c r="D592" t="str">
        <f t="shared" si="13"/>
        <v>27413</v>
      </c>
      <c r="E592" s="6" t="s">
        <v>1414</v>
      </c>
      <c r="F592" s="6">
        <v>413</v>
      </c>
      <c r="G592" t="s">
        <v>1446</v>
      </c>
      <c r="H592" t="s">
        <v>1447</v>
      </c>
    </row>
    <row r="593" spans="1:8" x14ac:dyDescent="0.25">
      <c r="A593" t="s">
        <v>985</v>
      </c>
      <c r="B593" s="6" t="s">
        <v>1414</v>
      </c>
      <c r="C593" t="s">
        <v>212</v>
      </c>
      <c r="D593" t="str">
        <f t="shared" si="13"/>
        <v>27425</v>
      </c>
      <c r="E593" s="6" t="s">
        <v>1414</v>
      </c>
      <c r="F593" s="6">
        <v>425</v>
      </c>
      <c r="G593" t="s">
        <v>1448</v>
      </c>
      <c r="H593" t="s">
        <v>1449</v>
      </c>
    </row>
    <row r="594" spans="1:8" x14ac:dyDescent="0.25">
      <c r="A594" t="s">
        <v>985</v>
      </c>
      <c r="B594" s="6" t="s">
        <v>1414</v>
      </c>
      <c r="C594" t="s">
        <v>212</v>
      </c>
      <c r="D594" t="str">
        <f t="shared" si="13"/>
        <v>27430</v>
      </c>
      <c r="E594" s="6" t="s">
        <v>1414</v>
      </c>
      <c r="F594" s="6">
        <v>430</v>
      </c>
      <c r="G594" t="s">
        <v>1450</v>
      </c>
      <c r="H594" t="s">
        <v>1451</v>
      </c>
    </row>
    <row r="595" spans="1:8" x14ac:dyDescent="0.25">
      <c r="A595" t="s">
        <v>985</v>
      </c>
      <c r="B595" s="6" t="s">
        <v>1414</v>
      </c>
      <c r="C595" t="s">
        <v>212</v>
      </c>
      <c r="D595" t="str">
        <f t="shared" si="13"/>
        <v>27450</v>
      </c>
      <c r="E595" s="6" t="s">
        <v>1414</v>
      </c>
      <c r="F595" s="6">
        <v>450</v>
      </c>
      <c r="G595" t="s">
        <v>1452</v>
      </c>
      <c r="H595" t="s">
        <v>1453</v>
      </c>
    </row>
    <row r="596" spans="1:8" x14ac:dyDescent="0.25">
      <c r="A596" t="s">
        <v>985</v>
      </c>
      <c r="B596" s="6" t="s">
        <v>1414</v>
      </c>
      <c r="C596" t="s">
        <v>212</v>
      </c>
      <c r="D596" t="str">
        <f t="shared" si="13"/>
        <v>27491</v>
      </c>
      <c r="E596" s="6" t="s">
        <v>1414</v>
      </c>
      <c r="F596" s="6">
        <v>491</v>
      </c>
      <c r="G596" t="s">
        <v>1454</v>
      </c>
      <c r="H596" t="s">
        <v>1455</v>
      </c>
    </row>
    <row r="597" spans="1:8" x14ac:dyDescent="0.25">
      <c r="A597" t="s">
        <v>985</v>
      </c>
      <c r="B597" s="6" t="s">
        <v>1414</v>
      </c>
      <c r="C597" t="s">
        <v>212</v>
      </c>
      <c r="D597" t="str">
        <f t="shared" si="13"/>
        <v>27495</v>
      </c>
      <c r="E597" s="6" t="s">
        <v>1414</v>
      </c>
      <c r="F597" s="6">
        <v>495</v>
      </c>
      <c r="G597" t="s">
        <v>1456</v>
      </c>
      <c r="H597" t="s">
        <v>1457</v>
      </c>
    </row>
    <row r="598" spans="1:8" x14ac:dyDescent="0.25">
      <c r="A598" t="s">
        <v>985</v>
      </c>
      <c r="B598" s="6" t="s">
        <v>1414</v>
      </c>
      <c r="C598" t="s">
        <v>212</v>
      </c>
      <c r="D598" t="str">
        <f t="shared" si="13"/>
        <v>27580</v>
      </c>
      <c r="E598" s="6" t="s">
        <v>1414</v>
      </c>
      <c r="F598" s="6">
        <v>580</v>
      </c>
      <c r="G598" t="s">
        <v>1458</v>
      </c>
      <c r="H598" t="s">
        <v>1459</v>
      </c>
    </row>
    <row r="599" spans="1:8" x14ac:dyDescent="0.25">
      <c r="A599" t="s">
        <v>985</v>
      </c>
      <c r="B599" s="6" t="s">
        <v>1414</v>
      </c>
      <c r="C599" t="s">
        <v>212</v>
      </c>
      <c r="D599" t="str">
        <f t="shared" si="13"/>
        <v>27600</v>
      </c>
      <c r="E599" s="6" t="s">
        <v>1414</v>
      </c>
      <c r="F599" s="6">
        <v>600</v>
      </c>
      <c r="G599" t="s">
        <v>1460</v>
      </c>
      <c r="H599" t="s">
        <v>1461</v>
      </c>
    </row>
    <row r="600" spans="1:8" x14ac:dyDescent="0.25">
      <c r="A600" t="s">
        <v>985</v>
      </c>
      <c r="B600" s="6" t="s">
        <v>1414</v>
      </c>
      <c r="C600" t="s">
        <v>212</v>
      </c>
      <c r="D600" t="str">
        <f t="shared" si="13"/>
        <v>27615</v>
      </c>
      <c r="E600" s="6" t="s">
        <v>1414</v>
      </c>
      <c r="F600" s="6">
        <v>615</v>
      </c>
      <c r="G600" t="s">
        <v>930</v>
      </c>
      <c r="H600" t="s">
        <v>1462</v>
      </c>
    </row>
    <row r="601" spans="1:8" x14ac:dyDescent="0.25">
      <c r="A601" t="s">
        <v>985</v>
      </c>
      <c r="B601" s="6" t="s">
        <v>1414</v>
      </c>
      <c r="C601" t="s">
        <v>212</v>
      </c>
      <c r="D601" t="str">
        <f t="shared" si="13"/>
        <v>27745</v>
      </c>
      <c r="E601" s="6" t="s">
        <v>1414</v>
      </c>
      <c r="F601" s="6">
        <v>745</v>
      </c>
      <c r="G601" t="s">
        <v>1463</v>
      </c>
      <c r="H601" t="s">
        <v>1464</v>
      </c>
    </row>
    <row r="602" spans="1:8" x14ac:dyDescent="0.25">
      <c r="A602" t="s">
        <v>985</v>
      </c>
      <c r="B602" s="6" t="s">
        <v>1414</v>
      </c>
      <c r="C602" t="s">
        <v>212</v>
      </c>
      <c r="D602" t="str">
        <f t="shared" si="13"/>
        <v>27800</v>
      </c>
      <c r="E602" s="6" t="s">
        <v>1414</v>
      </c>
      <c r="F602" s="6">
        <v>800</v>
      </c>
      <c r="G602" t="s">
        <v>1465</v>
      </c>
      <c r="H602" t="s">
        <v>1466</v>
      </c>
    </row>
    <row r="603" spans="1:8" x14ac:dyDescent="0.25">
      <c r="A603" t="s">
        <v>985</v>
      </c>
      <c r="B603" s="6" t="s">
        <v>1414</v>
      </c>
      <c r="C603" t="s">
        <v>212</v>
      </c>
      <c r="D603" t="str">
        <f t="shared" si="13"/>
        <v>27361</v>
      </c>
      <c r="E603" s="6" t="s">
        <v>1414</v>
      </c>
      <c r="F603" s="6">
        <v>361</v>
      </c>
      <c r="G603" t="s">
        <v>1467</v>
      </c>
      <c r="H603" t="s">
        <v>1468</v>
      </c>
    </row>
    <row r="604" spans="1:8" x14ac:dyDescent="0.25">
      <c r="A604" t="s">
        <v>985</v>
      </c>
      <c r="B604" s="6" t="s">
        <v>1414</v>
      </c>
      <c r="C604" t="s">
        <v>212</v>
      </c>
      <c r="D604" t="str">
        <f t="shared" si="13"/>
        <v>27250</v>
      </c>
      <c r="E604" s="6" t="s">
        <v>1414</v>
      </c>
      <c r="F604" s="6">
        <v>250</v>
      </c>
      <c r="G604" t="s">
        <v>1469</v>
      </c>
      <c r="H604" t="s">
        <v>1470</v>
      </c>
    </row>
    <row r="605" spans="1:8" x14ac:dyDescent="0.25">
      <c r="A605" t="s">
        <v>985</v>
      </c>
      <c r="B605" s="6" t="s">
        <v>1414</v>
      </c>
      <c r="C605" t="s">
        <v>212</v>
      </c>
      <c r="D605" t="str">
        <f t="shared" si="13"/>
        <v>27135</v>
      </c>
      <c r="E605" s="6" t="s">
        <v>1414</v>
      </c>
      <c r="F605" s="6">
        <v>135</v>
      </c>
      <c r="G605" t="s">
        <v>1471</v>
      </c>
      <c r="H605" t="s">
        <v>1472</v>
      </c>
    </row>
    <row r="606" spans="1:8" x14ac:dyDescent="0.25">
      <c r="A606" t="s">
        <v>985</v>
      </c>
      <c r="B606" s="6" t="s">
        <v>1414</v>
      </c>
      <c r="C606" t="s">
        <v>212</v>
      </c>
      <c r="D606" t="str">
        <f t="shared" si="13"/>
        <v>27245</v>
      </c>
      <c r="E606" s="6" t="s">
        <v>1414</v>
      </c>
      <c r="F606" s="6">
        <v>245</v>
      </c>
      <c r="G606" t="s">
        <v>1473</v>
      </c>
      <c r="H606" t="s">
        <v>1474</v>
      </c>
    </row>
    <row r="607" spans="1:8" x14ac:dyDescent="0.25">
      <c r="A607" t="s">
        <v>985</v>
      </c>
      <c r="B607" s="6" t="s">
        <v>1414</v>
      </c>
      <c r="C607" t="s">
        <v>212</v>
      </c>
      <c r="D607" t="str">
        <f t="shared" si="13"/>
        <v>27660</v>
      </c>
      <c r="E607" s="6" t="s">
        <v>1414</v>
      </c>
      <c r="F607" s="6">
        <v>660</v>
      </c>
      <c r="G607" t="s">
        <v>1475</v>
      </c>
      <c r="H607" t="s">
        <v>1476</v>
      </c>
    </row>
    <row r="608" spans="1:8" x14ac:dyDescent="0.25">
      <c r="A608" t="s">
        <v>985</v>
      </c>
      <c r="B608" s="6" t="s">
        <v>1414</v>
      </c>
      <c r="C608" t="s">
        <v>212</v>
      </c>
      <c r="D608" t="str">
        <f t="shared" si="13"/>
        <v>27086</v>
      </c>
      <c r="E608" s="6" t="s">
        <v>1414</v>
      </c>
      <c r="F608" t="s">
        <v>471</v>
      </c>
      <c r="G608" t="s">
        <v>1477</v>
      </c>
      <c r="H608" t="s">
        <v>1478</v>
      </c>
    </row>
    <row r="609" spans="1:8" x14ac:dyDescent="0.25">
      <c r="A609" t="s">
        <v>950</v>
      </c>
      <c r="B609" s="6" t="s">
        <v>1479</v>
      </c>
      <c r="C609" t="s">
        <v>101</v>
      </c>
      <c r="D609" t="str">
        <f t="shared" si="13"/>
        <v>41001</v>
      </c>
      <c r="E609" s="6" t="s">
        <v>1479</v>
      </c>
      <c r="F609" t="s">
        <v>222</v>
      </c>
      <c r="G609" t="s">
        <v>1480</v>
      </c>
      <c r="H609" t="s">
        <v>1481</v>
      </c>
    </row>
    <row r="610" spans="1:8" x14ac:dyDescent="0.25">
      <c r="A610" t="s">
        <v>950</v>
      </c>
      <c r="B610" s="6" t="s">
        <v>1479</v>
      </c>
      <c r="C610" t="s">
        <v>101</v>
      </c>
      <c r="D610" t="str">
        <f t="shared" si="13"/>
        <v>41006</v>
      </c>
      <c r="E610" s="6" t="s">
        <v>1479</v>
      </c>
      <c r="F610" t="s">
        <v>550</v>
      </c>
      <c r="G610" t="s">
        <v>1482</v>
      </c>
      <c r="H610" t="s">
        <v>1483</v>
      </c>
    </row>
    <row r="611" spans="1:8" x14ac:dyDescent="0.25">
      <c r="A611" t="s">
        <v>950</v>
      </c>
      <c r="B611" s="6" t="s">
        <v>1479</v>
      </c>
      <c r="C611" t="s">
        <v>101</v>
      </c>
      <c r="D611" t="str">
        <f t="shared" si="13"/>
        <v>41013</v>
      </c>
      <c r="E611" s="6" t="s">
        <v>1479</v>
      </c>
      <c r="F611" t="s">
        <v>896</v>
      </c>
      <c r="G611" t="s">
        <v>1484</v>
      </c>
      <c r="H611" t="s">
        <v>1485</v>
      </c>
    </row>
    <row r="612" spans="1:8" x14ac:dyDescent="0.25">
      <c r="A612" t="s">
        <v>950</v>
      </c>
      <c r="B612" s="6" t="s">
        <v>1479</v>
      </c>
      <c r="C612" t="s">
        <v>101</v>
      </c>
      <c r="D612" t="str">
        <f t="shared" si="13"/>
        <v>41016</v>
      </c>
      <c r="E612" s="6" t="s">
        <v>1479</v>
      </c>
      <c r="F612" t="s">
        <v>1486</v>
      </c>
      <c r="G612" t="s">
        <v>1487</v>
      </c>
      <c r="H612" t="s">
        <v>1488</v>
      </c>
    </row>
    <row r="613" spans="1:8" x14ac:dyDescent="0.25">
      <c r="A613" t="s">
        <v>950</v>
      </c>
      <c r="B613" s="6" t="s">
        <v>1479</v>
      </c>
      <c r="C613" t="s">
        <v>101</v>
      </c>
      <c r="D613" t="str">
        <f t="shared" si="13"/>
        <v>41020</v>
      </c>
      <c r="E613" s="6" t="s">
        <v>1479</v>
      </c>
      <c r="F613" t="s">
        <v>1489</v>
      </c>
      <c r="G613" t="s">
        <v>1490</v>
      </c>
      <c r="H613" t="s">
        <v>1491</v>
      </c>
    </row>
    <row r="614" spans="1:8" x14ac:dyDescent="0.25">
      <c r="A614" t="s">
        <v>950</v>
      </c>
      <c r="B614" s="6" t="s">
        <v>1479</v>
      </c>
      <c r="C614" t="s">
        <v>101</v>
      </c>
      <c r="D614" t="str">
        <f t="shared" si="13"/>
        <v>41026</v>
      </c>
      <c r="E614" s="6" t="s">
        <v>1479</v>
      </c>
      <c r="F614" t="s">
        <v>1492</v>
      </c>
      <c r="G614" t="s">
        <v>1493</v>
      </c>
      <c r="H614" t="s">
        <v>1494</v>
      </c>
    </row>
    <row r="615" spans="1:8" x14ac:dyDescent="0.25">
      <c r="A615" t="s">
        <v>950</v>
      </c>
      <c r="B615" s="6" t="s">
        <v>1479</v>
      </c>
      <c r="C615" t="s">
        <v>101</v>
      </c>
      <c r="D615" t="str">
        <f t="shared" si="13"/>
        <v>41078</v>
      </c>
      <c r="E615" s="6" t="s">
        <v>1479</v>
      </c>
      <c r="F615" t="s">
        <v>497</v>
      </c>
      <c r="G615" t="s">
        <v>1495</v>
      </c>
      <c r="H615" t="s">
        <v>1496</v>
      </c>
    </row>
    <row r="616" spans="1:8" x14ac:dyDescent="0.25">
      <c r="A616" t="s">
        <v>950</v>
      </c>
      <c r="B616" s="6" t="s">
        <v>1479</v>
      </c>
      <c r="C616" t="s">
        <v>101</v>
      </c>
      <c r="D616" t="str">
        <f t="shared" si="13"/>
        <v>41132</v>
      </c>
      <c r="E616" s="6" t="s">
        <v>1479</v>
      </c>
      <c r="F616" s="6">
        <v>132</v>
      </c>
      <c r="G616" t="s">
        <v>1497</v>
      </c>
      <c r="H616" t="s">
        <v>1498</v>
      </c>
    </row>
    <row r="617" spans="1:8" x14ac:dyDescent="0.25">
      <c r="A617" t="s">
        <v>950</v>
      </c>
      <c r="B617" s="6" t="s">
        <v>1479</v>
      </c>
      <c r="C617" t="s">
        <v>101</v>
      </c>
      <c r="D617" t="str">
        <f t="shared" si="13"/>
        <v>41206</v>
      </c>
      <c r="E617" s="6" t="s">
        <v>1479</v>
      </c>
      <c r="F617" s="6">
        <v>206</v>
      </c>
      <c r="G617" t="s">
        <v>1499</v>
      </c>
      <c r="H617" t="s">
        <v>1500</v>
      </c>
    </row>
    <row r="618" spans="1:8" x14ac:dyDescent="0.25">
      <c r="A618" t="s">
        <v>950</v>
      </c>
      <c r="B618" s="6" t="s">
        <v>1479</v>
      </c>
      <c r="C618" t="s">
        <v>101</v>
      </c>
      <c r="D618" t="str">
        <f t="shared" si="13"/>
        <v>41244</v>
      </c>
      <c r="E618" s="6" t="s">
        <v>1479</v>
      </c>
      <c r="F618" s="6">
        <v>244</v>
      </c>
      <c r="G618" t="s">
        <v>1501</v>
      </c>
      <c r="H618" t="s">
        <v>1502</v>
      </c>
    </row>
    <row r="619" spans="1:8" x14ac:dyDescent="0.25">
      <c r="A619" t="s">
        <v>950</v>
      </c>
      <c r="B619" s="6" t="s">
        <v>1479</v>
      </c>
      <c r="C619" t="s">
        <v>101</v>
      </c>
      <c r="D619" t="str">
        <f t="shared" si="13"/>
        <v>41298</v>
      </c>
      <c r="E619" s="6" t="s">
        <v>1479</v>
      </c>
      <c r="F619" s="6">
        <v>298</v>
      </c>
      <c r="G619" t="s">
        <v>1503</v>
      </c>
      <c r="H619" t="s">
        <v>1504</v>
      </c>
    </row>
    <row r="620" spans="1:8" x14ac:dyDescent="0.25">
      <c r="A620" t="s">
        <v>950</v>
      </c>
      <c r="B620" s="6" t="s">
        <v>1479</v>
      </c>
      <c r="C620" t="s">
        <v>101</v>
      </c>
      <c r="D620" t="str">
        <f t="shared" si="13"/>
        <v>41306</v>
      </c>
      <c r="E620" s="6" t="s">
        <v>1479</v>
      </c>
      <c r="F620" s="6">
        <v>306</v>
      </c>
      <c r="G620" t="s">
        <v>1505</v>
      </c>
      <c r="H620" t="s">
        <v>1506</v>
      </c>
    </row>
    <row r="621" spans="1:8" x14ac:dyDescent="0.25">
      <c r="A621" t="s">
        <v>950</v>
      </c>
      <c r="B621" s="6" t="s">
        <v>1479</v>
      </c>
      <c r="C621" t="s">
        <v>101</v>
      </c>
      <c r="D621" t="str">
        <f t="shared" si="13"/>
        <v>41319</v>
      </c>
      <c r="E621" s="6" t="s">
        <v>1479</v>
      </c>
      <c r="F621" s="6">
        <v>319</v>
      </c>
      <c r="G621" t="s">
        <v>337</v>
      </c>
      <c r="H621" t="s">
        <v>1507</v>
      </c>
    </row>
    <row r="622" spans="1:8" x14ac:dyDescent="0.25">
      <c r="A622" t="s">
        <v>950</v>
      </c>
      <c r="B622" s="6" t="s">
        <v>1479</v>
      </c>
      <c r="C622" t="s">
        <v>101</v>
      </c>
      <c r="D622" t="str">
        <f t="shared" si="13"/>
        <v>41349</v>
      </c>
      <c r="E622" s="6" t="s">
        <v>1479</v>
      </c>
      <c r="F622" s="6">
        <v>349</v>
      </c>
      <c r="G622" t="s">
        <v>1508</v>
      </c>
      <c r="H622" t="s">
        <v>1509</v>
      </c>
    </row>
    <row r="623" spans="1:8" x14ac:dyDescent="0.25">
      <c r="A623" t="s">
        <v>950</v>
      </c>
      <c r="B623" s="6" t="s">
        <v>1479</v>
      </c>
      <c r="C623" t="s">
        <v>101</v>
      </c>
      <c r="D623" t="str">
        <f t="shared" si="13"/>
        <v>41357</v>
      </c>
      <c r="E623" s="6" t="s">
        <v>1479</v>
      </c>
      <c r="F623" s="6">
        <v>357</v>
      </c>
      <c r="G623" t="s">
        <v>1510</v>
      </c>
      <c r="H623" t="s">
        <v>1511</v>
      </c>
    </row>
    <row r="624" spans="1:8" x14ac:dyDescent="0.25">
      <c r="A624" t="s">
        <v>950</v>
      </c>
      <c r="B624" s="6" t="s">
        <v>1479</v>
      </c>
      <c r="C624" t="s">
        <v>101</v>
      </c>
      <c r="D624" t="str">
        <f t="shared" si="13"/>
        <v>41359</v>
      </c>
      <c r="E624" s="6" t="s">
        <v>1479</v>
      </c>
      <c r="F624" s="6">
        <v>359</v>
      </c>
      <c r="G624" t="s">
        <v>1512</v>
      </c>
      <c r="H624" t="s">
        <v>1513</v>
      </c>
    </row>
    <row r="625" spans="1:8" x14ac:dyDescent="0.25">
      <c r="A625" t="s">
        <v>950</v>
      </c>
      <c r="B625" s="6" t="s">
        <v>1479</v>
      </c>
      <c r="C625" t="s">
        <v>101</v>
      </c>
      <c r="D625" t="str">
        <f t="shared" si="13"/>
        <v>41378</v>
      </c>
      <c r="E625" s="6" t="s">
        <v>1479</v>
      </c>
      <c r="F625" s="6">
        <v>378</v>
      </c>
      <c r="G625" t="s">
        <v>1514</v>
      </c>
      <c r="H625" t="s">
        <v>1515</v>
      </c>
    </row>
    <row r="626" spans="1:8" x14ac:dyDescent="0.25">
      <c r="A626" t="s">
        <v>950</v>
      </c>
      <c r="B626" s="6" t="s">
        <v>1479</v>
      </c>
      <c r="C626" t="s">
        <v>101</v>
      </c>
      <c r="D626" t="str">
        <f t="shared" si="13"/>
        <v>41396</v>
      </c>
      <c r="E626" s="6" t="s">
        <v>1479</v>
      </c>
      <c r="F626" s="6">
        <v>396</v>
      </c>
      <c r="G626" t="s">
        <v>1516</v>
      </c>
      <c r="H626" t="s">
        <v>1517</v>
      </c>
    </row>
    <row r="627" spans="1:8" x14ac:dyDescent="0.25">
      <c r="A627" t="s">
        <v>950</v>
      </c>
      <c r="B627" s="6" t="s">
        <v>1479</v>
      </c>
      <c r="C627" t="s">
        <v>101</v>
      </c>
      <c r="D627" t="str">
        <f t="shared" si="13"/>
        <v>41483</v>
      </c>
      <c r="E627" s="6" t="s">
        <v>1479</v>
      </c>
      <c r="F627" s="6">
        <v>483</v>
      </c>
      <c r="G627" t="s">
        <v>1518</v>
      </c>
      <c r="H627" t="s">
        <v>1519</v>
      </c>
    </row>
    <row r="628" spans="1:8" x14ac:dyDescent="0.25">
      <c r="A628" t="s">
        <v>950</v>
      </c>
      <c r="B628" s="6" t="s">
        <v>1479</v>
      </c>
      <c r="C628" t="s">
        <v>101</v>
      </c>
      <c r="D628" t="str">
        <f t="shared" si="13"/>
        <v>41503</v>
      </c>
      <c r="E628" s="6" t="s">
        <v>1479</v>
      </c>
      <c r="F628" s="6">
        <v>503</v>
      </c>
      <c r="G628" t="s">
        <v>1520</v>
      </c>
      <c r="H628" t="s">
        <v>1521</v>
      </c>
    </row>
    <row r="629" spans="1:8" x14ac:dyDescent="0.25">
      <c r="A629" t="s">
        <v>950</v>
      </c>
      <c r="B629" s="6" t="s">
        <v>1479</v>
      </c>
      <c r="C629" t="s">
        <v>101</v>
      </c>
      <c r="D629" t="str">
        <f t="shared" si="13"/>
        <v>41518</v>
      </c>
      <c r="E629" s="6" t="s">
        <v>1479</v>
      </c>
      <c r="F629" s="6">
        <v>518</v>
      </c>
      <c r="G629" t="s">
        <v>1522</v>
      </c>
      <c r="H629" t="s">
        <v>1523</v>
      </c>
    </row>
    <row r="630" spans="1:8" x14ac:dyDescent="0.25">
      <c r="A630" t="s">
        <v>950</v>
      </c>
      <c r="B630" s="6" t="s">
        <v>1479</v>
      </c>
      <c r="C630" t="s">
        <v>101</v>
      </c>
      <c r="D630" t="str">
        <f t="shared" si="13"/>
        <v>41524</v>
      </c>
      <c r="E630" s="6" t="s">
        <v>1479</v>
      </c>
      <c r="F630" s="6">
        <v>524</v>
      </c>
      <c r="G630" t="s">
        <v>1524</v>
      </c>
      <c r="H630" t="s">
        <v>1525</v>
      </c>
    </row>
    <row r="631" spans="1:8" x14ac:dyDescent="0.25">
      <c r="A631" t="s">
        <v>950</v>
      </c>
      <c r="B631" s="6" t="s">
        <v>1479</v>
      </c>
      <c r="C631" t="s">
        <v>101</v>
      </c>
      <c r="D631" t="str">
        <f t="shared" si="13"/>
        <v>41530</v>
      </c>
      <c r="E631" s="6" t="s">
        <v>1479</v>
      </c>
      <c r="F631" s="6">
        <v>530</v>
      </c>
      <c r="G631" t="s">
        <v>926</v>
      </c>
      <c r="H631" t="s">
        <v>1526</v>
      </c>
    </row>
    <row r="632" spans="1:8" x14ac:dyDescent="0.25">
      <c r="A632" t="s">
        <v>950</v>
      </c>
      <c r="B632" s="6" t="s">
        <v>1479</v>
      </c>
      <c r="C632" t="s">
        <v>101</v>
      </c>
      <c r="D632" t="str">
        <f t="shared" si="13"/>
        <v>41548</v>
      </c>
      <c r="E632" s="6" t="s">
        <v>1479</v>
      </c>
      <c r="F632" s="6">
        <v>548</v>
      </c>
      <c r="G632" t="s">
        <v>1527</v>
      </c>
      <c r="H632" t="s">
        <v>1528</v>
      </c>
    </row>
    <row r="633" spans="1:8" x14ac:dyDescent="0.25">
      <c r="A633" t="s">
        <v>950</v>
      </c>
      <c r="B633" s="6" t="s">
        <v>1479</v>
      </c>
      <c r="C633" t="s">
        <v>101</v>
      </c>
      <c r="D633" t="str">
        <f t="shared" si="13"/>
        <v>41551</v>
      </c>
      <c r="E633" s="6" t="s">
        <v>1479</v>
      </c>
      <c r="F633" s="6">
        <v>551</v>
      </c>
      <c r="G633" t="s">
        <v>1529</v>
      </c>
      <c r="H633" t="s">
        <v>1530</v>
      </c>
    </row>
    <row r="634" spans="1:8" x14ac:dyDescent="0.25">
      <c r="A634" t="s">
        <v>950</v>
      </c>
      <c r="B634" s="6" t="s">
        <v>1479</v>
      </c>
      <c r="C634" t="s">
        <v>101</v>
      </c>
      <c r="D634" t="str">
        <f t="shared" si="13"/>
        <v>41615</v>
      </c>
      <c r="E634" s="6" t="s">
        <v>1479</v>
      </c>
      <c r="F634" s="6">
        <v>615</v>
      </c>
      <c r="G634" t="s">
        <v>1531</v>
      </c>
      <c r="H634" t="s">
        <v>1532</v>
      </c>
    </row>
    <row r="635" spans="1:8" x14ac:dyDescent="0.25">
      <c r="A635" t="s">
        <v>950</v>
      </c>
      <c r="B635" s="6" t="s">
        <v>1479</v>
      </c>
      <c r="C635" t="s">
        <v>101</v>
      </c>
      <c r="D635" t="str">
        <f t="shared" si="13"/>
        <v>41660</v>
      </c>
      <c r="E635" s="6" t="s">
        <v>1479</v>
      </c>
      <c r="F635" s="6">
        <v>660</v>
      </c>
      <c r="G635" t="s">
        <v>1533</v>
      </c>
      <c r="H635" t="s">
        <v>1534</v>
      </c>
    </row>
    <row r="636" spans="1:8" x14ac:dyDescent="0.25">
      <c r="A636" t="s">
        <v>950</v>
      </c>
      <c r="B636" s="6" t="s">
        <v>1479</v>
      </c>
      <c r="C636" t="s">
        <v>101</v>
      </c>
      <c r="D636" t="str">
        <f t="shared" si="13"/>
        <v>41676</v>
      </c>
      <c r="E636" s="6" t="s">
        <v>1479</v>
      </c>
      <c r="F636" s="6">
        <v>676</v>
      </c>
      <c r="G636" t="s">
        <v>805</v>
      </c>
      <c r="H636" t="s">
        <v>1535</v>
      </c>
    </row>
    <row r="637" spans="1:8" x14ac:dyDescent="0.25">
      <c r="A637" t="s">
        <v>950</v>
      </c>
      <c r="B637" s="6" t="s">
        <v>1479</v>
      </c>
      <c r="C637" t="s">
        <v>101</v>
      </c>
      <c r="D637" t="str">
        <f t="shared" si="13"/>
        <v>41770</v>
      </c>
      <c r="E637" s="6" t="s">
        <v>1479</v>
      </c>
      <c r="F637" s="6">
        <v>770</v>
      </c>
      <c r="G637" t="s">
        <v>1536</v>
      </c>
      <c r="H637" t="s">
        <v>1537</v>
      </c>
    </row>
    <row r="638" spans="1:8" x14ac:dyDescent="0.25">
      <c r="A638" t="s">
        <v>950</v>
      </c>
      <c r="B638" s="6" t="s">
        <v>1479</v>
      </c>
      <c r="C638" t="s">
        <v>101</v>
      </c>
      <c r="D638" t="str">
        <f t="shared" si="13"/>
        <v>41791</v>
      </c>
      <c r="E638" s="6" t="s">
        <v>1479</v>
      </c>
      <c r="F638" s="6">
        <v>791</v>
      </c>
      <c r="G638" t="s">
        <v>1538</v>
      </c>
      <c r="H638" t="s">
        <v>1539</v>
      </c>
    </row>
    <row r="639" spans="1:8" x14ac:dyDescent="0.25">
      <c r="A639" t="s">
        <v>950</v>
      </c>
      <c r="B639" s="6" t="s">
        <v>1479</v>
      </c>
      <c r="C639" t="s">
        <v>101</v>
      </c>
      <c r="D639" t="str">
        <f t="shared" si="13"/>
        <v>41797</v>
      </c>
      <c r="E639" s="6" t="s">
        <v>1479</v>
      </c>
      <c r="F639" s="6">
        <v>797</v>
      </c>
      <c r="G639" t="s">
        <v>1540</v>
      </c>
      <c r="H639" t="s">
        <v>1541</v>
      </c>
    </row>
    <row r="640" spans="1:8" x14ac:dyDescent="0.25">
      <c r="A640" t="s">
        <v>950</v>
      </c>
      <c r="B640" s="6" t="s">
        <v>1479</v>
      </c>
      <c r="C640" t="s">
        <v>101</v>
      </c>
      <c r="D640" t="str">
        <f t="shared" si="13"/>
        <v>41799</v>
      </c>
      <c r="E640" s="6" t="s">
        <v>1479</v>
      </c>
      <c r="F640" s="6">
        <v>799</v>
      </c>
      <c r="G640" t="s">
        <v>1542</v>
      </c>
      <c r="H640" t="s">
        <v>1543</v>
      </c>
    </row>
    <row r="641" spans="1:8" x14ac:dyDescent="0.25">
      <c r="A641" t="s">
        <v>950</v>
      </c>
      <c r="B641" s="6" t="s">
        <v>1479</v>
      </c>
      <c r="C641" t="s">
        <v>101</v>
      </c>
      <c r="D641" t="str">
        <f t="shared" si="13"/>
        <v>41801</v>
      </c>
      <c r="E641" s="6" t="s">
        <v>1479</v>
      </c>
      <c r="F641" s="6">
        <v>801</v>
      </c>
      <c r="G641" t="s">
        <v>1544</v>
      </c>
      <c r="H641" t="s">
        <v>1545</v>
      </c>
    </row>
    <row r="642" spans="1:8" x14ac:dyDescent="0.25">
      <c r="A642" t="s">
        <v>950</v>
      </c>
      <c r="B642" s="6" t="s">
        <v>1479</v>
      </c>
      <c r="C642" t="s">
        <v>101</v>
      </c>
      <c r="D642" t="str">
        <f t="shared" ref="D642:D705" si="14">+E642&amp;F642</f>
        <v>41807</v>
      </c>
      <c r="E642" s="6" t="s">
        <v>1479</v>
      </c>
      <c r="F642" s="6">
        <v>807</v>
      </c>
      <c r="G642" t="s">
        <v>1546</v>
      </c>
      <c r="H642" t="s">
        <v>1547</v>
      </c>
    </row>
    <row r="643" spans="1:8" x14ac:dyDescent="0.25">
      <c r="A643" t="s">
        <v>950</v>
      </c>
      <c r="B643" s="6" t="s">
        <v>1479</v>
      </c>
      <c r="C643" t="s">
        <v>101</v>
      </c>
      <c r="D643" t="str">
        <f t="shared" si="14"/>
        <v>41872</v>
      </c>
      <c r="E643" s="6" t="s">
        <v>1479</v>
      </c>
      <c r="F643" s="6">
        <v>872</v>
      </c>
      <c r="G643" t="s">
        <v>1548</v>
      </c>
      <c r="H643" t="s">
        <v>1549</v>
      </c>
    </row>
    <row r="644" spans="1:8" x14ac:dyDescent="0.25">
      <c r="A644" t="s">
        <v>950</v>
      </c>
      <c r="B644" s="6" t="s">
        <v>1479</v>
      </c>
      <c r="C644" t="s">
        <v>101</v>
      </c>
      <c r="D644" t="str">
        <f t="shared" si="14"/>
        <v>41885</v>
      </c>
      <c r="E644" s="6" t="s">
        <v>1479</v>
      </c>
      <c r="F644" s="6">
        <v>885</v>
      </c>
      <c r="G644" t="s">
        <v>1550</v>
      </c>
      <c r="H644" t="s">
        <v>1551</v>
      </c>
    </row>
    <row r="645" spans="1:8" x14ac:dyDescent="0.25">
      <c r="A645" t="s">
        <v>950</v>
      </c>
      <c r="B645" s="6" t="s">
        <v>1479</v>
      </c>
      <c r="C645" t="s">
        <v>101</v>
      </c>
      <c r="D645" t="str">
        <f t="shared" si="14"/>
        <v>41668</v>
      </c>
      <c r="E645" s="6" t="s">
        <v>1479</v>
      </c>
      <c r="F645" s="6">
        <v>668</v>
      </c>
      <c r="G645" t="s">
        <v>1552</v>
      </c>
      <c r="H645" t="s">
        <v>1553</v>
      </c>
    </row>
    <row r="646" spans="1:8" x14ac:dyDescent="0.25">
      <c r="A646" t="s">
        <v>493</v>
      </c>
      <c r="B646" s="6" t="s">
        <v>1554</v>
      </c>
      <c r="C646" t="s">
        <v>1555</v>
      </c>
      <c r="D646" t="str">
        <f t="shared" si="14"/>
        <v>44001</v>
      </c>
      <c r="E646" s="6" t="s">
        <v>1554</v>
      </c>
      <c r="F646" t="s">
        <v>222</v>
      </c>
      <c r="G646" t="s">
        <v>1556</v>
      </c>
      <c r="H646" t="s">
        <v>1557</v>
      </c>
    </row>
    <row r="647" spans="1:8" x14ac:dyDescent="0.25">
      <c r="A647" t="s">
        <v>493</v>
      </c>
      <c r="B647" s="6" t="s">
        <v>1554</v>
      </c>
      <c r="C647" t="s">
        <v>1555</v>
      </c>
      <c r="D647" t="str">
        <f t="shared" si="14"/>
        <v>44035</v>
      </c>
      <c r="E647" s="6" t="s">
        <v>1554</v>
      </c>
      <c r="F647" t="s">
        <v>1199</v>
      </c>
      <c r="G647" t="s">
        <v>957</v>
      </c>
      <c r="H647" t="s">
        <v>1558</v>
      </c>
    </row>
    <row r="648" spans="1:8" x14ac:dyDescent="0.25">
      <c r="A648" t="s">
        <v>493</v>
      </c>
      <c r="B648" s="6" t="s">
        <v>1554</v>
      </c>
      <c r="C648" t="s">
        <v>1555</v>
      </c>
      <c r="D648" t="str">
        <f t="shared" si="14"/>
        <v>44078</v>
      </c>
      <c r="E648" s="6" t="s">
        <v>1554</v>
      </c>
      <c r="F648" t="s">
        <v>497</v>
      </c>
      <c r="G648" t="s">
        <v>1559</v>
      </c>
      <c r="H648" t="s">
        <v>1560</v>
      </c>
    </row>
    <row r="649" spans="1:8" x14ac:dyDescent="0.25">
      <c r="A649" t="s">
        <v>493</v>
      </c>
      <c r="B649" s="6" t="s">
        <v>1554</v>
      </c>
      <c r="C649" t="s">
        <v>1555</v>
      </c>
      <c r="D649" t="str">
        <f t="shared" si="14"/>
        <v>44090</v>
      </c>
      <c r="E649" s="6" t="s">
        <v>1554</v>
      </c>
      <c r="F649" t="s">
        <v>657</v>
      </c>
      <c r="G649" t="s">
        <v>1561</v>
      </c>
      <c r="H649" t="s">
        <v>1562</v>
      </c>
    </row>
    <row r="650" spans="1:8" x14ac:dyDescent="0.25">
      <c r="A650" t="s">
        <v>493</v>
      </c>
      <c r="B650" s="6" t="s">
        <v>1554</v>
      </c>
      <c r="C650" t="s">
        <v>1555</v>
      </c>
      <c r="D650" t="str">
        <f t="shared" si="14"/>
        <v>44098</v>
      </c>
      <c r="E650" s="6" t="s">
        <v>1554</v>
      </c>
      <c r="F650" t="s">
        <v>1563</v>
      </c>
      <c r="G650" t="s">
        <v>1564</v>
      </c>
      <c r="H650" t="s">
        <v>1565</v>
      </c>
    </row>
    <row r="651" spans="1:8" x14ac:dyDescent="0.25">
      <c r="A651" t="s">
        <v>493</v>
      </c>
      <c r="B651" s="6" t="s">
        <v>1554</v>
      </c>
      <c r="C651" t="s">
        <v>1555</v>
      </c>
      <c r="D651" t="str">
        <f t="shared" si="14"/>
        <v>44110</v>
      </c>
      <c r="E651" s="6" t="s">
        <v>1554</v>
      </c>
      <c r="F651" s="6">
        <v>110</v>
      </c>
      <c r="G651" t="s">
        <v>1566</v>
      </c>
      <c r="H651" t="s">
        <v>1567</v>
      </c>
    </row>
    <row r="652" spans="1:8" x14ac:dyDescent="0.25">
      <c r="A652" t="s">
        <v>493</v>
      </c>
      <c r="B652" s="6" t="s">
        <v>1554</v>
      </c>
      <c r="C652" t="s">
        <v>1555</v>
      </c>
      <c r="D652" t="str">
        <f t="shared" si="14"/>
        <v>44279</v>
      </c>
      <c r="E652" s="6" t="s">
        <v>1554</v>
      </c>
      <c r="F652" s="6">
        <v>279</v>
      </c>
      <c r="G652" t="s">
        <v>1568</v>
      </c>
      <c r="H652" t="s">
        <v>1569</v>
      </c>
    </row>
    <row r="653" spans="1:8" x14ac:dyDescent="0.25">
      <c r="A653" t="s">
        <v>493</v>
      </c>
      <c r="B653" s="6" t="s">
        <v>1554</v>
      </c>
      <c r="C653" t="s">
        <v>1555</v>
      </c>
      <c r="D653" t="str">
        <f t="shared" si="14"/>
        <v>44378</v>
      </c>
      <c r="E653" s="6" t="s">
        <v>1554</v>
      </c>
      <c r="F653" s="6">
        <v>378</v>
      </c>
      <c r="G653" t="s">
        <v>1570</v>
      </c>
      <c r="H653" t="s">
        <v>1571</v>
      </c>
    </row>
    <row r="654" spans="1:8" x14ac:dyDescent="0.25">
      <c r="A654" t="s">
        <v>493</v>
      </c>
      <c r="B654" s="6" t="s">
        <v>1554</v>
      </c>
      <c r="C654" t="s">
        <v>1555</v>
      </c>
      <c r="D654" t="str">
        <f t="shared" si="14"/>
        <v>44430</v>
      </c>
      <c r="E654" s="6" t="s">
        <v>1554</v>
      </c>
      <c r="F654" s="6">
        <v>430</v>
      </c>
      <c r="G654" t="s">
        <v>1572</v>
      </c>
      <c r="H654" t="s">
        <v>1573</v>
      </c>
    </row>
    <row r="655" spans="1:8" x14ac:dyDescent="0.25">
      <c r="A655" t="s">
        <v>493</v>
      </c>
      <c r="B655" s="6" t="s">
        <v>1554</v>
      </c>
      <c r="C655" t="s">
        <v>1555</v>
      </c>
      <c r="D655" t="str">
        <f t="shared" si="14"/>
        <v>44560</v>
      </c>
      <c r="E655" s="6" t="s">
        <v>1554</v>
      </c>
      <c r="F655" s="6">
        <v>560</v>
      </c>
      <c r="G655" t="s">
        <v>1099</v>
      </c>
      <c r="H655" t="s">
        <v>1574</v>
      </c>
    </row>
    <row r="656" spans="1:8" x14ac:dyDescent="0.25">
      <c r="A656" t="s">
        <v>493</v>
      </c>
      <c r="B656" s="6" t="s">
        <v>1554</v>
      </c>
      <c r="C656" t="s">
        <v>1555</v>
      </c>
      <c r="D656" t="str">
        <f t="shared" si="14"/>
        <v>44847</v>
      </c>
      <c r="E656" s="6" t="s">
        <v>1554</v>
      </c>
      <c r="F656" s="6">
        <v>847</v>
      </c>
      <c r="G656" t="s">
        <v>1575</v>
      </c>
      <c r="H656" t="s">
        <v>1576</v>
      </c>
    </row>
    <row r="657" spans="1:8" x14ac:dyDescent="0.25">
      <c r="A657" t="s">
        <v>493</v>
      </c>
      <c r="B657" s="6" t="s">
        <v>1554</v>
      </c>
      <c r="C657" t="s">
        <v>1555</v>
      </c>
      <c r="D657" t="str">
        <f t="shared" si="14"/>
        <v>44855</v>
      </c>
      <c r="E657" s="6" t="s">
        <v>1554</v>
      </c>
      <c r="F657" s="6">
        <v>855</v>
      </c>
      <c r="G657" t="s">
        <v>1577</v>
      </c>
      <c r="H657" t="s">
        <v>1578</v>
      </c>
    </row>
    <row r="658" spans="1:8" x14ac:dyDescent="0.25">
      <c r="A658" t="s">
        <v>493</v>
      </c>
      <c r="B658" s="6" t="s">
        <v>1554</v>
      </c>
      <c r="C658" t="s">
        <v>1555</v>
      </c>
      <c r="D658" t="str">
        <f t="shared" si="14"/>
        <v>44874</v>
      </c>
      <c r="E658" s="6" t="s">
        <v>1554</v>
      </c>
      <c r="F658" s="6">
        <v>874</v>
      </c>
      <c r="G658" t="s">
        <v>615</v>
      </c>
      <c r="H658" t="s">
        <v>1579</v>
      </c>
    </row>
    <row r="659" spans="1:8" x14ac:dyDescent="0.25">
      <c r="A659" t="s">
        <v>493</v>
      </c>
      <c r="B659" s="6" t="s">
        <v>1554</v>
      </c>
      <c r="C659" t="s">
        <v>1555</v>
      </c>
      <c r="D659" t="str">
        <f t="shared" si="14"/>
        <v>44420</v>
      </c>
      <c r="E659" s="6" t="s">
        <v>1554</v>
      </c>
      <c r="F659" s="6">
        <v>420</v>
      </c>
      <c r="G659" t="s">
        <v>1580</v>
      </c>
      <c r="H659" t="s">
        <v>1581</v>
      </c>
    </row>
    <row r="660" spans="1:8" x14ac:dyDescent="0.25">
      <c r="A660" t="s">
        <v>493</v>
      </c>
      <c r="B660" s="6" t="s">
        <v>1554</v>
      </c>
      <c r="C660" t="s">
        <v>1555</v>
      </c>
      <c r="D660" t="str">
        <f t="shared" si="14"/>
        <v>44650</v>
      </c>
      <c r="E660" s="6" t="s">
        <v>1554</v>
      </c>
      <c r="F660" s="6">
        <v>650</v>
      </c>
      <c r="G660" t="s">
        <v>1582</v>
      </c>
      <c r="H660" t="s">
        <v>1583</v>
      </c>
    </row>
    <row r="661" spans="1:8" x14ac:dyDescent="0.25">
      <c r="A661" t="s">
        <v>493</v>
      </c>
      <c r="B661" s="6" t="s">
        <v>1584</v>
      </c>
      <c r="C661" t="s">
        <v>111</v>
      </c>
      <c r="D661" t="str">
        <f t="shared" si="14"/>
        <v>47720</v>
      </c>
      <c r="E661" s="6" t="s">
        <v>1584</v>
      </c>
      <c r="F661" s="6">
        <v>720</v>
      </c>
      <c r="G661" t="s">
        <v>1585</v>
      </c>
      <c r="H661" t="s">
        <v>1586</v>
      </c>
    </row>
    <row r="662" spans="1:8" x14ac:dyDescent="0.25">
      <c r="A662" t="s">
        <v>493</v>
      </c>
      <c r="B662" s="6" t="s">
        <v>1584</v>
      </c>
      <c r="C662" t="s">
        <v>111</v>
      </c>
      <c r="D662" t="str">
        <f t="shared" si="14"/>
        <v>47570</v>
      </c>
      <c r="E662" s="6" t="s">
        <v>1584</v>
      </c>
      <c r="F662" s="6">
        <v>570</v>
      </c>
      <c r="G662" t="s">
        <v>1587</v>
      </c>
      <c r="H662" t="s">
        <v>1588</v>
      </c>
    </row>
    <row r="663" spans="1:8" x14ac:dyDescent="0.25">
      <c r="A663" t="s">
        <v>493</v>
      </c>
      <c r="B663" s="6" t="s">
        <v>1584</v>
      </c>
      <c r="C663" t="s">
        <v>111</v>
      </c>
      <c r="D663" t="str">
        <f t="shared" si="14"/>
        <v>47001</v>
      </c>
      <c r="E663" s="6" t="s">
        <v>1584</v>
      </c>
      <c r="F663" t="s">
        <v>222</v>
      </c>
      <c r="G663" t="s">
        <v>1589</v>
      </c>
      <c r="H663" t="s">
        <v>1590</v>
      </c>
    </row>
    <row r="664" spans="1:8" x14ac:dyDescent="0.25">
      <c r="A664" t="s">
        <v>493</v>
      </c>
      <c r="B664" s="6" t="s">
        <v>1584</v>
      </c>
      <c r="C664" t="s">
        <v>111</v>
      </c>
      <c r="D664" t="str">
        <f t="shared" si="14"/>
        <v>47030</v>
      </c>
      <c r="E664" s="6" t="s">
        <v>1584</v>
      </c>
      <c r="F664" t="s">
        <v>234</v>
      </c>
      <c r="G664" t="s">
        <v>1591</v>
      </c>
      <c r="H664" t="s">
        <v>1592</v>
      </c>
    </row>
    <row r="665" spans="1:8" x14ac:dyDescent="0.25">
      <c r="A665" t="s">
        <v>493</v>
      </c>
      <c r="B665" s="6" t="s">
        <v>1584</v>
      </c>
      <c r="C665" t="s">
        <v>111</v>
      </c>
      <c r="D665" t="str">
        <f t="shared" si="14"/>
        <v>47053</v>
      </c>
      <c r="E665" s="6" t="s">
        <v>1584</v>
      </c>
      <c r="F665" t="s">
        <v>1202</v>
      </c>
      <c r="G665" t="s">
        <v>1593</v>
      </c>
      <c r="H665" t="s">
        <v>1594</v>
      </c>
    </row>
    <row r="666" spans="1:8" x14ac:dyDescent="0.25">
      <c r="A666" t="s">
        <v>493</v>
      </c>
      <c r="B666" s="6" t="s">
        <v>1584</v>
      </c>
      <c r="C666" t="s">
        <v>111</v>
      </c>
      <c r="D666" t="str">
        <f t="shared" si="14"/>
        <v>47058</v>
      </c>
      <c r="E666" s="6" t="s">
        <v>1584</v>
      </c>
      <c r="F666" t="s">
        <v>1595</v>
      </c>
      <c r="G666" t="s">
        <v>1596</v>
      </c>
      <c r="H666" t="s">
        <v>1597</v>
      </c>
    </row>
    <row r="667" spans="1:8" x14ac:dyDescent="0.25">
      <c r="A667" t="s">
        <v>493</v>
      </c>
      <c r="B667" s="6" t="s">
        <v>1584</v>
      </c>
      <c r="C667" t="s">
        <v>111</v>
      </c>
      <c r="D667" t="str">
        <f t="shared" si="14"/>
        <v>47161</v>
      </c>
      <c r="E667" s="6" t="s">
        <v>1584</v>
      </c>
      <c r="F667" s="6">
        <v>161</v>
      </c>
      <c r="G667" t="s">
        <v>1598</v>
      </c>
      <c r="H667" t="s">
        <v>1599</v>
      </c>
    </row>
    <row r="668" spans="1:8" x14ac:dyDescent="0.25">
      <c r="A668" t="s">
        <v>493</v>
      </c>
      <c r="B668" s="6" t="s">
        <v>1584</v>
      </c>
      <c r="C668" t="s">
        <v>111</v>
      </c>
      <c r="D668" t="str">
        <f t="shared" si="14"/>
        <v>47170</v>
      </c>
      <c r="E668" s="6" t="s">
        <v>1584</v>
      </c>
      <c r="F668" s="6">
        <v>170</v>
      </c>
      <c r="G668" t="s">
        <v>1600</v>
      </c>
      <c r="H668" t="s">
        <v>1601</v>
      </c>
    </row>
    <row r="669" spans="1:8" x14ac:dyDescent="0.25">
      <c r="A669" t="s">
        <v>493</v>
      </c>
      <c r="B669" s="6" t="s">
        <v>1584</v>
      </c>
      <c r="C669" t="s">
        <v>111</v>
      </c>
      <c r="D669" t="str">
        <f t="shared" si="14"/>
        <v>47205</v>
      </c>
      <c r="E669" s="6" t="s">
        <v>1584</v>
      </c>
      <c r="F669" s="6">
        <v>205</v>
      </c>
      <c r="G669" t="s">
        <v>313</v>
      </c>
      <c r="H669" t="s">
        <v>1602</v>
      </c>
    </row>
    <row r="670" spans="1:8" x14ac:dyDescent="0.25">
      <c r="A670" t="s">
        <v>493</v>
      </c>
      <c r="B670" s="6" t="s">
        <v>1584</v>
      </c>
      <c r="C670" t="s">
        <v>111</v>
      </c>
      <c r="D670" t="str">
        <f t="shared" si="14"/>
        <v>47245</v>
      </c>
      <c r="E670" s="6" t="s">
        <v>1584</v>
      </c>
      <c r="F670" s="6">
        <v>245</v>
      </c>
      <c r="G670" t="s">
        <v>1603</v>
      </c>
      <c r="H670" t="s">
        <v>1604</v>
      </c>
    </row>
    <row r="671" spans="1:8" x14ac:dyDescent="0.25">
      <c r="A671" t="s">
        <v>493</v>
      </c>
      <c r="B671" s="6" t="s">
        <v>1584</v>
      </c>
      <c r="C671" t="s">
        <v>111</v>
      </c>
      <c r="D671" t="str">
        <f t="shared" si="14"/>
        <v>47258</v>
      </c>
      <c r="E671" s="6" t="s">
        <v>1584</v>
      </c>
      <c r="F671" s="6">
        <v>258</v>
      </c>
      <c r="G671" t="s">
        <v>1605</v>
      </c>
      <c r="H671" t="s">
        <v>1606</v>
      </c>
    </row>
    <row r="672" spans="1:8" x14ac:dyDescent="0.25">
      <c r="A672" t="s">
        <v>493</v>
      </c>
      <c r="B672" s="6" t="s">
        <v>1584</v>
      </c>
      <c r="C672" t="s">
        <v>111</v>
      </c>
      <c r="D672" t="str">
        <f t="shared" si="14"/>
        <v>47268</v>
      </c>
      <c r="E672" s="6" t="s">
        <v>1584</v>
      </c>
      <c r="F672" s="6">
        <v>268</v>
      </c>
      <c r="G672" t="s">
        <v>1607</v>
      </c>
      <c r="H672" t="s">
        <v>1608</v>
      </c>
    </row>
    <row r="673" spans="1:8" x14ac:dyDescent="0.25">
      <c r="A673" t="s">
        <v>493</v>
      </c>
      <c r="B673" s="6" t="s">
        <v>1584</v>
      </c>
      <c r="C673" t="s">
        <v>111</v>
      </c>
      <c r="D673" t="str">
        <f t="shared" si="14"/>
        <v>47288</v>
      </c>
      <c r="E673" s="6" t="s">
        <v>1584</v>
      </c>
      <c r="F673" s="6">
        <v>288</v>
      </c>
      <c r="G673" t="s">
        <v>1609</v>
      </c>
      <c r="H673" t="s">
        <v>1610</v>
      </c>
    </row>
    <row r="674" spans="1:8" x14ac:dyDescent="0.25">
      <c r="A674" t="s">
        <v>493</v>
      </c>
      <c r="B674" s="6" t="s">
        <v>1584</v>
      </c>
      <c r="C674" t="s">
        <v>111</v>
      </c>
      <c r="D674" t="str">
        <f t="shared" si="14"/>
        <v>47318</v>
      </c>
      <c r="E674" s="6" t="s">
        <v>1584</v>
      </c>
      <c r="F674" s="6">
        <v>318</v>
      </c>
      <c r="G674" t="s">
        <v>1611</v>
      </c>
      <c r="H674" t="s">
        <v>1612</v>
      </c>
    </row>
    <row r="675" spans="1:8" x14ac:dyDescent="0.25">
      <c r="A675" t="s">
        <v>493</v>
      </c>
      <c r="B675" s="6" t="s">
        <v>1584</v>
      </c>
      <c r="C675" t="s">
        <v>111</v>
      </c>
      <c r="D675" t="str">
        <f t="shared" si="14"/>
        <v>47460</v>
      </c>
      <c r="E675" s="6" t="s">
        <v>1584</v>
      </c>
      <c r="F675" s="6">
        <v>460</v>
      </c>
      <c r="G675" t="s">
        <v>1613</v>
      </c>
      <c r="H675" t="s">
        <v>1614</v>
      </c>
    </row>
    <row r="676" spans="1:8" x14ac:dyDescent="0.25">
      <c r="A676" t="s">
        <v>493</v>
      </c>
      <c r="B676" s="6" t="s">
        <v>1584</v>
      </c>
      <c r="C676" t="s">
        <v>111</v>
      </c>
      <c r="D676" t="str">
        <f t="shared" si="14"/>
        <v>47541</v>
      </c>
      <c r="E676" s="6" t="s">
        <v>1584</v>
      </c>
      <c r="F676" s="6">
        <v>541</v>
      </c>
      <c r="G676" t="s">
        <v>1615</v>
      </c>
      <c r="H676" t="s">
        <v>1616</v>
      </c>
    </row>
    <row r="677" spans="1:8" x14ac:dyDescent="0.25">
      <c r="A677" t="s">
        <v>493</v>
      </c>
      <c r="B677" s="6" t="s">
        <v>1584</v>
      </c>
      <c r="C677" t="s">
        <v>111</v>
      </c>
      <c r="D677" t="str">
        <f t="shared" si="14"/>
        <v>47551</v>
      </c>
      <c r="E677" s="6" t="s">
        <v>1584</v>
      </c>
      <c r="F677" s="6">
        <v>551</v>
      </c>
      <c r="G677" t="s">
        <v>1617</v>
      </c>
      <c r="H677" t="s">
        <v>1618</v>
      </c>
    </row>
    <row r="678" spans="1:8" x14ac:dyDescent="0.25">
      <c r="A678" t="s">
        <v>493</v>
      </c>
      <c r="B678" s="6" t="s">
        <v>1584</v>
      </c>
      <c r="C678" t="s">
        <v>111</v>
      </c>
      <c r="D678" t="str">
        <f t="shared" si="14"/>
        <v>47555</v>
      </c>
      <c r="E678" s="6" t="s">
        <v>1584</v>
      </c>
      <c r="F678" s="6">
        <v>555</v>
      </c>
      <c r="G678" t="s">
        <v>1619</v>
      </c>
      <c r="H678" t="s">
        <v>1620</v>
      </c>
    </row>
    <row r="679" spans="1:8" x14ac:dyDescent="0.25">
      <c r="A679" t="s">
        <v>493</v>
      </c>
      <c r="B679" s="6" t="s">
        <v>1584</v>
      </c>
      <c r="C679" t="s">
        <v>111</v>
      </c>
      <c r="D679" t="str">
        <f t="shared" si="14"/>
        <v>47605</v>
      </c>
      <c r="E679" s="6" t="s">
        <v>1584</v>
      </c>
      <c r="F679" s="6">
        <v>605</v>
      </c>
      <c r="G679" t="s">
        <v>1621</v>
      </c>
      <c r="H679" t="s">
        <v>1622</v>
      </c>
    </row>
    <row r="680" spans="1:8" x14ac:dyDescent="0.25">
      <c r="A680" t="s">
        <v>493</v>
      </c>
      <c r="B680" s="6" t="s">
        <v>1584</v>
      </c>
      <c r="C680" t="s">
        <v>111</v>
      </c>
      <c r="D680" t="str">
        <f t="shared" si="14"/>
        <v>47675</v>
      </c>
      <c r="E680" s="6" t="s">
        <v>1584</v>
      </c>
      <c r="F680" s="6">
        <v>675</v>
      </c>
      <c r="G680" t="s">
        <v>934</v>
      </c>
      <c r="H680" t="s">
        <v>1623</v>
      </c>
    </row>
    <row r="681" spans="1:8" x14ac:dyDescent="0.25">
      <c r="A681" t="s">
        <v>493</v>
      </c>
      <c r="B681" s="6" t="s">
        <v>1584</v>
      </c>
      <c r="C681" t="s">
        <v>111</v>
      </c>
      <c r="D681" t="str">
        <f t="shared" si="14"/>
        <v>47703</v>
      </c>
      <c r="E681" s="6" t="s">
        <v>1584</v>
      </c>
      <c r="F681" s="6">
        <v>703</v>
      </c>
      <c r="G681" t="s">
        <v>1624</v>
      </c>
      <c r="H681" t="s">
        <v>1625</v>
      </c>
    </row>
    <row r="682" spans="1:8" x14ac:dyDescent="0.25">
      <c r="A682" t="s">
        <v>493</v>
      </c>
      <c r="B682" s="6" t="s">
        <v>1584</v>
      </c>
      <c r="C682" t="s">
        <v>111</v>
      </c>
      <c r="D682" t="str">
        <f t="shared" si="14"/>
        <v>47707</v>
      </c>
      <c r="E682" s="6" t="s">
        <v>1584</v>
      </c>
      <c r="F682" s="6">
        <v>707</v>
      </c>
      <c r="G682" t="s">
        <v>1626</v>
      </c>
      <c r="H682" t="s">
        <v>1627</v>
      </c>
    </row>
    <row r="683" spans="1:8" x14ac:dyDescent="0.25">
      <c r="A683" t="s">
        <v>493</v>
      </c>
      <c r="B683" s="6" t="s">
        <v>1584</v>
      </c>
      <c r="C683" t="s">
        <v>111</v>
      </c>
      <c r="D683" t="str">
        <f t="shared" si="14"/>
        <v>47745</v>
      </c>
      <c r="E683" s="6" t="s">
        <v>1584</v>
      </c>
      <c r="F683" s="6">
        <v>745</v>
      </c>
      <c r="G683" t="s">
        <v>1628</v>
      </c>
      <c r="H683" t="s">
        <v>1629</v>
      </c>
    </row>
    <row r="684" spans="1:8" x14ac:dyDescent="0.25">
      <c r="A684" t="s">
        <v>493</v>
      </c>
      <c r="B684" s="6" t="s">
        <v>1584</v>
      </c>
      <c r="C684" t="s">
        <v>111</v>
      </c>
      <c r="D684" t="str">
        <f t="shared" si="14"/>
        <v>47798</v>
      </c>
      <c r="E684" s="6" t="s">
        <v>1584</v>
      </c>
      <c r="F684" s="6">
        <v>798</v>
      </c>
      <c r="G684" t="s">
        <v>1630</v>
      </c>
      <c r="H684" t="s">
        <v>1631</v>
      </c>
    </row>
    <row r="685" spans="1:8" x14ac:dyDescent="0.25">
      <c r="A685" t="s">
        <v>493</v>
      </c>
      <c r="B685" s="6" t="s">
        <v>1584</v>
      </c>
      <c r="C685" t="s">
        <v>111</v>
      </c>
      <c r="D685" t="str">
        <f t="shared" si="14"/>
        <v>47960</v>
      </c>
      <c r="E685" s="6" t="s">
        <v>1584</v>
      </c>
      <c r="F685" s="6">
        <v>960</v>
      </c>
      <c r="G685" t="s">
        <v>1632</v>
      </c>
      <c r="H685" t="s">
        <v>1633</v>
      </c>
    </row>
    <row r="686" spans="1:8" x14ac:dyDescent="0.25">
      <c r="A686" t="s">
        <v>493</v>
      </c>
      <c r="B686" s="6" t="s">
        <v>1584</v>
      </c>
      <c r="C686" t="s">
        <v>111</v>
      </c>
      <c r="D686" t="str">
        <f t="shared" si="14"/>
        <v>47980</v>
      </c>
      <c r="E686" s="6" t="s">
        <v>1584</v>
      </c>
      <c r="F686" s="6">
        <v>980</v>
      </c>
      <c r="G686" t="s">
        <v>1634</v>
      </c>
      <c r="H686" t="s">
        <v>1635</v>
      </c>
    </row>
    <row r="687" spans="1:8" x14ac:dyDescent="0.25">
      <c r="A687" t="s">
        <v>493</v>
      </c>
      <c r="B687" s="6" t="s">
        <v>1584</v>
      </c>
      <c r="C687" t="s">
        <v>111</v>
      </c>
      <c r="D687" t="str">
        <f t="shared" si="14"/>
        <v>47189</v>
      </c>
      <c r="E687" s="6" t="s">
        <v>1584</v>
      </c>
      <c r="F687" s="6">
        <v>189</v>
      </c>
      <c r="G687" t="s">
        <v>1636</v>
      </c>
      <c r="H687" t="s">
        <v>1637</v>
      </c>
    </row>
    <row r="688" spans="1:8" x14ac:dyDescent="0.25">
      <c r="A688" t="s">
        <v>493</v>
      </c>
      <c r="B688" s="6" t="s">
        <v>1584</v>
      </c>
      <c r="C688" t="s">
        <v>111</v>
      </c>
      <c r="D688" t="str">
        <f t="shared" si="14"/>
        <v>47692</v>
      </c>
      <c r="E688" s="6" t="s">
        <v>1584</v>
      </c>
      <c r="F688" s="6">
        <v>692</v>
      </c>
      <c r="G688" t="s">
        <v>1638</v>
      </c>
      <c r="H688" t="s">
        <v>1639</v>
      </c>
    </row>
    <row r="689" spans="1:8" x14ac:dyDescent="0.25">
      <c r="A689" t="s">
        <v>493</v>
      </c>
      <c r="B689" s="6" t="s">
        <v>1584</v>
      </c>
      <c r="C689" t="s">
        <v>111</v>
      </c>
      <c r="D689" t="str">
        <f t="shared" si="14"/>
        <v>47660</v>
      </c>
      <c r="E689" s="6" t="s">
        <v>1584</v>
      </c>
      <c r="F689" s="6">
        <v>660</v>
      </c>
      <c r="G689" t="s">
        <v>1640</v>
      </c>
      <c r="H689" t="s">
        <v>1641</v>
      </c>
    </row>
    <row r="690" spans="1:8" x14ac:dyDescent="0.25">
      <c r="A690" t="s">
        <v>493</v>
      </c>
      <c r="B690" s="6" t="s">
        <v>1584</v>
      </c>
      <c r="C690" t="s">
        <v>111</v>
      </c>
      <c r="D690" t="str">
        <f t="shared" si="14"/>
        <v>47545</v>
      </c>
      <c r="E690" s="6" t="s">
        <v>1584</v>
      </c>
      <c r="F690" s="6">
        <v>545</v>
      </c>
      <c r="G690" t="s">
        <v>1642</v>
      </c>
      <c r="H690" t="s">
        <v>1643</v>
      </c>
    </row>
    <row r="691" spans="1:8" x14ac:dyDescent="0.25">
      <c r="A691" t="s">
        <v>1644</v>
      </c>
      <c r="B691" s="6" t="s">
        <v>1645</v>
      </c>
      <c r="C691" t="s">
        <v>115</v>
      </c>
      <c r="D691" t="str">
        <f t="shared" si="14"/>
        <v>50150</v>
      </c>
      <c r="E691" s="6" t="s">
        <v>1645</v>
      </c>
      <c r="F691" s="6">
        <v>150</v>
      </c>
      <c r="G691" t="s">
        <v>1646</v>
      </c>
      <c r="H691" t="s">
        <v>1647</v>
      </c>
    </row>
    <row r="692" spans="1:8" x14ac:dyDescent="0.25">
      <c r="A692" t="s">
        <v>1644</v>
      </c>
      <c r="B692" s="6" t="s">
        <v>1645</v>
      </c>
      <c r="C692" t="s">
        <v>115</v>
      </c>
      <c r="D692" t="str">
        <f t="shared" si="14"/>
        <v>50001</v>
      </c>
      <c r="E692" s="6" t="s">
        <v>1645</v>
      </c>
      <c r="F692" t="s">
        <v>222</v>
      </c>
      <c r="G692" t="s">
        <v>1648</v>
      </c>
      <c r="H692" t="s">
        <v>1649</v>
      </c>
    </row>
    <row r="693" spans="1:8" x14ac:dyDescent="0.25">
      <c r="A693" t="s">
        <v>1644</v>
      </c>
      <c r="B693" s="6" t="s">
        <v>1645</v>
      </c>
      <c r="C693" t="s">
        <v>115</v>
      </c>
      <c r="D693" t="str">
        <f t="shared" si="14"/>
        <v>50006</v>
      </c>
      <c r="E693" s="6" t="s">
        <v>1645</v>
      </c>
      <c r="F693" t="s">
        <v>550</v>
      </c>
      <c r="G693" t="s">
        <v>1650</v>
      </c>
      <c r="H693" t="s">
        <v>1651</v>
      </c>
    </row>
    <row r="694" spans="1:8" x14ac:dyDescent="0.25">
      <c r="A694" t="s">
        <v>1644</v>
      </c>
      <c r="B694" s="6" t="s">
        <v>1645</v>
      </c>
      <c r="C694" t="s">
        <v>115</v>
      </c>
      <c r="D694" t="str">
        <f t="shared" si="14"/>
        <v>50124</v>
      </c>
      <c r="E694" s="6" t="s">
        <v>1645</v>
      </c>
      <c r="F694" s="6">
        <v>124</v>
      </c>
      <c r="G694" t="s">
        <v>1652</v>
      </c>
      <c r="H694" t="s">
        <v>1653</v>
      </c>
    </row>
    <row r="695" spans="1:8" x14ac:dyDescent="0.25">
      <c r="A695" t="s">
        <v>1644</v>
      </c>
      <c r="B695" s="6" t="s">
        <v>1645</v>
      </c>
      <c r="C695" t="s">
        <v>115</v>
      </c>
      <c r="D695" t="str">
        <f t="shared" si="14"/>
        <v>50223</v>
      </c>
      <c r="E695" s="6" t="s">
        <v>1645</v>
      </c>
      <c r="F695" s="6">
        <v>223</v>
      </c>
      <c r="G695" t="s">
        <v>1654</v>
      </c>
      <c r="H695" t="s">
        <v>1655</v>
      </c>
    </row>
    <row r="696" spans="1:8" x14ac:dyDescent="0.25">
      <c r="A696" t="s">
        <v>1644</v>
      </c>
      <c r="B696" s="6" t="s">
        <v>1645</v>
      </c>
      <c r="C696" t="s">
        <v>115</v>
      </c>
      <c r="D696" t="str">
        <f t="shared" si="14"/>
        <v>50226</v>
      </c>
      <c r="E696" s="6" t="s">
        <v>1645</v>
      </c>
      <c r="F696" s="6">
        <v>226</v>
      </c>
      <c r="G696" t="s">
        <v>1656</v>
      </c>
      <c r="H696" t="s">
        <v>1657</v>
      </c>
    </row>
    <row r="697" spans="1:8" x14ac:dyDescent="0.25">
      <c r="A697" t="s">
        <v>1644</v>
      </c>
      <c r="B697" s="6" t="s">
        <v>1645</v>
      </c>
      <c r="C697" t="s">
        <v>115</v>
      </c>
      <c r="D697" t="str">
        <f t="shared" si="14"/>
        <v>50245</v>
      </c>
      <c r="E697" s="6" t="s">
        <v>1645</v>
      </c>
      <c r="F697" s="6">
        <v>245</v>
      </c>
      <c r="G697" t="s">
        <v>1658</v>
      </c>
      <c r="H697" t="s">
        <v>1659</v>
      </c>
    </row>
    <row r="698" spans="1:8" x14ac:dyDescent="0.25">
      <c r="A698" t="s">
        <v>1644</v>
      </c>
      <c r="B698" s="6" t="s">
        <v>1645</v>
      </c>
      <c r="C698" t="s">
        <v>115</v>
      </c>
      <c r="D698" t="str">
        <f t="shared" si="14"/>
        <v>50251</v>
      </c>
      <c r="E698" s="6" t="s">
        <v>1645</v>
      </c>
      <c r="F698" s="6">
        <v>251</v>
      </c>
      <c r="G698" t="s">
        <v>1660</v>
      </c>
      <c r="H698" t="s">
        <v>1661</v>
      </c>
    </row>
    <row r="699" spans="1:8" x14ac:dyDescent="0.25">
      <c r="A699" t="s">
        <v>1644</v>
      </c>
      <c r="B699" s="6" t="s">
        <v>1645</v>
      </c>
      <c r="C699" t="s">
        <v>115</v>
      </c>
      <c r="D699" t="str">
        <f t="shared" si="14"/>
        <v>50270</v>
      </c>
      <c r="E699" s="6" t="s">
        <v>1645</v>
      </c>
      <c r="F699" s="6">
        <v>270</v>
      </c>
      <c r="G699" t="s">
        <v>1662</v>
      </c>
      <c r="H699" t="s">
        <v>1663</v>
      </c>
    </row>
    <row r="700" spans="1:8" x14ac:dyDescent="0.25">
      <c r="A700" t="s">
        <v>1644</v>
      </c>
      <c r="B700" s="6" t="s">
        <v>1645</v>
      </c>
      <c r="C700" t="s">
        <v>115</v>
      </c>
      <c r="D700" t="str">
        <f t="shared" si="14"/>
        <v>50313</v>
      </c>
      <c r="E700" s="6" t="s">
        <v>1645</v>
      </c>
      <c r="F700" s="6">
        <v>313</v>
      </c>
      <c r="G700" t="s">
        <v>465</v>
      </c>
      <c r="H700" t="s">
        <v>1664</v>
      </c>
    </row>
    <row r="701" spans="1:8" x14ac:dyDescent="0.25">
      <c r="A701" t="s">
        <v>1644</v>
      </c>
      <c r="B701" s="6" t="s">
        <v>1645</v>
      </c>
      <c r="C701" t="s">
        <v>115</v>
      </c>
      <c r="D701" t="str">
        <f t="shared" si="14"/>
        <v>50318</v>
      </c>
      <c r="E701" s="6" t="s">
        <v>1645</v>
      </c>
      <c r="F701" s="6">
        <v>318</v>
      </c>
      <c r="G701" t="s">
        <v>1611</v>
      </c>
      <c r="H701" t="s">
        <v>1665</v>
      </c>
    </row>
    <row r="702" spans="1:8" x14ac:dyDescent="0.25">
      <c r="A702" t="s">
        <v>1644</v>
      </c>
      <c r="B702" s="6" t="s">
        <v>1645</v>
      </c>
      <c r="C702" t="s">
        <v>115</v>
      </c>
      <c r="D702" t="str">
        <f t="shared" si="14"/>
        <v>50325</v>
      </c>
      <c r="E702" s="6" t="s">
        <v>1645</v>
      </c>
      <c r="F702" s="6">
        <v>325</v>
      </c>
      <c r="G702" t="s">
        <v>1666</v>
      </c>
      <c r="H702" t="s">
        <v>1667</v>
      </c>
    </row>
    <row r="703" spans="1:8" x14ac:dyDescent="0.25">
      <c r="A703" t="s">
        <v>1644</v>
      </c>
      <c r="B703" s="6" t="s">
        <v>1645</v>
      </c>
      <c r="C703" t="s">
        <v>115</v>
      </c>
      <c r="D703" t="str">
        <f t="shared" si="14"/>
        <v>50330</v>
      </c>
      <c r="E703" s="6" t="s">
        <v>1645</v>
      </c>
      <c r="F703" s="6">
        <v>330</v>
      </c>
      <c r="G703" t="s">
        <v>1668</v>
      </c>
      <c r="H703" t="s">
        <v>1669</v>
      </c>
    </row>
    <row r="704" spans="1:8" x14ac:dyDescent="0.25">
      <c r="A704" t="s">
        <v>1644</v>
      </c>
      <c r="B704" s="6" t="s">
        <v>1645</v>
      </c>
      <c r="C704" t="s">
        <v>115</v>
      </c>
      <c r="D704" t="str">
        <f t="shared" si="14"/>
        <v>50350</v>
      </c>
      <c r="E704" s="6" t="s">
        <v>1645</v>
      </c>
      <c r="F704" s="6">
        <v>350</v>
      </c>
      <c r="G704" t="s">
        <v>1670</v>
      </c>
      <c r="H704" t="s">
        <v>1671</v>
      </c>
    </row>
    <row r="705" spans="1:8" x14ac:dyDescent="0.25">
      <c r="A705" t="s">
        <v>1644</v>
      </c>
      <c r="B705" s="6" t="s">
        <v>1645</v>
      </c>
      <c r="C705" t="s">
        <v>115</v>
      </c>
      <c r="D705" t="str">
        <f t="shared" si="14"/>
        <v>50370</v>
      </c>
      <c r="E705" s="6" t="s">
        <v>1645</v>
      </c>
      <c r="F705" s="6">
        <v>370</v>
      </c>
      <c r="G705" t="s">
        <v>1672</v>
      </c>
      <c r="H705" t="s">
        <v>1673</v>
      </c>
    </row>
    <row r="706" spans="1:8" x14ac:dyDescent="0.25">
      <c r="A706" t="s">
        <v>1644</v>
      </c>
      <c r="B706" s="6" t="s">
        <v>1645</v>
      </c>
      <c r="C706" t="s">
        <v>115</v>
      </c>
      <c r="D706" t="str">
        <f t="shared" ref="D706:D769" si="15">+E706&amp;F706</f>
        <v>50400</v>
      </c>
      <c r="E706" s="6" t="s">
        <v>1645</v>
      </c>
      <c r="F706" s="6">
        <v>400</v>
      </c>
      <c r="G706" t="s">
        <v>1674</v>
      </c>
      <c r="H706" t="s">
        <v>1675</v>
      </c>
    </row>
    <row r="707" spans="1:8" x14ac:dyDescent="0.25">
      <c r="A707" t="s">
        <v>1644</v>
      </c>
      <c r="B707" s="6" t="s">
        <v>1645</v>
      </c>
      <c r="C707" t="s">
        <v>115</v>
      </c>
      <c r="D707" t="str">
        <f t="shared" si="15"/>
        <v>50450</v>
      </c>
      <c r="E707" s="6" t="s">
        <v>1645</v>
      </c>
      <c r="F707" s="6">
        <v>450</v>
      </c>
      <c r="G707" t="s">
        <v>1676</v>
      </c>
      <c r="H707" t="s">
        <v>1677</v>
      </c>
    </row>
    <row r="708" spans="1:8" x14ac:dyDescent="0.25">
      <c r="A708" t="s">
        <v>1644</v>
      </c>
      <c r="B708" s="6" t="s">
        <v>1645</v>
      </c>
      <c r="C708" t="s">
        <v>115</v>
      </c>
      <c r="D708" t="str">
        <f t="shared" si="15"/>
        <v>50568</v>
      </c>
      <c r="E708" s="6" t="s">
        <v>1645</v>
      </c>
      <c r="F708" s="6">
        <v>568</v>
      </c>
      <c r="G708" t="s">
        <v>1678</v>
      </c>
      <c r="H708" t="s">
        <v>1679</v>
      </c>
    </row>
    <row r="709" spans="1:8" x14ac:dyDescent="0.25">
      <c r="A709" t="s">
        <v>1644</v>
      </c>
      <c r="B709" s="6" t="s">
        <v>1645</v>
      </c>
      <c r="C709" t="s">
        <v>115</v>
      </c>
      <c r="D709" t="str">
        <f t="shared" si="15"/>
        <v>50573</v>
      </c>
      <c r="E709" s="6" t="s">
        <v>1645</v>
      </c>
      <c r="F709" s="6">
        <v>573</v>
      </c>
      <c r="G709" t="s">
        <v>1680</v>
      </c>
      <c r="H709" t="s">
        <v>1681</v>
      </c>
    </row>
    <row r="710" spans="1:8" x14ac:dyDescent="0.25">
      <c r="A710" t="s">
        <v>1644</v>
      </c>
      <c r="B710" s="6" t="s">
        <v>1645</v>
      </c>
      <c r="C710" t="s">
        <v>115</v>
      </c>
      <c r="D710" t="str">
        <f t="shared" si="15"/>
        <v>50577</v>
      </c>
      <c r="E710" s="6" t="s">
        <v>1645</v>
      </c>
      <c r="F710" s="6">
        <v>577</v>
      </c>
      <c r="G710" t="s">
        <v>1682</v>
      </c>
      <c r="H710" t="s">
        <v>1683</v>
      </c>
    </row>
    <row r="711" spans="1:8" x14ac:dyDescent="0.25">
      <c r="A711" t="s">
        <v>1644</v>
      </c>
      <c r="B711" s="6" t="s">
        <v>1645</v>
      </c>
      <c r="C711" t="s">
        <v>115</v>
      </c>
      <c r="D711" t="str">
        <f t="shared" si="15"/>
        <v>50590</v>
      </c>
      <c r="E711" s="6" t="s">
        <v>1645</v>
      </c>
      <c r="F711" s="6">
        <v>590</v>
      </c>
      <c r="G711" t="s">
        <v>967</v>
      </c>
      <c r="H711" t="s">
        <v>1684</v>
      </c>
    </row>
    <row r="712" spans="1:8" x14ac:dyDescent="0.25">
      <c r="A712" t="s">
        <v>1644</v>
      </c>
      <c r="B712" s="6" t="s">
        <v>1645</v>
      </c>
      <c r="C712" t="s">
        <v>115</v>
      </c>
      <c r="D712" t="str">
        <f t="shared" si="15"/>
        <v>50606</v>
      </c>
      <c r="E712" s="6" t="s">
        <v>1645</v>
      </c>
      <c r="F712" s="6">
        <v>606</v>
      </c>
      <c r="G712" t="s">
        <v>1685</v>
      </c>
      <c r="H712" t="s">
        <v>1686</v>
      </c>
    </row>
    <row r="713" spans="1:8" x14ac:dyDescent="0.25">
      <c r="A713" t="s">
        <v>1644</v>
      </c>
      <c r="B713" s="6" t="s">
        <v>1645</v>
      </c>
      <c r="C713" t="s">
        <v>115</v>
      </c>
      <c r="D713" t="str">
        <f t="shared" si="15"/>
        <v>50686</v>
      </c>
      <c r="E713" s="6" t="s">
        <v>1645</v>
      </c>
      <c r="F713" s="6">
        <v>686</v>
      </c>
      <c r="G713" t="s">
        <v>1687</v>
      </c>
      <c r="H713" t="s">
        <v>1688</v>
      </c>
    </row>
    <row r="714" spans="1:8" x14ac:dyDescent="0.25">
      <c r="A714" t="s">
        <v>1644</v>
      </c>
      <c r="B714" s="6" t="s">
        <v>1645</v>
      </c>
      <c r="C714" t="s">
        <v>115</v>
      </c>
      <c r="D714" t="str">
        <f t="shared" si="15"/>
        <v>50689</v>
      </c>
      <c r="E714" s="6" t="s">
        <v>1645</v>
      </c>
      <c r="F714" s="6">
        <v>689</v>
      </c>
      <c r="G714" t="s">
        <v>1113</v>
      </c>
      <c r="H714" t="s">
        <v>1689</v>
      </c>
    </row>
    <row r="715" spans="1:8" x14ac:dyDescent="0.25">
      <c r="A715" t="s">
        <v>1644</v>
      </c>
      <c r="B715" s="6" t="s">
        <v>1645</v>
      </c>
      <c r="C715" t="s">
        <v>115</v>
      </c>
      <c r="D715" t="str">
        <f t="shared" si="15"/>
        <v>50711</v>
      </c>
      <c r="E715" s="6" t="s">
        <v>1645</v>
      </c>
      <c r="F715" s="6">
        <v>711</v>
      </c>
      <c r="G715" t="s">
        <v>1690</v>
      </c>
      <c r="H715" t="s">
        <v>1691</v>
      </c>
    </row>
    <row r="716" spans="1:8" x14ac:dyDescent="0.25">
      <c r="A716" t="s">
        <v>1644</v>
      </c>
      <c r="B716" s="6" t="s">
        <v>1645</v>
      </c>
      <c r="C716" t="s">
        <v>115</v>
      </c>
      <c r="D716" t="str">
        <f t="shared" si="15"/>
        <v>50110</v>
      </c>
      <c r="E716" s="6" t="s">
        <v>1645</v>
      </c>
      <c r="F716" s="6">
        <v>110</v>
      </c>
      <c r="G716" t="s">
        <v>1692</v>
      </c>
      <c r="H716" t="s">
        <v>1693</v>
      </c>
    </row>
    <row r="717" spans="1:8" x14ac:dyDescent="0.25">
      <c r="A717" t="s">
        <v>1644</v>
      </c>
      <c r="B717" s="6" t="s">
        <v>1645</v>
      </c>
      <c r="C717" t="s">
        <v>115</v>
      </c>
      <c r="D717" t="str">
        <f t="shared" si="15"/>
        <v>50287</v>
      </c>
      <c r="E717" s="6" t="s">
        <v>1645</v>
      </c>
      <c r="F717" s="6">
        <v>287</v>
      </c>
      <c r="G717" t="s">
        <v>1694</v>
      </c>
      <c r="H717" t="s">
        <v>1695</v>
      </c>
    </row>
    <row r="718" spans="1:8" x14ac:dyDescent="0.25">
      <c r="A718" t="s">
        <v>1644</v>
      </c>
      <c r="B718" s="6" t="s">
        <v>1645</v>
      </c>
      <c r="C718" t="s">
        <v>115</v>
      </c>
      <c r="D718" t="str">
        <f t="shared" si="15"/>
        <v>50680</v>
      </c>
      <c r="E718" s="6" t="s">
        <v>1645</v>
      </c>
      <c r="F718" s="6">
        <v>680</v>
      </c>
      <c r="G718" t="s">
        <v>1696</v>
      </c>
      <c r="H718" t="s">
        <v>1697</v>
      </c>
    </row>
    <row r="719" spans="1:8" x14ac:dyDescent="0.25">
      <c r="A719" t="s">
        <v>1644</v>
      </c>
      <c r="B719" s="6" t="s">
        <v>1645</v>
      </c>
      <c r="C719" t="s">
        <v>115</v>
      </c>
      <c r="D719" t="str">
        <f t="shared" si="15"/>
        <v>50683</v>
      </c>
      <c r="E719" s="6" t="s">
        <v>1645</v>
      </c>
      <c r="F719" s="6">
        <v>683</v>
      </c>
      <c r="G719" t="s">
        <v>1698</v>
      </c>
      <c r="H719" t="s">
        <v>1699</v>
      </c>
    </row>
    <row r="720" spans="1:8" x14ac:dyDescent="0.25">
      <c r="A720" t="s">
        <v>985</v>
      </c>
      <c r="B720" s="6" t="s">
        <v>1700</v>
      </c>
      <c r="C720" t="s">
        <v>119</v>
      </c>
      <c r="D720" t="str">
        <f t="shared" si="15"/>
        <v>52110</v>
      </c>
      <c r="E720" s="6" t="s">
        <v>1700</v>
      </c>
      <c r="F720" s="6">
        <v>110</v>
      </c>
      <c r="G720" t="s">
        <v>1701</v>
      </c>
      <c r="H720" t="s">
        <v>1702</v>
      </c>
    </row>
    <row r="721" spans="1:8" x14ac:dyDescent="0.25">
      <c r="A721" t="s">
        <v>985</v>
      </c>
      <c r="B721" s="6" t="s">
        <v>1700</v>
      </c>
      <c r="C721" t="s">
        <v>119</v>
      </c>
      <c r="D721" t="str">
        <f t="shared" si="15"/>
        <v>52835</v>
      </c>
      <c r="E721" s="6" t="s">
        <v>1700</v>
      </c>
      <c r="F721" s="6">
        <v>835</v>
      </c>
      <c r="G721" t="s">
        <v>1703</v>
      </c>
      <c r="H721" t="s">
        <v>1704</v>
      </c>
    </row>
    <row r="722" spans="1:8" x14ac:dyDescent="0.25">
      <c r="A722" t="s">
        <v>985</v>
      </c>
      <c r="B722" s="6" t="s">
        <v>1700</v>
      </c>
      <c r="C722" t="s">
        <v>119</v>
      </c>
      <c r="D722" t="str">
        <f t="shared" si="15"/>
        <v>52083</v>
      </c>
      <c r="E722" s="6" t="s">
        <v>1700</v>
      </c>
      <c r="F722" t="s">
        <v>1705</v>
      </c>
      <c r="G722" t="s">
        <v>868</v>
      </c>
      <c r="H722" t="s">
        <v>1706</v>
      </c>
    </row>
    <row r="723" spans="1:8" x14ac:dyDescent="0.25">
      <c r="A723" t="s">
        <v>985</v>
      </c>
      <c r="B723" s="6" t="s">
        <v>1700</v>
      </c>
      <c r="C723" t="s">
        <v>119</v>
      </c>
      <c r="D723" t="str">
        <f t="shared" si="15"/>
        <v>52240</v>
      </c>
      <c r="E723" s="6" t="s">
        <v>1700</v>
      </c>
      <c r="F723" s="6">
        <v>240</v>
      </c>
      <c r="G723" t="s">
        <v>1707</v>
      </c>
      <c r="H723" t="s">
        <v>1708</v>
      </c>
    </row>
    <row r="724" spans="1:8" x14ac:dyDescent="0.25">
      <c r="A724" t="s">
        <v>985</v>
      </c>
      <c r="B724" s="6" t="s">
        <v>1700</v>
      </c>
      <c r="C724" t="s">
        <v>119</v>
      </c>
      <c r="D724" t="str">
        <f t="shared" si="15"/>
        <v>52051</v>
      </c>
      <c r="E724" s="6" t="s">
        <v>1700</v>
      </c>
      <c r="F724" t="s">
        <v>258</v>
      </c>
      <c r="G724" t="s">
        <v>1709</v>
      </c>
      <c r="H724" t="s">
        <v>1710</v>
      </c>
    </row>
    <row r="725" spans="1:8" x14ac:dyDescent="0.25">
      <c r="A725" t="s">
        <v>985</v>
      </c>
      <c r="B725" s="6" t="s">
        <v>1700</v>
      </c>
      <c r="C725" t="s">
        <v>119</v>
      </c>
      <c r="D725" t="str">
        <f t="shared" si="15"/>
        <v>52001</v>
      </c>
      <c r="E725" s="6" t="s">
        <v>1700</v>
      </c>
      <c r="F725" t="s">
        <v>222</v>
      </c>
      <c r="G725" t="s">
        <v>1711</v>
      </c>
      <c r="H725" t="s">
        <v>1712</v>
      </c>
    </row>
    <row r="726" spans="1:8" x14ac:dyDescent="0.25">
      <c r="A726" t="s">
        <v>985</v>
      </c>
      <c r="B726" s="6" t="s">
        <v>1700</v>
      </c>
      <c r="C726" t="s">
        <v>119</v>
      </c>
      <c r="D726" t="str">
        <f t="shared" si="15"/>
        <v>52019</v>
      </c>
      <c r="E726" s="6" t="s">
        <v>1700</v>
      </c>
      <c r="F726" t="s">
        <v>1183</v>
      </c>
      <c r="G726" t="s">
        <v>1184</v>
      </c>
      <c r="H726" t="s">
        <v>1713</v>
      </c>
    </row>
    <row r="727" spans="1:8" x14ac:dyDescent="0.25">
      <c r="A727" t="s">
        <v>985</v>
      </c>
      <c r="B727" s="6" t="s">
        <v>1700</v>
      </c>
      <c r="C727" t="s">
        <v>119</v>
      </c>
      <c r="D727" t="str">
        <f t="shared" si="15"/>
        <v>52022</v>
      </c>
      <c r="E727" s="6" t="s">
        <v>1700</v>
      </c>
      <c r="F727" t="s">
        <v>649</v>
      </c>
      <c r="G727" t="s">
        <v>1714</v>
      </c>
      <c r="H727" t="s">
        <v>1715</v>
      </c>
    </row>
    <row r="728" spans="1:8" x14ac:dyDescent="0.25">
      <c r="A728" t="s">
        <v>985</v>
      </c>
      <c r="B728" s="6" t="s">
        <v>1700</v>
      </c>
      <c r="C728" t="s">
        <v>119</v>
      </c>
      <c r="D728" t="str">
        <f t="shared" si="15"/>
        <v>52036</v>
      </c>
      <c r="E728" s="6" t="s">
        <v>1700</v>
      </c>
      <c r="F728" t="s">
        <v>243</v>
      </c>
      <c r="G728" t="s">
        <v>1716</v>
      </c>
      <c r="H728" t="s">
        <v>1717</v>
      </c>
    </row>
    <row r="729" spans="1:8" x14ac:dyDescent="0.25">
      <c r="A729" t="s">
        <v>985</v>
      </c>
      <c r="B729" s="6" t="s">
        <v>1700</v>
      </c>
      <c r="C729" t="s">
        <v>119</v>
      </c>
      <c r="D729" t="str">
        <f t="shared" si="15"/>
        <v>52079</v>
      </c>
      <c r="E729" s="6" t="s">
        <v>1700</v>
      </c>
      <c r="F729" t="s">
        <v>267</v>
      </c>
      <c r="G729" t="s">
        <v>1718</v>
      </c>
      <c r="H729" t="s">
        <v>1719</v>
      </c>
    </row>
    <row r="730" spans="1:8" x14ac:dyDescent="0.25">
      <c r="A730" t="s">
        <v>985</v>
      </c>
      <c r="B730" s="6" t="s">
        <v>1700</v>
      </c>
      <c r="C730" t="s">
        <v>119</v>
      </c>
      <c r="D730" t="str">
        <f t="shared" si="15"/>
        <v>52203</v>
      </c>
      <c r="E730" s="6" t="s">
        <v>1700</v>
      </c>
      <c r="F730" s="6">
        <v>203</v>
      </c>
      <c r="G730" t="s">
        <v>1720</v>
      </c>
      <c r="H730" t="s">
        <v>1721</v>
      </c>
    </row>
    <row r="731" spans="1:8" x14ac:dyDescent="0.25">
      <c r="A731" t="s">
        <v>985</v>
      </c>
      <c r="B731" s="6" t="s">
        <v>1700</v>
      </c>
      <c r="C731" t="s">
        <v>119</v>
      </c>
      <c r="D731" t="str">
        <f t="shared" si="15"/>
        <v>52207</v>
      </c>
      <c r="E731" s="6" t="s">
        <v>1700</v>
      </c>
      <c r="F731" s="6">
        <v>207</v>
      </c>
      <c r="G731" t="s">
        <v>1722</v>
      </c>
      <c r="H731" t="s">
        <v>1723</v>
      </c>
    </row>
    <row r="732" spans="1:8" x14ac:dyDescent="0.25">
      <c r="A732" t="s">
        <v>985</v>
      </c>
      <c r="B732" s="6" t="s">
        <v>1700</v>
      </c>
      <c r="C732" t="s">
        <v>119</v>
      </c>
      <c r="D732" t="str">
        <f t="shared" si="15"/>
        <v>52210</v>
      </c>
      <c r="E732" s="6" t="s">
        <v>1700</v>
      </c>
      <c r="F732" s="6">
        <v>210</v>
      </c>
      <c r="G732" t="s">
        <v>1724</v>
      </c>
      <c r="H732" t="s">
        <v>1725</v>
      </c>
    </row>
    <row r="733" spans="1:8" x14ac:dyDescent="0.25">
      <c r="A733" t="s">
        <v>985</v>
      </c>
      <c r="B733" s="6" t="s">
        <v>1700</v>
      </c>
      <c r="C733" t="s">
        <v>119</v>
      </c>
      <c r="D733" t="str">
        <f t="shared" si="15"/>
        <v>52215</v>
      </c>
      <c r="E733" s="6" t="s">
        <v>1700</v>
      </c>
      <c r="F733" s="6">
        <v>215</v>
      </c>
      <c r="G733" t="s">
        <v>567</v>
      </c>
      <c r="H733" t="s">
        <v>1726</v>
      </c>
    </row>
    <row r="734" spans="1:8" x14ac:dyDescent="0.25">
      <c r="A734" t="s">
        <v>985</v>
      </c>
      <c r="B734" s="6" t="s">
        <v>1700</v>
      </c>
      <c r="C734" t="s">
        <v>119</v>
      </c>
      <c r="D734" t="str">
        <f t="shared" si="15"/>
        <v>52224</v>
      </c>
      <c r="E734" s="6" t="s">
        <v>1700</v>
      </c>
      <c r="F734" s="6">
        <v>224</v>
      </c>
      <c r="G734" t="s">
        <v>1727</v>
      </c>
      <c r="H734" t="s">
        <v>1728</v>
      </c>
    </row>
    <row r="735" spans="1:8" x14ac:dyDescent="0.25">
      <c r="A735" t="s">
        <v>985</v>
      </c>
      <c r="B735" s="6" t="s">
        <v>1700</v>
      </c>
      <c r="C735" t="s">
        <v>119</v>
      </c>
      <c r="D735" t="str">
        <f t="shared" si="15"/>
        <v>52227</v>
      </c>
      <c r="E735" s="6" t="s">
        <v>1700</v>
      </c>
      <c r="F735" s="6">
        <v>227</v>
      </c>
      <c r="G735" t="s">
        <v>1729</v>
      </c>
      <c r="H735" t="s">
        <v>1730</v>
      </c>
    </row>
    <row r="736" spans="1:8" x14ac:dyDescent="0.25">
      <c r="A736" t="s">
        <v>985</v>
      </c>
      <c r="B736" s="6" t="s">
        <v>1700</v>
      </c>
      <c r="C736" t="s">
        <v>119</v>
      </c>
      <c r="D736" t="str">
        <f t="shared" si="15"/>
        <v>52233</v>
      </c>
      <c r="E736" s="6" t="s">
        <v>1700</v>
      </c>
      <c r="F736" s="6">
        <v>233</v>
      </c>
      <c r="G736" t="s">
        <v>1731</v>
      </c>
      <c r="H736" t="s">
        <v>1732</v>
      </c>
    </row>
    <row r="737" spans="1:8" x14ac:dyDescent="0.25">
      <c r="A737" t="s">
        <v>985</v>
      </c>
      <c r="B737" s="6" t="s">
        <v>1700</v>
      </c>
      <c r="C737" t="s">
        <v>119</v>
      </c>
      <c r="D737" t="str">
        <f t="shared" si="15"/>
        <v>52250</v>
      </c>
      <c r="E737" s="6" t="s">
        <v>1700</v>
      </c>
      <c r="F737" s="6">
        <v>250</v>
      </c>
      <c r="G737" t="s">
        <v>1733</v>
      </c>
      <c r="H737" t="s">
        <v>1734</v>
      </c>
    </row>
    <row r="738" spans="1:8" x14ac:dyDescent="0.25">
      <c r="A738" t="s">
        <v>985</v>
      </c>
      <c r="B738" s="6" t="s">
        <v>1700</v>
      </c>
      <c r="C738" t="s">
        <v>119</v>
      </c>
      <c r="D738" t="str">
        <f t="shared" si="15"/>
        <v>52254</v>
      </c>
      <c r="E738" s="6" t="s">
        <v>1700</v>
      </c>
      <c r="F738" s="6">
        <v>254</v>
      </c>
      <c r="G738" t="s">
        <v>1735</v>
      </c>
      <c r="H738" t="s">
        <v>1736</v>
      </c>
    </row>
    <row r="739" spans="1:8" x14ac:dyDescent="0.25">
      <c r="A739" t="s">
        <v>985</v>
      </c>
      <c r="B739" s="6" t="s">
        <v>1700</v>
      </c>
      <c r="C739" t="s">
        <v>119</v>
      </c>
      <c r="D739" t="str">
        <f t="shared" si="15"/>
        <v>52256</v>
      </c>
      <c r="E739" s="6" t="s">
        <v>1700</v>
      </c>
      <c r="F739" s="6">
        <v>256</v>
      </c>
      <c r="G739" t="s">
        <v>1737</v>
      </c>
      <c r="H739" t="s">
        <v>1738</v>
      </c>
    </row>
    <row r="740" spans="1:8" x14ac:dyDescent="0.25">
      <c r="A740" t="s">
        <v>985</v>
      </c>
      <c r="B740" s="6" t="s">
        <v>1700</v>
      </c>
      <c r="C740" t="s">
        <v>119</v>
      </c>
      <c r="D740" t="str">
        <f t="shared" si="15"/>
        <v>52260</v>
      </c>
      <c r="E740" s="6" t="s">
        <v>1700</v>
      </c>
      <c r="F740" s="6">
        <v>260</v>
      </c>
      <c r="G740" t="s">
        <v>1008</v>
      </c>
      <c r="H740" t="s">
        <v>1739</v>
      </c>
    </row>
    <row r="741" spans="1:8" x14ac:dyDescent="0.25">
      <c r="A741" t="s">
        <v>985</v>
      </c>
      <c r="B741" s="6" t="s">
        <v>1700</v>
      </c>
      <c r="C741" t="s">
        <v>119</v>
      </c>
      <c r="D741" t="str">
        <f t="shared" si="15"/>
        <v>52287</v>
      </c>
      <c r="E741" s="6" t="s">
        <v>1700</v>
      </c>
      <c r="F741" s="6">
        <v>287</v>
      </c>
      <c r="G741" t="s">
        <v>1740</v>
      </c>
      <c r="H741" t="s">
        <v>1741</v>
      </c>
    </row>
    <row r="742" spans="1:8" x14ac:dyDescent="0.25">
      <c r="A742" t="s">
        <v>985</v>
      </c>
      <c r="B742" s="6" t="s">
        <v>1700</v>
      </c>
      <c r="C742" t="s">
        <v>119</v>
      </c>
      <c r="D742" t="str">
        <f t="shared" si="15"/>
        <v>52317</v>
      </c>
      <c r="E742" s="6" t="s">
        <v>1700</v>
      </c>
      <c r="F742" s="6">
        <v>317</v>
      </c>
      <c r="G742" t="s">
        <v>1742</v>
      </c>
      <c r="H742" t="s">
        <v>1743</v>
      </c>
    </row>
    <row r="743" spans="1:8" x14ac:dyDescent="0.25">
      <c r="A743" t="s">
        <v>985</v>
      </c>
      <c r="B743" s="6" t="s">
        <v>1700</v>
      </c>
      <c r="C743" t="s">
        <v>119</v>
      </c>
      <c r="D743" t="str">
        <f t="shared" si="15"/>
        <v>52320</v>
      </c>
      <c r="E743" s="6" t="s">
        <v>1700</v>
      </c>
      <c r="F743" s="6">
        <v>320</v>
      </c>
      <c r="G743" t="s">
        <v>1744</v>
      </c>
      <c r="H743" t="s">
        <v>1745</v>
      </c>
    </row>
    <row r="744" spans="1:8" x14ac:dyDescent="0.25">
      <c r="A744" t="s">
        <v>985</v>
      </c>
      <c r="B744" s="6" t="s">
        <v>1700</v>
      </c>
      <c r="C744" t="s">
        <v>119</v>
      </c>
      <c r="D744" t="str">
        <f t="shared" si="15"/>
        <v>52323</v>
      </c>
      <c r="E744" s="6" t="s">
        <v>1700</v>
      </c>
      <c r="F744" s="6">
        <v>323</v>
      </c>
      <c r="G744" t="s">
        <v>1746</v>
      </c>
      <c r="H744" t="s">
        <v>1747</v>
      </c>
    </row>
    <row r="745" spans="1:8" x14ac:dyDescent="0.25">
      <c r="A745" t="s">
        <v>985</v>
      </c>
      <c r="B745" s="6" t="s">
        <v>1700</v>
      </c>
      <c r="C745" t="s">
        <v>119</v>
      </c>
      <c r="D745" t="str">
        <f t="shared" si="15"/>
        <v>52352</v>
      </c>
      <c r="E745" s="6" t="s">
        <v>1700</v>
      </c>
      <c r="F745" s="6">
        <v>352</v>
      </c>
      <c r="G745" t="s">
        <v>1748</v>
      </c>
      <c r="H745" t="s">
        <v>1749</v>
      </c>
    </row>
    <row r="746" spans="1:8" x14ac:dyDescent="0.25">
      <c r="A746" t="s">
        <v>985</v>
      </c>
      <c r="B746" s="6" t="s">
        <v>1700</v>
      </c>
      <c r="C746" t="s">
        <v>119</v>
      </c>
      <c r="D746" t="str">
        <f t="shared" si="15"/>
        <v>52354</v>
      </c>
      <c r="E746" s="6" t="s">
        <v>1700</v>
      </c>
      <c r="F746" s="6">
        <v>354</v>
      </c>
      <c r="G746" t="s">
        <v>1750</v>
      </c>
      <c r="H746" t="s">
        <v>1751</v>
      </c>
    </row>
    <row r="747" spans="1:8" x14ac:dyDescent="0.25">
      <c r="A747" t="s">
        <v>985</v>
      </c>
      <c r="B747" s="6" t="s">
        <v>1700</v>
      </c>
      <c r="C747" t="s">
        <v>119</v>
      </c>
      <c r="D747" t="str">
        <f t="shared" si="15"/>
        <v>52356</v>
      </c>
      <c r="E747" s="6" t="s">
        <v>1700</v>
      </c>
      <c r="F747" s="6">
        <v>356</v>
      </c>
      <c r="G747" t="s">
        <v>1752</v>
      </c>
      <c r="H747" t="s">
        <v>1753</v>
      </c>
    </row>
    <row r="748" spans="1:8" x14ac:dyDescent="0.25">
      <c r="A748" t="s">
        <v>985</v>
      </c>
      <c r="B748" s="6" t="s">
        <v>1700</v>
      </c>
      <c r="C748" t="s">
        <v>119</v>
      </c>
      <c r="D748" t="str">
        <f t="shared" si="15"/>
        <v>52378</v>
      </c>
      <c r="E748" s="6" t="s">
        <v>1700</v>
      </c>
      <c r="F748" s="6">
        <v>378</v>
      </c>
      <c r="G748" t="s">
        <v>1754</v>
      </c>
      <c r="H748" t="s">
        <v>1755</v>
      </c>
    </row>
    <row r="749" spans="1:8" x14ac:dyDescent="0.25">
      <c r="A749" t="s">
        <v>985</v>
      </c>
      <c r="B749" s="6" t="s">
        <v>1700</v>
      </c>
      <c r="C749" t="s">
        <v>119</v>
      </c>
      <c r="D749" t="str">
        <f t="shared" si="15"/>
        <v>52381</v>
      </c>
      <c r="E749" s="6" t="s">
        <v>1700</v>
      </c>
      <c r="F749" s="6">
        <v>381</v>
      </c>
      <c r="G749" t="s">
        <v>1756</v>
      </c>
      <c r="H749" t="s">
        <v>1757</v>
      </c>
    </row>
    <row r="750" spans="1:8" x14ac:dyDescent="0.25">
      <c r="A750" t="s">
        <v>985</v>
      </c>
      <c r="B750" s="6" t="s">
        <v>1700</v>
      </c>
      <c r="C750" t="s">
        <v>119</v>
      </c>
      <c r="D750" t="str">
        <f t="shared" si="15"/>
        <v>52385</v>
      </c>
      <c r="E750" s="6" t="s">
        <v>1700</v>
      </c>
      <c r="F750" s="6">
        <v>385</v>
      </c>
      <c r="G750" t="s">
        <v>1758</v>
      </c>
      <c r="H750" t="s">
        <v>1759</v>
      </c>
    </row>
    <row r="751" spans="1:8" x14ac:dyDescent="0.25">
      <c r="A751" t="s">
        <v>985</v>
      </c>
      <c r="B751" s="6" t="s">
        <v>1700</v>
      </c>
      <c r="C751" t="s">
        <v>119</v>
      </c>
      <c r="D751" t="str">
        <f t="shared" si="15"/>
        <v>52390</v>
      </c>
      <c r="E751" s="6" t="s">
        <v>1700</v>
      </c>
      <c r="F751" s="6">
        <v>390</v>
      </c>
      <c r="G751" t="s">
        <v>1760</v>
      </c>
      <c r="H751" t="s">
        <v>1761</v>
      </c>
    </row>
    <row r="752" spans="1:8" x14ac:dyDescent="0.25">
      <c r="A752" t="s">
        <v>985</v>
      </c>
      <c r="B752" s="6" t="s">
        <v>1700</v>
      </c>
      <c r="C752" t="s">
        <v>119</v>
      </c>
      <c r="D752" t="str">
        <f t="shared" si="15"/>
        <v>52399</v>
      </c>
      <c r="E752" s="6" t="s">
        <v>1700</v>
      </c>
      <c r="F752" s="6">
        <v>399</v>
      </c>
      <c r="G752" t="s">
        <v>359</v>
      </c>
      <c r="H752" t="s">
        <v>1762</v>
      </c>
    </row>
    <row r="753" spans="1:8" x14ac:dyDescent="0.25">
      <c r="A753" t="s">
        <v>985</v>
      </c>
      <c r="B753" s="6" t="s">
        <v>1700</v>
      </c>
      <c r="C753" t="s">
        <v>119</v>
      </c>
      <c r="D753" t="str">
        <f t="shared" si="15"/>
        <v>52405</v>
      </c>
      <c r="E753" s="6" t="s">
        <v>1700</v>
      </c>
      <c r="F753" s="6">
        <v>405</v>
      </c>
      <c r="G753" t="s">
        <v>1763</v>
      </c>
      <c r="H753" t="s">
        <v>1764</v>
      </c>
    </row>
    <row r="754" spans="1:8" x14ac:dyDescent="0.25">
      <c r="A754" t="s">
        <v>985</v>
      </c>
      <c r="B754" s="6" t="s">
        <v>1700</v>
      </c>
      <c r="C754" t="s">
        <v>119</v>
      </c>
      <c r="D754" t="str">
        <f t="shared" si="15"/>
        <v>52411</v>
      </c>
      <c r="E754" s="6" t="s">
        <v>1700</v>
      </c>
      <c r="F754" s="6">
        <v>411</v>
      </c>
      <c r="G754" t="s">
        <v>1765</v>
      </c>
      <c r="H754" t="s">
        <v>1766</v>
      </c>
    </row>
    <row r="755" spans="1:8" x14ac:dyDescent="0.25">
      <c r="A755" t="s">
        <v>985</v>
      </c>
      <c r="B755" s="6" t="s">
        <v>1700</v>
      </c>
      <c r="C755" t="s">
        <v>119</v>
      </c>
      <c r="D755" t="str">
        <f t="shared" si="15"/>
        <v>52418</v>
      </c>
      <c r="E755" s="6" t="s">
        <v>1700</v>
      </c>
      <c r="F755" s="6">
        <v>418</v>
      </c>
      <c r="G755" t="s">
        <v>1767</v>
      </c>
      <c r="H755" t="s">
        <v>1768</v>
      </c>
    </row>
    <row r="756" spans="1:8" x14ac:dyDescent="0.25">
      <c r="A756" t="s">
        <v>985</v>
      </c>
      <c r="B756" s="6" t="s">
        <v>1700</v>
      </c>
      <c r="C756" t="s">
        <v>119</v>
      </c>
      <c r="D756" t="str">
        <f t="shared" si="15"/>
        <v>52427</v>
      </c>
      <c r="E756" s="6" t="s">
        <v>1700</v>
      </c>
      <c r="F756" s="6">
        <v>427</v>
      </c>
      <c r="G756" t="s">
        <v>1769</v>
      </c>
      <c r="H756" t="s">
        <v>1770</v>
      </c>
    </row>
    <row r="757" spans="1:8" x14ac:dyDescent="0.25">
      <c r="A757" t="s">
        <v>985</v>
      </c>
      <c r="B757" s="6" t="s">
        <v>1700</v>
      </c>
      <c r="C757" t="s">
        <v>119</v>
      </c>
      <c r="D757" t="str">
        <f t="shared" si="15"/>
        <v>52435</v>
      </c>
      <c r="E757" s="6" t="s">
        <v>1700</v>
      </c>
      <c r="F757" s="6">
        <v>435</v>
      </c>
      <c r="G757" t="s">
        <v>1771</v>
      </c>
      <c r="H757" t="s">
        <v>1772</v>
      </c>
    </row>
    <row r="758" spans="1:8" x14ac:dyDescent="0.25">
      <c r="A758" t="s">
        <v>985</v>
      </c>
      <c r="B758" s="6" t="s">
        <v>1700</v>
      </c>
      <c r="C758" t="s">
        <v>119</v>
      </c>
      <c r="D758" t="str">
        <f t="shared" si="15"/>
        <v>52473</v>
      </c>
      <c r="E758" s="6" t="s">
        <v>1700</v>
      </c>
      <c r="F758" s="6">
        <v>473</v>
      </c>
      <c r="G758" t="s">
        <v>1297</v>
      </c>
      <c r="H758" t="s">
        <v>1773</v>
      </c>
    </row>
    <row r="759" spans="1:8" x14ac:dyDescent="0.25">
      <c r="A759" t="s">
        <v>985</v>
      </c>
      <c r="B759" s="6" t="s">
        <v>1700</v>
      </c>
      <c r="C759" t="s">
        <v>119</v>
      </c>
      <c r="D759" t="str">
        <f t="shared" si="15"/>
        <v>52480</v>
      </c>
      <c r="E759" s="6" t="s">
        <v>1700</v>
      </c>
      <c r="F759" s="6">
        <v>480</v>
      </c>
      <c r="G759" t="s">
        <v>373</v>
      </c>
      <c r="H759" t="s">
        <v>1774</v>
      </c>
    </row>
    <row r="760" spans="1:8" x14ac:dyDescent="0.25">
      <c r="A760" t="s">
        <v>985</v>
      </c>
      <c r="B760" s="6" t="s">
        <v>1700</v>
      </c>
      <c r="C760" t="s">
        <v>119</v>
      </c>
      <c r="D760" t="str">
        <f t="shared" si="15"/>
        <v>52490</v>
      </c>
      <c r="E760" s="6" t="s">
        <v>1700</v>
      </c>
      <c r="F760" s="6">
        <v>490</v>
      </c>
      <c r="G760" t="s">
        <v>1775</v>
      </c>
      <c r="H760" t="s">
        <v>1776</v>
      </c>
    </row>
    <row r="761" spans="1:8" x14ac:dyDescent="0.25">
      <c r="A761" t="s">
        <v>985</v>
      </c>
      <c r="B761" s="6" t="s">
        <v>1700</v>
      </c>
      <c r="C761" t="s">
        <v>119</v>
      </c>
      <c r="D761" t="str">
        <f t="shared" si="15"/>
        <v>52506</v>
      </c>
      <c r="E761" s="6" t="s">
        <v>1700</v>
      </c>
      <c r="F761" s="6">
        <v>506</v>
      </c>
      <c r="G761" t="s">
        <v>1777</v>
      </c>
      <c r="H761" t="s">
        <v>1778</v>
      </c>
    </row>
    <row r="762" spans="1:8" x14ac:dyDescent="0.25">
      <c r="A762" t="s">
        <v>985</v>
      </c>
      <c r="B762" s="6" t="s">
        <v>1700</v>
      </c>
      <c r="C762" t="s">
        <v>119</v>
      </c>
      <c r="D762" t="str">
        <f t="shared" si="15"/>
        <v>52520</v>
      </c>
      <c r="E762" s="6" t="s">
        <v>1700</v>
      </c>
      <c r="F762" s="6">
        <v>520</v>
      </c>
      <c r="G762" t="s">
        <v>1779</v>
      </c>
      <c r="H762" t="s">
        <v>1780</v>
      </c>
    </row>
    <row r="763" spans="1:8" x14ac:dyDescent="0.25">
      <c r="A763" t="s">
        <v>985</v>
      </c>
      <c r="B763" s="6" t="s">
        <v>1700</v>
      </c>
      <c r="C763" t="s">
        <v>119</v>
      </c>
      <c r="D763" t="str">
        <f t="shared" si="15"/>
        <v>52540</v>
      </c>
      <c r="E763" s="6" t="s">
        <v>1700</v>
      </c>
      <c r="F763" s="6">
        <v>540</v>
      </c>
      <c r="G763" t="s">
        <v>1781</v>
      </c>
      <c r="H763" t="s">
        <v>1782</v>
      </c>
    </row>
    <row r="764" spans="1:8" x14ac:dyDescent="0.25">
      <c r="A764" t="s">
        <v>985</v>
      </c>
      <c r="B764" s="6" t="s">
        <v>1700</v>
      </c>
      <c r="C764" t="s">
        <v>119</v>
      </c>
      <c r="D764" t="str">
        <f t="shared" si="15"/>
        <v>52560</v>
      </c>
      <c r="E764" s="6" t="s">
        <v>1700</v>
      </c>
      <c r="F764" s="6">
        <v>560</v>
      </c>
      <c r="G764" t="s">
        <v>1783</v>
      </c>
      <c r="H764" t="s">
        <v>1784</v>
      </c>
    </row>
    <row r="765" spans="1:8" x14ac:dyDescent="0.25">
      <c r="A765" t="s">
        <v>985</v>
      </c>
      <c r="B765" s="6" t="s">
        <v>1700</v>
      </c>
      <c r="C765" t="s">
        <v>119</v>
      </c>
      <c r="D765" t="str">
        <f t="shared" si="15"/>
        <v>52565</v>
      </c>
      <c r="E765" s="6" t="s">
        <v>1700</v>
      </c>
      <c r="F765" s="6">
        <v>565</v>
      </c>
      <c r="G765" t="s">
        <v>1785</v>
      </c>
      <c r="H765" t="s">
        <v>1786</v>
      </c>
    </row>
    <row r="766" spans="1:8" x14ac:dyDescent="0.25">
      <c r="A766" t="s">
        <v>985</v>
      </c>
      <c r="B766" s="6" t="s">
        <v>1700</v>
      </c>
      <c r="C766" t="s">
        <v>119</v>
      </c>
      <c r="D766" t="str">
        <f t="shared" si="15"/>
        <v>52573</v>
      </c>
      <c r="E766" s="6" t="s">
        <v>1700</v>
      </c>
      <c r="F766" s="6">
        <v>573</v>
      </c>
      <c r="G766" t="s">
        <v>1787</v>
      </c>
      <c r="H766" t="s">
        <v>1788</v>
      </c>
    </row>
    <row r="767" spans="1:8" x14ac:dyDescent="0.25">
      <c r="A767" t="s">
        <v>985</v>
      </c>
      <c r="B767" s="6" t="s">
        <v>1700</v>
      </c>
      <c r="C767" t="s">
        <v>119</v>
      </c>
      <c r="D767" t="str">
        <f t="shared" si="15"/>
        <v>52585</v>
      </c>
      <c r="E767" s="6" t="s">
        <v>1700</v>
      </c>
      <c r="F767" s="6">
        <v>585</v>
      </c>
      <c r="G767" t="s">
        <v>1789</v>
      </c>
      <c r="H767" t="s">
        <v>1790</v>
      </c>
    </row>
    <row r="768" spans="1:8" x14ac:dyDescent="0.25">
      <c r="A768" t="s">
        <v>985</v>
      </c>
      <c r="B768" s="6" t="s">
        <v>1700</v>
      </c>
      <c r="C768" t="s">
        <v>119</v>
      </c>
      <c r="D768" t="str">
        <f t="shared" si="15"/>
        <v>52612</v>
      </c>
      <c r="E768" s="6" t="s">
        <v>1700</v>
      </c>
      <c r="F768" s="6">
        <v>612</v>
      </c>
      <c r="G768" t="s">
        <v>1331</v>
      </c>
      <c r="H768" t="s">
        <v>1791</v>
      </c>
    </row>
    <row r="769" spans="1:8" x14ac:dyDescent="0.25">
      <c r="A769" t="s">
        <v>985</v>
      </c>
      <c r="B769" s="6" t="s">
        <v>1700</v>
      </c>
      <c r="C769" t="s">
        <v>119</v>
      </c>
      <c r="D769" t="str">
        <f t="shared" si="15"/>
        <v>52621</v>
      </c>
      <c r="E769" s="6" t="s">
        <v>1700</v>
      </c>
      <c r="F769" s="6">
        <v>621</v>
      </c>
      <c r="G769" t="s">
        <v>1792</v>
      </c>
      <c r="H769" t="s">
        <v>1793</v>
      </c>
    </row>
    <row r="770" spans="1:8" x14ac:dyDescent="0.25">
      <c r="A770" t="s">
        <v>985</v>
      </c>
      <c r="B770" s="6" t="s">
        <v>1700</v>
      </c>
      <c r="C770" t="s">
        <v>119</v>
      </c>
      <c r="D770" t="str">
        <f t="shared" ref="D770:D833" si="16">+E770&amp;F770</f>
        <v>52678</v>
      </c>
      <c r="E770" s="6" t="s">
        <v>1700</v>
      </c>
      <c r="F770" s="6">
        <v>678</v>
      </c>
      <c r="G770" t="s">
        <v>1794</v>
      </c>
      <c r="H770" t="s">
        <v>1795</v>
      </c>
    </row>
    <row r="771" spans="1:8" x14ac:dyDescent="0.25">
      <c r="A771" t="s">
        <v>985</v>
      </c>
      <c r="B771" s="6" t="s">
        <v>1700</v>
      </c>
      <c r="C771" t="s">
        <v>119</v>
      </c>
      <c r="D771" t="str">
        <f t="shared" si="16"/>
        <v>52683</v>
      </c>
      <c r="E771" s="6" t="s">
        <v>1700</v>
      </c>
      <c r="F771" s="6">
        <v>683</v>
      </c>
      <c r="G771" t="s">
        <v>1796</v>
      </c>
      <c r="H771" t="s">
        <v>1797</v>
      </c>
    </row>
    <row r="772" spans="1:8" x14ac:dyDescent="0.25">
      <c r="A772" t="s">
        <v>985</v>
      </c>
      <c r="B772" s="6" t="s">
        <v>1700</v>
      </c>
      <c r="C772" t="s">
        <v>119</v>
      </c>
      <c r="D772" t="str">
        <f t="shared" si="16"/>
        <v>52685</v>
      </c>
      <c r="E772" s="6" t="s">
        <v>1700</v>
      </c>
      <c r="F772" s="6">
        <v>685</v>
      </c>
      <c r="G772" t="s">
        <v>1333</v>
      </c>
      <c r="H772" t="s">
        <v>1798</v>
      </c>
    </row>
    <row r="773" spans="1:8" x14ac:dyDescent="0.25">
      <c r="A773" t="s">
        <v>985</v>
      </c>
      <c r="B773" s="6" t="s">
        <v>1700</v>
      </c>
      <c r="C773" t="s">
        <v>119</v>
      </c>
      <c r="D773" t="str">
        <f t="shared" si="16"/>
        <v>52687</v>
      </c>
      <c r="E773" s="6" t="s">
        <v>1700</v>
      </c>
      <c r="F773" s="6">
        <v>687</v>
      </c>
      <c r="G773" t="s">
        <v>1799</v>
      </c>
      <c r="H773" t="s">
        <v>1800</v>
      </c>
    </row>
    <row r="774" spans="1:8" x14ac:dyDescent="0.25">
      <c r="A774" t="s">
        <v>985</v>
      </c>
      <c r="B774" s="6" t="s">
        <v>1700</v>
      </c>
      <c r="C774" t="s">
        <v>119</v>
      </c>
      <c r="D774" t="str">
        <f t="shared" si="16"/>
        <v>52693</v>
      </c>
      <c r="E774" s="6" t="s">
        <v>1700</v>
      </c>
      <c r="F774" s="6">
        <v>693</v>
      </c>
      <c r="G774" t="s">
        <v>1801</v>
      </c>
      <c r="H774" t="s">
        <v>1802</v>
      </c>
    </row>
    <row r="775" spans="1:8" x14ac:dyDescent="0.25">
      <c r="A775" t="s">
        <v>985</v>
      </c>
      <c r="B775" s="6" t="s">
        <v>1700</v>
      </c>
      <c r="C775" t="s">
        <v>119</v>
      </c>
      <c r="D775" t="str">
        <f t="shared" si="16"/>
        <v>52696</v>
      </c>
      <c r="E775" s="6" t="s">
        <v>1700</v>
      </c>
      <c r="F775" s="6">
        <v>696</v>
      </c>
      <c r="G775" t="s">
        <v>419</v>
      </c>
      <c r="H775" t="s">
        <v>1803</v>
      </c>
    </row>
    <row r="776" spans="1:8" x14ac:dyDescent="0.25">
      <c r="A776" t="s">
        <v>985</v>
      </c>
      <c r="B776" s="6" t="s">
        <v>1700</v>
      </c>
      <c r="C776" t="s">
        <v>119</v>
      </c>
      <c r="D776" t="str">
        <f t="shared" si="16"/>
        <v>52720</v>
      </c>
      <c r="E776" s="6" t="s">
        <v>1700</v>
      </c>
      <c r="F776" s="6">
        <v>720</v>
      </c>
      <c r="G776" t="s">
        <v>1804</v>
      </c>
      <c r="H776" t="s">
        <v>1805</v>
      </c>
    </row>
    <row r="777" spans="1:8" x14ac:dyDescent="0.25">
      <c r="A777" t="s">
        <v>985</v>
      </c>
      <c r="B777" s="6" t="s">
        <v>1700</v>
      </c>
      <c r="C777" t="s">
        <v>119</v>
      </c>
      <c r="D777" t="str">
        <f t="shared" si="16"/>
        <v>52786</v>
      </c>
      <c r="E777" s="6" t="s">
        <v>1700</v>
      </c>
      <c r="F777" s="6">
        <v>786</v>
      </c>
      <c r="G777" t="s">
        <v>1806</v>
      </c>
      <c r="H777" t="s">
        <v>1807</v>
      </c>
    </row>
    <row r="778" spans="1:8" x14ac:dyDescent="0.25">
      <c r="A778" t="s">
        <v>985</v>
      </c>
      <c r="B778" s="6" t="s">
        <v>1700</v>
      </c>
      <c r="C778" t="s">
        <v>119</v>
      </c>
      <c r="D778" t="str">
        <f t="shared" si="16"/>
        <v>52788</v>
      </c>
      <c r="E778" s="6" t="s">
        <v>1700</v>
      </c>
      <c r="F778" s="6">
        <v>788</v>
      </c>
      <c r="G778" t="s">
        <v>1808</v>
      </c>
      <c r="H778" t="s">
        <v>1809</v>
      </c>
    </row>
    <row r="779" spans="1:8" x14ac:dyDescent="0.25">
      <c r="A779" t="s">
        <v>985</v>
      </c>
      <c r="B779" s="6" t="s">
        <v>1700</v>
      </c>
      <c r="C779" t="s">
        <v>119</v>
      </c>
      <c r="D779" t="str">
        <f t="shared" si="16"/>
        <v>52699</v>
      </c>
      <c r="E779" s="6" t="s">
        <v>1700</v>
      </c>
      <c r="F779" s="6">
        <v>699</v>
      </c>
      <c r="G779" t="s">
        <v>1810</v>
      </c>
      <c r="H779" t="s">
        <v>1811</v>
      </c>
    </row>
    <row r="780" spans="1:8" x14ac:dyDescent="0.25">
      <c r="A780" t="s">
        <v>985</v>
      </c>
      <c r="B780" s="6" t="s">
        <v>1700</v>
      </c>
      <c r="C780" t="s">
        <v>119</v>
      </c>
      <c r="D780" t="str">
        <f t="shared" si="16"/>
        <v>52838</v>
      </c>
      <c r="E780" s="6" t="s">
        <v>1700</v>
      </c>
      <c r="F780" s="6">
        <v>838</v>
      </c>
      <c r="G780" t="s">
        <v>1812</v>
      </c>
      <c r="H780" t="s">
        <v>1813</v>
      </c>
    </row>
    <row r="781" spans="1:8" x14ac:dyDescent="0.25">
      <c r="A781" t="s">
        <v>985</v>
      </c>
      <c r="B781" s="6" t="s">
        <v>1700</v>
      </c>
      <c r="C781" t="s">
        <v>119</v>
      </c>
      <c r="D781" t="str">
        <f t="shared" si="16"/>
        <v>52885</v>
      </c>
      <c r="E781" s="6" t="s">
        <v>1700</v>
      </c>
      <c r="F781" s="6">
        <v>885</v>
      </c>
      <c r="G781" t="s">
        <v>1814</v>
      </c>
      <c r="H781" t="s">
        <v>1815</v>
      </c>
    </row>
    <row r="782" spans="1:8" x14ac:dyDescent="0.25">
      <c r="A782" t="s">
        <v>985</v>
      </c>
      <c r="B782" s="6" t="s">
        <v>1700</v>
      </c>
      <c r="C782" t="s">
        <v>119</v>
      </c>
      <c r="D782" t="str">
        <f t="shared" si="16"/>
        <v>52694</v>
      </c>
      <c r="E782" s="6" t="s">
        <v>1700</v>
      </c>
      <c r="F782" s="6">
        <v>694</v>
      </c>
      <c r="G782" t="s">
        <v>1816</v>
      </c>
      <c r="H782" t="s">
        <v>1817</v>
      </c>
    </row>
    <row r="783" spans="1:8" x14ac:dyDescent="0.25">
      <c r="A783" t="s">
        <v>985</v>
      </c>
      <c r="B783" s="6" t="s">
        <v>1700</v>
      </c>
      <c r="C783" t="s">
        <v>119</v>
      </c>
      <c r="D783" t="str">
        <f t="shared" si="16"/>
        <v>52258</v>
      </c>
      <c r="E783" s="6" t="s">
        <v>1700</v>
      </c>
      <c r="F783" s="6">
        <v>258</v>
      </c>
      <c r="G783" t="s">
        <v>1818</v>
      </c>
      <c r="H783" t="s">
        <v>1819</v>
      </c>
    </row>
    <row r="784" spans="1:8" x14ac:dyDescent="0.25">
      <c r="A784" t="s">
        <v>541</v>
      </c>
      <c r="B784" s="6" t="s">
        <v>1820</v>
      </c>
      <c r="C784" t="s">
        <v>1821</v>
      </c>
      <c r="D784" t="str">
        <f t="shared" si="16"/>
        <v>54518</v>
      </c>
      <c r="E784" s="6" t="s">
        <v>1820</v>
      </c>
      <c r="F784" s="6">
        <v>518</v>
      </c>
      <c r="G784" t="s">
        <v>1822</v>
      </c>
      <c r="H784" t="s">
        <v>1823</v>
      </c>
    </row>
    <row r="785" spans="1:8" x14ac:dyDescent="0.25">
      <c r="A785" t="s">
        <v>541</v>
      </c>
      <c r="B785" s="6" t="s">
        <v>1820</v>
      </c>
      <c r="C785" t="s">
        <v>1821</v>
      </c>
      <c r="D785" t="str">
        <f t="shared" si="16"/>
        <v>54520</v>
      </c>
      <c r="E785" s="6" t="s">
        <v>1820</v>
      </c>
      <c r="F785" s="6">
        <v>520</v>
      </c>
      <c r="G785" t="s">
        <v>1824</v>
      </c>
      <c r="H785" t="s">
        <v>1825</v>
      </c>
    </row>
    <row r="786" spans="1:8" x14ac:dyDescent="0.25">
      <c r="A786" t="s">
        <v>541</v>
      </c>
      <c r="B786" s="6" t="s">
        <v>1820</v>
      </c>
      <c r="C786" t="s">
        <v>1821</v>
      </c>
      <c r="D786" t="str">
        <f t="shared" si="16"/>
        <v>54001</v>
      </c>
      <c r="E786" s="6" t="s">
        <v>1820</v>
      </c>
      <c r="F786" t="s">
        <v>222</v>
      </c>
      <c r="G786" t="s">
        <v>1826</v>
      </c>
      <c r="H786" t="s">
        <v>1827</v>
      </c>
    </row>
    <row r="787" spans="1:8" x14ac:dyDescent="0.25">
      <c r="A787" t="s">
        <v>541</v>
      </c>
      <c r="B787" s="6" t="s">
        <v>1820</v>
      </c>
      <c r="C787" t="s">
        <v>1821</v>
      </c>
      <c r="D787" t="str">
        <f t="shared" si="16"/>
        <v>54245</v>
      </c>
      <c r="E787" s="6" t="s">
        <v>1820</v>
      </c>
      <c r="F787" s="6">
        <v>245</v>
      </c>
      <c r="G787" t="s">
        <v>1828</v>
      </c>
      <c r="H787" t="s">
        <v>1829</v>
      </c>
    </row>
    <row r="788" spans="1:8" x14ac:dyDescent="0.25">
      <c r="A788" t="s">
        <v>541</v>
      </c>
      <c r="B788" s="6" t="s">
        <v>1820</v>
      </c>
      <c r="C788" t="s">
        <v>1821</v>
      </c>
      <c r="D788" t="str">
        <f t="shared" si="16"/>
        <v>54743</v>
      </c>
      <c r="E788" s="6" t="s">
        <v>1820</v>
      </c>
      <c r="F788" s="6">
        <v>743</v>
      </c>
      <c r="G788" t="s">
        <v>1830</v>
      </c>
      <c r="H788" t="s">
        <v>1831</v>
      </c>
    </row>
    <row r="789" spans="1:8" x14ac:dyDescent="0.25">
      <c r="A789" t="s">
        <v>541</v>
      </c>
      <c r="B789" s="6" t="s">
        <v>1820</v>
      </c>
      <c r="C789" t="s">
        <v>1821</v>
      </c>
      <c r="D789" t="str">
        <f t="shared" si="16"/>
        <v>54125</v>
      </c>
      <c r="E789" s="6" t="s">
        <v>1820</v>
      </c>
      <c r="F789" s="6">
        <v>125</v>
      </c>
      <c r="G789" t="s">
        <v>1832</v>
      </c>
      <c r="H789" t="s">
        <v>1833</v>
      </c>
    </row>
    <row r="790" spans="1:8" x14ac:dyDescent="0.25">
      <c r="A790" t="s">
        <v>541</v>
      </c>
      <c r="B790" s="6" t="s">
        <v>1820</v>
      </c>
      <c r="C790" t="s">
        <v>1821</v>
      </c>
      <c r="D790" t="str">
        <f t="shared" si="16"/>
        <v>54820</v>
      </c>
      <c r="E790" s="6" t="s">
        <v>1820</v>
      </c>
      <c r="F790" s="6">
        <v>820</v>
      </c>
      <c r="G790" t="s">
        <v>437</v>
      </c>
      <c r="H790" t="s">
        <v>1834</v>
      </c>
    </row>
    <row r="791" spans="1:8" x14ac:dyDescent="0.25">
      <c r="A791" t="s">
        <v>541</v>
      </c>
      <c r="B791" s="6" t="s">
        <v>1820</v>
      </c>
      <c r="C791" t="s">
        <v>1821</v>
      </c>
      <c r="D791" t="str">
        <f t="shared" si="16"/>
        <v>54480</v>
      </c>
      <c r="E791" s="6" t="s">
        <v>1820</v>
      </c>
      <c r="F791" s="6">
        <v>480</v>
      </c>
      <c r="G791" t="s">
        <v>1835</v>
      </c>
      <c r="H791" t="s">
        <v>1836</v>
      </c>
    </row>
    <row r="792" spans="1:8" x14ac:dyDescent="0.25">
      <c r="A792" t="s">
        <v>541</v>
      </c>
      <c r="B792" s="6" t="s">
        <v>1820</v>
      </c>
      <c r="C792" t="s">
        <v>1821</v>
      </c>
      <c r="D792" t="str">
        <f t="shared" si="16"/>
        <v>54261</v>
      </c>
      <c r="E792" s="6" t="s">
        <v>1820</v>
      </c>
      <c r="F792" s="6">
        <v>261</v>
      </c>
      <c r="G792" t="s">
        <v>1837</v>
      </c>
      <c r="H792" t="s">
        <v>1838</v>
      </c>
    </row>
    <row r="793" spans="1:8" x14ac:dyDescent="0.25">
      <c r="A793" t="s">
        <v>541</v>
      </c>
      <c r="B793" s="6" t="s">
        <v>1820</v>
      </c>
      <c r="C793" t="s">
        <v>1821</v>
      </c>
      <c r="D793" t="str">
        <f t="shared" si="16"/>
        <v>54660</v>
      </c>
      <c r="E793" s="6" t="s">
        <v>1820</v>
      </c>
      <c r="F793" s="6">
        <v>660</v>
      </c>
      <c r="G793" t="s">
        <v>1839</v>
      </c>
      <c r="H793" t="s">
        <v>1840</v>
      </c>
    </row>
    <row r="794" spans="1:8" x14ac:dyDescent="0.25">
      <c r="A794" t="s">
        <v>541</v>
      </c>
      <c r="B794" s="6" t="s">
        <v>1820</v>
      </c>
      <c r="C794" t="s">
        <v>1821</v>
      </c>
      <c r="D794" t="str">
        <f t="shared" si="16"/>
        <v>54223</v>
      </c>
      <c r="E794" s="6" t="s">
        <v>1820</v>
      </c>
      <c r="F794" s="6">
        <v>223</v>
      </c>
      <c r="G794" t="s">
        <v>1841</v>
      </c>
      <c r="H794" t="s">
        <v>1842</v>
      </c>
    </row>
    <row r="795" spans="1:8" x14ac:dyDescent="0.25">
      <c r="A795" t="s">
        <v>541</v>
      </c>
      <c r="B795" s="6" t="s">
        <v>1820</v>
      </c>
      <c r="C795" t="s">
        <v>1821</v>
      </c>
      <c r="D795" t="str">
        <f t="shared" si="16"/>
        <v>54553</v>
      </c>
      <c r="E795" s="6" t="s">
        <v>1820</v>
      </c>
      <c r="F795" s="6">
        <v>553</v>
      </c>
      <c r="G795" t="s">
        <v>1843</v>
      </c>
      <c r="H795" t="s">
        <v>1844</v>
      </c>
    </row>
    <row r="796" spans="1:8" x14ac:dyDescent="0.25">
      <c r="A796" t="s">
        <v>541</v>
      </c>
      <c r="B796" s="6" t="s">
        <v>1820</v>
      </c>
      <c r="C796" t="s">
        <v>1821</v>
      </c>
      <c r="D796" t="str">
        <f t="shared" si="16"/>
        <v>54313</v>
      </c>
      <c r="E796" s="6" t="s">
        <v>1820</v>
      </c>
      <c r="F796" s="6">
        <v>313</v>
      </c>
      <c r="G796" t="s">
        <v>1845</v>
      </c>
      <c r="H796" t="s">
        <v>1846</v>
      </c>
    </row>
    <row r="797" spans="1:8" x14ac:dyDescent="0.25">
      <c r="A797" t="s">
        <v>541</v>
      </c>
      <c r="B797" s="6" t="s">
        <v>1820</v>
      </c>
      <c r="C797" t="s">
        <v>1821</v>
      </c>
      <c r="D797" t="str">
        <f t="shared" si="16"/>
        <v>54250</v>
      </c>
      <c r="E797" s="6" t="s">
        <v>1820</v>
      </c>
      <c r="F797" s="6">
        <v>250</v>
      </c>
      <c r="G797" t="s">
        <v>1847</v>
      </c>
      <c r="H797" t="s">
        <v>1848</v>
      </c>
    </row>
    <row r="798" spans="1:8" x14ac:dyDescent="0.25">
      <c r="A798" t="s">
        <v>541</v>
      </c>
      <c r="B798" s="6" t="s">
        <v>1820</v>
      </c>
      <c r="C798" t="s">
        <v>1821</v>
      </c>
      <c r="D798" t="str">
        <f t="shared" si="16"/>
        <v>54800</v>
      </c>
      <c r="E798" s="6" t="s">
        <v>1820</v>
      </c>
      <c r="F798" s="6">
        <v>800</v>
      </c>
      <c r="G798" t="s">
        <v>1849</v>
      </c>
      <c r="H798" t="s">
        <v>1850</v>
      </c>
    </row>
    <row r="799" spans="1:8" x14ac:dyDescent="0.25">
      <c r="A799" t="s">
        <v>541</v>
      </c>
      <c r="B799" s="6" t="s">
        <v>1820</v>
      </c>
      <c r="C799" t="s">
        <v>1821</v>
      </c>
      <c r="D799" t="str">
        <f t="shared" si="16"/>
        <v>54051</v>
      </c>
      <c r="E799" s="6" t="s">
        <v>1820</v>
      </c>
      <c r="F799" t="s">
        <v>258</v>
      </c>
      <c r="G799" t="s">
        <v>1851</v>
      </c>
      <c r="H799" t="s">
        <v>1852</v>
      </c>
    </row>
    <row r="800" spans="1:8" x14ac:dyDescent="0.25">
      <c r="A800" t="s">
        <v>541</v>
      </c>
      <c r="B800" s="6" t="s">
        <v>1820</v>
      </c>
      <c r="C800" t="s">
        <v>1821</v>
      </c>
      <c r="D800" t="str">
        <f t="shared" si="16"/>
        <v>54418</v>
      </c>
      <c r="E800" s="6" t="s">
        <v>1820</v>
      </c>
      <c r="F800" s="6">
        <v>418</v>
      </c>
      <c r="G800" t="s">
        <v>1853</v>
      </c>
      <c r="H800" t="s">
        <v>1854</v>
      </c>
    </row>
    <row r="801" spans="1:8" x14ac:dyDescent="0.25">
      <c r="A801" t="s">
        <v>541</v>
      </c>
      <c r="B801" s="6" t="s">
        <v>1820</v>
      </c>
      <c r="C801" t="s">
        <v>1821</v>
      </c>
      <c r="D801" t="str">
        <f t="shared" si="16"/>
        <v>54099</v>
      </c>
      <c r="E801" s="6" t="s">
        <v>1820</v>
      </c>
      <c r="F801" t="s">
        <v>1210</v>
      </c>
      <c r="G801" t="s">
        <v>1855</v>
      </c>
      <c r="H801" t="s">
        <v>1856</v>
      </c>
    </row>
    <row r="802" spans="1:8" x14ac:dyDescent="0.25">
      <c r="A802" t="s">
        <v>541</v>
      </c>
      <c r="B802" s="6" t="s">
        <v>1820</v>
      </c>
      <c r="C802" t="s">
        <v>1821</v>
      </c>
      <c r="D802" t="str">
        <f t="shared" si="16"/>
        <v>54206</v>
      </c>
      <c r="E802" s="6" t="s">
        <v>1820</v>
      </c>
      <c r="F802" s="6">
        <v>206</v>
      </c>
      <c r="G802" t="s">
        <v>1857</v>
      </c>
      <c r="H802" t="s">
        <v>1858</v>
      </c>
    </row>
    <row r="803" spans="1:8" x14ac:dyDescent="0.25">
      <c r="A803" t="s">
        <v>541</v>
      </c>
      <c r="B803" s="6" t="s">
        <v>1820</v>
      </c>
      <c r="C803" t="s">
        <v>1821</v>
      </c>
      <c r="D803" t="str">
        <f t="shared" si="16"/>
        <v>54344</v>
      </c>
      <c r="E803" s="6" t="s">
        <v>1820</v>
      </c>
      <c r="F803" s="6">
        <v>344</v>
      </c>
      <c r="G803" t="s">
        <v>1859</v>
      </c>
      <c r="H803" t="s">
        <v>1860</v>
      </c>
    </row>
    <row r="804" spans="1:8" x14ac:dyDescent="0.25">
      <c r="A804" t="s">
        <v>541</v>
      </c>
      <c r="B804" s="6" t="s">
        <v>1820</v>
      </c>
      <c r="C804" t="s">
        <v>1821</v>
      </c>
      <c r="D804" t="str">
        <f t="shared" si="16"/>
        <v>54347</v>
      </c>
      <c r="E804" s="6" t="s">
        <v>1820</v>
      </c>
      <c r="F804" s="6">
        <v>347</v>
      </c>
      <c r="G804" t="s">
        <v>1861</v>
      </c>
      <c r="H804" t="s">
        <v>1862</v>
      </c>
    </row>
    <row r="805" spans="1:8" x14ac:dyDescent="0.25">
      <c r="A805" t="s">
        <v>541</v>
      </c>
      <c r="B805" s="6" t="s">
        <v>1820</v>
      </c>
      <c r="C805" t="s">
        <v>1821</v>
      </c>
      <c r="D805" t="str">
        <f t="shared" si="16"/>
        <v>54810</v>
      </c>
      <c r="E805" s="6" t="s">
        <v>1820</v>
      </c>
      <c r="F805" s="6">
        <v>810</v>
      </c>
      <c r="G805" t="s">
        <v>1863</v>
      </c>
      <c r="H805" t="s">
        <v>1864</v>
      </c>
    </row>
    <row r="806" spans="1:8" x14ac:dyDescent="0.25">
      <c r="A806" t="s">
        <v>541</v>
      </c>
      <c r="B806" s="6" t="s">
        <v>1820</v>
      </c>
      <c r="C806" t="s">
        <v>1821</v>
      </c>
      <c r="D806" t="str">
        <f t="shared" si="16"/>
        <v>54673</v>
      </c>
      <c r="E806" s="6" t="s">
        <v>1820</v>
      </c>
      <c r="F806" s="6">
        <v>673</v>
      </c>
      <c r="G806" t="s">
        <v>1335</v>
      </c>
      <c r="H806" t="s">
        <v>1865</v>
      </c>
    </row>
    <row r="807" spans="1:8" x14ac:dyDescent="0.25">
      <c r="A807" t="s">
        <v>541</v>
      </c>
      <c r="B807" s="6" t="s">
        <v>1820</v>
      </c>
      <c r="C807" t="s">
        <v>1821</v>
      </c>
      <c r="D807" t="str">
        <f t="shared" si="16"/>
        <v>54670</v>
      </c>
      <c r="E807" s="6" t="s">
        <v>1820</v>
      </c>
      <c r="F807" s="6">
        <v>670</v>
      </c>
      <c r="G807" t="s">
        <v>1866</v>
      </c>
      <c r="H807" t="s">
        <v>1867</v>
      </c>
    </row>
    <row r="808" spans="1:8" x14ac:dyDescent="0.25">
      <c r="A808" t="s">
        <v>541</v>
      </c>
      <c r="B808" s="6" t="s">
        <v>1820</v>
      </c>
      <c r="C808" t="s">
        <v>1821</v>
      </c>
      <c r="D808" t="str">
        <f t="shared" si="16"/>
        <v>54398</v>
      </c>
      <c r="E808" s="6" t="s">
        <v>1820</v>
      </c>
      <c r="F808" s="6">
        <v>398</v>
      </c>
      <c r="G808" t="s">
        <v>1868</v>
      </c>
      <c r="H808" t="s">
        <v>1869</v>
      </c>
    </row>
    <row r="809" spans="1:8" x14ac:dyDescent="0.25">
      <c r="A809" t="s">
        <v>541</v>
      </c>
      <c r="B809" s="6" t="s">
        <v>1820</v>
      </c>
      <c r="C809" t="s">
        <v>1821</v>
      </c>
      <c r="D809" t="str">
        <f t="shared" si="16"/>
        <v>54172</v>
      </c>
      <c r="E809" s="6" t="s">
        <v>1820</v>
      </c>
      <c r="F809" s="6">
        <v>172</v>
      </c>
      <c r="G809" t="s">
        <v>1870</v>
      </c>
      <c r="H809" t="s">
        <v>1871</v>
      </c>
    </row>
    <row r="810" spans="1:8" x14ac:dyDescent="0.25">
      <c r="A810" t="s">
        <v>541</v>
      </c>
      <c r="B810" s="6" t="s">
        <v>1820</v>
      </c>
      <c r="C810" t="s">
        <v>1821</v>
      </c>
      <c r="D810" t="str">
        <f t="shared" si="16"/>
        <v>54599</v>
      </c>
      <c r="E810" s="6" t="s">
        <v>1820</v>
      </c>
      <c r="F810" s="6">
        <v>599</v>
      </c>
      <c r="G810" t="s">
        <v>1872</v>
      </c>
      <c r="H810" t="s">
        <v>1873</v>
      </c>
    </row>
    <row r="811" spans="1:8" x14ac:dyDescent="0.25">
      <c r="A811" t="s">
        <v>541</v>
      </c>
      <c r="B811" s="6" t="s">
        <v>1820</v>
      </c>
      <c r="C811" t="s">
        <v>1821</v>
      </c>
      <c r="D811" t="str">
        <f t="shared" si="16"/>
        <v>54385</v>
      </c>
      <c r="E811" s="6" t="s">
        <v>1820</v>
      </c>
      <c r="F811" s="6">
        <v>385</v>
      </c>
      <c r="G811" t="s">
        <v>1874</v>
      </c>
      <c r="H811" t="s">
        <v>1875</v>
      </c>
    </row>
    <row r="812" spans="1:8" x14ac:dyDescent="0.25">
      <c r="A812" t="s">
        <v>541</v>
      </c>
      <c r="B812" s="6" t="s">
        <v>1820</v>
      </c>
      <c r="C812" t="s">
        <v>1821</v>
      </c>
      <c r="D812" t="str">
        <f t="shared" si="16"/>
        <v>54874</v>
      </c>
      <c r="E812" s="6" t="s">
        <v>1820</v>
      </c>
      <c r="F812" s="6">
        <v>874</v>
      </c>
      <c r="G812" t="s">
        <v>1876</v>
      </c>
      <c r="H812" t="s">
        <v>1877</v>
      </c>
    </row>
    <row r="813" spans="1:8" x14ac:dyDescent="0.25">
      <c r="A813" t="s">
        <v>541</v>
      </c>
      <c r="B813" s="6" t="s">
        <v>1820</v>
      </c>
      <c r="C813" t="s">
        <v>1821</v>
      </c>
      <c r="D813" t="str">
        <f t="shared" si="16"/>
        <v>54174</v>
      </c>
      <c r="E813" s="6" t="s">
        <v>1820</v>
      </c>
      <c r="F813" s="6">
        <v>174</v>
      </c>
      <c r="G813" t="s">
        <v>1878</v>
      </c>
      <c r="H813" t="s">
        <v>1879</v>
      </c>
    </row>
    <row r="814" spans="1:8" x14ac:dyDescent="0.25">
      <c r="A814" t="s">
        <v>541</v>
      </c>
      <c r="B814" s="6" t="s">
        <v>1820</v>
      </c>
      <c r="C814" t="s">
        <v>1821</v>
      </c>
      <c r="D814" t="str">
        <f t="shared" si="16"/>
        <v>54720</v>
      </c>
      <c r="E814" s="6" t="s">
        <v>1820</v>
      </c>
      <c r="F814" s="6">
        <v>720</v>
      </c>
      <c r="G814" t="s">
        <v>1880</v>
      </c>
      <c r="H814" t="s">
        <v>1881</v>
      </c>
    </row>
    <row r="815" spans="1:8" x14ac:dyDescent="0.25">
      <c r="A815" t="s">
        <v>541</v>
      </c>
      <c r="B815" s="6" t="s">
        <v>1820</v>
      </c>
      <c r="C815" t="s">
        <v>1821</v>
      </c>
      <c r="D815" t="str">
        <f t="shared" si="16"/>
        <v>54003</v>
      </c>
      <c r="E815" s="6" t="s">
        <v>1820</v>
      </c>
      <c r="F815" t="s">
        <v>1882</v>
      </c>
      <c r="G815" t="s">
        <v>1883</v>
      </c>
      <c r="H815" t="s">
        <v>1884</v>
      </c>
    </row>
    <row r="816" spans="1:8" x14ac:dyDescent="0.25">
      <c r="A816" t="s">
        <v>541</v>
      </c>
      <c r="B816" s="6" t="s">
        <v>1820</v>
      </c>
      <c r="C816" t="s">
        <v>1821</v>
      </c>
      <c r="D816" t="str">
        <f t="shared" si="16"/>
        <v>54405</v>
      </c>
      <c r="E816" s="6" t="s">
        <v>1820</v>
      </c>
      <c r="F816" s="6">
        <v>405</v>
      </c>
      <c r="G816" t="s">
        <v>1885</v>
      </c>
      <c r="H816" t="s">
        <v>1886</v>
      </c>
    </row>
    <row r="817" spans="1:8" x14ac:dyDescent="0.25">
      <c r="A817" t="s">
        <v>541</v>
      </c>
      <c r="B817" s="6" t="s">
        <v>1820</v>
      </c>
      <c r="C817" t="s">
        <v>1821</v>
      </c>
      <c r="D817" t="str">
        <f t="shared" si="16"/>
        <v>54498</v>
      </c>
      <c r="E817" s="6" t="s">
        <v>1820</v>
      </c>
      <c r="F817" s="6">
        <v>498</v>
      </c>
      <c r="G817" t="s">
        <v>1887</v>
      </c>
      <c r="H817" t="s">
        <v>1888</v>
      </c>
    </row>
    <row r="818" spans="1:8" x14ac:dyDescent="0.25">
      <c r="A818" t="s">
        <v>541</v>
      </c>
      <c r="B818" s="6" t="s">
        <v>1820</v>
      </c>
      <c r="C818" t="s">
        <v>1821</v>
      </c>
      <c r="D818" t="str">
        <f t="shared" si="16"/>
        <v>54109</v>
      </c>
      <c r="E818" s="6" t="s">
        <v>1820</v>
      </c>
      <c r="F818" s="6">
        <v>109</v>
      </c>
      <c r="G818" t="s">
        <v>1889</v>
      </c>
      <c r="H818" t="s">
        <v>1890</v>
      </c>
    </row>
    <row r="819" spans="1:8" x14ac:dyDescent="0.25">
      <c r="A819" t="s">
        <v>541</v>
      </c>
      <c r="B819" s="6" t="s">
        <v>1820</v>
      </c>
      <c r="C819" t="s">
        <v>1821</v>
      </c>
      <c r="D819" t="str">
        <f t="shared" si="16"/>
        <v>54680</v>
      </c>
      <c r="E819" s="6" t="s">
        <v>1820</v>
      </c>
      <c r="F819" s="6">
        <v>680</v>
      </c>
      <c r="G819" t="s">
        <v>1891</v>
      </c>
      <c r="H819" t="s">
        <v>1892</v>
      </c>
    </row>
    <row r="820" spans="1:8" x14ac:dyDescent="0.25">
      <c r="A820" t="s">
        <v>541</v>
      </c>
      <c r="B820" s="6" t="s">
        <v>1820</v>
      </c>
      <c r="C820" t="s">
        <v>1821</v>
      </c>
      <c r="D820" t="str">
        <f t="shared" si="16"/>
        <v>54377</v>
      </c>
      <c r="E820" s="6" t="s">
        <v>1820</v>
      </c>
      <c r="F820" s="6">
        <v>377</v>
      </c>
      <c r="G820" t="s">
        <v>1893</v>
      </c>
      <c r="H820" t="s">
        <v>1894</v>
      </c>
    </row>
    <row r="821" spans="1:8" x14ac:dyDescent="0.25">
      <c r="A821" t="s">
        <v>541</v>
      </c>
      <c r="B821" s="6" t="s">
        <v>1820</v>
      </c>
      <c r="C821" t="s">
        <v>1821</v>
      </c>
      <c r="D821" t="str">
        <f t="shared" si="16"/>
        <v>54128</v>
      </c>
      <c r="E821" s="6" t="s">
        <v>1820</v>
      </c>
      <c r="F821" s="6">
        <v>128</v>
      </c>
      <c r="G821" t="s">
        <v>1895</v>
      </c>
      <c r="H821" t="s">
        <v>1896</v>
      </c>
    </row>
    <row r="822" spans="1:8" x14ac:dyDescent="0.25">
      <c r="A822" t="s">
        <v>541</v>
      </c>
      <c r="B822" s="6" t="s">
        <v>1820</v>
      </c>
      <c r="C822" t="s">
        <v>1821</v>
      </c>
      <c r="D822" t="str">
        <f t="shared" si="16"/>
        <v>54871</v>
      </c>
      <c r="E822" s="6" t="s">
        <v>1820</v>
      </c>
      <c r="F822" s="6">
        <v>871</v>
      </c>
      <c r="G822" t="s">
        <v>1897</v>
      </c>
      <c r="H822" t="s">
        <v>1898</v>
      </c>
    </row>
    <row r="823" spans="1:8" x14ac:dyDescent="0.25">
      <c r="A823" t="s">
        <v>541</v>
      </c>
      <c r="B823" s="6" t="s">
        <v>1820</v>
      </c>
      <c r="C823" t="s">
        <v>1821</v>
      </c>
      <c r="D823" t="str">
        <f t="shared" si="16"/>
        <v>54239</v>
      </c>
      <c r="E823" s="6" t="s">
        <v>1820</v>
      </c>
      <c r="F823" s="6">
        <v>239</v>
      </c>
      <c r="G823" t="s">
        <v>1899</v>
      </c>
      <c r="H823" t="s">
        <v>1900</v>
      </c>
    </row>
    <row r="824" spans="1:8" x14ac:dyDescent="0.25">
      <c r="A824" t="s">
        <v>220</v>
      </c>
      <c r="B824" s="6" t="s">
        <v>1901</v>
      </c>
      <c r="C824" t="s">
        <v>1902</v>
      </c>
      <c r="D824" t="str">
        <f t="shared" si="16"/>
        <v>63130</v>
      </c>
      <c r="E824" s="6" t="s">
        <v>1901</v>
      </c>
      <c r="F824" s="6">
        <v>130</v>
      </c>
      <c r="G824" t="s">
        <v>1903</v>
      </c>
      <c r="H824" t="s">
        <v>1904</v>
      </c>
    </row>
    <row r="825" spans="1:8" x14ac:dyDescent="0.25">
      <c r="A825" t="s">
        <v>220</v>
      </c>
      <c r="B825" s="6" t="s">
        <v>1901</v>
      </c>
      <c r="C825" t="s">
        <v>1902</v>
      </c>
      <c r="D825" t="str">
        <f t="shared" si="16"/>
        <v>63302</v>
      </c>
      <c r="E825" s="6" t="s">
        <v>1901</v>
      </c>
      <c r="F825" s="6">
        <v>302</v>
      </c>
      <c r="G825" t="s">
        <v>1905</v>
      </c>
      <c r="H825" t="s">
        <v>1906</v>
      </c>
    </row>
    <row r="826" spans="1:8" x14ac:dyDescent="0.25">
      <c r="A826" t="s">
        <v>220</v>
      </c>
      <c r="B826" s="6" t="s">
        <v>1901</v>
      </c>
      <c r="C826" t="s">
        <v>1902</v>
      </c>
      <c r="D826" t="str">
        <f t="shared" si="16"/>
        <v>63001</v>
      </c>
      <c r="E826" s="6" t="s">
        <v>1901</v>
      </c>
      <c r="F826" t="s">
        <v>222</v>
      </c>
      <c r="G826" t="s">
        <v>265</v>
      </c>
      <c r="H826" t="s">
        <v>1907</v>
      </c>
    </row>
    <row r="827" spans="1:8" x14ac:dyDescent="0.25">
      <c r="A827" t="s">
        <v>220</v>
      </c>
      <c r="B827" s="6" t="s">
        <v>1901</v>
      </c>
      <c r="C827" t="s">
        <v>1902</v>
      </c>
      <c r="D827" t="str">
        <f t="shared" si="16"/>
        <v>63111</v>
      </c>
      <c r="E827" s="6" t="s">
        <v>1901</v>
      </c>
      <c r="F827" s="6">
        <v>111</v>
      </c>
      <c r="G827" t="s">
        <v>1129</v>
      </c>
      <c r="H827" t="s">
        <v>1908</v>
      </c>
    </row>
    <row r="828" spans="1:8" x14ac:dyDescent="0.25">
      <c r="A828" t="s">
        <v>220</v>
      </c>
      <c r="B828" s="6" t="s">
        <v>1901</v>
      </c>
      <c r="C828" t="s">
        <v>1902</v>
      </c>
      <c r="D828" t="str">
        <f t="shared" si="16"/>
        <v>63190</v>
      </c>
      <c r="E828" s="6" t="s">
        <v>1901</v>
      </c>
      <c r="F828" s="6">
        <v>190</v>
      </c>
      <c r="G828" t="s">
        <v>1909</v>
      </c>
      <c r="H828" t="s">
        <v>1910</v>
      </c>
    </row>
    <row r="829" spans="1:8" x14ac:dyDescent="0.25">
      <c r="A829" t="s">
        <v>220</v>
      </c>
      <c r="B829" s="6" t="s">
        <v>1901</v>
      </c>
      <c r="C829" t="s">
        <v>1902</v>
      </c>
      <c r="D829" t="str">
        <f t="shared" si="16"/>
        <v>63212</v>
      </c>
      <c r="E829" s="6" t="s">
        <v>1901</v>
      </c>
      <c r="F829" s="6">
        <v>212</v>
      </c>
      <c r="G829" t="s">
        <v>567</v>
      </c>
      <c r="H829" t="s">
        <v>1911</v>
      </c>
    </row>
    <row r="830" spans="1:8" x14ac:dyDescent="0.25">
      <c r="A830" t="s">
        <v>220</v>
      </c>
      <c r="B830" s="6" t="s">
        <v>1901</v>
      </c>
      <c r="C830" t="s">
        <v>1902</v>
      </c>
      <c r="D830" t="str">
        <f t="shared" si="16"/>
        <v>63272</v>
      </c>
      <c r="E830" s="6" t="s">
        <v>1901</v>
      </c>
      <c r="F830" s="6">
        <v>272</v>
      </c>
      <c r="G830" t="s">
        <v>1912</v>
      </c>
      <c r="H830" t="s">
        <v>1913</v>
      </c>
    </row>
    <row r="831" spans="1:8" x14ac:dyDescent="0.25">
      <c r="A831" t="s">
        <v>220</v>
      </c>
      <c r="B831" s="6" t="s">
        <v>1901</v>
      </c>
      <c r="C831" t="s">
        <v>1902</v>
      </c>
      <c r="D831" t="str">
        <f t="shared" si="16"/>
        <v>63401</v>
      </c>
      <c r="E831" s="6" t="s">
        <v>1901</v>
      </c>
      <c r="F831" s="6">
        <v>401</v>
      </c>
      <c r="G831" t="s">
        <v>1914</v>
      </c>
      <c r="H831" t="s">
        <v>1915</v>
      </c>
    </row>
    <row r="832" spans="1:8" x14ac:dyDescent="0.25">
      <c r="A832" t="s">
        <v>220</v>
      </c>
      <c r="B832" s="6" t="s">
        <v>1901</v>
      </c>
      <c r="C832" t="s">
        <v>1902</v>
      </c>
      <c r="D832" t="str">
        <f t="shared" si="16"/>
        <v>63470</v>
      </c>
      <c r="E832" s="6" t="s">
        <v>1901</v>
      </c>
      <c r="F832" s="6">
        <v>470</v>
      </c>
      <c r="G832" t="s">
        <v>1916</v>
      </c>
      <c r="H832" t="s">
        <v>1917</v>
      </c>
    </row>
    <row r="833" spans="1:8" x14ac:dyDescent="0.25">
      <c r="A833" t="s">
        <v>220</v>
      </c>
      <c r="B833" s="6" t="s">
        <v>1901</v>
      </c>
      <c r="C833" t="s">
        <v>1902</v>
      </c>
      <c r="D833" t="str">
        <f t="shared" si="16"/>
        <v>63548</v>
      </c>
      <c r="E833" s="6" t="s">
        <v>1901</v>
      </c>
      <c r="F833" s="6">
        <v>548</v>
      </c>
      <c r="G833" t="s">
        <v>1918</v>
      </c>
      <c r="H833" t="s">
        <v>1919</v>
      </c>
    </row>
    <row r="834" spans="1:8" x14ac:dyDescent="0.25">
      <c r="A834" t="s">
        <v>220</v>
      </c>
      <c r="B834" s="6" t="s">
        <v>1901</v>
      </c>
      <c r="C834" t="s">
        <v>1902</v>
      </c>
      <c r="D834" t="str">
        <f t="shared" ref="D834:D897" si="17">+E834&amp;F834</f>
        <v>63594</v>
      </c>
      <c r="E834" s="6" t="s">
        <v>1901</v>
      </c>
      <c r="F834" s="6">
        <v>594</v>
      </c>
      <c r="G834" t="s">
        <v>1920</v>
      </c>
      <c r="H834" t="s">
        <v>1921</v>
      </c>
    </row>
    <row r="835" spans="1:8" x14ac:dyDescent="0.25">
      <c r="A835" t="s">
        <v>220</v>
      </c>
      <c r="B835" s="6" t="s">
        <v>1901</v>
      </c>
      <c r="C835" t="s">
        <v>1902</v>
      </c>
      <c r="D835" t="str">
        <f t="shared" si="17"/>
        <v>63690</v>
      </c>
      <c r="E835" s="6" t="s">
        <v>1901</v>
      </c>
      <c r="F835" s="6">
        <v>690</v>
      </c>
      <c r="G835" t="s">
        <v>1922</v>
      </c>
      <c r="H835" t="s">
        <v>1923</v>
      </c>
    </row>
    <row r="836" spans="1:8" x14ac:dyDescent="0.25">
      <c r="A836" t="s">
        <v>220</v>
      </c>
      <c r="B836" s="6" t="s">
        <v>1924</v>
      </c>
      <c r="C836" t="s">
        <v>132</v>
      </c>
      <c r="D836" t="str">
        <f t="shared" si="17"/>
        <v>66001</v>
      </c>
      <c r="E836" s="6" t="s">
        <v>1924</v>
      </c>
      <c r="F836" t="s">
        <v>222</v>
      </c>
      <c r="G836" t="s">
        <v>1925</v>
      </c>
      <c r="H836" t="s">
        <v>1926</v>
      </c>
    </row>
    <row r="837" spans="1:8" x14ac:dyDescent="0.25">
      <c r="A837" t="s">
        <v>220</v>
      </c>
      <c r="B837" s="6" t="s">
        <v>1924</v>
      </c>
      <c r="C837" t="s">
        <v>132</v>
      </c>
      <c r="D837" t="str">
        <f t="shared" si="17"/>
        <v>66045</v>
      </c>
      <c r="E837" s="6" t="s">
        <v>1924</v>
      </c>
      <c r="F837" t="s">
        <v>255</v>
      </c>
      <c r="G837" t="s">
        <v>1927</v>
      </c>
      <c r="H837" t="s">
        <v>1928</v>
      </c>
    </row>
    <row r="838" spans="1:8" x14ac:dyDescent="0.25">
      <c r="A838" t="s">
        <v>220</v>
      </c>
      <c r="B838" s="6" t="s">
        <v>1924</v>
      </c>
      <c r="C838" t="s">
        <v>132</v>
      </c>
      <c r="D838" t="str">
        <f t="shared" si="17"/>
        <v>66075</v>
      </c>
      <c r="E838" s="6" t="s">
        <v>1924</v>
      </c>
      <c r="F838" t="s">
        <v>993</v>
      </c>
      <c r="G838" t="s">
        <v>994</v>
      </c>
      <c r="H838" t="s">
        <v>1929</v>
      </c>
    </row>
    <row r="839" spans="1:8" x14ac:dyDescent="0.25">
      <c r="A839" t="s">
        <v>220</v>
      </c>
      <c r="B839" s="6" t="s">
        <v>1924</v>
      </c>
      <c r="C839" t="s">
        <v>132</v>
      </c>
      <c r="D839" t="str">
        <f t="shared" si="17"/>
        <v>66170</v>
      </c>
      <c r="E839" s="6" t="s">
        <v>1924</v>
      </c>
      <c r="F839" s="6">
        <v>170</v>
      </c>
      <c r="G839" t="s">
        <v>1930</v>
      </c>
      <c r="H839" t="s">
        <v>1931</v>
      </c>
    </row>
    <row r="840" spans="1:8" x14ac:dyDescent="0.25">
      <c r="A840" t="s">
        <v>220</v>
      </c>
      <c r="B840" s="6" t="s">
        <v>1924</v>
      </c>
      <c r="C840" t="s">
        <v>132</v>
      </c>
      <c r="D840" t="str">
        <f t="shared" si="17"/>
        <v>66318</v>
      </c>
      <c r="E840" s="6" t="s">
        <v>1924</v>
      </c>
      <c r="F840" s="6">
        <v>318</v>
      </c>
      <c r="G840" t="s">
        <v>1932</v>
      </c>
      <c r="H840" t="s">
        <v>1933</v>
      </c>
    </row>
    <row r="841" spans="1:8" x14ac:dyDescent="0.25">
      <c r="A841" t="s">
        <v>220</v>
      </c>
      <c r="B841" s="6" t="s">
        <v>1924</v>
      </c>
      <c r="C841" t="s">
        <v>132</v>
      </c>
      <c r="D841" t="str">
        <f t="shared" si="17"/>
        <v>66383</v>
      </c>
      <c r="E841" s="6" t="s">
        <v>1924</v>
      </c>
      <c r="F841" s="6">
        <v>383</v>
      </c>
      <c r="G841" t="s">
        <v>1934</v>
      </c>
      <c r="H841" t="s">
        <v>1935</v>
      </c>
    </row>
    <row r="842" spans="1:8" x14ac:dyDescent="0.25">
      <c r="A842" t="s">
        <v>220</v>
      </c>
      <c r="B842" s="6" t="s">
        <v>1924</v>
      </c>
      <c r="C842" t="s">
        <v>132</v>
      </c>
      <c r="D842" t="str">
        <f t="shared" si="17"/>
        <v>66400</v>
      </c>
      <c r="E842" s="6" t="s">
        <v>1924</v>
      </c>
      <c r="F842" s="6">
        <v>400</v>
      </c>
      <c r="G842" t="s">
        <v>1936</v>
      </c>
      <c r="H842" t="s">
        <v>1937</v>
      </c>
    </row>
    <row r="843" spans="1:8" x14ac:dyDescent="0.25">
      <c r="A843" t="s">
        <v>220</v>
      </c>
      <c r="B843" s="6" t="s">
        <v>1924</v>
      </c>
      <c r="C843" t="s">
        <v>132</v>
      </c>
      <c r="D843" t="str">
        <f t="shared" si="17"/>
        <v>66440</v>
      </c>
      <c r="E843" s="6" t="s">
        <v>1924</v>
      </c>
      <c r="F843" s="6">
        <v>440</v>
      </c>
      <c r="G843" t="s">
        <v>1938</v>
      </c>
      <c r="H843" t="s">
        <v>1939</v>
      </c>
    </row>
    <row r="844" spans="1:8" x14ac:dyDescent="0.25">
      <c r="A844" t="s">
        <v>220</v>
      </c>
      <c r="B844" s="6" t="s">
        <v>1924</v>
      </c>
      <c r="C844" t="s">
        <v>132</v>
      </c>
      <c r="D844" t="str">
        <f t="shared" si="17"/>
        <v>66456</v>
      </c>
      <c r="E844" s="6" t="s">
        <v>1924</v>
      </c>
      <c r="F844" s="6">
        <v>456</v>
      </c>
      <c r="G844" t="s">
        <v>1940</v>
      </c>
      <c r="H844" t="s">
        <v>1941</v>
      </c>
    </row>
    <row r="845" spans="1:8" x14ac:dyDescent="0.25">
      <c r="A845" t="s">
        <v>220</v>
      </c>
      <c r="B845" s="6" t="s">
        <v>1924</v>
      </c>
      <c r="C845" t="s">
        <v>132</v>
      </c>
      <c r="D845" t="str">
        <f t="shared" si="17"/>
        <v>66572</v>
      </c>
      <c r="E845" s="6" t="s">
        <v>1924</v>
      </c>
      <c r="F845" s="6">
        <v>572</v>
      </c>
      <c r="G845" t="s">
        <v>1942</v>
      </c>
      <c r="H845" t="s">
        <v>1943</v>
      </c>
    </row>
    <row r="846" spans="1:8" x14ac:dyDescent="0.25">
      <c r="A846" t="s">
        <v>220</v>
      </c>
      <c r="B846" s="6" t="s">
        <v>1924</v>
      </c>
      <c r="C846" t="s">
        <v>132</v>
      </c>
      <c r="D846" t="str">
        <f t="shared" si="17"/>
        <v>66594</v>
      </c>
      <c r="E846" s="6" t="s">
        <v>1924</v>
      </c>
      <c r="F846" s="6">
        <v>594</v>
      </c>
      <c r="G846" t="s">
        <v>1944</v>
      </c>
      <c r="H846" t="s">
        <v>1945</v>
      </c>
    </row>
    <row r="847" spans="1:8" x14ac:dyDescent="0.25">
      <c r="A847" t="s">
        <v>220</v>
      </c>
      <c r="B847" s="6" t="s">
        <v>1924</v>
      </c>
      <c r="C847" t="s">
        <v>132</v>
      </c>
      <c r="D847" t="str">
        <f t="shared" si="17"/>
        <v>66687</v>
      </c>
      <c r="E847" s="6" t="s">
        <v>1924</v>
      </c>
      <c r="F847" s="6">
        <v>687</v>
      </c>
      <c r="G847" t="s">
        <v>1946</v>
      </c>
      <c r="H847" t="s">
        <v>1947</v>
      </c>
    </row>
    <row r="848" spans="1:8" x14ac:dyDescent="0.25">
      <c r="A848" t="s">
        <v>220</v>
      </c>
      <c r="B848" s="6" t="s">
        <v>1924</v>
      </c>
      <c r="C848" t="s">
        <v>132</v>
      </c>
      <c r="D848" t="str">
        <f t="shared" si="17"/>
        <v>66682</v>
      </c>
      <c r="E848" s="6" t="s">
        <v>1924</v>
      </c>
      <c r="F848" s="6">
        <v>682</v>
      </c>
      <c r="G848" t="s">
        <v>1948</v>
      </c>
      <c r="H848" t="s">
        <v>1949</v>
      </c>
    </row>
    <row r="849" spans="1:8" x14ac:dyDescent="0.25">
      <c r="A849" t="s">
        <v>220</v>
      </c>
      <c r="B849" s="6" t="s">
        <v>1924</v>
      </c>
      <c r="C849" t="s">
        <v>132</v>
      </c>
      <c r="D849" t="str">
        <f t="shared" si="17"/>
        <v>66088</v>
      </c>
      <c r="E849" s="6" t="s">
        <v>1924</v>
      </c>
      <c r="F849" t="s">
        <v>270</v>
      </c>
      <c r="G849" t="s">
        <v>1950</v>
      </c>
      <c r="H849" t="s">
        <v>1951</v>
      </c>
    </row>
    <row r="850" spans="1:8" x14ac:dyDescent="0.25">
      <c r="A850" t="s">
        <v>541</v>
      </c>
      <c r="B850" s="6" t="s">
        <v>1952</v>
      </c>
      <c r="C850" t="s">
        <v>137</v>
      </c>
      <c r="D850" t="str">
        <f t="shared" si="17"/>
        <v>68176</v>
      </c>
      <c r="E850" s="6" t="s">
        <v>1952</v>
      </c>
      <c r="F850" s="6">
        <v>176</v>
      </c>
      <c r="G850" t="s">
        <v>1135</v>
      </c>
      <c r="H850" t="s">
        <v>1953</v>
      </c>
    </row>
    <row r="851" spans="1:8" x14ac:dyDescent="0.25">
      <c r="A851" t="s">
        <v>541</v>
      </c>
      <c r="B851" s="6" t="s">
        <v>1952</v>
      </c>
      <c r="C851" t="s">
        <v>137</v>
      </c>
      <c r="D851" t="str">
        <f t="shared" si="17"/>
        <v>68147</v>
      </c>
      <c r="E851" s="6" t="s">
        <v>1952</v>
      </c>
      <c r="F851" s="6">
        <v>147</v>
      </c>
      <c r="G851" t="s">
        <v>1954</v>
      </c>
      <c r="H851" t="s">
        <v>1955</v>
      </c>
    </row>
    <row r="852" spans="1:8" x14ac:dyDescent="0.25">
      <c r="A852" t="s">
        <v>541</v>
      </c>
      <c r="B852" s="6" t="s">
        <v>1952</v>
      </c>
      <c r="C852" t="s">
        <v>137</v>
      </c>
      <c r="D852" t="str">
        <f t="shared" si="17"/>
        <v>68250</v>
      </c>
      <c r="E852" s="6" t="s">
        <v>1952</v>
      </c>
      <c r="F852" s="6">
        <v>250</v>
      </c>
      <c r="G852" t="s">
        <v>548</v>
      </c>
      <c r="H852" t="s">
        <v>1956</v>
      </c>
    </row>
    <row r="853" spans="1:8" x14ac:dyDescent="0.25">
      <c r="A853" t="s">
        <v>541</v>
      </c>
      <c r="B853" s="6" t="s">
        <v>1952</v>
      </c>
      <c r="C853" t="s">
        <v>137</v>
      </c>
      <c r="D853" t="str">
        <f t="shared" si="17"/>
        <v>68575</v>
      </c>
      <c r="E853" s="6" t="s">
        <v>1952</v>
      </c>
      <c r="F853" s="6">
        <v>575</v>
      </c>
      <c r="G853" t="s">
        <v>1957</v>
      </c>
      <c r="H853" t="s">
        <v>1958</v>
      </c>
    </row>
    <row r="854" spans="1:8" x14ac:dyDescent="0.25">
      <c r="A854" t="s">
        <v>541</v>
      </c>
      <c r="B854" s="6" t="s">
        <v>1952</v>
      </c>
      <c r="C854" t="s">
        <v>137</v>
      </c>
      <c r="D854" t="str">
        <f t="shared" si="17"/>
        <v>68573</v>
      </c>
      <c r="E854" s="6" t="s">
        <v>1952</v>
      </c>
      <c r="F854" s="6">
        <v>573</v>
      </c>
      <c r="G854" t="s">
        <v>1959</v>
      </c>
      <c r="H854" t="s">
        <v>1960</v>
      </c>
    </row>
    <row r="855" spans="1:8" x14ac:dyDescent="0.25">
      <c r="A855" t="s">
        <v>541</v>
      </c>
      <c r="B855" s="6" t="s">
        <v>1952</v>
      </c>
      <c r="C855" t="s">
        <v>137</v>
      </c>
      <c r="D855" t="str">
        <f t="shared" si="17"/>
        <v>68001</v>
      </c>
      <c r="E855" s="6" t="s">
        <v>1952</v>
      </c>
      <c r="F855" t="s">
        <v>222</v>
      </c>
      <c r="G855" t="s">
        <v>1961</v>
      </c>
      <c r="H855" t="s">
        <v>1962</v>
      </c>
    </row>
    <row r="856" spans="1:8" x14ac:dyDescent="0.25">
      <c r="A856" t="s">
        <v>541</v>
      </c>
      <c r="B856" s="6" t="s">
        <v>1952</v>
      </c>
      <c r="C856" t="s">
        <v>137</v>
      </c>
      <c r="D856" t="str">
        <f t="shared" si="17"/>
        <v>68013</v>
      </c>
      <c r="E856" s="6" t="s">
        <v>1952</v>
      </c>
      <c r="F856" t="s">
        <v>896</v>
      </c>
      <c r="G856" t="s">
        <v>1963</v>
      </c>
      <c r="H856" t="s">
        <v>1964</v>
      </c>
    </row>
    <row r="857" spans="1:8" x14ac:dyDescent="0.25">
      <c r="A857" t="s">
        <v>541</v>
      </c>
      <c r="B857" s="6" t="s">
        <v>1952</v>
      </c>
      <c r="C857" t="s">
        <v>137</v>
      </c>
      <c r="D857" t="str">
        <f t="shared" si="17"/>
        <v>68020</v>
      </c>
      <c r="E857" s="6" t="s">
        <v>1952</v>
      </c>
      <c r="F857" t="s">
        <v>1489</v>
      </c>
      <c r="G857" t="s">
        <v>957</v>
      </c>
      <c r="H857" t="s">
        <v>1965</v>
      </c>
    </row>
    <row r="858" spans="1:8" x14ac:dyDescent="0.25">
      <c r="A858" t="s">
        <v>541</v>
      </c>
      <c r="B858" s="6" t="s">
        <v>1952</v>
      </c>
      <c r="C858" t="s">
        <v>137</v>
      </c>
      <c r="D858" t="str">
        <f t="shared" si="17"/>
        <v>68051</v>
      </c>
      <c r="E858" s="6" t="s">
        <v>1952</v>
      </c>
      <c r="F858" t="s">
        <v>258</v>
      </c>
      <c r="G858" t="s">
        <v>1966</v>
      </c>
      <c r="H858" t="s">
        <v>1967</v>
      </c>
    </row>
    <row r="859" spans="1:8" x14ac:dyDescent="0.25">
      <c r="A859" t="s">
        <v>541</v>
      </c>
      <c r="B859" s="6" t="s">
        <v>1952</v>
      </c>
      <c r="C859" t="s">
        <v>137</v>
      </c>
      <c r="D859" t="str">
        <f t="shared" si="17"/>
        <v>68077</v>
      </c>
      <c r="E859" s="6" t="s">
        <v>1952</v>
      </c>
      <c r="F859" t="s">
        <v>1433</v>
      </c>
      <c r="G859" t="s">
        <v>268</v>
      </c>
      <c r="H859" t="s">
        <v>1968</v>
      </c>
    </row>
    <row r="860" spans="1:8" x14ac:dyDescent="0.25">
      <c r="A860" t="s">
        <v>541</v>
      </c>
      <c r="B860" s="6" t="s">
        <v>1952</v>
      </c>
      <c r="C860" t="s">
        <v>137</v>
      </c>
      <c r="D860" t="str">
        <f t="shared" si="17"/>
        <v>68079</v>
      </c>
      <c r="E860" s="6" t="s">
        <v>1952</v>
      </c>
      <c r="F860" t="s">
        <v>267</v>
      </c>
      <c r="G860" t="s">
        <v>1969</v>
      </c>
      <c r="H860" t="s">
        <v>1970</v>
      </c>
    </row>
    <row r="861" spans="1:8" x14ac:dyDescent="0.25">
      <c r="A861" t="s">
        <v>541</v>
      </c>
      <c r="B861" s="6" t="s">
        <v>1952</v>
      </c>
      <c r="C861" t="s">
        <v>137</v>
      </c>
      <c r="D861" t="str">
        <f t="shared" si="17"/>
        <v>68081</v>
      </c>
      <c r="E861" s="6" t="s">
        <v>1952</v>
      </c>
      <c r="F861" t="s">
        <v>1971</v>
      </c>
      <c r="G861" t="s">
        <v>1972</v>
      </c>
      <c r="H861" t="s">
        <v>1973</v>
      </c>
    </row>
    <row r="862" spans="1:8" x14ac:dyDescent="0.25">
      <c r="A862" t="s">
        <v>541</v>
      </c>
      <c r="B862" s="6" t="s">
        <v>1952</v>
      </c>
      <c r="C862" t="s">
        <v>137</v>
      </c>
      <c r="D862" t="str">
        <f t="shared" si="17"/>
        <v>68092</v>
      </c>
      <c r="E862" s="6" t="s">
        <v>1952</v>
      </c>
      <c r="F862" t="s">
        <v>660</v>
      </c>
      <c r="G862" t="s">
        <v>277</v>
      </c>
      <c r="H862" t="s">
        <v>1974</v>
      </c>
    </row>
    <row r="863" spans="1:8" x14ac:dyDescent="0.25">
      <c r="A863" t="s">
        <v>541</v>
      </c>
      <c r="B863" s="6" t="s">
        <v>1952</v>
      </c>
      <c r="C863" t="s">
        <v>137</v>
      </c>
      <c r="D863" t="str">
        <f t="shared" si="17"/>
        <v>68101</v>
      </c>
      <c r="E863" s="6" t="s">
        <v>1952</v>
      </c>
      <c r="F863" s="6">
        <v>101</v>
      </c>
      <c r="G863" t="s">
        <v>996</v>
      </c>
      <c r="H863" t="s">
        <v>1975</v>
      </c>
    </row>
    <row r="864" spans="1:8" x14ac:dyDescent="0.25">
      <c r="A864" t="s">
        <v>541</v>
      </c>
      <c r="B864" s="6" t="s">
        <v>1952</v>
      </c>
      <c r="C864" t="s">
        <v>137</v>
      </c>
      <c r="D864" t="str">
        <f t="shared" si="17"/>
        <v>68121</v>
      </c>
      <c r="E864" s="6" t="s">
        <v>1952</v>
      </c>
      <c r="F864" s="6">
        <v>121</v>
      </c>
      <c r="G864" t="s">
        <v>1213</v>
      </c>
      <c r="H864" t="s">
        <v>1976</v>
      </c>
    </row>
    <row r="865" spans="1:8" x14ac:dyDescent="0.25">
      <c r="A865" t="s">
        <v>541</v>
      </c>
      <c r="B865" s="6" t="s">
        <v>1952</v>
      </c>
      <c r="C865" t="s">
        <v>137</v>
      </c>
      <c r="D865" t="str">
        <f t="shared" si="17"/>
        <v>68132</v>
      </c>
      <c r="E865" s="6" t="s">
        <v>1952</v>
      </c>
      <c r="F865" s="6">
        <v>132</v>
      </c>
      <c r="G865" t="s">
        <v>1977</v>
      </c>
      <c r="H865" t="s">
        <v>1978</v>
      </c>
    </row>
    <row r="866" spans="1:8" x14ac:dyDescent="0.25">
      <c r="A866" t="s">
        <v>541</v>
      </c>
      <c r="B866" s="6" t="s">
        <v>1952</v>
      </c>
      <c r="C866" t="s">
        <v>137</v>
      </c>
      <c r="D866" t="str">
        <f t="shared" si="17"/>
        <v>68152</v>
      </c>
      <c r="E866" s="6" t="s">
        <v>1952</v>
      </c>
      <c r="F866" s="6">
        <v>152</v>
      </c>
      <c r="G866" t="s">
        <v>1979</v>
      </c>
      <c r="H866" t="s">
        <v>1980</v>
      </c>
    </row>
    <row r="867" spans="1:8" x14ac:dyDescent="0.25">
      <c r="A867" t="s">
        <v>541</v>
      </c>
      <c r="B867" s="6" t="s">
        <v>1952</v>
      </c>
      <c r="C867" t="s">
        <v>137</v>
      </c>
      <c r="D867" t="str">
        <f t="shared" si="17"/>
        <v>68160</v>
      </c>
      <c r="E867" s="6" t="s">
        <v>1952</v>
      </c>
      <c r="F867" s="6">
        <v>160</v>
      </c>
      <c r="G867" t="s">
        <v>1981</v>
      </c>
      <c r="H867" t="s">
        <v>1982</v>
      </c>
    </row>
    <row r="868" spans="1:8" x14ac:dyDescent="0.25">
      <c r="A868" t="s">
        <v>541</v>
      </c>
      <c r="B868" s="6" t="s">
        <v>1952</v>
      </c>
      <c r="C868" t="s">
        <v>137</v>
      </c>
      <c r="D868" t="str">
        <f t="shared" si="17"/>
        <v>68162</v>
      </c>
      <c r="E868" s="6" t="s">
        <v>1952</v>
      </c>
      <c r="F868" s="6">
        <v>162</v>
      </c>
      <c r="G868" t="s">
        <v>1983</v>
      </c>
      <c r="H868" t="s">
        <v>1984</v>
      </c>
    </row>
    <row r="869" spans="1:8" x14ac:dyDescent="0.25">
      <c r="A869" t="s">
        <v>541</v>
      </c>
      <c r="B869" s="6" t="s">
        <v>1952</v>
      </c>
      <c r="C869" t="s">
        <v>137</v>
      </c>
      <c r="D869" t="str">
        <f t="shared" si="17"/>
        <v>68167</v>
      </c>
      <c r="E869" s="6" t="s">
        <v>1952</v>
      </c>
      <c r="F869" s="6">
        <v>167</v>
      </c>
      <c r="G869" t="s">
        <v>1985</v>
      </c>
      <c r="H869" t="s">
        <v>1986</v>
      </c>
    </row>
    <row r="870" spans="1:8" x14ac:dyDescent="0.25">
      <c r="A870" t="s">
        <v>541</v>
      </c>
      <c r="B870" s="6" t="s">
        <v>1952</v>
      </c>
      <c r="C870" t="s">
        <v>137</v>
      </c>
      <c r="D870" t="str">
        <f t="shared" si="17"/>
        <v>68169</v>
      </c>
      <c r="E870" s="6" t="s">
        <v>1952</v>
      </c>
      <c r="F870" s="6">
        <v>169</v>
      </c>
      <c r="G870" t="s">
        <v>1987</v>
      </c>
      <c r="H870" t="s">
        <v>1988</v>
      </c>
    </row>
    <row r="871" spans="1:8" x14ac:dyDescent="0.25">
      <c r="A871" t="s">
        <v>541</v>
      </c>
      <c r="B871" s="6" t="s">
        <v>1952</v>
      </c>
      <c r="C871" t="s">
        <v>137</v>
      </c>
      <c r="D871" t="str">
        <f t="shared" si="17"/>
        <v>68179</v>
      </c>
      <c r="E871" s="6" t="s">
        <v>1952</v>
      </c>
      <c r="F871" s="6">
        <v>179</v>
      </c>
      <c r="G871" t="s">
        <v>1989</v>
      </c>
      <c r="H871" t="s">
        <v>1990</v>
      </c>
    </row>
    <row r="872" spans="1:8" x14ac:dyDescent="0.25">
      <c r="A872" t="s">
        <v>541</v>
      </c>
      <c r="B872" s="6" t="s">
        <v>1952</v>
      </c>
      <c r="C872" t="s">
        <v>137</v>
      </c>
      <c r="D872" t="str">
        <f t="shared" si="17"/>
        <v>68190</v>
      </c>
      <c r="E872" s="6" t="s">
        <v>1952</v>
      </c>
      <c r="F872" s="6">
        <v>190</v>
      </c>
      <c r="G872" t="s">
        <v>1991</v>
      </c>
      <c r="H872" t="s">
        <v>1992</v>
      </c>
    </row>
    <row r="873" spans="1:8" x14ac:dyDescent="0.25">
      <c r="A873" t="s">
        <v>541</v>
      </c>
      <c r="B873" s="6" t="s">
        <v>1952</v>
      </c>
      <c r="C873" t="s">
        <v>137</v>
      </c>
      <c r="D873" t="str">
        <f t="shared" si="17"/>
        <v>68207</v>
      </c>
      <c r="E873" s="6" t="s">
        <v>1952</v>
      </c>
      <c r="F873" s="6">
        <v>207</v>
      </c>
      <c r="G873" t="s">
        <v>311</v>
      </c>
      <c r="H873" t="s">
        <v>1993</v>
      </c>
    </row>
    <row r="874" spans="1:8" x14ac:dyDescent="0.25">
      <c r="A874" t="s">
        <v>541</v>
      </c>
      <c r="B874" s="6" t="s">
        <v>1952</v>
      </c>
      <c r="C874" t="s">
        <v>137</v>
      </c>
      <c r="D874" t="str">
        <f t="shared" si="17"/>
        <v>68209</v>
      </c>
      <c r="E874" s="6" t="s">
        <v>1952</v>
      </c>
      <c r="F874" s="6">
        <v>209</v>
      </c>
      <c r="G874" t="s">
        <v>1994</v>
      </c>
      <c r="H874" t="s">
        <v>1995</v>
      </c>
    </row>
    <row r="875" spans="1:8" x14ac:dyDescent="0.25">
      <c r="A875" t="s">
        <v>541</v>
      </c>
      <c r="B875" s="6" t="s">
        <v>1952</v>
      </c>
      <c r="C875" t="s">
        <v>137</v>
      </c>
      <c r="D875" t="str">
        <f t="shared" si="17"/>
        <v>68211</v>
      </c>
      <c r="E875" s="6" t="s">
        <v>1952</v>
      </c>
      <c r="F875" s="6">
        <v>211</v>
      </c>
      <c r="G875" t="s">
        <v>1996</v>
      </c>
      <c r="H875" t="s">
        <v>1997</v>
      </c>
    </row>
    <row r="876" spans="1:8" x14ac:dyDescent="0.25">
      <c r="A876" t="s">
        <v>541</v>
      </c>
      <c r="B876" s="6" t="s">
        <v>1952</v>
      </c>
      <c r="C876" t="s">
        <v>137</v>
      </c>
      <c r="D876" t="str">
        <f t="shared" si="17"/>
        <v>68217</v>
      </c>
      <c r="E876" s="6" t="s">
        <v>1952</v>
      </c>
      <c r="F876" s="6">
        <v>217</v>
      </c>
      <c r="G876" t="s">
        <v>1998</v>
      </c>
      <c r="H876" t="s">
        <v>1999</v>
      </c>
    </row>
    <row r="877" spans="1:8" x14ac:dyDescent="0.25">
      <c r="A877" t="s">
        <v>541</v>
      </c>
      <c r="B877" s="6" t="s">
        <v>1952</v>
      </c>
      <c r="C877" t="s">
        <v>137</v>
      </c>
      <c r="D877" t="str">
        <f t="shared" si="17"/>
        <v>68229</v>
      </c>
      <c r="E877" s="6" t="s">
        <v>1952</v>
      </c>
      <c r="F877" s="6">
        <v>229</v>
      </c>
      <c r="G877" t="s">
        <v>2000</v>
      </c>
      <c r="H877" t="s">
        <v>2001</v>
      </c>
    </row>
    <row r="878" spans="1:8" x14ac:dyDescent="0.25">
      <c r="A878" t="s">
        <v>541</v>
      </c>
      <c r="B878" s="6" t="s">
        <v>1952</v>
      </c>
      <c r="C878" t="s">
        <v>137</v>
      </c>
      <c r="D878" t="str">
        <f t="shared" si="17"/>
        <v>68245</v>
      </c>
      <c r="E878" s="6" t="s">
        <v>1952</v>
      </c>
      <c r="F878" s="6">
        <v>245</v>
      </c>
      <c r="G878" t="s">
        <v>2002</v>
      </c>
      <c r="H878" t="s">
        <v>2003</v>
      </c>
    </row>
    <row r="879" spans="1:8" x14ac:dyDescent="0.25">
      <c r="A879" t="s">
        <v>541</v>
      </c>
      <c r="B879" s="6" t="s">
        <v>1952</v>
      </c>
      <c r="C879" t="s">
        <v>137</v>
      </c>
      <c r="D879" t="str">
        <f t="shared" si="17"/>
        <v>68255</v>
      </c>
      <c r="E879" s="6" t="s">
        <v>1952</v>
      </c>
      <c r="F879" s="6">
        <v>255</v>
      </c>
      <c r="G879" t="s">
        <v>2004</v>
      </c>
      <c r="H879" t="s">
        <v>2005</v>
      </c>
    </row>
    <row r="880" spans="1:8" x14ac:dyDescent="0.25">
      <c r="A880" t="s">
        <v>541</v>
      </c>
      <c r="B880" s="6" t="s">
        <v>1952</v>
      </c>
      <c r="C880" t="s">
        <v>137</v>
      </c>
      <c r="D880" t="str">
        <f t="shared" si="17"/>
        <v>68264</v>
      </c>
      <c r="E880" s="6" t="s">
        <v>1952</v>
      </c>
      <c r="F880" s="6">
        <v>264</v>
      </c>
      <c r="G880" t="s">
        <v>2006</v>
      </c>
      <c r="H880" t="s">
        <v>2007</v>
      </c>
    </row>
    <row r="881" spans="1:8" x14ac:dyDescent="0.25">
      <c r="A881" t="s">
        <v>541</v>
      </c>
      <c r="B881" s="6" t="s">
        <v>1952</v>
      </c>
      <c r="C881" t="s">
        <v>137</v>
      </c>
      <c r="D881" t="str">
        <f t="shared" si="17"/>
        <v>68266</v>
      </c>
      <c r="E881" s="6" t="s">
        <v>1952</v>
      </c>
      <c r="F881" s="6">
        <v>266</v>
      </c>
      <c r="G881" t="s">
        <v>2008</v>
      </c>
      <c r="H881" t="s">
        <v>2009</v>
      </c>
    </row>
    <row r="882" spans="1:8" x14ac:dyDescent="0.25">
      <c r="A882" t="s">
        <v>541</v>
      </c>
      <c r="B882" s="6" t="s">
        <v>1952</v>
      </c>
      <c r="C882" t="s">
        <v>137</v>
      </c>
      <c r="D882" t="str">
        <f t="shared" si="17"/>
        <v>68271</v>
      </c>
      <c r="E882" s="6" t="s">
        <v>1952</v>
      </c>
      <c r="F882" s="6">
        <v>271</v>
      </c>
      <c r="G882" t="s">
        <v>2010</v>
      </c>
      <c r="H882" t="s">
        <v>2011</v>
      </c>
    </row>
    <row r="883" spans="1:8" x14ac:dyDescent="0.25">
      <c r="A883" t="s">
        <v>541</v>
      </c>
      <c r="B883" s="6" t="s">
        <v>1952</v>
      </c>
      <c r="C883" t="s">
        <v>137</v>
      </c>
      <c r="D883" t="str">
        <f t="shared" si="17"/>
        <v>68276</v>
      </c>
      <c r="E883" s="6" t="s">
        <v>1952</v>
      </c>
      <c r="F883" s="6">
        <v>276</v>
      </c>
      <c r="G883" t="s">
        <v>2012</v>
      </c>
      <c r="H883" t="s">
        <v>2013</v>
      </c>
    </row>
    <row r="884" spans="1:8" x14ac:dyDescent="0.25">
      <c r="A884" t="s">
        <v>541</v>
      </c>
      <c r="B884" s="6" t="s">
        <v>1952</v>
      </c>
      <c r="C884" t="s">
        <v>137</v>
      </c>
      <c r="D884" t="str">
        <f t="shared" si="17"/>
        <v>68296</v>
      </c>
      <c r="E884" s="6" t="s">
        <v>1952</v>
      </c>
      <c r="F884" s="6">
        <v>296</v>
      </c>
      <c r="G884" t="s">
        <v>2014</v>
      </c>
      <c r="H884" t="s">
        <v>2015</v>
      </c>
    </row>
    <row r="885" spans="1:8" x14ac:dyDescent="0.25">
      <c r="A885" t="s">
        <v>541</v>
      </c>
      <c r="B885" s="6" t="s">
        <v>1952</v>
      </c>
      <c r="C885" t="s">
        <v>137</v>
      </c>
      <c r="D885" t="str">
        <f t="shared" si="17"/>
        <v>68298</v>
      </c>
      <c r="E885" s="6" t="s">
        <v>1952</v>
      </c>
      <c r="F885" s="6">
        <v>298</v>
      </c>
      <c r="G885" t="s">
        <v>2016</v>
      </c>
      <c r="H885" t="s">
        <v>2017</v>
      </c>
    </row>
    <row r="886" spans="1:8" x14ac:dyDescent="0.25">
      <c r="A886" t="s">
        <v>541</v>
      </c>
      <c r="B886" s="6" t="s">
        <v>1952</v>
      </c>
      <c r="C886" t="s">
        <v>137</v>
      </c>
      <c r="D886" t="str">
        <f t="shared" si="17"/>
        <v>68307</v>
      </c>
      <c r="E886" s="6" t="s">
        <v>1952</v>
      </c>
      <c r="F886" s="6">
        <v>307</v>
      </c>
      <c r="G886" t="s">
        <v>2018</v>
      </c>
      <c r="H886" t="s">
        <v>2019</v>
      </c>
    </row>
    <row r="887" spans="1:8" x14ac:dyDescent="0.25">
      <c r="A887" t="s">
        <v>541</v>
      </c>
      <c r="B887" s="6" t="s">
        <v>1952</v>
      </c>
      <c r="C887" t="s">
        <v>137</v>
      </c>
      <c r="D887" t="str">
        <f t="shared" si="17"/>
        <v>68318</v>
      </c>
      <c r="E887" s="6" t="s">
        <v>1952</v>
      </c>
      <c r="F887" s="6">
        <v>318</v>
      </c>
      <c r="G887" t="s">
        <v>2020</v>
      </c>
      <c r="H887" t="s">
        <v>2021</v>
      </c>
    </row>
    <row r="888" spans="1:8" x14ac:dyDescent="0.25">
      <c r="A888" t="s">
        <v>541</v>
      </c>
      <c r="B888" s="6" t="s">
        <v>1952</v>
      </c>
      <c r="C888" t="s">
        <v>137</v>
      </c>
      <c r="D888" t="str">
        <f t="shared" si="17"/>
        <v>68320</v>
      </c>
      <c r="E888" s="6" t="s">
        <v>1952</v>
      </c>
      <c r="F888" s="6">
        <v>320</v>
      </c>
      <c r="G888" t="s">
        <v>337</v>
      </c>
      <c r="H888" t="s">
        <v>2022</v>
      </c>
    </row>
    <row r="889" spans="1:8" x14ac:dyDescent="0.25">
      <c r="A889" t="s">
        <v>541</v>
      </c>
      <c r="B889" s="6" t="s">
        <v>1952</v>
      </c>
      <c r="C889" t="s">
        <v>137</v>
      </c>
      <c r="D889" t="str">
        <f t="shared" si="17"/>
        <v>68322</v>
      </c>
      <c r="E889" s="6" t="s">
        <v>1952</v>
      </c>
      <c r="F889" s="6">
        <v>322</v>
      </c>
      <c r="G889" t="s">
        <v>2023</v>
      </c>
      <c r="H889" t="s">
        <v>2024</v>
      </c>
    </row>
    <row r="890" spans="1:8" x14ac:dyDescent="0.25">
      <c r="A890" t="s">
        <v>541</v>
      </c>
      <c r="B890" s="6" t="s">
        <v>1952</v>
      </c>
      <c r="C890" t="s">
        <v>137</v>
      </c>
      <c r="D890" t="str">
        <f t="shared" si="17"/>
        <v>68324</v>
      </c>
      <c r="E890" s="6" t="s">
        <v>1952</v>
      </c>
      <c r="F890" s="6">
        <v>324</v>
      </c>
      <c r="G890" t="s">
        <v>2025</v>
      </c>
      <c r="H890" t="s">
        <v>2026</v>
      </c>
    </row>
    <row r="891" spans="1:8" x14ac:dyDescent="0.25">
      <c r="A891" t="s">
        <v>541</v>
      </c>
      <c r="B891" s="6" t="s">
        <v>1952</v>
      </c>
      <c r="C891" t="s">
        <v>137</v>
      </c>
      <c r="D891" t="str">
        <f t="shared" si="17"/>
        <v>68327</v>
      </c>
      <c r="E891" s="6" t="s">
        <v>1952</v>
      </c>
      <c r="F891" s="6">
        <v>327</v>
      </c>
      <c r="G891" t="s">
        <v>2027</v>
      </c>
      <c r="H891" t="s">
        <v>2028</v>
      </c>
    </row>
    <row r="892" spans="1:8" x14ac:dyDescent="0.25">
      <c r="A892" t="s">
        <v>541</v>
      </c>
      <c r="B892" s="6" t="s">
        <v>1952</v>
      </c>
      <c r="C892" t="s">
        <v>137</v>
      </c>
      <c r="D892" t="str">
        <f t="shared" si="17"/>
        <v>68368</v>
      </c>
      <c r="E892" s="6" t="s">
        <v>1952</v>
      </c>
      <c r="F892" s="6">
        <v>368</v>
      </c>
      <c r="G892" t="s">
        <v>2029</v>
      </c>
      <c r="H892" t="s">
        <v>2030</v>
      </c>
    </row>
    <row r="893" spans="1:8" x14ac:dyDescent="0.25">
      <c r="A893" t="s">
        <v>541</v>
      </c>
      <c r="B893" s="6" t="s">
        <v>1952</v>
      </c>
      <c r="C893" t="s">
        <v>137</v>
      </c>
      <c r="D893" t="str">
        <f t="shared" si="17"/>
        <v>68370</v>
      </c>
      <c r="E893" s="6" t="s">
        <v>1952</v>
      </c>
      <c r="F893" s="6">
        <v>370</v>
      </c>
      <c r="G893" t="s">
        <v>2031</v>
      </c>
      <c r="H893" t="s">
        <v>2032</v>
      </c>
    </row>
    <row r="894" spans="1:8" x14ac:dyDescent="0.25">
      <c r="A894" t="s">
        <v>541</v>
      </c>
      <c r="B894" s="6" t="s">
        <v>1952</v>
      </c>
      <c r="C894" t="s">
        <v>137</v>
      </c>
      <c r="D894" t="str">
        <f t="shared" si="17"/>
        <v>68377</v>
      </c>
      <c r="E894" s="6" t="s">
        <v>1952</v>
      </c>
      <c r="F894" s="6">
        <v>377</v>
      </c>
      <c r="G894" t="s">
        <v>2033</v>
      </c>
      <c r="H894" t="s">
        <v>2034</v>
      </c>
    </row>
    <row r="895" spans="1:8" x14ac:dyDescent="0.25">
      <c r="A895" t="s">
        <v>541</v>
      </c>
      <c r="B895" s="6" t="s">
        <v>1952</v>
      </c>
      <c r="C895" t="s">
        <v>137</v>
      </c>
      <c r="D895" t="str">
        <f t="shared" si="17"/>
        <v>68385</v>
      </c>
      <c r="E895" s="6" t="s">
        <v>1952</v>
      </c>
      <c r="F895" s="6">
        <v>385</v>
      </c>
      <c r="G895" t="s">
        <v>2035</v>
      </c>
      <c r="H895" t="s">
        <v>2036</v>
      </c>
    </row>
    <row r="896" spans="1:8" x14ac:dyDescent="0.25">
      <c r="A896" t="s">
        <v>541</v>
      </c>
      <c r="B896" s="6" t="s">
        <v>1952</v>
      </c>
      <c r="C896" t="s">
        <v>137</v>
      </c>
      <c r="D896" t="str">
        <f t="shared" si="17"/>
        <v>68397</v>
      </c>
      <c r="E896" s="6" t="s">
        <v>1952</v>
      </c>
      <c r="F896" s="6">
        <v>397</v>
      </c>
      <c r="G896" t="s">
        <v>1107</v>
      </c>
      <c r="H896" t="s">
        <v>2037</v>
      </c>
    </row>
    <row r="897" spans="1:8" x14ac:dyDescent="0.25">
      <c r="A897" t="s">
        <v>541</v>
      </c>
      <c r="B897" s="6" t="s">
        <v>1952</v>
      </c>
      <c r="C897" t="s">
        <v>137</v>
      </c>
      <c r="D897" t="str">
        <f t="shared" si="17"/>
        <v>68406</v>
      </c>
      <c r="E897" s="6" t="s">
        <v>1952</v>
      </c>
      <c r="F897" s="6">
        <v>406</v>
      </c>
      <c r="G897" t="s">
        <v>2038</v>
      </c>
      <c r="H897" t="s">
        <v>2039</v>
      </c>
    </row>
    <row r="898" spans="1:8" x14ac:dyDescent="0.25">
      <c r="A898" t="s">
        <v>541</v>
      </c>
      <c r="B898" s="6" t="s">
        <v>1952</v>
      </c>
      <c r="C898" t="s">
        <v>137</v>
      </c>
      <c r="D898" t="str">
        <f t="shared" ref="D898:D961" si="18">+E898&amp;F898</f>
        <v>68418</v>
      </c>
      <c r="E898" s="6" t="s">
        <v>1952</v>
      </c>
      <c r="F898" s="6">
        <v>418</v>
      </c>
      <c r="G898" t="s">
        <v>2040</v>
      </c>
      <c r="H898" t="s">
        <v>2041</v>
      </c>
    </row>
    <row r="899" spans="1:8" x14ac:dyDescent="0.25">
      <c r="A899" t="s">
        <v>541</v>
      </c>
      <c r="B899" s="6" t="s">
        <v>1952</v>
      </c>
      <c r="C899" t="s">
        <v>137</v>
      </c>
      <c r="D899" t="str">
        <f t="shared" si="18"/>
        <v>68425</v>
      </c>
      <c r="E899" s="6" t="s">
        <v>1952</v>
      </c>
      <c r="F899" s="6">
        <v>425</v>
      </c>
      <c r="G899" t="s">
        <v>2042</v>
      </c>
      <c r="H899" t="s">
        <v>2043</v>
      </c>
    </row>
    <row r="900" spans="1:8" x14ac:dyDescent="0.25">
      <c r="A900" t="s">
        <v>541</v>
      </c>
      <c r="B900" s="6" t="s">
        <v>1952</v>
      </c>
      <c r="C900" t="s">
        <v>137</v>
      </c>
      <c r="D900" t="str">
        <f t="shared" si="18"/>
        <v>68432</v>
      </c>
      <c r="E900" s="6" t="s">
        <v>1952</v>
      </c>
      <c r="F900" s="6">
        <v>432</v>
      </c>
      <c r="G900" t="s">
        <v>2044</v>
      </c>
      <c r="H900" t="s">
        <v>2045</v>
      </c>
    </row>
    <row r="901" spans="1:8" x14ac:dyDescent="0.25">
      <c r="A901" t="s">
        <v>541</v>
      </c>
      <c r="B901" s="6" t="s">
        <v>1952</v>
      </c>
      <c r="C901" t="s">
        <v>137</v>
      </c>
      <c r="D901" t="str">
        <f t="shared" si="18"/>
        <v>68444</v>
      </c>
      <c r="E901" s="6" t="s">
        <v>1952</v>
      </c>
      <c r="F901" s="6">
        <v>444</v>
      </c>
      <c r="G901" t="s">
        <v>2046</v>
      </c>
      <c r="H901" t="s">
        <v>2047</v>
      </c>
    </row>
    <row r="902" spans="1:8" x14ac:dyDescent="0.25">
      <c r="A902" t="s">
        <v>541</v>
      </c>
      <c r="B902" s="6" t="s">
        <v>1952</v>
      </c>
      <c r="C902" t="s">
        <v>137</v>
      </c>
      <c r="D902" t="str">
        <f t="shared" si="18"/>
        <v>68464</v>
      </c>
      <c r="E902" s="6" t="s">
        <v>1952</v>
      </c>
      <c r="F902" s="6">
        <v>464</v>
      </c>
      <c r="G902" t="s">
        <v>2048</v>
      </c>
      <c r="H902" t="s">
        <v>2049</v>
      </c>
    </row>
    <row r="903" spans="1:8" x14ac:dyDescent="0.25">
      <c r="A903" t="s">
        <v>541</v>
      </c>
      <c r="B903" s="6" t="s">
        <v>1952</v>
      </c>
      <c r="C903" t="s">
        <v>137</v>
      </c>
      <c r="D903" t="str">
        <f t="shared" si="18"/>
        <v>68468</v>
      </c>
      <c r="E903" s="6" t="s">
        <v>1952</v>
      </c>
      <c r="F903" s="6">
        <v>468</v>
      </c>
      <c r="G903" t="s">
        <v>2050</v>
      </c>
      <c r="H903" t="s">
        <v>2051</v>
      </c>
    </row>
    <row r="904" spans="1:8" x14ac:dyDescent="0.25">
      <c r="A904" t="s">
        <v>541</v>
      </c>
      <c r="B904" s="6" t="s">
        <v>1952</v>
      </c>
      <c r="C904" t="s">
        <v>137</v>
      </c>
      <c r="D904" t="str">
        <f t="shared" si="18"/>
        <v>68498</v>
      </c>
      <c r="E904" s="6" t="s">
        <v>1952</v>
      </c>
      <c r="F904" s="6">
        <v>498</v>
      </c>
      <c r="G904" t="s">
        <v>2052</v>
      </c>
      <c r="H904" t="s">
        <v>2053</v>
      </c>
    </row>
    <row r="905" spans="1:8" x14ac:dyDescent="0.25">
      <c r="A905" t="s">
        <v>541</v>
      </c>
      <c r="B905" s="6" t="s">
        <v>1952</v>
      </c>
      <c r="C905" t="s">
        <v>137</v>
      </c>
      <c r="D905" t="str">
        <f t="shared" si="18"/>
        <v>68500</v>
      </c>
      <c r="E905" s="6" t="s">
        <v>1952</v>
      </c>
      <c r="F905" s="6">
        <v>500</v>
      </c>
      <c r="G905" t="s">
        <v>2054</v>
      </c>
      <c r="H905" t="s">
        <v>2055</v>
      </c>
    </row>
    <row r="906" spans="1:8" x14ac:dyDescent="0.25">
      <c r="A906" t="s">
        <v>541</v>
      </c>
      <c r="B906" s="6" t="s">
        <v>1952</v>
      </c>
      <c r="C906" t="s">
        <v>137</v>
      </c>
      <c r="D906" t="str">
        <f t="shared" si="18"/>
        <v>68502</v>
      </c>
      <c r="E906" s="6" t="s">
        <v>1952</v>
      </c>
      <c r="F906" s="6">
        <v>502</v>
      </c>
      <c r="G906" t="s">
        <v>2056</v>
      </c>
      <c r="H906" t="s">
        <v>2057</v>
      </c>
    </row>
    <row r="907" spans="1:8" x14ac:dyDescent="0.25">
      <c r="A907" t="s">
        <v>541</v>
      </c>
      <c r="B907" s="6" t="s">
        <v>1952</v>
      </c>
      <c r="C907" t="s">
        <v>137</v>
      </c>
      <c r="D907" t="str">
        <f t="shared" si="18"/>
        <v>68522</v>
      </c>
      <c r="E907" s="6" t="s">
        <v>1952</v>
      </c>
      <c r="F907" s="6">
        <v>522</v>
      </c>
      <c r="G907" t="s">
        <v>2058</v>
      </c>
      <c r="H907" t="s">
        <v>2059</v>
      </c>
    </row>
    <row r="908" spans="1:8" x14ac:dyDescent="0.25">
      <c r="A908" t="s">
        <v>541</v>
      </c>
      <c r="B908" s="6" t="s">
        <v>1952</v>
      </c>
      <c r="C908" t="s">
        <v>137</v>
      </c>
      <c r="D908" t="str">
        <f t="shared" si="18"/>
        <v>68533</v>
      </c>
      <c r="E908" s="6" t="s">
        <v>1952</v>
      </c>
      <c r="F908" s="6">
        <v>533</v>
      </c>
      <c r="G908" t="s">
        <v>2060</v>
      </c>
      <c r="H908" t="s">
        <v>2061</v>
      </c>
    </row>
    <row r="909" spans="1:8" x14ac:dyDescent="0.25">
      <c r="A909" t="s">
        <v>541</v>
      </c>
      <c r="B909" s="6" t="s">
        <v>1952</v>
      </c>
      <c r="C909" t="s">
        <v>137</v>
      </c>
      <c r="D909" t="str">
        <f t="shared" si="18"/>
        <v>68547</v>
      </c>
      <c r="E909" s="6" t="s">
        <v>1952</v>
      </c>
      <c r="F909" s="6">
        <v>547</v>
      </c>
      <c r="G909" t="s">
        <v>2062</v>
      </c>
      <c r="H909" t="s">
        <v>2063</v>
      </c>
    </row>
    <row r="910" spans="1:8" x14ac:dyDescent="0.25">
      <c r="A910" t="s">
        <v>541</v>
      </c>
      <c r="B910" s="6" t="s">
        <v>1952</v>
      </c>
      <c r="C910" t="s">
        <v>137</v>
      </c>
      <c r="D910" t="str">
        <f t="shared" si="18"/>
        <v>68549</v>
      </c>
      <c r="E910" s="6" t="s">
        <v>1952</v>
      </c>
      <c r="F910" s="6">
        <v>549</v>
      </c>
      <c r="G910" t="s">
        <v>2064</v>
      </c>
      <c r="H910" t="s">
        <v>2065</v>
      </c>
    </row>
    <row r="911" spans="1:8" x14ac:dyDescent="0.25">
      <c r="A911" t="s">
        <v>541</v>
      </c>
      <c r="B911" s="6" t="s">
        <v>1952</v>
      </c>
      <c r="C911" t="s">
        <v>137</v>
      </c>
      <c r="D911" t="str">
        <f t="shared" si="18"/>
        <v>68572</v>
      </c>
      <c r="E911" s="6" t="s">
        <v>1952</v>
      </c>
      <c r="F911" s="6">
        <v>572</v>
      </c>
      <c r="G911" t="s">
        <v>2066</v>
      </c>
      <c r="H911" t="s">
        <v>2067</v>
      </c>
    </row>
    <row r="912" spans="1:8" x14ac:dyDescent="0.25">
      <c r="A912" t="s">
        <v>541</v>
      </c>
      <c r="B912" s="6" t="s">
        <v>1952</v>
      </c>
      <c r="C912" t="s">
        <v>137</v>
      </c>
      <c r="D912" t="str">
        <f t="shared" si="18"/>
        <v>68615</v>
      </c>
      <c r="E912" s="6" t="s">
        <v>1952</v>
      </c>
      <c r="F912" s="6">
        <v>615</v>
      </c>
      <c r="G912" t="s">
        <v>397</v>
      </c>
      <c r="H912" t="s">
        <v>2068</v>
      </c>
    </row>
    <row r="913" spans="1:8" x14ac:dyDescent="0.25">
      <c r="A913" t="s">
        <v>541</v>
      </c>
      <c r="B913" s="6" t="s">
        <v>1952</v>
      </c>
      <c r="C913" t="s">
        <v>137</v>
      </c>
      <c r="D913" t="str">
        <f t="shared" si="18"/>
        <v>68669</v>
      </c>
      <c r="E913" s="6" t="s">
        <v>1952</v>
      </c>
      <c r="F913" s="6">
        <v>669</v>
      </c>
      <c r="G913" t="s">
        <v>2069</v>
      </c>
      <c r="H913" t="s">
        <v>2070</v>
      </c>
    </row>
    <row r="914" spans="1:8" x14ac:dyDescent="0.25">
      <c r="A914" t="s">
        <v>541</v>
      </c>
      <c r="B914" s="6" t="s">
        <v>1952</v>
      </c>
      <c r="C914" t="s">
        <v>137</v>
      </c>
      <c r="D914" t="str">
        <f t="shared" si="18"/>
        <v>68679</v>
      </c>
      <c r="E914" s="6" t="s">
        <v>1952</v>
      </c>
      <c r="F914" s="6">
        <v>679</v>
      </c>
      <c r="G914" t="s">
        <v>2071</v>
      </c>
      <c r="H914" t="s">
        <v>2072</v>
      </c>
    </row>
    <row r="915" spans="1:8" x14ac:dyDescent="0.25">
      <c r="A915" t="s">
        <v>541</v>
      </c>
      <c r="B915" s="6" t="s">
        <v>1952</v>
      </c>
      <c r="C915" t="s">
        <v>137</v>
      </c>
      <c r="D915" t="str">
        <f t="shared" si="18"/>
        <v>68682</v>
      </c>
      <c r="E915" s="6" t="s">
        <v>1952</v>
      </c>
      <c r="F915" s="6">
        <v>682</v>
      </c>
      <c r="G915" t="s">
        <v>2073</v>
      </c>
      <c r="H915" t="s">
        <v>2074</v>
      </c>
    </row>
    <row r="916" spans="1:8" x14ac:dyDescent="0.25">
      <c r="A916" t="s">
        <v>541</v>
      </c>
      <c r="B916" s="6" t="s">
        <v>1952</v>
      </c>
      <c r="C916" t="s">
        <v>137</v>
      </c>
      <c r="D916" t="str">
        <f t="shared" si="18"/>
        <v>68686</v>
      </c>
      <c r="E916" s="6" t="s">
        <v>1952</v>
      </c>
      <c r="F916" s="6">
        <v>686</v>
      </c>
      <c r="G916" t="s">
        <v>2075</v>
      </c>
      <c r="H916" t="s">
        <v>2076</v>
      </c>
    </row>
    <row r="917" spans="1:8" x14ac:dyDescent="0.25">
      <c r="A917" t="s">
        <v>541</v>
      </c>
      <c r="B917" s="6" t="s">
        <v>1952</v>
      </c>
      <c r="C917" t="s">
        <v>137</v>
      </c>
      <c r="D917" t="str">
        <f t="shared" si="18"/>
        <v>68705</v>
      </c>
      <c r="E917" s="6" t="s">
        <v>1952</v>
      </c>
      <c r="F917" s="6">
        <v>705</v>
      </c>
      <c r="G917" t="s">
        <v>419</v>
      </c>
      <c r="H917" t="s">
        <v>2077</v>
      </c>
    </row>
    <row r="918" spans="1:8" x14ac:dyDescent="0.25">
      <c r="A918" t="s">
        <v>541</v>
      </c>
      <c r="B918" s="6" t="s">
        <v>1952</v>
      </c>
      <c r="C918" t="s">
        <v>137</v>
      </c>
      <c r="D918" t="str">
        <f t="shared" si="18"/>
        <v>68745</v>
      </c>
      <c r="E918" s="6" t="s">
        <v>1952</v>
      </c>
      <c r="F918" s="6">
        <v>745</v>
      </c>
      <c r="G918" t="s">
        <v>2078</v>
      </c>
      <c r="H918" t="s">
        <v>2079</v>
      </c>
    </row>
    <row r="919" spans="1:8" x14ac:dyDescent="0.25">
      <c r="A919" t="s">
        <v>541</v>
      </c>
      <c r="B919" s="6" t="s">
        <v>1952</v>
      </c>
      <c r="C919" t="s">
        <v>137</v>
      </c>
      <c r="D919" t="str">
        <f t="shared" si="18"/>
        <v>68755</v>
      </c>
      <c r="E919" s="6" t="s">
        <v>1952</v>
      </c>
      <c r="F919" s="6">
        <v>755</v>
      </c>
      <c r="G919" t="s">
        <v>2080</v>
      </c>
      <c r="H919" t="s">
        <v>2081</v>
      </c>
    </row>
    <row r="920" spans="1:8" x14ac:dyDescent="0.25">
      <c r="A920" t="s">
        <v>541</v>
      </c>
      <c r="B920" s="6" t="s">
        <v>1952</v>
      </c>
      <c r="C920" t="s">
        <v>137</v>
      </c>
      <c r="D920" t="str">
        <f t="shared" si="18"/>
        <v>68770</v>
      </c>
      <c r="E920" s="6" t="s">
        <v>1952</v>
      </c>
      <c r="F920" s="6">
        <v>770</v>
      </c>
      <c r="G920" t="s">
        <v>2082</v>
      </c>
      <c r="H920" t="s">
        <v>2083</v>
      </c>
    </row>
    <row r="921" spans="1:8" x14ac:dyDescent="0.25">
      <c r="A921" t="s">
        <v>541</v>
      </c>
      <c r="B921" s="6" t="s">
        <v>1952</v>
      </c>
      <c r="C921" t="s">
        <v>137</v>
      </c>
      <c r="D921" t="str">
        <f t="shared" si="18"/>
        <v>68773</v>
      </c>
      <c r="E921" s="6" t="s">
        <v>1952</v>
      </c>
      <c r="F921" s="6">
        <v>773</v>
      </c>
      <c r="G921" t="s">
        <v>1051</v>
      </c>
      <c r="H921" t="s">
        <v>2084</v>
      </c>
    </row>
    <row r="922" spans="1:8" x14ac:dyDescent="0.25">
      <c r="A922" t="s">
        <v>541</v>
      </c>
      <c r="B922" s="6" t="s">
        <v>1952</v>
      </c>
      <c r="C922" t="s">
        <v>137</v>
      </c>
      <c r="D922" t="str">
        <f t="shared" si="18"/>
        <v>68780</v>
      </c>
      <c r="E922" s="6" t="s">
        <v>1952</v>
      </c>
      <c r="F922" s="6">
        <v>780</v>
      </c>
      <c r="G922" t="s">
        <v>2085</v>
      </c>
      <c r="H922" t="s">
        <v>2086</v>
      </c>
    </row>
    <row r="923" spans="1:8" x14ac:dyDescent="0.25">
      <c r="A923" t="s">
        <v>541</v>
      </c>
      <c r="B923" s="6" t="s">
        <v>1952</v>
      </c>
      <c r="C923" t="s">
        <v>137</v>
      </c>
      <c r="D923" t="str">
        <f t="shared" si="18"/>
        <v>68820</v>
      </c>
      <c r="E923" s="6" t="s">
        <v>1952</v>
      </c>
      <c r="F923" s="6">
        <v>820</v>
      </c>
      <c r="G923" t="s">
        <v>2087</v>
      </c>
      <c r="H923" t="s">
        <v>2088</v>
      </c>
    </row>
    <row r="924" spans="1:8" x14ac:dyDescent="0.25">
      <c r="A924" t="s">
        <v>541</v>
      </c>
      <c r="B924" s="6" t="s">
        <v>1952</v>
      </c>
      <c r="C924" t="s">
        <v>137</v>
      </c>
      <c r="D924" t="str">
        <f t="shared" si="18"/>
        <v>68861</v>
      </c>
      <c r="E924" s="6" t="s">
        <v>1952</v>
      </c>
      <c r="F924" s="6">
        <v>861</v>
      </c>
      <c r="G924" t="s">
        <v>2089</v>
      </c>
      <c r="H924" t="s">
        <v>2090</v>
      </c>
    </row>
    <row r="925" spans="1:8" x14ac:dyDescent="0.25">
      <c r="A925" t="s">
        <v>541</v>
      </c>
      <c r="B925" s="6" t="s">
        <v>1952</v>
      </c>
      <c r="C925" t="s">
        <v>137</v>
      </c>
      <c r="D925" t="str">
        <f t="shared" si="18"/>
        <v>68867</v>
      </c>
      <c r="E925" s="6" t="s">
        <v>1952</v>
      </c>
      <c r="F925" s="6">
        <v>867</v>
      </c>
      <c r="G925" t="s">
        <v>2091</v>
      </c>
      <c r="H925" t="s">
        <v>2092</v>
      </c>
    </row>
    <row r="926" spans="1:8" x14ac:dyDescent="0.25">
      <c r="A926" t="s">
        <v>541</v>
      </c>
      <c r="B926" s="6" t="s">
        <v>1952</v>
      </c>
      <c r="C926" t="s">
        <v>137</v>
      </c>
      <c r="D926" t="str">
        <f t="shared" si="18"/>
        <v>68872</v>
      </c>
      <c r="E926" s="6" t="s">
        <v>1952</v>
      </c>
      <c r="F926" s="6">
        <v>872</v>
      </c>
      <c r="G926" t="s">
        <v>615</v>
      </c>
      <c r="H926" t="s">
        <v>2093</v>
      </c>
    </row>
    <row r="927" spans="1:8" x14ac:dyDescent="0.25">
      <c r="A927" t="s">
        <v>541</v>
      </c>
      <c r="B927" s="6" t="s">
        <v>1952</v>
      </c>
      <c r="C927" t="s">
        <v>137</v>
      </c>
      <c r="D927" t="str">
        <f t="shared" si="18"/>
        <v>68895</v>
      </c>
      <c r="E927" s="6" t="s">
        <v>1952</v>
      </c>
      <c r="F927" s="6">
        <v>895</v>
      </c>
      <c r="G927" t="s">
        <v>2094</v>
      </c>
      <c r="H927" t="s">
        <v>2095</v>
      </c>
    </row>
    <row r="928" spans="1:8" x14ac:dyDescent="0.25">
      <c r="A928" t="s">
        <v>541</v>
      </c>
      <c r="B928" s="6" t="s">
        <v>1952</v>
      </c>
      <c r="C928" t="s">
        <v>137</v>
      </c>
      <c r="D928" t="str">
        <f t="shared" si="18"/>
        <v>68524</v>
      </c>
      <c r="E928" s="6" t="s">
        <v>1952</v>
      </c>
      <c r="F928" s="6">
        <v>524</v>
      </c>
      <c r="G928" t="s">
        <v>2096</v>
      </c>
      <c r="H928" t="s">
        <v>2097</v>
      </c>
    </row>
    <row r="929" spans="1:8" x14ac:dyDescent="0.25">
      <c r="A929" t="s">
        <v>541</v>
      </c>
      <c r="B929" s="6" t="s">
        <v>1952</v>
      </c>
      <c r="C929" t="s">
        <v>137</v>
      </c>
      <c r="D929" t="str">
        <f t="shared" si="18"/>
        <v>68689</v>
      </c>
      <c r="E929" s="6" t="s">
        <v>1952</v>
      </c>
      <c r="F929" s="6">
        <v>689</v>
      </c>
      <c r="G929" t="s">
        <v>2098</v>
      </c>
      <c r="H929" t="s">
        <v>2099</v>
      </c>
    </row>
    <row r="930" spans="1:8" x14ac:dyDescent="0.25">
      <c r="A930" t="s">
        <v>541</v>
      </c>
      <c r="B930" s="6" t="s">
        <v>1952</v>
      </c>
      <c r="C930" t="s">
        <v>137</v>
      </c>
      <c r="D930" t="str">
        <f t="shared" si="18"/>
        <v>68684</v>
      </c>
      <c r="E930" s="6" t="s">
        <v>1952</v>
      </c>
      <c r="F930" s="6">
        <v>684</v>
      </c>
      <c r="G930" t="s">
        <v>2100</v>
      </c>
      <c r="H930" t="s">
        <v>2101</v>
      </c>
    </row>
    <row r="931" spans="1:8" x14ac:dyDescent="0.25">
      <c r="A931" t="s">
        <v>541</v>
      </c>
      <c r="B931" s="6" t="s">
        <v>1952</v>
      </c>
      <c r="C931" t="s">
        <v>137</v>
      </c>
      <c r="D931" t="str">
        <f t="shared" si="18"/>
        <v>68720</v>
      </c>
      <c r="E931" s="6" t="s">
        <v>1952</v>
      </c>
      <c r="F931" s="6">
        <v>720</v>
      </c>
      <c r="G931" t="s">
        <v>2102</v>
      </c>
      <c r="H931" t="s">
        <v>2103</v>
      </c>
    </row>
    <row r="932" spans="1:8" x14ac:dyDescent="0.25">
      <c r="A932" t="s">
        <v>541</v>
      </c>
      <c r="B932" s="6" t="s">
        <v>1952</v>
      </c>
      <c r="C932" t="s">
        <v>137</v>
      </c>
      <c r="D932" t="str">
        <f t="shared" si="18"/>
        <v>68655</v>
      </c>
      <c r="E932" s="6" t="s">
        <v>1952</v>
      </c>
      <c r="F932" s="6">
        <v>655</v>
      </c>
      <c r="G932" t="s">
        <v>2104</v>
      </c>
      <c r="H932" t="s">
        <v>2105</v>
      </c>
    </row>
    <row r="933" spans="1:8" x14ac:dyDescent="0.25">
      <c r="A933" t="s">
        <v>541</v>
      </c>
      <c r="B933" s="6" t="s">
        <v>1952</v>
      </c>
      <c r="C933" t="s">
        <v>137</v>
      </c>
      <c r="D933" t="str">
        <f t="shared" si="18"/>
        <v>68235</v>
      </c>
      <c r="E933" s="6" t="s">
        <v>1952</v>
      </c>
      <c r="F933" s="6">
        <v>235</v>
      </c>
      <c r="G933" t="s">
        <v>2106</v>
      </c>
      <c r="H933" t="s">
        <v>2107</v>
      </c>
    </row>
    <row r="934" spans="1:8" x14ac:dyDescent="0.25">
      <c r="A934" t="s">
        <v>541</v>
      </c>
      <c r="B934" s="6" t="s">
        <v>1952</v>
      </c>
      <c r="C934" t="s">
        <v>137</v>
      </c>
      <c r="D934" t="str">
        <f t="shared" si="18"/>
        <v>68855</v>
      </c>
      <c r="E934" s="6" t="s">
        <v>1952</v>
      </c>
      <c r="F934" s="6">
        <v>855</v>
      </c>
      <c r="G934" t="s">
        <v>2108</v>
      </c>
      <c r="H934" t="s">
        <v>2109</v>
      </c>
    </row>
    <row r="935" spans="1:8" x14ac:dyDescent="0.25">
      <c r="A935" t="s">
        <v>541</v>
      </c>
      <c r="B935" s="6" t="s">
        <v>1952</v>
      </c>
      <c r="C935" t="s">
        <v>137</v>
      </c>
      <c r="D935" t="str">
        <f t="shared" si="18"/>
        <v>68673</v>
      </c>
      <c r="E935" s="6" t="s">
        <v>1952</v>
      </c>
      <c r="F935" s="6">
        <v>673</v>
      </c>
      <c r="G935" t="s">
        <v>2110</v>
      </c>
      <c r="H935" t="s">
        <v>2111</v>
      </c>
    </row>
    <row r="936" spans="1:8" x14ac:dyDescent="0.25">
      <c r="A936" t="s">
        <v>541</v>
      </c>
      <c r="B936" s="6" t="s">
        <v>1952</v>
      </c>
      <c r="C936" t="s">
        <v>137</v>
      </c>
      <c r="D936" t="str">
        <f t="shared" si="18"/>
        <v>68344</v>
      </c>
      <c r="E936" s="6" t="s">
        <v>1952</v>
      </c>
      <c r="F936" s="6">
        <v>344</v>
      </c>
      <c r="G936" t="s">
        <v>2112</v>
      </c>
      <c r="H936" t="s">
        <v>2113</v>
      </c>
    </row>
    <row r="937" spans="1:8" x14ac:dyDescent="0.25">
      <c r="A937" t="s">
        <v>493</v>
      </c>
      <c r="B937" s="6" t="s">
        <v>2114</v>
      </c>
      <c r="C937" t="s">
        <v>147</v>
      </c>
      <c r="D937" t="str">
        <f t="shared" si="18"/>
        <v>70670</v>
      </c>
      <c r="E937" s="6" t="s">
        <v>2114</v>
      </c>
      <c r="F937" s="6">
        <v>670</v>
      </c>
      <c r="G937" t="s">
        <v>2115</v>
      </c>
      <c r="H937" t="s">
        <v>2116</v>
      </c>
    </row>
    <row r="938" spans="1:8" x14ac:dyDescent="0.25">
      <c r="A938" t="s">
        <v>493</v>
      </c>
      <c r="B938" s="6" t="s">
        <v>2114</v>
      </c>
      <c r="C938" t="s">
        <v>147</v>
      </c>
      <c r="D938" t="str">
        <f t="shared" si="18"/>
        <v>70215</v>
      </c>
      <c r="E938" s="6" t="s">
        <v>2114</v>
      </c>
      <c r="F938" s="6">
        <v>215</v>
      </c>
      <c r="G938" t="s">
        <v>2117</v>
      </c>
      <c r="H938" t="s">
        <v>2118</v>
      </c>
    </row>
    <row r="939" spans="1:8" x14ac:dyDescent="0.25">
      <c r="A939" t="s">
        <v>493</v>
      </c>
      <c r="B939" s="6" t="s">
        <v>2114</v>
      </c>
      <c r="C939" t="s">
        <v>147</v>
      </c>
      <c r="D939" t="str">
        <f t="shared" si="18"/>
        <v>70001</v>
      </c>
      <c r="E939" s="6" t="s">
        <v>2114</v>
      </c>
      <c r="F939" t="s">
        <v>222</v>
      </c>
      <c r="G939" t="s">
        <v>2119</v>
      </c>
      <c r="H939" t="s">
        <v>2120</v>
      </c>
    </row>
    <row r="940" spans="1:8" x14ac:dyDescent="0.25">
      <c r="A940" t="s">
        <v>493</v>
      </c>
      <c r="B940" s="6" t="s">
        <v>2114</v>
      </c>
      <c r="C940" t="s">
        <v>147</v>
      </c>
      <c r="D940" t="str">
        <f t="shared" si="18"/>
        <v>70110</v>
      </c>
      <c r="E940" s="6" t="s">
        <v>2114</v>
      </c>
      <c r="F940" s="6">
        <v>110</v>
      </c>
      <c r="G940" t="s">
        <v>1129</v>
      </c>
      <c r="H940" t="s">
        <v>2121</v>
      </c>
    </row>
    <row r="941" spans="1:8" x14ac:dyDescent="0.25">
      <c r="A941" t="s">
        <v>493</v>
      </c>
      <c r="B941" s="6" t="s">
        <v>2114</v>
      </c>
      <c r="C941" t="s">
        <v>147</v>
      </c>
      <c r="D941" t="str">
        <f t="shared" si="18"/>
        <v>70124</v>
      </c>
      <c r="E941" s="6" t="s">
        <v>2114</v>
      </c>
      <c r="F941" s="6">
        <v>124</v>
      </c>
      <c r="G941" t="s">
        <v>2122</v>
      </c>
      <c r="H941" t="s">
        <v>2123</v>
      </c>
    </row>
    <row r="942" spans="1:8" x14ac:dyDescent="0.25">
      <c r="A942" t="s">
        <v>493</v>
      </c>
      <c r="B942" s="6" t="s">
        <v>2114</v>
      </c>
      <c r="C942" t="s">
        <v>147</v>
      </c>
      <c r="D942" t="str">
        <f t="shared" si="18"/>
        <v>70204</v>
      </c>
      <c r="E942" s="6" t="s">
        <v>2114</v>
      </c>
      <c r="F942" s="6">
        <v>204</v>
      </c>
      <c r="G942" t="s">
        <v>2124</v>
      </c>
      <c r="H942" t="s">
        <v>2125</v>
      </c>
    </row>
    <row r="943" spans="1:8" x14ac:dyDescent="0.25">
      <c r="A943" t="s">
        <v>493</v>
      </c>
      <c r="B943" s="6" t="s">
        <v>2114</v>
      </c>
      <c r="C943" t="s">
        <v>147</v>
      </c>
      <c r="D943" t="str">
        <f t="shared" si="18"/>
        <v>70221</v>
      </c>
      <c r="E943" s="6" t="s">
        <v>2114</v>
      </c>
      <c r="F943" s="6">
        <v>221</v>
      </c>
      <c r="G943" t="s">
        <v>2126</v>
      </c>
      <c r="H943" t="s">
        <v>2127</v>
      </c>
    </row>
    <row r="944" spans="1:8" x14ac:dyDescent="0.25">
      <c r="A944" t="s">
        <v>493</v>
      </c>
      <c r="B944" s="6" t="s">
        <v>2114</v>
      </c>
      <c r="C944" t="s">
        <v>147</v>
      </c>
      <c r="D944" t="str">
        <f t="shared" si="18"/>
        <v>70230</v>
      </c>
      <c r="E944" s="6" t="s">
        <v>2114</v>
      </c>
      <c r="F944" s="6">
        <v>230</v>
      </c>
      <c r="G944" t="s">
        <v>2128</v>
      </c>
      <c r="H944" t="s">
        <v>2129</v>
      </c>
    </row>
    <row r="945" spans="1:8" x14ac:dyDescent="0.25">
      <c r="A945" t="s">
        <v>493</v>
      </c>
      <c r="B945" s="6" t="s">
        <v>2114</v>
      </c>
      <c r="C945" t="s">
        <v>147</v>
      </c>
      <c r="D945" t="str">
        <f t="shared" si="18"/>
        <v>70233</v>
      </c>
      <c r="E945" s="6" t="s">
        <v>2114</v>
      </c>
      <c r="F945" s="6">
        <v>233</v>
      </c>
      <c r="G945" t="s">
        <v>2130</v>
      </c>
      <c r="H945" t="s">
        <v>2131</v>
      </c>
    </row>
    <row r="946" spans="1:8" x14ac:dyDescent="0.25">
      <c r="A946" t="s">
        <v>493</v>
      </c>
      <c r="B946" s="6" t="s">
        <v>2114</v>
      </c>
      <c r="C946" t="s">
        <v>147</v>
      </c>
      <c r="D946" t="str">
        <f t="shared" si="18"/>
        <v>70235</v>
      </c>
      <c r="E946" s="6" t="s">
        <v>2114</v>
      </c>
      <c r="F946" s="6">
        <v>235</v>
      </c>
      <c r="G946" t="s">
        <v>2132</v>
      </c>
      <c r="H946" t="s">
        <v>2133</v>
      </c>
    </row>
    <row r="947" spans="1:8" x14ac:dyDescent="0.25">
      <c r="A947" t="s">
        <v>493</v>
      </c>
      <c r="B947" s="6" t="s">
        <v>2114</v>
      </c>
      <c r="C947" t="s">
        <v>147</v>
      </c>
      <c r="D947" t="str">
        <f t="shared" si="18"/>
        <v>70265</v>
      </c>
      <c r="E947" s="6" t="s">
        <v>2114</v>
      </c>
      <c r="F947" s="6">
        <v>265</v>
      </c>
      <c r="G947" t="s">
        <v>2134</v>
      </c>
      <c r="H947" t="s">
        <v>2135</v>
      </c>
    </row>
    <row r="948" spans="1:8" x14ac:dyDescent="0.25">
      <c r="A948" t="s">
        <v>493</v>
      </c>
      <c r="B948" s="6" t="s">
        <v>2114</v>
      </c>
      <c r="C948" t="s">
        <v>147</v>
      </c>
      <c r="D948" t="str">
        <f t="shared" si="18"/>
        <v>70400</v>
      </c>
      <c r="E948" s="6" t="s">
        <v>2114</v>
      </c>
      <c r="F948" s="6">
        <v>400</v>
      </c>
      <c r="G948" t="s">
        <v>359</v>
      </c>
      <c r="H948" t="s">
        <v>2136</v>
      </c>
    </row>
    <row r="949" spans="1:8" x14ac:dyDescent="0.25">
      <c r="A949" t="s">
        <v>493</v>
      </c>
      <c r="B949" s="6" t="s">
        <v>2114</v>
      </c>
      <c r="C949" t="s">
        <v>147</v>
      </c>
      <c r="D949" t="str">
        <f t="shared" si="18"/>
        <v>70418</v>
      </c>
      <c r="E949" s="6" t="s">
        <v>2114</v>
      </c>
      <c r="F949" s="6">
        <v>418</v>
      </c>
      <c r="G949" t="s">
        <v>2137</v>
      </c>
      <c r="H949" t="s">
        <v>2138</v>
      </c>
    </row>
    <row r="950" spans="1:8" x14ac:dyDescent="0.25">
      <c r="A950" t="s">
        <v>493</v>
      </c>
      <c r="B950" s="6" t="s">
        <v>2114</v>
      </c>
      <c r="C950" t="s">
        <v>147</v>
      </c>
      <c r="D950" t="str">
        <f t="shared" si="18"/>
        <v>70429</v>
      </c>
      <c r="E950" s="6" t="s">
        <v>2114</v>
      </c>
      <c r="F950" s="6">
        <v>429</v>
      </c>
      <c r="G950" t="s">
        <v>2139</v>
      </c>
      <c r="H950" t="s">
        <v>2140</v>
      </c>
    </row>
    <row r="951" spans="1:8" x14ac:dyDescent="0.25">
      <c r="A951" t="s">
        <v>493</v>
      </c>
      <c r="B951" s="6" t="s">
        <v>2114</v>
      </c>
      <c r="C951" t="s">
        <v>147</v>
      </c>
      <c r="D951" t="str">
        <f t="shared" si="18"/>
        <v>70473</v>
      </c>
      <c r="E951" s="6" t="s">
        <v>2114</v>
      </c>
      <c r="F951" s="6">
        <v>473</v>
      </c>
      <c r="G951" t="s">
        <v>2141</v>
      </c>
      <c r="H951" t="s">
        <v>2142</v>
      </c>
    </row>
    <row r="952" spans="1:8" x14ac:dyDescent="0.25">
      <c r="A952" t="s">
        <v>493</v>
      </c>
      <c r="B952" s="6" t="s">
        <v>2114</v>
      </c>
      <c r="C952" t="s">
        <v>147</v>
      </c>
      <c r="D952" t="str">
        <f t="shared" si="18"/>
        <v>70508</v>
      </c>
      <c r="E952" s="6" t="s">
        <v>2114</v>
      </c>
      <c r="F952" s="6">
        <v>508</v>
      </c>
      <c r="G952" t="s">
        <v>2143</v>
      </c>
      <c r="H952" t="s">
        <v>2144</v>
      </c>
    </row>
    <row r="953" spans="1:8" x14ac:dyDescent="0.25">
      <c r="A953" t="s">
        <v>493</v>
      </c>
      <c r="B953" s="6" t="s">
        <v>2114</v>
      </c>
      <c r="C953" t="s">
        <v>147</v>
      </c>
      <c r="D953" t="str">
        <f t="shared" si="18"/>
        <v>70523</v>
      </c>
      <c r="E953" s="6" t="s">
        <v>2114</v>
      </c>
      <c r="F953" s="6">
        <v>523</v>
      </c>
      <c r="G953" t="s">
        <v>2145</v>
      </c>
      <c r="H953" t="s">
        <v>2146</v>
      </c>
    </row>
    <row r="954" spans="1:8" x14ac:dyDescent="0.25">
      <c r="A954" t="s">
        <v>493</v>
      </c>
      <c r="B954" s="6" t="s">
        <v>2114</v>
      </c>
      <c r="C954" t="s">
        <v>147</v>
      </c>
      <c r="D954" t="str">
        <f t="shared" si="18"/>
        <v>70678</v>
      </c>
      <c r="E954" s="6" t="s">
        <v>2114</v>
      </c>
      <c r="F954" s="6">
        <v>678</v>
      </c>
      <c r="G954" t="s">
        <v>2147</v>
      </c>
      <c r="H954" t="s">
        <v>2148</v>
      </c>
    </row>
    <row r="955" spans="1:8" x14ac:dyDescent="0.25">
      <c r="A955" t="s">
        <v>493</v>
      </c>
      <c r="B955" s="6" t="s">
        <v>2114</v>
      </c>
      <c r="C955" t="s">
        <v>147</v>
      </c>
      <c r="D955" t="str">
        <f t="shared" si="18"/>
        <v>70708</v>
      </c>
      <c r="E955" s="6" t="s">
        <v>2114</v>
      </c>
      <c r="F955" s="6">
        <v>708</v>
      </c>
      <c r="G955" t="s">
        <v>2149</v>
      </c>
      <c r="H955" t="s">
        <v>2150</v>
      </c>
    </row>
    <row r="956" spans="1:8" x14ac:dyDescent="0.25">
      <c r="A956" t="s">
        <v>493</v>
      </c>
      <c r="B956" s="6" t="s">
        <v>2114</v>
      </c>
      <c r="C956" t="s">
        <v>147</v>
      </c>
      <c r="D956" t="str">
        <f t="shared" si="18"/>
        <v>70713</v>
      </c>
      <c r="E956" s="6" t="s">
        <v>2114</v>
      </c>
      <c r="F956" s="6">
        <v>713</v>
      </c>
      <c r="G956" t="s">
        <v>2151</v>
      </c>
      <c r="H956" t="s">
        <v>2152</v>
      </c>
    </row>
    <row r="957" spans="1:8" x14ac:dyDescent="0.25">
      <c r="A957" t="s">
        <v>493</v>
      </c>
      <c r="B957" s="6" t="s">
        <v>2114</v>
      </c>
      <c r="C957" t="s">
        <v>147</v>
      </c>
      <c r="D957" t="str">
        <f t="shared" si="18"/>
        <v>70717</v>
      </c>
      <c r="E957" s="6" t="s">
        <v>2114</v>
      </c>
      <c r="F957" s="6">
        <v>717</v>
      </c>
      <c r="G957" t="s">
        <v>411</v>
      </c>
      <c r="H957" t="s">
        <v>2153</v>
      </c>
    </row>
    <row r="958" spans="1:8" x14ac:dyDescent="0.25">
      <c r="A958" t="s">
        <v>493</v>
      </c>
      <c r="B958" s="6" t="s">
        <v>2114</v>
      </c>
      <c r="C958" t="s">
        <v>147</v>
      </c>
      <c r="D958" t="str">
        <f t="shared" si="18"/>
        <v>70771</v>
      </c>
      <c r="E958" s="6" t="s">
        <v>2114</v>
      </c>
      <c r="F958" s="6">
        <v>771</v>
      </c>
      <c r="G958" t="s">
        <v>1051</v>
      </c>
      <c r="H958" t="s">
        <v>2154</v>
      </c>
    </row>
    <row r="959" spans="1:8" x14ac:dyDescent="0.25">
      <c r="A959" t="s">
        <v>493</v>
      </c>
      <c r="B959" s="6" t="s">
        <v>2114</v>
      </c>
      <c r="C959" t="s">
        <v>147</v>
      </c>
      <c r="D959" t="str">
        <f t="shared" si="18"/>
        <v>70823</v>
      </c>
      <c r="E959" s="6" t="s">
        <v>2114</v>
      </c>
      <c r="F959" s="6">
        <v>823</v>
      </c>
      <c r="G959" t="s">
        <v>2155</v>
      </c>
      <c r="H959" t="s">
        <v>2156</v>
      </c>
    </row>
    <row r="960" spans="1:8" x14ac:dyDescent="0.25">
      <c r="A960" t="s">
        <v>493</v>
      </c>
      <c r="B960" s="6" t="s">
        <v>2114</v>
      </c>
      <c r="C960" t="s">
        <v>147</v>
      </c>
      <c r="D960" t="str">
        <f t="shared" si="18"/>
        <v>70742</v>
      </c>
      <c r="E960" s="6" t="s">
        <v>2114</v>
      </c>
      <c r="F960" s="6">
        <v>742</v>
      </c>
      <c r="G960" t="s">
        <v>2157</v>
      </c>
      <c r="H960" t="s">
        <v>2158</v>
      </c>
    </row>
    <row r="961" spans="1:8" x14ac:dyDescent="0.25">
      <c r="A961" t="s">
        <v>493</v>
      </c>
      <c r="B961" s="6" t="s">
        <v>2114</v>
      </c>
      <c r="C961" t="s">
        <v>147</v>
      </c>
      <c r="D961" t="str">
        <f t="shared" si="18"/>
        <v>70702</v>
      </c>
      <c r="E961" s="6" t="s">
        <v>2114</v>
      </c>
      <c r="F961" s="6">
        <v>702</v>
      </c>
      <c r="G961" t="s">
        <v>2159</v>
      </c>
      <c r="H961" t="s">
        <v>2160</v>
      </c>
    </row>
    <row r="962" spans="1:8" x14ac:dyDescent="0.25">
      <c r="A962" t="s">
        <v>493</v>
      </c>
      <c r="B962" s="6" t="s">
        <v>2114</v>
      </c>
      <c r="C962" t="s">
        <v>147</v>
      </c>
      <c r="D962" t="str">
        <f t="shared" ref="D962:D1025" si="19">+E962&amp;F962</f>
        <v>70820</v>
      </c>
      <c r="E962" s="6" t="s">
        <v>2114</v>
      </c>
      <c r="F962" s="6">
        <v>820</v>
      </c>
      <c r="G962" t="s">
        <v>2161</v>
      </c>
      <c r="H962" t="s">
        <v>2162</v>
      </c>
    </row>
    <row r="963" spans="1:8" x14ac:dyDescent="0.25">
      <c r="A963" t="s">
        <v>950</v>
      </c>
      <c r="B963" s="6" t="s">
        <v>2163</v>
      </c>
      <c r="C963" t="s">
        <v>150</v>
      </c>
      <c r="D963" t="str">
        <f t="shared" si="19"/>
        <v>73152</v>
      </c>
      <c r="E963" s="6" t="s">
        <v>2163</v>
      </c>
      <c r="F963" s="6">
        <v>152</v>
      </c>
      <c r="G963" t="s">
        <v>2164</v>
      </c>
      <c r="H963" t="s">
        <v>2165</v>
      </c>
    </row>
    <row r="964" spans="1:8" x14ac:dyDescent="0.25">
      <c r="A964" t="s">
        <v>950</v>
      </c>
      <c r="B964" s="6" t="s">
        <v>2163</v>
      </c>
      <c r="C964" t="s">
        <v>150</v>
      </c>
      <c r="D964" t="str">
        <f t="shared" si="19"/>
        <v>73043</v>
      </c>
      <c r="E964" s="6" t="s">
        <v>2163</v>
      </c>
      <c r="F964" t="s">
        <v>2166</v>
      </c>
      <c r="G964" t="s">
        <v>2167</v>
      </c>
      <c r="H964" t="s">
        <v>2168</v>
      </c>
    </row>
    <row r="965" spans="1:8" x14ac:dyDescent="0.25">
      <c r="A965" t="s">
        <v>950</v>
      </c>
      <c r="B965" s="6" t="s">
        <v>2163</v>
      </c>
      <c r="C965" t="s">
        <v>150</v>
      </c>
      <c r="D965" t="str">
        <f t="shared" si="19"/>
        <v>73001</v>
      </c>
      <c r="E965" s="6" t="s">
        <v>2163</v>
      </c>
      <c r="F965" t="s">
        <v>222</v>
      </c>
      <c r="G965" t="s">
        <v>2169</v>
      </c>
      <c r="H965" t="s">
        <v>2170</v>
      </c>
    </row>
    <row r="966" spans="1:8" x14ac:dyDescent="0.25">
      <c r="A966" t="s">
        <v>950</v>
      </c>
      <c r="B966" s="6" t="s">
        <v>2163</v>
      </c>
      <c r="C966" t="s">
        <v>150</v>
      </c>
      <c r="D966" t="str">
        <f t="shared" si="19"/>
        <v>73411</v>
      </c>
      <c r="E966" s="6" t="s">
        <v>2163</v>
      </c>
      <c r="F966" s="6">
        <v>411</v>
      </c>
      <c r="G966" t="s">
        <v>2171</v>
      </c>
      <c r="H966" t="s">
        <v>2172</v>
      </c>
    </row>
    <row r="967" spans="1:8" x14ac:dyDescent="0.25">
      <c r="A967" t="s">
        <v>950</v>
      </c>
      <c r="B967" s="6" t="s">
        <v>2163</v>
      </c>
      <c r="C967" t="s">
        <v>150</v>
      </c>
      <c r="D967" t="str">
        <f t="shared" si="19"/>
        <v>73408</v>
      </c>
      <c r="E967" s="6" t="s">
        <v>2163</v>
      </c>
      <c r="F967" s="6">
        <v>408</v>
      </c>
      <c r="G967" t="s">
        <v>2173</v>
      </c>
      <c r="H967" t="s">
        <v>2174</v>
      </c>
    </row>
    <row r="968" spans="1:8" x14ac:dyDescent="0.25">
      <c r="A968" t="s">
        <v>950</v>
      </c>
      <c r="B968" s="6" t="s">
        <v>2163</v>
      </c>
      <c r="C968" t="s">
        <v>150</v>
      </c>
      <c r="D968" t="str">
        <f t="shared" si="19"/>
        <v>73770</v>
      </c>
      <c r="E968" s="6" t="s">
        <v>2163</v>
      </c>
      <c r="F968" s="6">
        <v>770</v>
      </c>
      <c r="G968" t="s">
        <v>1049</v>
      </c>
      <c r="H968" t="s">
        <v>2175</v>
      </c>
    </row>
    <row r="969" spans="1:8" x14ac:dyDescent="0.25">
      <c r="A969" t="s">
        <v>950</v>
      </c>
      <c r="B969" s="6" t="s">
        <v>2163</v>
      </c>
      <c r="C969" t="s">
        <v>150</v>
      </c>
      <c r="D969" t="str">
        <f t="shared" si="19"/>
        <v>73024</v>
      </c>
      <c r="E969" s="6" t="s">
        <v>2163</v>
      </c>
      <c r="F969" t="s">
        <v>2176</v>
      </c>
      <c r="G969" t="s">
        <v>2177</v>
      </c>
      <c r="H969" t="s">
        <v>2178</v>
      </c>
    </row>
    <row r="970" spans="1:8" x14ac:dyDescent="0.25">
      <c r="A970" t="s">
        <v>950</v>
      </c>
      <c r="B970" s="6" t="s">
        <v>2163</v>
      </c>
      <c r="C970" t="s">
        <v>150</v>
      </c>
      <c r="D970" t="str">
        <f t="shared" si="19"/>
        <v>73026</v>
      </c>
      <c r="E970" s="6" t="s">
        <v>2163</v>
      </c>
      <c r="F970" t="s">
        <v>1492</v>
      </c>
      <c r="G970" t="s">
        <v>2179</v>
      </c>
      <c r="H970" t="s">
        <v>2180</v>
      </c>
    </row>
    <row r="971" spans="1:8" x14ac:dyDescent="0.25">
      <c r="A971" t="s">
        <v>950</v>
      </c>
      <c r="B971" s="6" t="s">
        <v>2163</v>
      </c>
      <c r="C971" t="s">
        <v>150</v>
      </c>
      <c r="D971" t="str">
        <f t="shared" si="19"/>
        <v>73030</v>
      </c>
      <c r="E971" s="6" t="s">
        <v>2163</v>
      </c>
      <c r="F971" t="s">
        <v>234</v>
      </c>
      <c r="G971" t="s">
        <v>2181</v>
      </c>
      <c r="H971" t="s">
        <v>2182</v>
      </c>
    </row>
    <row r="972" spans="1:8" x14ac:dyDescent="0.25">
      <c r="A972" t="s">
        <v>950</v>
      </c>
      <c r="B972" s="6" t="s">
        <v>2163</v>
      </c>
      <c r="C972" t="s">
        <v>150</v>
      </c>
      <c r="D972" t="str">
        <f t="shared" si="19"/>
        <v>73055</v>
      </c>
      <c r="E972" s="6" t="s">
        <v>2163</v>
      </c>
      <c r="F972" t="s">
        <v>261</v>
      </c>
      <c r="G972" t="s">
        <v>2183</v>
      </c>
      <c r="H972" t="s">
        <v>2184</v>
      </c>
    </row>
    <row r="973" spans="1:8" x14ac:dyDescent="0.25">
      <c r="A973" t="s">
        <v>950</v>
      </c>
      <c r="B973" s="6" t="s">
        <v>2163</v>
      </c>
      <c r="C973" t="s">
        <v>150</v>
      </c>
      <c r="D973" t="str">
        <f t="shared" si="19"/>
        <v>73067</v>
      </c>
      <c r="E973" s="6" t="s">
        <v>2163</v>
      </c>
      <c r="F973" t="s">
        <v>2185</v>
      </c>
      <c r="G973" t="s">
        <v>2186</v>
      </c>
      <c r="H973" t="s">
        <v>2187</v>
      </c>
    </row>
    <row r="974" spans="1:8" x14ac:dyDescent="0.25">
      <c r="A974" t="s">
        <v>950</v>
      </c>
      <c r="B974" s="6" t="s">
        <v>2163</v>
      </c>
      <c r="C974" t="s">
        <v>150</v>
      </c>
      <c r="D974" t="str">
        <f t="shared" si="19"/>
        <v>73124</v>
      </c>
      <c r="E974" s="6" t="s">
        <v>2163</v>
      </c>
      <c r="F974" s="6">
        <v>124</v>
      </c>
      <c r="G974" t="s">
        <v>2188</v>
      </c>
      <c r="H974" t="s">
        <v>2189</v>
      </c>
    </row>
    <row r="975" spans="1:8" x14ac:dyDescent="0.25">
      <c r="A975" t="s">
        <v>950</v>
      </c>
      <c r="B975" s="6" t="s">
        <v>2163</v>
      </c>
      <c r="C975" t="s">
        <v>150</v>
      </c>
      <c r="D975" t="str">
        <f t="shared" si="19"/>
        <v>73168</v>
      </c>
      <c r="E975" s="6" t="s">
        <v>2163</v>
      </c>
      <c r="F975" s="6">
        <v>168</v>
      </c>
      <c r="G975" t="s">
        <v>2190</v>
      </c>
      <c r="H975" t="s">
        <v>2191</v>
      </c>
    </row>
    <row r="976" spans="1:8" x14ac:dyDescent="0.25">
      <c r="A976" t="s">
        <v>950</v>
      </c>
      <c r="B976" s="6" t="s">
        <v>2163</v>
      </c>
      <c r="C976" t="s">
        <v>150</v>
      </c>
      <c r="D976" t="str">
        <f t="shared" si="19"/>
        <v>73200</v>
      </c>
      <c r="E976" s="6" t="s">
        <v>2163</v>
      </c>
      <c r="F976" s="6">
        <v>200</v>
      </c>
      <c r="G976" t="s">
        <v>2192</v>
      </c>
      <c r="H976" t="s">
        <v>2193</v>
      </c>
    </row>
    <row r="977" spans="1:8" x14ac:dyDescent="0.25">
      <c r="A977" t="s">
        <v>950</v>
      </c>
      <c r="B977" s="6" t="s">
        <v>2163</v>
      </c>
      <c r="C977" t="s">
        <v>150</v>
      </c>
      <c r="D977" t="str">
        <f t="shared" si="19"/>
        <v>73217</v>
      </c>
      <c r="E977" s="6" t="s">
        <v>2163</v>
      </c>
      <c r="F977" s="6">
        <v>217</v>
      </c>
      <c r="G977" t="s">
        <v>2194</v>
      </c>
      <c r="H977" t="s">
        <v>2195</v>
      </c>
    </row>
    <row r="978" spans="1:8" x14ac:dyDescent="0.25">
      <c r="A978" t="s">
        <v>950</v>
      </c>
      <c r="B978" s="6" t="s">
        <v>2163</v>
      </c>
      <c r="C978" t="s">
        <v>150</v>
      </c>
      <c r="D978" t="str">
        <f t="shared" si="19"/>
        <v>73226</v>
      </c>
      <c r="E978" s="6" t="s">
        <v>2163</v>
      </c>
      <c r="F978" s="6">
        <v>226</v>
      </c>
      <c r="G978" t="s">
        <v>2196</v>
      </c>
      <c r="H978" t="s">
        <v>2197</v>
      </c>
    </row>
    <row r="979" spans="1:8" x14ac:dyDescent="0.25">
      <c r="A979" t="s">
        <v>950</v>
      </c>
      <c r="B979" s="6" t="s">
        <v>2163</v>
      </c>
      <c r="C979" t="s">
        <v>150</v>
      </c>
      <c r="D979" t="str">
        <f t="shared" si="19"/>
        <v>73236</v>
      </c>
      <c r="E979" s="6" t="s">
        <v>2163</v>
      </c>
      <c r="F979" s="6">
        <v>236</v>
      </c>
      <c r="G979" t="s">
        <v>2198</v>
      </c>
      <c r="H979" t="s">
        <v>2199</v>
      </c>
    </row>
    <row r="980" spans="1:8" x14ac:dyDescent="0.25">
      <c r="A980" t="s">
        <v>950</v>
      </c>
      <c r="B980" s="6" t="s">
        <v>2163</v>
      </c>
      <c r="C980" t="s">
        <v>150</v>
      </c>
      <c r="D980" t="str">
        <f t="shared" si="19"/>
        <v>73268</v>
      </c>
      <c r="E980" s="6" t="s">
        <v>2163</v>
      </c>
      <c r="F980" s="6">
        <v>268</v>
      </c>
      <c r="G980" t="s">
        <v>2200</v>
      </c>
      <c r="H980" t="s">
        <v>2201</v>
      </c>
    </row>
    <row r="981" spans="1:8" x14ac:dyDescent="0.25">
      <c r="A981" t="s">
        <v>950</v>
      </c>
      <c r="B981" s="6" t="s">
        <v>2163</v>
      </c>
      <c r="C981" t="s">
        <v>150</v>
      </c>
      <c r="D981" t="str">
        <f t="shared" si="19"/>
        <v>73270</v>
      </c>
      <c r="E981" s="6" t="s">
        <v>2163</v>
      </c>
      <c r="F981" s="6">
        <v>270</v>
      </c>
      <c r="G981" t="s">
        <v>2202</v>
      </c>
      <c r="H981" t="s">
        <v>2203</v>
      </c>
    </row>
    <row r="982" spans="1:8" x14ac:dyDescent="0.25">
      <c r="A982" t="s">
        <v>950</v>
      </c>
      <c r="B982" s="6" t="s">
        <v>2163</v>
      </c>
      <c r="C982" t="s">
        <v>150</v>
      </c>
      <c r="D982" t="str">
        <f t="shared" si="19"/>
        <v>73275</v>
      </c>
      <c r="E982" s="6" t="s">
        <v>2163</v>
      </c>
      <c r="F982" s="6">
        <v>275</v>
      </c>
      <c r="G982" t="s">
        <v>2204</v>
      </c>
      <c r="H982" t="s">
        <v>2205</v>
      </c>
    </row>
    <row r="983" spans="1:8" x14ac:dyDescent="0.25">
      <c r="A983" t="s">
        <v>950</v>
      </c>
      <c r="B983" s="6" t="s">
        <v>2163</v>
      </c>
      <c r="C983" t="s">
        <v>150</v>
      </c>
      <c r="D983" t="str">
        <f t="shared" si="19"/>
        <v>73283</v>
      </c>
      <c r="E983" s="6" t="s">
        <v>2163</v>
      </c>
      <c r="F983" s="6">
        <v>283</v>
      </c>
      <c r="G983" t="s">
        <v>2206</v>
      </c>
      <c r="H983" t="s">
        <v>2207</v>
      </c>
    </row>
    <row r="984" spans="1:8" x14ac:dyDescent="0.25">
      <c r="A984" t="s">
        <v>950</v>
      </c>
      <c r="B984" s="6" t="s">
        <v>2163</v>
      </c>
      <c r="C984" t="s">
        <v>150</v>
      </c>
      <c r="D984" t="str">
        <f t="shared" si="19"/>
        <v>73319</v>
      </c>
      <c r="E984" s="6" t="s">
        <v>2163</v>
      </c>
      <c r="F984" s="6">
        <v>319</v>
      </c>
      <c r="G984" t="s">
        <v>2208</v>
      </c>
      <c r="H984" t="s">
        <v>2209</v>
      </c>
    </row>
    <row r="985" spans="1:8" x14ac:dyDescent="0.25">
      <c r="A985" t="s">
        <v>950</v>
      </c>
      <c r="B985" s="6" t="s">
        <v>2163</v>
      </c>
      <c r="C985" t="s">
        <v>150</v>
      </c>
      <c r="D985" t="str">
        <f t="shared" si="19"/>
        <v>73347</v>
      </c>
      <c r="E985" s="6" t="s">
        <v>2163</v>
      </c>
      <c r="F985" s="6">
        <v>347</v>
      </c>
      <c r="G985" t="s">
        <v>2210</v>
      </c>
      <c r="H985" t="s">
        <v>2211</v>
      </c>
    </row>
    <row r="986" spans="1:8" x14ac:dyDescent="0.25">
      <c r="A986" t="s">
        <v>950</v>
      </c>
      <c r="B986" s="6" t="s">
        <v>2163</v>
      </c>
      <c r="C986" t="s">
        <v>150</v>
      </c>
      <c r="D986" t="str">
        <f t="shared" si="19"/>
        <v>73349</v>
      </c>
      <c r="E986" s="6" t="s">
        <v>2163</v>
      </c>
      <c r="F986" s="6">
        <v>349</v>
      </c>
      <c r="G986" t="s">
        <v>2212</v>
      </c>
      <c r="H986" t="s">
        <v>2213</v>
      </c>
    </row>
    <row r="987" spans="1:8" x14ac:dyDescent="0.25">
      <c r="A987" t="s">
        <v>950</v>
      </c>
      <c r="B987" s="6" t="s">
        <v>2163</v>
      </c>
      <c r="C987" t="s">
        <v>150</v>
      </c>
      <c r="D987" t="str">
        <f t="shared" si="19"/>
        <v>73352</v>
      </c>
      <c r="E987" s="6" t="s">
        <v>2163</v>
      </c>
      <c r="F987" s="6">
        <v>352</v>
      </c>
      <c r="G987" t="s">
        <v>2214</v>
      </c>
      <c r="H987" t="s">
        <v>2215</v>
      </c>
    </row>
    <row r="988" spans="1:8" x14ac:dyDescent="0.25">
      <c r="A988" t="s">
        <v>950</v>
      </c>
      <c r="B988" s="6" t="s">
        <v>2163</v>
      </c>
      <c r="C988" t="s">
        <v>150</v>
      </c>
      <c r="D988" t="str">
        <f t="shared" si="19"/>
        <v>73443</v>
      </c>
      <c r="E988" s="6" t="s">
        <v>2163</v>
      </c>
      <c r="F988" s="6">
        <v>443</v>
      </c>
      <c r="G988" t="s">
        <v>2216</v>
      </c>
      <c r="H988" t="s">
        <v>2217</v>
      </c>
    </row>
    <row r="989" spans="1:8" x14ac:dyDescent="0.25">
      <c r="A989" t="s">
        <v>950</v>
      </c>
      <c r="B989" s="6" t="s">
        <v>2163</v>
      </c>
      <c r="C989" t="s">
        <v>150</v>
      </c>
      <c r="D989" t="str">
        <f t="shared" si="19"/>
        <v>73449</v>
      </c>
      <c r="E989" s="6" t="s">
        <v>2163</v>
      </c>
      <c r="F989" s="6">
        <v>449</v>
      </c>
      <c r="G989" t="s">
        <v>2218</v>
      </c>
      <c r="H989" t="s">
        <v>2219</v>
      </c>
    </row>
    <row r="990" spans="1:8" x14ac:dyDescent="0.25">
      <c r="A990" t="s">
        <v>950</v>
      </c>
      <c r="B990" s="6" t="s">
        <v>2163</v>
      </c>
      <c r="C990" t="s">
        <v>150</v>
      </c>
      <c r="D990" t="str">
        <f t="shared" si="19"/>
        <v>73461</v>
      </c>
      <c r="E990" s="6" t="s">
        <v>2163</v>
      </c>
      <c r="F990" s="6">
        <v>461</v>
      </c>
      <c r="G990" t="s">
        <v>2220</v>
      </c>
      <c r="H990" t="s">
        <v>2221</v>
      </c>
    </row>
    <row r="991" spans="1:8" x14ac:dyDescent="0.25">
      <c r="A991" t="s">
        <v>950</v>
      </c>
      <c r="B991" s="6" t="s">
        <v>2163</v>
      </c>
      <c r="C991" t="s">
        <v>150</v>
      </c>
      <c r="D991" t="str">
        <f t="shared" si="19"/>
        <v>73483</v>
      </c>
      <c r="E991" s="6" t="s">
        <v>2163</v>
      </c>
      <c r="F991" s="6">
        <v>483</v>
      </c>
      <c r="G991" t="s">
        <v>2222</v>
      </c>
      <c r="H991" t="s">
        <v>2223</v>
      </c>
    </row>
    <row r="992" spans="1:8" x14ac:dyDescent="0.25">
      <c r="A992" t="s">
        <v>950</v>
      </c>
      <c r="B992" s="6" t="s">
        <v>2163</v>
      </c>
      <c r="C992" t="s">
        <v>150</v>
      </c>
      <c r="D992" t="str">
        <f t="shared" si="19"/>
        <v>73504</v>
      </c>
      <c r="E992" s="6" t="s">
        <v>2163</v>
      </c>
      <c r="F992" s="6">
        <v>504</v>
      </c>
      <c r="G992" t="s">
        <v>2224</v>
      </c>
      <c r="H992" t="s">
        <v>2225</v>
      </c>
    </row>
    <row r="993" spans="1:8" x14ac:dyDescent="0.25">
      <c r="A993" t="s">
        <v>950</v>
      </c>
      <c r="B993" s="6" t="s">
        <v>2163</v>
      </c>
      <c r="C993" t="s">
        <v>150</v>
      </c>
      <c r="D993" t="str">
        <f t="shared" si="19"/>
        <v>73520</v>
      </c>
      <c r="E993" s="6" t="s">
        <v>2163</v>
      </c>
      <c r="F993" s="6">
        <v>520</v>
      </c>
      <c r="G993" t="s">
        <v>2226</v>
      </c>
      <c r="H993" t="s">
        <v>2227</v>
      </c>
    </row>
    <row r="994" spans="1:8" x14ac:dyDescent="0.25">
      <c r="A994" t="s">
        <v>950</v>
      </c>
      <c r="B994" s="6" t="s">
        <v>2163</v>
      </c>
      <c r="C994" t="s">
        <v>150</v>
      </c>
      <c r="D994" t="str">
        <f t="shared" si="19"/>
        <v>73547</v>
      </c>
      <c r="E994" s="6" t="s">
        <v>2163</v>
      </c>
      <c r="F994" s="6">
        <v>547</v>
      </c>
      <c r="G994" t="s">
        <v>2228</v>
      </c>
      <c r="H994" t="s">
        <v>2229</v>
      </c>
    </row>
    <row r="995" spans="1:8" x14ac:dyDescent="0.25">
      <c r="A995" t="s">
        <v>950</v>
      </c>
      <c r="B995" s="6" t="s">
        <v>2163</v>
      </c>
      <c r="C995" t="s">
        <v>150</v>
      </c>
      <c r="D995" t="str">
        <f t="shared" si="19"/>
        <v>73555</v>
      </c>
      <c r="E995" s="6" t="s">
        <v>2163</v>
      </c>
      <c r="F995" s="6">
        <v>555</v>
      </c>
      <c r="G995" t="s">
        <v>2230</v>
      </c>
      <c r="H995" t="s">
        <v>2231</v>
      </c>
    </row>
    <row r="996" spans="1:8" x14ac:dyDescent="0.25">
      <c r="A996" t="s">
        <v>950</v>
      </c>
      <c r="B996" s="6" t="s">
        <v>2163</v>
      </c>
      <c r="C996" t="s">
        <v>150</v>
      </c>
      <c r="D996" t="str">
        <f t="shared" si="19"/>
        <v>73563</v>
      </c>
      <c r="E996" s="6" t="s">
        <v>2163</v>
      </c>
      <c r="F996" s="6">
        <v>563</v>
      </c>
      <c r="G996" t="s">
        <v>2232</v>
      </c>
      <c r="H996" t="s">
        <v>2233</v>
      </c>
    </row>
    <row r="997" spans="1:8" x14ac:dyDescent="0.25">
      <c r="A997" t="s">
        <v>950</v>
      </c>
      <c r="B997" s="6" t="s">
        <v>2163</v>
      </c>
      <c r="C997" t="s">
        <v>150</v>
      </c>
      <c r="D997" t="str">
        <f t="shared" si="19"/>
        <v>73585</v>
      </c>
      <c r="E997" s="6" t="s">
        <v>2163</v>
      </c>
      <c r="F997" s="6">
        <v>585</v>
      </c>
      <c r="G997" t="s">
        <v>2234</v>
      </c>
      <c r="H997" t="s">
        <v>2235</v>
      </c>
    </row>
    <row r="998" spans="1:8" x14ac:dyDescent="0.25">
      <c r="A998" t="s">
        <v>950</v>
      </c>
      <c r="B998" s="6" t="s">
        <v>2163</v>
      </c>
      <c r="C998" t="s">
        <v>150</v>
      </c>
      <c r="D998" t="str">
        <f t="shared" si="19"/>
        <v>73616</v>
      </c>
      <c r="E998" s="6" t="s">
        <v>2163</v>
      </c>
      <c r="F998" s="6">
        <v>616</v>
      </c>
      <c r="G998" t="s">
        <v>2236</v>
      </c>
      <c r="H998" t="s">
        <v>2237</v>
      </c>
    </row>
    <row r="999" spans="1:8" x14ac:dyDescent="0.25">
      <c r="A999" t="s">
        <v>950</v>
      </c>
      <c r="B999" s="6" t="s">
        <v>2163</v>
      </c>
      <c r="C999" t="s">
        <v>150</v>
      </c>
      <c r="D999" t="str">
        <f t="shared" si="19"/>
        <v>73622</v>
      </c>
      <c r="E999" s="6" t="s">
        <v>2163</v>
      </c>
      <c r="F999" s="6">
        <v>622</v>
      </c>
      <c r="G999" t="s">
        <v>2238</v>
      </c>
      <c r="H999" t="s">
        <v>2239</v>
      </c>
    </row>
    <row r="1000" spans="1:8" x14ac:dyDescent="0.25">
      <c r="A1000" t="s">
        <v>950</v>
      </c>
      <c r="B1000" s="6" t="s">
        <v>2163</v>
      </c>
      <c r="C1000" t="s">
        <v>150</v>
      </c>
      <c r="D1000" t="str">
        <f t="shared" si="19"/>
        <v>73624</v>
      </c>
      <c r="E1000" s="6" t="s">
        <v>2163</v>
      </c>
      <c r="F1000" s="6">
        <v>624</v>
      </c>
      <c r="G1000" t="s">
        <v>2240</v>
      </c>
      <c r="H1000" t="s">
        <v>2241</v>
      </c>
    </row>
    <row r="1001" spans="1:8" x14ac:dyDescent="0.25">
      <c r="A1001" t="s">
        <v>950</v>
      </c>
      <c r="B1001" s="6" t="s">
        <v>2163</v>
      </c>
      <c r="C1001" t="s">
        <v>150</v>
      </c>
      <c r="D1001" t="str">
        <f t="shared" si="19"/>
        <v>73671</v>
      </c>
      <c r="E1001" s="6" t="s">
        <v>2163</v>
      </c>
      <c r="F1001" s="6">
        <v>671</v>
      </c>
      <c r="G1001" t="s">
        <v>2242</v>
      </c>
      <c r="H1001" t="s">
        <v>2243</v>
      </c>
    </row>
    <row r="1002" spans="1:8" x14ac:dyDescent="0.25">
      <c r="A1002" t="s">
        <v>950</v>
      </c>
      <c r="B1002" s="6" t="s">
        <v>2163</v>
      </c>
      <c r="C1002" t="s">
        <v>150</v>
      </c>
      <c r="D1002" t="str">
        <f t="shared" si="19"/>
        <v>73686</v>
      </c>
      <c r="E1002" s="6" t="s">
        <v>2163</v>
      </c>
      <c r="F1002" s="6">
        <v>686</v>
      </c>
      <c r="G1002" t="s">
        <v>2244</v>
      </c>
      <c r="H1002" t="s">
        <v>2245</v>
      </c>
    </row>
    <row r="1003" spans="1:8" x14ac:dyDescent="0.25">
      <c r="A1003" t="s">
        <v>950</v>
      </c>
      <c r="B1003" s="6" t="s">
        <v>2163</v>
      </c>
      <c r="C1003" t="s">
        <v>150</v>
      </c>
      <c r="D1003" t="str">
        <f t="shared" si="19"/>
        <v>73861</v>
      </c>
      <c r="E1003" s="6" t="s">
        <v>2163</v>
      </c>
      <c r="F1003" s="6">
        <v>861</v>
      </c>
      <c r="G1003" t="s">
        <v>2246</v>
      </c>
      <c r="H1003" t="s">
        <v>2247</v>
      </c>
    </row>
    <row r="1004" spans="1:8" x14ac:dyDescent="0.25">
      <c r="A1004" t="s">
        <v>950</v>
      </c>
      <c r="B1004" s="6" t="s">
        <v>2163</v>
      </c>
      <c r="C1004" t="s">
        <v>150</v>
      </c>
      <c r="D1004" t="str">
        <f t="shared" si="19"/>
        <v>73870</v>
      </c>
      <c r="E1004" s="6" t="s">
        <v>2163</v>
      </c>
      <c r="F1004" s="6">
        <v>870</v>
      </c>
      <c r="G1004" t="s">
        <v>2248</v>
      </c>
      <c r="H1004" t="s">
        <v>2249</v>
      </c>
    </row>
    <row r="1005" spans="1:8" x14ac:dyDescent="0.25">
      <c r="A1005" t="s">
        <v>950</v>
      </c>
      <c r="B1005" s="6" t="s">
        <v>2163</v>
      </c>
      <c r="C1005" t="s">
        <v>150</v>
      </c>
      <c r="D1005" t="str">
        <f t="shared" si="19"/>
        <v>73873</v>
      </c>
      <c r="E1005" s="6" t="s">
        <v>2163</v>
      </c>
      <c r="F1005" s="6">
        <v>873</v>
      </c>
      <c r="G1005" t="s">
        <v>2250</v>
      </c>
      <c r="H1005" t="s">
        <v>2251</v>
      </c>
    </row>
    <row r="1006" spans="1:8" x14ac:dyDescent="0.25">
      <c r="A1006" t="s">
        <v>950</v>
      </c>
      <c r="B1006" s="6" t="s">
        <v>2163</v>
      </c>
      <c r="C1006" t="s">
        <v>150</v>
      </c>
      <c r="D1006" t="str">
        <f t="shared" si="19"/>
        <v>73854</v>
      </c>
      <c r="E1006" s="6" t="s">
        <v>2163</v>
      </c>
      <c r="F1006" s="6">
        <v>854</v>
      </c>
      <c r="G1006" t="s">
        <v>2252</v>
      </c>
      <c r="H1006" t="s">
        <v>2253</v>
      </c>
    </row>
    <row r="1007" spans="1:8" x14ac:dyDescent="0.25">
      <c r="A1007" t="s">
        <v>950</v>
      </c>
      <c r="B1007" s="6" t="s">
        <v>2163</v>
      </c>
      <c r="C1007" t="s">
        <v>150</v>
      </c>
      <c r="D1007" t="str">
        <f t="shared" si="19"/>
        <v>73148</v>
      </c>
      <c r="E1007" s="6" t="s">
        <v>2163</v>
      </c>
      <c r="F1007" s="6">
        <v>148</v>
      </c>
      <c r="G1007" t="s">
        <v>2254</v>
      </c>
      <c r="H1007" t="s">
        <v>2255</v>
      </c>
    </row>
    <row r="1008" spans="1:8" x14ac:dyDescent="0.25">
      <c r="A1008" t="s">
        <v>950</v>
      </c>
      <c r="B1008" s="6" t="s">
        <v>2163</v>
      </c>
      <c r="C1008" t="s">
        <v>150</v>
      </c>
      <c r="D1008" t="str">
        <f t="shared" si="19"/>
        <v>73678</v>
      </c>
      <c r="E1008" s="6" t="s">
        <v>2163</v>
      </c>
      <c r="F1008" s="6">
        <v>678</v>
      </c>
      <c r="G1008" t="s">
        <v>409</v>
      </c>
      <c r="H1008" t="s">
        <v>2256</v>
      </c>
    </row>
    <row r="1009" spans="1:8" x14ac:dyDescent="0.25">
      <c r="A1009" t="s">
        <v>950</v>
      </c>
      <c r="B1009" s="6" t="s">
        <v>2163</v>
      </c>
      <c r="C1009" t="s">
        <v>150</v>
      </c>
      <c r="D1009" t="str">
        <f t="shared" si="19"/>
        <v>73675</v>
      </c>
      <c r="E1009" s="6" t="s">
        <v>2163</v>
      </c>
      <c r="F1009" s="6">
        <v>675</v>
      </c>
      <c r="G1009" t="s">
        <v>2257</v>
      </c>
      <c r="H1009" t="s">
        <v>2258</v>
      </c>
    </row>
    <row r="1010" spans="1:8" x14ac:dyDescent="0.25">
      <c r="A1010" t="s">
        <v>985</v>
      </c>
      <c r="B1010" s="6" t="s">
        <v>2259</v>
      </c>
      <c r="C1010" t="s">
        <v>2260</v>
      </c>
      <c r="D1010" t="str">
        <f t="shared" si="19"/>
        <v>76834</v>
      </c>
      <c r="E1010" s="6" t="s">
        <v>2259</v>
      </c>
      <c r="F1010" s="6">
        <v>834</v>
      </c>
      <c r="G1010" t="s">
        <v>2261</v>
      </c>
      <c r="H1010" t="s">
        <v>2262</v>
      </c>
    </row>
    <row r="1011" spans="1:8" x14ac:dyDescent="0.25">
      <c r="A1011" t="s">
        <v>985</v>
      </c>
      <c r="B1011" s="6" t="s">
        <v>2259</v>
      </c>
      <c r="C1011" t="s">
        <v>2260</v>
      </c>
      <c r="D1011" t="str">
        <f t="shared" si="19"/>
        <v>76275</v>
      </c>
      <c r="E1011" s="6" t="s">
        <v>2259</v>
      </c>
      <c r="F1011" s="6">
        <v>275</v>
      </c>
      <c r="G1011" t="s">
        <v>2263</v>
      </c>
      <c r="H1011" t="s">
        <v>2264</v>
      </c>
    </row>
    <row r="1012" spans="1:8" x14ac:dyDescent="0.25">
      <c r="A1012" t="s">
        <v>985</v>
      </c>
      <c r="B1012" s="6" t="s">
        <v>2259</v>
      </c>
      <c r="C1012" t="s">
        <v>2260</v>
      </c>
      <c r="D1012" t="str">
        <f t="shared" si="19"/>
        <v>76364</v>
      </c>
      <c r="E1012" s="6" t="s">
        <v>2259</v>
      </c>
      <c r="F1012" s="6">
        <v>364</v>
      </c>
      <c r="G1012" t="s">
        <v>2265</v>
      </c>
      <c r="H1012" t="s">
        <v>2266</v>
      </c>
    </row>
    <row r="1013" spans="1:8" x14ac:dyDescent="0.25">
      <c r="A1013" t="s">
        <v>985</v>
      </c>
      <c r="B1013" s="6" t="s">
        <v>2259</v>
      </c>
      <c r="C1013" t="s">
        <v>2260</v>
      </c>
      <c r="D1013" t="str">
        <f t="shared" si="19"/>
        <v>76109</v>
      </c>
      <c r="E1013" s="6" t="s">
        <v>2259</v>
      </c>
      <c r="F1013" s="6">
        <v>109</v>
      </c>
      <c r="G1013" t="s">
        <v>2267</v>
      </c>
      <c r="H1013" t="s">
        <v>2268</v>
      </c>
    </row>
    <row r="1014" spans="1:8" x14ac:dyDescent="0.25">
      <c r="A1014" t="s">
        <v>985</v>
      </c>
      <c r="B1014" s="6" t="s">
        <v>2259</v>
      </c>
      <c r="C1014" t="s">
        <v>2260</v>
      </c>
      <c r="D1014" t="str">
        <f t="shared" si="19"/>
        <v>76250</v>
      </c>
      <c r="E1014" s="6" t="s">
        <v>2259</v>
      </c>
      <c r="F1014" s="6">
        <v>250</v>
      </c>
      <c r="G1014" t="s">
        <v>2269</v>
      </c>
      <c r="H1014" t="s">
        <v>2270</v>
      </c>
    </row>
    <row r="1015" spans="1:8" x14ac:dyDescent="0.25">
      <c r="A1015" t="s">
        <v>985</v>
      </c>
      <c r="B1015" s="6" t="s">
        <v>2259</v>
      </c>
      <c r="C1015" t="s">
        <v>2260</v>
      </c>
      <c r="D1015" t="str">
        <f t="shared" si="19"/>
        <v>76622</v>
      </c>
      <c r="E1015" s="6" t="s">
        <v>2259</v>
      </c>
      <c r="F1015" s="6">
        <v>622</v>
      </c>
      <c r="G1015" t="s">
        <v>2271</v>
      </c>
      <c r="H1015" t="s">
        <v>2272</v>
      </c>
    </row>
    <row r="1016" spans="1:8" x14ac:dyDescent="0.25">
      <c r="A1016" t="s">
        <v>985</v>
      </c>
      <c r="B1016" s="6" t="s">
        <v>2259</v>
      </c>
      <c r="C1016" t="s">
        <v>2260</v>
      </c>
      <c r="D1016" t="str">
        <f t="shared" si="19"/>
        <v>76054</v>
      </c>
      <c r="E1016" s="6" t="s">
        <v>2259</v>
      </c>
      <c r="F1016" t="s">
        <v>2273</v>
      </c>
      <c r="G1016" t="s">
        <v>262</v>
      </c>
      <c r="H1016" t="s">
        <v>2274</v>
      </c>
    </row>
    <row r="1017" spans="1:8" x14ac:dyDescent="0.25">
      <c r="A1017" t="s">
        <v>985</v>
      </c>
      <c r="B1017" s="6" t="s">
        <v>2259</v>
      </c>
      <c r="C1017" t="s">
        <v>2260</v>
      </c>
      <c r="D1017" t="str">
        <f t="shared" si="19"/>
        <v>76736</v>
      </c>
      <c r="E1017" s="6" t="s">
        <v>2259</v>
      </c>
      <c r="F1017" s="6">
        <v>736</v>
      </c>
      <c r="G1017" t="s">
        <v>2275</v>
      </c>
      <c r="H1017" t="s">
        <v>2276</v>
      </c>
    </row>
    <row r="1018" spans="1:8" x14ac:dyDescent="0.25">
      <c r="A1018" t="s">
        <v>985</v>
      </c>
      <c r="B1018" s="6" t="s">
        <v>2259</v>
      </c>
      <c r="C1018" t="s">
        <v>2260</v>
      </c>
      <c r="D1018" t="str">
        <f t="shared" si="19"/>
        <v>76895</v>
      </c>
      <c r="E1018" s="6" t="s">
        <v>2259</v>
      </c>
      <c r="F1018" s="6">
        <v>895</v>
      </c>
      <c r="G1018" t="s">
        <v>2277</v>
      </c>
      <c r="H1018" t="s">
        <v>2278</v>
      </c>
    </row>
    <row r="1019" spans="1:8" x14ac:dyDescent="0.25">
      <c r="A1019" t="s">
        <v>985</v>
      </c>
      <c r="B1019" s="6" t="s">
        <v>2259</v>
      </c>
      <c r="C1019" t="s">
        <v>2260</v>
      </c>
      <c r="D1019" t="str">
        <f t="shared" si="19"/>
        <v>76248</v>
      </c>
      <c r="E1019" s="6" t="s">
        <v>2259</v>
      </c>
      <c r="F1019" s="6">
        <v>248</v>
      </c>
      <c r="G1019" t="s">
        <v>2279</v>
      </c>
      <c r="H1019" t="s">
        <v>2280</v>
      </c>
    </row>
    <row r="1020" spans="1:8" x14ac:dyDescent="0.25">
      <c r="A1020" t="s">
        <v>985</v>
      </c>
      <c r="B1020" s="6" t="s">
        <v>2259</v>
      </c>
      <c r="C1020" t="s">
        <v>2260</v>
      </c>
      <c r="D1020" t="str">
        <f t="shared" si="19"/>
        <v>76147</v>
      </c>
      <c r="E1020" s="6" t="s">
        <v>2259</v>
      </c>
      <c r="F1020" s="6">
        <v>147</v>
      </c>
      <c r="G1020" t="s">
        <v>2281</v>
      </c>
      <c r="H1020" t="s">
        <v>2282</v>
      </c>
    </row>
    <row r="1021" spans="1:8" x14ac:dyDescent="0.25">
      <c r="A1021" t="s">
        <v>985</v>
      </c>
      <c r="B1021" s="6" t="s">
        <v>2259</v>
      </c>
      <c r="C1021" t="s">
        <v>2260</v>
      </c>
      <c r="D1021" t="str">
        <f t="shared" si="19"/>
        <v>76122</v>
      </c>
      <c r="E1021" s="6" t="s">
        <v>2259</v>
      </c>
      <c r="F1021" s="6">
        <v>122</v>
      </c>
      <c r="G1021" t="s">
        <v>2283</v>
      </c>
      <c r="H1021" t="s">
        <v>2284</v>
      </c>
    </row>
    <row r="1022" spans="1:8" x14ac:dyDescent="0.25">
      <c r="A1022" t="s">
        <v>985</v>
      </c>
      <c r="B1022" s="6" t="s">
        <v>2259</v>
      </c>
      <c r="C1022" t="s">
        <v>2260</v>
      </c>
      <c r="D1022" t="str">
        <f t="shared" si="19"/>
        <v>76246</v>
      </c>
      <c r="E1022" s="6" t="s">
        <v>2259</v>
      </c>
      <c r="F1022" s="6">
        <v>246</v>
      </c>
      <c r="G1022" t="s">
        <v>2285</v>
      </c>
      <c r="H1022" t="s">
        <v>2286</v>
      </c>
    </row>
    <row r="1023" spans="1:8" x14ac:dyDescent="0.25">
      <c r="A1023" t="s">
        <v>985</v>
      </c>
      <c r="B1023" s="6" t="s">
        <v>2259</v>
      </c>
      <c r="C1023" t="s">
        <v>2260</v>
      </c>
      <c r="D1023" t="str">
        <f t="shared" si="19"/>
        <v>76400</v>
      </c>
      <c r="E1023" s="6" t="s">
        <v>2259</v>
      </c>
      <c r="F1023" s="6">
        <v>400</v>
      </c>
      <c r="G1023" t="s">
        <v>359</v>
      </c>
      <c r="H1023" t="s">
        <v>2287</v>
      </c>
    </row>
    <row r="1024" spans="1:8" x14ac:dyDescent="0.25">
      <c r="A1024" t="s">
        <v>985</v>
      </c>
      <c r="B1024" s="6" t="s">
        <v>2259</v>
      </c>
      <c r="C1024" t="s">
        <v>2260</v>
      </c>
      <c r="D1024" t="str">
        <f t="shared" si="19"/>
        <v>76606</v>
      </c>
      <c r="E1024" s="6" t="s">
        <v>2259</v>
      </c>
      <c r="F1024" s="6">
        <v>606</v>
      </c>
      <c r="G1024" t="s">
        <v>1685</v>
      </c>
      <c r="H1024" t="s">
        <v>2288</v>
      </c>
    </row>
    <row r="1025" spans="1:8" x14ac:dyDescent="0.25">
      <c r="A1025" t="s">
        <v>985</v>
      </c>
      <c r="B1025" s="6" t="s">
        <v>2259</v>
      </c>
      <c r="C1025" t="s">
        <v>2260</v>
      </c>
      <c r="D1025" t="str">
        <f t="shared" si="19"/>
        <v>76233</v>
      </c>
      <c r="E1025" s="6" t="s">
        <v>2259</v>
      </c>
      <c r="F1025" s="6">
        <v>233</v>
      </c>
      <c r="G1025" t="s">
        <v>2289</v>
      </c>
      <c r="H1025" t="s">
        <v>2290</v>
      </c>
    </row>
    <row r="1026" spans="1:8" x14ac:dyDescent="0.25">
      <c r="A1026" t="s">
        <v>985</v>
      </c>
      <c r="B1026" s="6" t="s">
        <v>2259</v>
      </c>
      <c r="C1026" t="s">
        <v>2260</v>
      </c>
      <c r="D1026" t="str">
        <f t="shared" ref="D1026:D1089" si="20">+E1026&amp;F1026</f>
        <v>76318</v>
      </c>
      <c r="E1026" s="6" t="s">
        <v>2259</v>
      </c>
      <c r="F1026" s="6">
        <v>318</v>
      </c>
      <c r="G1026" t="s">
        <v>2291</v>
      </c>
      <c r="H1026" t="s">
        <v>2292</v>
      </c>
    </row>
    <row r="1027" spans="1:8" x14ac:dyDescent="0.25">
      <c r="A1027" t="s">
        <v>985</v>
      </c>
      <c r="B1027" s="6" t="s">
        <v>2259</v>
      </c>
      <c r="C1027" t="s">
        <v>2260</v>
      </c>
      <c r="D1027" t="str">
        <f t="shared" si="20"/>
        <v>76041</v>
      </c>
      <c r="E1027" s="6" t="s">
        <v>2259</v>
      </c>
      <c r="F1027" t="s">
        <v>2293</v>
      </c>
      <c r="G1027" t="s">
        <v>2294</v>
      </c>
      <c r="H1027" t="s">
        <v>2295</v>
      </c>
    </row>
    <row r="1028" spans="1:8" x14ac:dyDescent="0.25">
      <c r="A1028" t="s">
        <v>985</v>
      </c>
      <c r="B1028" s="6" t="s">
        <v>2259</v>
      </c>
      <c r="C1028" t="s">
        <v>2260</v>
      </c>
      <c r="D1028" t="str">
        <f t="shared" si="20"/>
        <v>76113</v>
      </c>
      <c r="E1028" s="6" t="s">
        <v>2259</v>
      </c>
      <c r="F1028" s="6">
        <v>113</v>
      </c>
      <c r="G1028" t="s">
        <v>2296</v>
      </c>
      <c r="H1028" t="s">
        <v>2297</v>
      </c>
    </row>
    <row r="1029" spans="1:8" x14ac:dyDescent="0.25">
      <c r="A1029" t="s">
        <v>985</v>
      </c>
      <c r="B1029" s="6" t="s">
        <v>2259</v>
      </c>
      <c r="C1029" t="s">
        <v>2260</v>
      </c>
      <c r="D1029" t="str">
        <f t="shared" si="20"/>
        <v>76403</v>
      </c>
      <c r="E1029" s="6" t="s">
        <v>2259</v>
      </c>
      <c r="F1029" s="6">
        <v>403</v>
      </c>
      <c r="G1029" t="s">
        <v>741</v>
      </c>
      <c r="H1029" t="s">
        <v>2298</v>
      </c>
    </row>
    <row r="1030" spans="1:8" x14ac:dyDescent="0.25">
      <c r="A1030" t="s">
        <v>985</v>
      </c>
      <c r="B1030" s="6" t="s">
        <v>2259</v>
      </c>
      <c r="C1030" t="s">
        <v>2260</v>
      </c>
      <c r="D1030" t="str">
        <f t="shared" si="20"/>
        <v>76306</v>
      </c>
      <c r="E1030" s="6" t="s">
        <v>2259</v>
      </c>
      <c r="F1030" s="6">
        <v>306</v>
      </c>
      <c r="G1030" t="s">
        <v>2299</v>
      </c>
      <c r="H1030" t="s">
        <v>2300</v>
      </c>
    </row>
    <row r="1031" spans="1:8" x14ac:dyDescent="0.25">
      <c r="A1031" t="s">
        <v>985</v>
      </c>
      <c r="B1031" s="6" t="s">
        <v>2259</v>
      </c>
      <c r="C1031" t="s">
        <v>2260</v>
      </c>
      <c r="D1031" t="str">
        <f t="shared" si="20"/>
        <v>76892</v>
      </c>
      <c r="E1031" s="6" t="s">
        <v>2259</v>
      </c>
      <c r="F1031" s="6">
        <v>892</v>
      </c>
      <c r="G1031" t="s">
        <v>2301</v>
      </c>
      <c r="H1031" t="s">
        <v>2302</v>
      </c>
    </row>
    <row r="1032" spans="1:8" x14ac:dyDescent="0.25">
      <c r="A1032" t="s">
        <v>985</v>
      </c>
      <c r="B1032" s="6" t="s">
        <v>2259</v>
      </c>
      <c r="C1032" t="s">
        <v>2260</v>
      </c>
      <c r="D1032" t="str">
        <f t="shared" si="20"/>
        <v>76497</v>
      </c>
      <c r="E1032" s="6" t="s">
        <v>2259</v>
      </c>
      <c r="F1032" s="6">
        <v>497</v>
      </c>
      <c r="G1032" t="s">
        <v>2303</v>
      </c>
      <c r="H1032" t="s">
        <v>2304</v>
      </c>
    </row>
    <row r="1033" spans="1:8" x14ac:dyDescent="0.25">
      <c r="A1033" t="s">
        <v>985</v>
      </c>
      <c r="B1033" s="6" t="s">
        <v>2259</v>
      </c>
      <c r="C1033" t="s">
        <v>2260</v>
      </c>
      <c r="D1033" t="str">
        <f t="shared" si="20"/>
        <v>76100</v>
      </c>
      <c r="E1033" s="6" t="s">
        <v>2259</v>
      </c>
      <c r="F1033" s="6">
        <v>100</v>
      </c>
      <c r="G1033" t="s">
        <v>996</v>
      </c>
      <c r="H1033" t="s">
        <v>2305</v>
      </c>
    </row>
    <row r="1034" spans="1:8" x14ac:dyDescent="0.25">
      <c r="A1034" t="s">
        <v>985</v>
      </c>
      <c r="B1034" s="6" t="s">
        <v>2259</v>
      </c>
      <c r="C1034" t="s">
        <v>2260</v>
      </c>
      <c r="D1034" t="str">
        <f t="shared" si="20"/>
        <v>76001</v>
      </c>
      <c r="E1034" s="6" t="s">
        <v>2259</v>
      </c>
      <c r="F1034" t="s">
        <v>222</v>
      </c>
      <c r="G1034" t="s">
        <v>2306</v>
      </c>
      <c r="H1034" t="s">
        <v>2307</v>
      </c>
    </row>
    <row r="1035" spans="1:8" x14ac:dyDescent="0.25">
      <c r="A1035" t="s">
        <v>985</v>
      </c>
      <c r="B1035" s="6" t="s">
        <v>2259</v>
      </c>
      <c r="C1035" t="s">
        <v>2260</v>
      </c>
      <c r="D1035" t="str">
        <f t="shared" si="20"/>
        <v>76670</v>
      </c>
      <c r="E1035" s="6" t="s">
        <v>2259</v>
      </c>
      <c r="F1035" s="6">
        <v>670</v>
      </c>
      <c r="G1035" t="s">
        <v>411</v>
      </c>
      <c r="H1035" t="s">
        <v>2308</v>
      </c>
    </row>
    <row r="1036" spans="1:8" x14ac:dyDescent="0.25">
      <c r="A1036" t="s">
        <v>985</v>
      </c>
      <c r="B1036" s="6" t="s">
        <v>2259</v>
      </c>
      <c r="C1036" t="s">
        <v>2260</v>
      </c>
      <c r="D1036" t="str">
        <f t="shared" si="20"/>
        <v>76111</v>
      </c>
      <c r="E1036" s="6" t="s">
        <v>2259</v>
      </c>
      <c r="F1036" s="6">
        <v>111</v>
      </c>
      <c r="G1036" t="s">
        <v>2309</v>
      </c>
      <c r="H1036" t="s">
        <v>2310</v>
      </c>
    </row>
    <row r="1037" spans="1:8" x14ac:dyDescent="0.25">
      <c r="A1037" t="s">
        <v>985</v>
      </c>
      <c r="B1037" s="6" t="s">
        <v>2259</v>
      </c>
      <c r="C1037" t="s">
        <v>2260</v>
      </c>
      <c r="D1037" t="str">
        <f t="shared" si="20"/>
        <v>76126</v>
      </c>
      <c r="E1037" s="6" t="s">
        <v>2259</v>
      </c>
      <c r="F1037" s="6">
        <v>126</v>
      </c>
      <c r="G1037" t="s">
        <v>2311</v>
      </c>
      <c r="H1037" t="s">
        <v>2312</v>
      </c>
    </row>
    <row r="1038" spans="1:8" x14ac:dyDescent="0.25">
      <c r="A1038" t="s">
        <v>985</v>
      </c>
      <c r="B1038" s="6" t="s">
        <v>2259</v>
      </c>
      <c r="C1038" t="s">
        <v>2260</v>
      </c>
      <c r="D1038" t="str">
        <f t="shared" si="20"/>
        <v>76036</v>
      </c>
      <c r="E1038" s="6" t="s">
        <v>2259</v>
      </c>
      <c r="F1038" t="s">
        <v>243</v>
      </c>
      <c r="G1038" t="s">
        <v>2313</v>
      </c>
      <c r="H1038" t="s">
        <v>2314</v>
      </c>
    </row>
    <row r="1039" spans="1:8" x14ac:dyDescent="0.25">
      <c r="A1039" t="s">
        <v>985</v>
      </c>
      <c r="B1039" s="6" t="s">
        <v>2259</v>
      </c>
      <c r="C1039" t="s">
        <v>2260</v>
      </c>
      <c r="D1039" t="str">
        <f t="shared" si="20"/>
        <v>76563</v>
      </c>
      <c r="E1039" s="6" t="s">
        <v>2259</v>
      </c>
      <c r="F1039" s="6">
        <v>563</v>
      </c>
      <c r="G1039" t="s">
        <v>2315</v>
      </c>
      <c r="H1039" t="s">
        <v>2316</v>
      </c>
    </row>
    <row r="1040" spans="1:8" x14ac:dyDescent="0.25">
      <c r="A1040" t="s">
        <v>985</v>
      </c>
      <c r="B1040" s="6" t="s">
        <v>2259</v>
      </c>
      <c r="C1040" t="s">
        <v>2260</v>
      </c>
      <c r="D1040" t="str">
        <f t="shared" si="20"/>
        <v>76890</v>
      </c>
      <c r="E1040" s="6" t="s">
        <v>2259</v>
      </c>
      <c r="F1040" s="6">
        <v>890</v>
      </c>
      <c r="G1040" t="s">
        <v>2317</v>
      </c>
      <c r="H1040" t="s">
        <v>2318</v>
      </c>
    </row>
    <row r="1041" spans="1:8" x14ac:dyDescent="0.25">
      <c r="A1041" t="s">
        <v>985</v>
      </c>
      <c r="B1041" s="6" t="s">
        <v>2259</v>
      </c>
      <c r="C1041" t="s">
        <v>2260</v>
      </c>
      <c r="D1041" t="str">
        <f t="shared" si="20"/>
        <v>76520</v>
      </c>
      <c r="E1041" s="6" t="s">
        <v>2259</v>
      </c>
      <c r="F1041" s="6">
        <v>520</v>
      </c>
      <c r="G1041" t="s">
        <v>2319</v>
      </c>
      <c r="H1041" t="s">
        <v>2320</v>
      </c>
    </row>
    <row r="1042" spans="1:8" x14ac:dyDescent="0.25">
      <c r="A1042" t="s">
        <v>985</v>
      </c>
      <c r="B1042" s="6" t="s">
        <v>2259</v>
      </c>
      <c r="C1042" t="s">
        <v>2260</v>
      </c>
      <c r="D1042" t="str">
        <f t="shared" si="20"/>
        <v>76616</v>
      </c>
      <c r="E1042" s="6" t="s">
        <v>2259</v>
      </c>
      <c r="F1042" s="6">
        <v>616</v>
      </c>
      <c r="G1042" t="s">
        <v>2321</v>
      </c>
      <c r="H1042" t="s">
        <v>2322</v>
      </c>
    </row>
    <row r="1043" spans="1:8" x14ac:dyDescent="0.25">
      <c r="A1043" t="s">
        <v>985</v>
      </c>
      <c r="B1043" s="6" t="s">
        <v>2259</v>
      </c>
      <c r="C1043" t="s">
        <v>2260</v>
      </c>
      <c r="D1043" t="str">
        <f t="shared" si="20"/>
        <v>76020</v>
      </c>
      <c r="E1043" s="6" t="s">
        <v>2259</v>
      </c>
      <c r="F1043" t="s">
        <v>1489</v>
      </c>
      <c r="G1043" t="s">
        <v>2323</v>
      </c>
      <c r="H1043" t="s">
        <v>2324</v>
      </c>
    </row>
    <row r="1044" spans="1:8" x14ac:dyDescent="0.25">
      <c r="A1044" t="s">
        <v>985</v>
      </c>
      <c r="B1044" s="6" t="s">
        <v>2259</v>
      </c>
      <c r="C1044" t="s">
        <v>2260</v>
      </c>
      <c r="D1044" t="str">
        <f t="shared" si="20"/>
        <v>76863</v>
      </c>
      <c r="E1044" s="6" t="s">
        <v>2259</v>
      </c>
      <c r="F1044" s="6">
        <v>863</v>
      </c>
      <c r="G1044" t="s">
        <v>2325</v>
      </c>
      <c r="H1044" t="s">
        <v>2326</v>
      </c>
    </row>
    <row r="1045" spans="1:8" x14ac:dyDescent="0.25">
      <c r="A1045" t="s">
        <v>985</v>
      </c>
      <c r="B1045" s="6" t="s">
        <v>2259</v>
      </c>
      <c r="C1045" t="s">
        <v>2260</v>
      </c>
      <c r="D1045" t="str">
        <f t="shared" si="20"/>
        <v>76243</v>
      </c>
      <c r="E1045" s="6" t="s">
        <v>2259</v>
      </c>
      <c r="F1045" s="6">
        <v>243</v>
      </c>
      <c r="G1045" t="s">
        <v>2327</v>
      </c>
      <c r="H1045" t="s">
        <v>2328</v>
      </c>
    </row>
    <row r="1046" spans="1:8" x14ac:dyDescent="0.25">
      <c r="A1046" t="s">
        <v>985</v>
      </c>
      <c r="B1046" s="6" t="s">
        <v>2259</v>
      </c>
      <c r="C1046" t="s">
        <v>2260</v>
      </c>
      <c r="D1046" t="str">
        <f t="shared" si="20"/>
        <v>76823</v>
      </c>
      <c r="E1046" s="6" t="s">
        <v>2259</v>
      </c>
      <c r="F1046" s="6">
        <v>823</v>
      </c>
      <c r="G1046" t="s">
        <v>2329</v>
      </c>
      <c r="H1046" t="s">
        <v>2330</v>
      </c>
    </row>
    <row r="1047" spans="1:8" x14ac:dyDescent="0.25">
      <c r="A1047" t="s">
        <v>985</v>
      </c>
      <c r="B1047" s="6" t="s">
        <v>2259</v>
      </c>
      <c r="C1047" t="s">
        <v>2260</v>
      </c>
      <c r="D1047" t="str">
        <f t="shared" si="20"/>
        <v>76130</v>
      </c>
      <c r="E1047" s="6" t="s">
        <v>2259</v>
      </c>
      <c r="F1047" s="6">
        <v>130</v>
      </c>
      <c r="G1047" t="s">
        <v>500</v>
      </c>
      <c r="H1047" t="s">
        <v>2331</v>
      </c>
    </row>
    <row r="1048" spans="1:8" x14ac:dyDescent="0.25">
      <c r="A1048" t="s">
        <v>985</v>
      </c>
      <c r="B1048" s="6" t="s">
        <v>2259</v>
      </c>
      <c r="C1048" t="s">
        <v>2260</v>
      </c>
      <c r="D1048" t="str">
        <f t="shared" si="20"/>
        <v>76377</v>
      </c>
      <c r="E1048" s="6" t="s">
        <v>2259</v>
      </c>
      <c r="F1048" s="6">
        <v>377</v>
      </c>
      <c r="G1048" t="s">
        <v>2332</v>
      </c>
      <c r="H1048" t="s">
        <v>2333</v>
      </c>
    </row>
    <row r="1049" spans="1:8" x14ac:dyDescent="0.25">
      <c r="A1049" t="s">
        <v>985</v>
      </c>
      <c r="B1049" s="6" t="s">
        <v>2259</v>
      </c>
      <c r="C1049" t="s">
        <v>2260</v>
      </c>
      <c r="D1049" t="str">
        <f t="shared" si="20"/>
        <v>76845</v>
      </c>
      <c r="E1049" s="6" t="s">
        <v>2259</v>
      </c>
      <c r="F1049" s="6">
        <v>845</v>
      </c>
      <c r="G1049" t="s">
        <v>2334</v>
      </c>
      <c r="H1049" t="s">
        <v>2335</v>
      </c>
    </row>
    <row r="1050" spans="1:8" x14ac:dyDescent="0.25">
      <c r="A1050" t="s">
        <v>985</v>
      </c>
      <c r="B1050" s="6" t="s">
        <v>2259</v>
      </c>
      <c r="C1050" t="s">
        <v>2260</v>
      </c>
      <c r="D1050" t="str">
        <f t="shared" si="20"/>
        <v>76828</v>
      </c>
      <c r="E1050" s="6" t="s">
        <v>2259</v>
      </c>
      <c r="F1050" s="6">
        <v>828</v>
      </c>
      <c r="G1050" t="s">
        <v>2336</v>
      </c>
      <c r="H1050" t="s">
        <v>2337</v>
      </c>
    </row>
    <row r="1051" spans="1:8" x14ac:dyDescent="0.25">
      <c r="A1051" t="s">
        <v>985</v>
      </c>
      <c r="B1051" s="6" t="s">
        <v>2259</v>
      </c>
      <c r="C1051" t="s">
        <v>2260</v>
      </c>
      <c r="D1051" t="str">
        <f t="shared" si="20"/>
        <v>76869</v>
      </c>
      <c r="E1051" s="6" t="s">
        <v>2259</v>
      </c>
      <c r="F1051" s="6">
        <v>869</v>
      </c>
      <c r="G1051" t="s">
        <v>2338</v>
      </c>
      <c r="H1051" t="s">
        <v>2339</v>
      </c>
    </row>
    <row r="1052" spans="1:8" x14ac:dyDescent="0.25">
      <c r="A1052" t="s">
        <v>1644</v>
      </c>
      <c r="B1052" s="6" t="s">
        <v>2340</v>
      </c>
      <c r="C1052" t="s">
        <v>166</v>
      </c>
      <c r="D1052" t="str">
        <f t="shared" si="20"/>
        <v>81065</v>
      </c>
      <c r="E1052" s="6" t="s">
        <v>2340</v>
      </c>
      <c r="F1052" t="s">
        <v>2341</v>
      </c>
      <c r="G1052" t="s">
        <v>2342</v>
      </c>
      <c r="H1052" t="s">
        <v>2343</v>
      </c>
    </row>
    <row r="1053" spans="1:8" x14ac:dyDescent="0.25">
      <c r="A1053" t="s">
        <v>1644</v>
      </c>
      <c r="B1053" s="6" t="s">
        <v>2340</v>
      </c>
      <c r="C1053" t="s">
        <v>166</v>
      </c>
      <c r="D1053" t="str">
        <f t="shared" si="20"/>
        <v>81220</v>
      </c>
      <c r="E1053" s="6" t="s">
        <v>2340</v>
      </c>
      <c r="F1053" s="6">
        <v>220</v>
      </c>
      <c r="G1053" t="s">
        <v>2344</v>
      </c>
      <c r="H1053" t="s">
        <v>2345</v>
      </c>
    </row>
    <row r="1054" spans="1:8" x14ac:dyDescent="0.25">
      <c r="A1054" t="s">
        <v>1644</v>
      </c>
      <c r="B1054" s="6" t="s">
        <v>2340</v>
      </c>
      <c r="C1054" t="s">
        <v>166</v>
      </c>
      <c r="D1054" t="str">
        <f t="shared" si="20"/>
        <v>81300</v>
      </c>
      <c r="E1054" s="6" t="s">
        <v>2340</v>
      </c>
      <c r="F1054" s="6">
        <v>300</v>
      </c>
      <c r="G1054" t="s">
        <v>2346</v>
      </c>
      <c r="H1054" t="s">
        <v>2347</v>
      </c>
    </row>
    <row r="1055" spans="1:8" x14ac:dyDescent="0.25">
      <c r="A1055" t="s">
        <v>1644</v>
      </c>
      <c r="B1055" s="6" t="s">
        <v>2340</v>
      </c>
      <c r="C1055" t="s">
        <v>166</v>
      </c>
      <c r="D1055" t="str">
        <f t="shared" si="20"/>
        <v>81591</v>
      </c>
      <c r="E1055" s="6" t="s">
        <v>2340</v>
      </c>
      <c r="F1055" s="6">
        <v>591</v>
      </c>
      <c r="G1055" t="s">
        <v>2348</v>
      </c>
      <c r="H1055" t="s">
        <v>2349</v>
      </c>
    </row>
    <row r="1056" spans="1:8" x14ac:dyDescent="0.25">
      <c r="A1056" t="s">
        <v>1644</v>
      </c>
      <c r="B1056" s="6" t="s">
        <v>2340</v>
      </c>
      <c r="C1056" t="s">
        <v>166</v>
      </c>
      <c r="D1056" t="str">
        <f t="shared" si="20"/>
        <v>81736</v>
      </c>
      <c r="E1056" s="6" t="s">
        <v>2340</v>
      </c>
      <c r="F1056" s="6">
        <v>736</v>
      </c>
      <c r="G1056" t="s">
        <v>2350</v>
      </c>
      <c r="H1056" t="s">
        <v>2351</v>
      </c>
    </row>
    <row r="1057" spans="1:8" x14ac:dyDescent="0.25">
      <c r="A1057" t="s">
        <v>1644</v>
      </c>
      <c r="B1057" s="6" t="s">
        <v>2340</v>
      </c>
      <c r="C1057" t="s">
        <v>166</v>
      </c>
      <c r="D1057" t="str">
        <f t="shared" si="20"/>
        <v>81794</v>
      </c>
      <c r="E1057" s="6" t="s">
        <v>2340</v>
      </c>
      <c r="F1057" s="6">
        <v>794</v>
      </c>
      <c r="G1057" t="s">
        <v>2352</v>
      </c>
      <c r="H1057" t="s">
        <v>2353</v>
      </c>
    </row>
    <row r="1058" spans="1:8" x14ac:dyDescent="0.25">
      <c r="A1058" t="s">
        <v>1644</v>
      </c>
      <c r="B1058" s="6" t="s">
        <v>2340</v>
      </c>
      <c r="C1058" t="s">
        <v>166</v>
      </c>
      <c r="D1058" t="str">
        <f t="shared" si="20"/>
        <v>81001</v>
      </c>
      <c r="E1058" s="6" t="s">
        <v>2340</v>
      </c>
      <c r="F1058" t="s">
        <v>222</v>
      </c>
      <c r="G1058" t="s">
        <v>2354</v>
      </c>
      <c r="H1058" t="s">
        <v>2355</v>
      </c>
    </row>
    <row r="1059" spans="1:8" x14ac:dyDescent="0.25">
      <c r="A1059" t="s">
        <v>1644</v>
      </c>
      <c r="B1059" s="6" t="s">
        <v>2356</v>
      </c>
      <c r="C1059" t="s">
        <v>169</v>
      </c>
      <c r="D1059" t="str">
        <f t="shared" si="20"/>
        <v>85225</v>
      </c>
      <c r="E1059" s="6" t="s">
        <v>2356</v>
      </c>
      <c r="F1059" s="6">
        <v>225</v>
      </c>
      <c r="G1059" t="s">
        <v>2357</v>
      </c>
      <c r="H1059" t="s">
        <v>2358</v>
      </c>
    </row>
    <row r="1060" spans="1:8" x14ac:dyDescent="0.25">
      <c r="A1060" t="s">
        <v>1644</v>
      </c>
      <c r="B1060" s="6" t="s">
        <v>2356</v>
      </c>
      <c r="C1060" t="s">
        <v>169</v>
      </c>
      <c r="D1060" t="str">
        <f t="shared" si="20"/>
        <v>85139</v>
      </c>
      <c r="E1060" s="6" t="s">
        <v>2356</v>
      </c>
      <c r="F1060" s="6">
        <v>139</v>
      </c>
      <c r="G1060" t="s">
        <v>2359</v>
      </c>
      <c r="H1060" t="s">
        <v>2360</v>
      </c>
    </row>
    <row r="1061" spans="1:8" x14ac:dyDescent="0.25">
      <c r="A1061" t="s">
        <v>1644</v>
      </c>
      <c r="B1061" s="6" t="s">
        <v>2356</v>
      </c>
      <c r="C1061" t="s">
        <v>169</v>
      </c>
      <c r="D1061" t="str">
        <f t="shared" si="20"/>
        <v>85400</v>
      </c>
      <c r="E1061" s="6" t="s">
        <v>2356</v>
      </c>
      <c r="F1061" s="6">
        <v>400</v>
      </c>
      <c r="G1061" t="s">
        <v>2361</v>
      </c>
      <c r="H1061" t="s">
        <v>2362</v>
      </c>
    </row>
    <row r="1062" spans="1:8" x14ac:dyDescent="0.25">
      <c r="A1062" t="s">
        <v>1644</v>
      </c>
      <c r="B1062" s="6" t="s">
        <v>2356</v>
      </c>
      <c r="C1062" t="s">
        <v>169</v>
      </c>
      <c r="D1062" t="str">
        <f t="shared" si="20"/>
        <v>85230</v>
      </c>
      <c r="E1062" s="6" t="s">
        <v>2356</v>
      </c>
      <c r="F1062" s="6">
        <v>230</v>
      </c>
      <c r="G1062" t="s">
        <v>2363</v>
      </c>
      <c r="H1062" t="s">
        <v>2364</v>
      </c>
    </row>
    <row r="1063" spans="1:8" x14ac:dyDescent="0.25">
      <c r="A1063" t="s">
        <v>1644</v>
      </c>
      <c r="B1063" s="6" t="s">
        <v>2356</v>
      </c>
      <c r="C1063" t="s">
        <v>169</v>
      </c>
      <c r="D1063" t="str">
        <f t="shared" si="20"/>
        <v>85001</v>
      </c>
      <c r="E1063" s="6" t="s">
        <v>2356</v>
      </c>
      <c r="F1063" t="s">
        <v>222</v>
      </c>
      <c r="G1063" t="s">
        <v>2365</v>
      </c>
      <c r="H1063" t="s">
        <v>2366</v>
      </c>
    </row>
    <row r="1064" spans="1:8" x14ac:dyDescent="0.25">
      <c r="A1064" t="s">
        <v>1644</v>
      </c>
      <c r="B1064" s="6" t="s">
        <v>2356</v>
      </c>
      <c r="C1064" t="s">
        <v>169</v>
      </c>
      <c r="D1064" t="str">
        <f t="shared" si="20"/>
        <v>85010</v>
      </c>
      <c r="E1064" s="6" t="s">
        <v>2356</v>
      </c>
      <c r="F1064" t="s">
        <v>2367</v>
      </c>
      <c r="G1064" t="s">
        <v>2368</v>
      </c>
      <c r="H1064" t="s">
        <v>2369</v>
      </c>
    </row>
    <row r="1065" spans="1:8" x14ac:dyDescent="0.25">
      <c r="A1065" t="s">
        <v>1644</v>
      </c>
      <c r="B1065" s="6" t="s">
        <v>2356</v>
      </c>
      <c r="C1065" t="s">
        <v>169</v>
      </c>
      <c r="D1065" t="str">
        <f t="shared" si="20"/>
        <v>85015</v>
      </c>
      <c r="E1065" s="6" t="s">
        <v>2356</v>
      </c>
      <c r="F1065" t="s">
        <v>2370</v>
      </c>
      <c r="G1065" t="s">
        <v>2371</v>
      </c>
      <c r="H1065" t="s">
        <v>2372</v>
      </c>
    </row>
    <row r="1066" spans="1:8" x14ac:dyDescent="0.25">
      <c r="A1066" t="s">
        <v>1644</v>
      </c>
      <c r="B1066" s="6" t="s">
        <v>2356</v>
      </c>
      <c r="C1066" t="s">
        <v>169</v>
      </c>
      <c r="D1066" t="str">
        <f t="shared" si="20"/>
        <v>85125</v>
      </c>
      <c r="E1066" s="6" t="s">
        <v>2356</v>
      </c>
      <c r="F1066" s="6">
        <v>125</v>
      </c>
      <c r="G1066" t="s">
        <v>2373</v>
      </c>
      <c r="H1066" t="s">
        <v>2374</v>
      </c>
    </row>
    <row r="1067" spans="1:8" x14ac:dyDescent="0.25">
      <c r="A1067" t="s">
        <v>1644</v>
      </c>
      <c r="B1067" s="6" t="s">
        <v>2356</v>
      </c>
      <c r="C1067" t="s">
        <v>169</v>
      </c>
      <c r="D1067" t="str">
        <f t="shared" si="20"/>
        <v>85136</v>
      </c>
      <c r="E1067" s="6" t="s">
        <v>2356</v>
      </c>
      <c r="F1067" s="6">
        <v>136</v>
      </c>
      <c r="G1067" t="s">
        <v>2375</v>
      </c>
      <c r="H1067" t="s">
        <v>2376</v>
      </c>
    </row>
    <row r="1068" spans="1:8" x14ac:dyDescent="0.25">
      <c r="A1068" t="s">
        <v>1644</v>
      </c>
      <c r="B1068" s="6" t="s">
        <v>2356</v>
      </c>
      <c r="C1068" t="s">
        <v>169</v>
      </c>
      <c r="D1068" t="str">
        <f t="shared" si="20"/>
        <v>85162</v>
      </c>
      <c r="E1068" s="6" t="s">
        <v>2356</v>
      </c>
      <c r="F1068" s="6">
        <v>162</v>
      </c>
      <c r="G1068" t="s">
        <v>2377</v>
      </c>
      <c r="H1068" t="s">
        <v>2378</v>
      </c>
    </row>
    <row r="1069" spans="1:8" x14ac:dyDescent="0.25">
      <c r="A1069" t="s">
        <v>1644</v>
      </c>
      <c r="B1069" s="6" t="s">
        <v>2356</v>
      </c>
      <c r="C1069" t="s">
        <v>169</v>
      </c>
      <c r="D1069" t="str">
        <f t="shared" si="20"/>
        <v>85263</v>
      </c>
      <c r="E1069" s="6" t="s">
        <v>2356</v>
      </c>
      <c r="F1069" s="6">
        <v>263</v>
      </c>
      <c r="G1069" t="s">
        <v>2379</v>
      </c>
      <c r="H1069" t="s">
        <v>2380</v>
      </c>
    </row>
    <row r="1070" spans="1:8" x14ac:dyDescent="0.25">
      <c r="A1070" t="s">
        <v>1644</v>
      </c>
      <c r="B1070" s="6" t="s">
        <v>2356</v>
      </c>
      <c r="C1070" t="s">
        <v>169</v>
      </c>
      <c r="D1070" t="str">
        <f t="shared" si="20"/>
        <v>85279</v>
      </c>
      <c r="E1070" s="6" t="s">
        <v>2356</v>
      </c>
      <c r="F1070" s="6">
        <v>279</v>
      </c>
      <c r="G1070" t="s">
        <v>2381</v>
      </c>
      <c r="H1070" t="s">
        <v>2382</v>
      </c>
    </row>
    <row r="1071" spans="1:8" x14ac:dyDescent="0.25">
      <c r="A1071" t="s">
        <v>1644</v>
      </c>
      <c r="B1071" s="6" t="s">
        <v>2356</v>
      </c>
      <c r="C1071" t="s">
        <v>169</v>
      </c>
      <c r="D1071" t="str">
        <f t="shared" si="20"/>
        <v>85300</v>
      </c>
      <c r="E1071" s="6" t="s">
        <v>2356</v>
      </c>
      <c r="F1071" s="6">
        <v>300</v>
      </c>
      <c r="G1071" t="s">
        <v>399</v>
      </c>
      <c r="H1071" t="s">
        <v>2383</v>
      </c>
    </row>
    <row r="1072" spans="1:8" x14ac:dyDescent="0.25">
      <c r="A1072" t="s">
        <v>1644</v>
      </c>
      <c r="B1072" s="6" t="s">
        <v>2356</v>
      </c>
      <c r="C1072" t="s">
        <v>169</v>
      </c>
      <c r="D1072" t="str">
        <f t="shared" si="20"/>
        <v>85315</v>
      </c>
      <c r="E1072" s="6" t="s">
        <v>2356</v>
      </c>
      <c r="F1072" s="6">
        <v>315</v>
      </c>
      <c r="G1072" t="s">
        <v>2384</v>
      </c>
      <c r="H1072" t="s">
        <v>2385</v>
      </c>
    </row>
    <row r="1073" spans="1:8" x14ac:dyDescent="0.25">
      <c r="A1073" t="s">
        <v>1644</v>
      </c>
      <c r="B1073" s="6" t="s">
        <v>2356</v>
      </c>
      <c r="C1073" t="s">
        <v>169</v>
      </c>
      <c r="D1073" t="str">
        <f t="shared" si="20"/>
        <v>85410</v>
      </c>
      <c r="E1073" s="6" t="s">
        <v>2356</v>
      </c>
      <c r="F1073" s="6">
        <v>410</v>
      </c>
      <c r="G1073" t="s">
        <v>2386</v>
      </c>
      <c r="H1073" t="s">
        <v>2387</v>
      </c>
    </row>
    <row r="1074" spans="1:8" x14ac:dyDescent="0.25">
      <c r="A1074" t="s">
        <v>1644</v>
      </c>
      <c r="B1074" s="6" t="s">
        <v>2356</v>
      </c>
      <c r="C1074" t="s">
        <v>169</v>
      </c>
      <c r="D1074" t="str">
        <f t="shared" si="20"/>
        <v>85430</v>
      </c>
      <c r="E1074" s="6" t="s">
        <v>2356</v>
      </c>
      <c r="F1074" s="6">
        <v>430</v>
      </c>
      <c r="G1074" t="s">
        <v>2388</v>
      </c>
      <c r="H1074" t="s">
        <v>2389</v>
      </c>
    </row>
    <row r="1075" spans="1:8" x14ac:dyDescent="0.25">
      <c r="A1075" t="s">
        <v>1644</v>
      </c>
      <c r="B1075" s="6" t="s">
        <v>2356</v>
      </c>
      <c r="C1075" t="s">
        <v>169</v>
      </c>
      <c r="D1075" t="str">
        <f t="shared" si="20"/>
        <v>85440</v>
      </c>
      <c r="E1075" s="6" t="s">
        <v>2356</v>
      </c>
      <c r="F1075" s="6">
        <v>440</v>
      </c>
      <c r="G1075" t="s">
        <v>615</v>
      </c>
      <c r="H1075" t="s">
        <v>2390</v>
      </c>
    </row>
    <row r="1076" spans="1:8" x14ac:dyDescent="0.25">
      <c r="A1076" t="s">
        <v>1644</v>
      </c>
      <c r="B1076" s="6" t="s">
        <v>2356</v>
      </c>
      <c r="C1076" t="s">
        <v>169</v>
      </c>
      <c r="D1076" t="str">
        <f t="shared" si="20"/>
        <v>85325</v>
      </c>
      <c r="E1076" s="6" t="s">
        <v>2356</v>
      </c>
      <c r="F1076" s="6">
        <v>325</v>
      </c>
      <c r="G1076" t="s">
        <v>885</v>
      </c>
      <c r="H1076" t="s">
        <v>2391</v>
      </c>
    </row>
    <row r="1077" spans="1:8" x14ac:dyDescent="0.25">
      <c r="A1077" t="s">
        <v>1644</v>
      </c>
      <c r="B1077" s="6" t="s">
        <v>2356</v>
      </c>
      <c r="C1077" t="s">
        <v>169</v>
      </c>
      <c r="D1077" t="str">
        <f t="shared" si="20"/>
        <v>85250</v>
      </c>
      <c r="E1077" s="6" t="s">
        <v>2356</v>
      </c>
      <c r="F1077" s="6">
        <v>250</v>
      </c>
      <c r="G1077" t="s">
        <v>2392</v>
      </c>
      <c r="H1077" t="s">
        <v>2393</v>
      </c>
    </row>
    <row r="1078" spans="1:8" x14ac:dyDescent="0.25">
      <c r="A1078" t="s">
        <v>950</v>
      </c>
      <c r="B1078" s="6" t="s">
        <v>2394</v>
      </c>
      <c r="C1078" t="s">
        <v>172</v>
      </c>
      <c r="D1078" t="str">
        <f t="shared" si="20"/>
        <v>86568</v>
      </c>
      <c r="E1078" s="6" t="s">
        <v>2394</v>
      </c>
      <c r="F1078" s="6">
        <v>568</v>
      </c>
      <c r="G1078" t="s">
        <v>2395</v>
      </c>
      <c r="H1078" t="s">
        <v>2396</v>
      </c>
    </row>
    <row r="1079" spans="1:8" x14ac:dyDescent="0.25">
      <c r="A1079" t="s">
        <v>950</v>
      </c>
      <c r="B1079" s="6" t="s">
        <v>2394</v>
      </c>
      <c r="C1079" t="s">
        <v>172</v>
      </c>
      <c r="D1079" t="str">
        <f t="shared" si="20"/>
        <v>86885</v>
      </c>
      <c r="E1079" s="6" t="s">
        <v>2394</v>
      </c>
      <c r="F1079" s="6">
        <v>885</v>
      </c>
      <c r="G1079" t="s">
        <v>2397</v>
      </c>
      <c r="H1079" t="s">
        <v>2398</v>
      </c>
    </row>
    <row r="1080" spans="1:8" x14ac:dyDescent="0.25">
      <c r="A1080" t="s">
        <v>950</v>
      </c>
      <c r="B1080" s="6" t="s">
        <v>2394</v>
      </c>
      <c r="C1080" t="s">
        <v>172</v>
      </c>
      <c r="D1080" t="str">
        <f t="shared" si="20"/>
        <v>86001</v>
      </c>
      <c r="E1080" s="6" t="s">
        <v>2394</v>
      </c>
      <c r="F1080" t="s">
        <v>222</v>
      </c>
      <c r="G1080" t="s">
        <v>2399</v>
      </c>
      <c r="H1080" t="s">
        <v>2400</v>
      </c>
    </row>
    <row r="1081" spans="1:8" x14ac:dyDescent="0.25">
      <c r="A1081" t="s">
        <v>950</v>
      </c>
      <c r="B1081" s="6" t="s">
        <v>2394</v>
      </c>
      <c r="C1081" t="s">
        <v>172</v>
      </c>
      <c r="D1081" t="str">
        <f t="shared" si="20"/>
        <v>86219</v>
      </c>
      <c r="E1081" s="6" t="s">
        <v>2394</v>
      </c>
      <c r="F1081" s="6">
        <v>219</v>
      </c>
      <c r="G1081" t="s">
        <v>1720</v>
      </c>
      <c r="H1081" t="s">
        <v>2401</v>
      </c>
    </row>
    <row r="1082" spans="1:8" x14ac:dyDescent="0.25">
      <c r="A1082" t="s">
        <v>950</v>
      </c>
      <c r="B1082" s="6" t="s">
        <v>2394</v>
      </c>
      <c r="C1082" t="s">
        <v>172</v>
      </c>
      <c r="D1082" t="str">
        <f t="shared" si="20"/>
        <v>86320</v>
      </c>
      <c r="E1082" s="6" t="s">
        <v>2394</v>
      </c>
      <c r="F1082" s="6">
        <v>320</v>
      </c>
      <c r="G1082" t="s">
        <v>2402</v>
      </c>
      <c r="H1082" t="s">
        <v>2403</v>
      </c>
    </row>
    <row r="1083" spans="1:8" x14ac:dyDescent="0.25">
      <c r="A1083" t="s">
        <v>950</v>
      </c>
      <c r="B1083" s="6" t="s">
        <v>2394</v>
      </c>
      <c r="C1083" t="s">
        <v>172</v>
      </c>
      <c r="D1083" t="str">
        <f t="shared" si="20"/>
        <v>86569</v>
      </c>
      <c r="E1083" s="6" t="s">
        <v>2394</v>
      </c>
      <c r="F1083" s="6">
        <v>569</v>
      </c>
      <c r="G1083" t="s">
        <v>2404</v>
      </c>
      <c r="H1083" t="s">
        <v>2405</v>
      </c>
    </row>
    <row r="1084" spans="1:8" x14ac:dyDescent="0.25">
      <c r="A1084" t="s">
        <v>950</v>
      </c>
      <c r="B1084" s="6" t="s">
        <v>2394</v>
      </c>
      <c r="C1084" t="s">
        <v>172</v>
      </c>
      <c r="D1084" t="str">
        <f t="shared" si="20"/>
        <v>86571</v>
      </c>
      <c r="E1084" s="6" t="s">
        <v>2394</v>
      </c>
      <c r="F1084" s="6">
        <v>571</v>
      </c>
      <c r="G1084" t="s">
        <v>2406</v>
      </c>
      <c r="H1084" t="s">
        <v>2407</v>
      </c>
    </row>
    <row r="1085" spans="1:8" x14ac:dyDescent="0.25">
      <c r="A1085" t="s">
        <v>950</v>
      </c>
      <c r="B1085" s="6" t="s">
        <v>2394</v>
      </c>
      <c r="C1085" t="s">
        <v>172</v>
      </c>
      <c r="D1085" t="str">
        <f t="shared" si="20"/>
        <v>86573</v>
      </c>
      <c r="E1085" s="6" t="s">
        <v>2394</v>
      </c>
      <c r="F1085" s="6">
        <v>573</v>
      </c>
      <c r="G1085" t="s">
        <v>2408</v>
      </c>
      <c r="H1085" t="s">
        <v>2409</v>
      </c>
    </row>
    <row r="1086" spans="1:8" x14ac:dyDescent="0.25">
      <c r="A1086" t="s">
        <v>950</v>
      </c>
      <c r="B1086" s="6" t="s">
        <v>2394</v>
      </c>
      <c r="C1086" t="s">
        <v>172</v>
      </c>
      <c r="D1086" t="str">
        <f t="shared" si="20"/>
        <v>86749</v>
      </c>
      <c r="E1086" s="6" t="s">
        <v>2394</v>
      </c>
      <c r="F1086" s="6">
        <v>749</v>
      </c>
      <c r="G1086" t="s">
        <v>2410</v>
      </c>
      <c r="H1086" t="s">
        <v>2411</v>
      </c>
    </row>
    <row r="1087" spans="1:8" x14ac:dyDescent="0.25">
      <c r="A1087" t="s">
        <v>950</v>
      </c>
      <c r="B1087" s="6" t="s">
        <v>2394</v>
      </c>
      <c r="C1087" t="s">
        <v>172</v>
      </c>
      <c r="D1087" t="str">
        <f t="shared" si="20"/>
        <v>86755</v>
      </c>
      <c r="E1087" s="6" t="s">
        <v>2394</v>
      </c>
      <c r="F1087" s="6">
        <v>755</v>
      </c>
      <c r="G1087" t="s">
        <v>405</v>
      </c>
      <c r="H1087" t="s">
        <v>2412</v>
      </c>
    </row>
    <row r="1088" spans="1:8" x14ac:dyDescent="0.25">
      <c r="A1088" t="s">
        <v>950</v>
      </c>
      <c r="B1088" s="6" t="s">
        <v>2394</v>
      </c>
      <c r="C1088" t="s">
        <v>172</v>
      </c>
      <c r="D1088" t="str">
        <f t="shared" si="20"/>
        <v>86757</v>
      </c>
      <c r="E1088" s="6" t="s">
        <v>2394</v>
      </c>
      <c r="F1088" s="6">
        <v>757</v>
      </c>
      <c r="G1088" t="s">
        <v>2075</v>
      </c>
      <c r="H1088" t="s">
        <v>2413</v>
      </c>
    </row>
    <row r="1089" spans="1:8" x14ac:dyDescent="0.25">
      <c r="A1089" t="s">
        <v>950</v>
      </c>
      <c r="B1089" s="6" t="s">
        <v>2394</v>
      </c>
      <c r="C1089" t="s">
        <v>172</v>
      </c>
      <c r="D1089" t="str">
        <f t="shared" si="20"/>
        <v>86760</v>
      </c>
      <c r="E1089" s="6" t="s">
        <v>2394</v>
      </c>
      <c r="F1089" s="6">
        <v>760</v>
      </c>
      <c r="G1089" t="s">
        <v>1891</v>
      </c>
      <c r="H1089" t="s">
        <v>2414</v>
      </c>
    </row>
    <row r="1090" spans="1:8" x14ac:dyDescent="0.25">
      <c r="A1090" t="s">
        <v>950</v>
      </c>
      <c r="B1090" s="6" t="s">
        <v>2394</v>
      </c>
      <c r="C1090" t="s">
        <v>172</v>
      </c>
      <c r="D1090" t="str">
        <f t="shared" ref="D1090:D1126" si="21">+E1090&amp;F1090</f>
        <v>86865</v>
      </c>
      <c r="E1090" s="6" t="s">
        <v>2394</v>
      </c>
      <c r="F1090" s="6">
        <v>865</v>
      </c>
      <c r="G1090" t="s">
        <v>2415</v>
      </c>
      <c r="H1090" t="s">
        <v>2416</v>
      </c>
    </row>
    <row r="1091" spans="1:8" x14ac:dyDescent="0.25">
      <c r="A1091" t="s">
        <v>493</v>
      </c>
      <c r="B1091" s="6" t="s">
        <v>2417</v>
      </c>
      <c r="C1091" t="s">
        <v>207</v>
      </c>
      <c r="D1091" t="str">
        <f t="shared" si="21"/>
        <v>88564</v>
      </c>
      <c r="E1091" s="6" t="s">
        <v>2417</v>
      </c>
      <c r="F1091" s="6">
        <v>564</v>
      </c>
      <c r="G1091" t="s">
        <v>1785</v>
      </c>
      <c r="H1091" t="s">
        <v>2418</v>
      </c>
    </row>
    <row r="1092" spans="1:8" x14ac:dyDescent="0.25">
      <c r="A1092" t="s">
        <v>493</v>
      </c>
      <c r="B1092" s="6" t="s">
        <v>2417</v>
      </c>
      <c r="C1092" t="s">
        <v>207</v>
      </c>
      <c r="D1092" t="str">
        <f t="shared" si="21"/>
        <v>88001</v>
      </c>
      <c r="E1092" s="6" t="s">
        <v>2417</v>
      </c>
      <c r="F1092" t="s">
        <v>222</v>
      </c>
      <c r="G1092" t="s">
        <v>2069</v>
      </c>
      <c r="H1092" t="s">
        <v>2419</v>
      </c>
    </row>
    <row r="1093" spans="1:8" x14ac:dyDescent="0.25">
      <c r="A1093" t="s">
        <v>950</v>
      </c>
      <c r="B1093" s="6" t="s">
        <v>2420</v>
      </c>
      <c r="C1093" t="s">
        <v>177</v>
      </c>
      <c r="D1093" t="str">
        <f t="shared" si="21"/>
        <v>91460</v>
      </c>
      <c r="E1093" s="6" t="s">
        <v>2420</v>
      </c>
      <c r="F1093" s="6">
        <v>460</v>
      </c>
      <c r="G1093" t="s">
        <v>2421</v>
      </c>
      <c r="H1093" t="s">
        <v>2422</v>
      </c>
    </row>
    <row r="1094" spans="1:8" x14ac:dyDescent="0.25">
      <c r="A1094" t="s">
        <v>950</v>
      </c>
      <c r="B1094" s="6" t="s">
        <v>2420</v>
      </c>
      <c r="C1094" t="s">
        <v>177</v>
      </c>
      <c r="D1094" t="str">
        <f t="shared" si="21"/>
        <v>91001</v>
      </c>
      <c r="E1094" s="6" t="s">
        <v>2420</v>
      </c>
      <c r="F1094" t="s">
        <v>222</v>
      </c>
      <c r="G1094" t="s">
        <v>2423</v>
      </c>
      <c r="H1094" t="s">
        <v>2424</v>
      </c>
    </row>
    <row r="1095" spans="1:8" x14ac:dyDescent="0.25">
      <c r="A1095" t="s">
        <v>950</v>
      </c>
      <c r="B1095" s="6" t="s">
        <v>2420</v>
      </c>
      <c r="C1095" t="s">
        <v>177</v>
      </c>
      <c r="D1095" t="str">
        <f t="shared" si="21"/>
        <v>91263</v>
      </c>
      <c r="E1095" s="6" t="s">
        <v>2420</v>
      </c>
      <c r="F1095" s="6">
        <v>263</v>
      </c>
      <c r="G1095" t="s">
        <v>2425</v>
      </c>
      <c r="H1095" t="s">
        <v>2426</v>
      </c>
    </row>
    <row r="1096" spans="1:8" x14ac:dyDescent="0.25">
      <c r="A1096" t="s">
        <v>950</v>
      </c>
      <c r="B1096" s="6" t="s">
        <v>2420</v>
      </c>
      <c r="C1096" t="s">
        <v>177</v>
      </c>
      <c r="D1096" t="str">
        <f t="shared" si="21"/>
        <v>91405</v>
      </c>
      <c r="E1096" s="6" t="s">
        <v>2420</v>
      </c>
      <c r="F1096" s="6">
        <v>405</v>
      </c>
      <c r="G1096" t="s">
        <v>2427</v>
      </c>
      <c r="H1096" t="s">
        <v>2428</v>
      </c>
    </row>
    <row r="1097" spans="1:8" x14ac:dyDescent="0.25">
      <c r="A1097" t="s">
        <v>950</v>
      </c>
      <c r="B1097" s="6" t="s">
        <v>2420</v>
      </c>
      <c r="C1097" t="s">
        <v>177</v>
      </c>
      <c r="D1097" t="str">
        <f t="shared" si="21"/>
        <v>91407</v>
      </c>
      <c r="E1097" s="6" t="s">
        <v>2420</v>
      </c>
      <c r="F1097" s="6">
        <v>407</v>
      </c>
      <c r="G1097" t="s">
        <v>2429</v>
      </c>
      <c r="H1097" t="s">
        <v>2430</v>
      </c>
    </row>
    <row r="1098" spans="1:8" x14ac:dyDescent="0.25">
      <c r="A1098" t="s">
        <v>950</v>
      </c>
      <c r="B1098" s="6" t="s">
        <v>2420</v>
      </c>
      <c r="C1098" t="s">
        <v>177</v>
      </c>
      <c r="D1098" t="str">
        <f t="shared" si="21"/>
        <v>91430</v>
      </c>
      <c r="E1098" s="6" t="s">
        <v>2420</v>
      </c>
      <c r="F1098" s="6">
        <v>430</v>
      </c>
      <c r="G1098" t="s">
        <v>741</v>
      </c>
      <c r="H1098" t="s">
        <v>2431</v>
      </c>
    </row>
    <row r="1099" spans="1:8" x14ac:dyDescent="0.25">
      <c r="A1099" t="s">
        <v>950</v>
      </c>
      <c r="B1099" s="6" t="s">
        <v>2420</v>
      </c>
      <c r="C1099" t="s">
        <v>177</v>
      </c>
      <c r="D1099" t="str">
        <f t="shared" si="21"/>
        <v>91536</v>
      </c>
      <c r="E1099" s="6" t="s">
        <v>2420</v>
      </c>
      <c r="F1099" s="6">
        <v>536</v>
      </c>
      <c r="G1099" t="s">
        <v>2432</v>
      </c>
      <c r="H1099" t="s">
        <v>2433</v>
      </c>
    </row>
    <row r="1100" spans="1:8" x14ac:dyDescent="0.25">
      <c r="A1100" t="s">
        <v>950</v>
      </c>
      <c r="B1100" s="6" t="s">
        <v>2420</v>
      </c>
      <c r="C1100" t="s">
        <v>177</v>
      </c>
      <c r="D1100" t="str">
        <f t="shared" si="21"/>
        <v>91540</v>
      </c>
      <c r="E1100" s="6" t="s">
        <v>2420</v>
      </c>
      <c r="F1100" s="6">
        <v>540</v>
      </c>
      <c r="G1100" t="s">
        <v>2434</v>
      </c>
      <c r="H1100" t="s">
        <v>2435</v>
      </c>
    </row>
    <row r="1101" spans="1:8" x14ac:dyDescent="0.25">
      <c r="A1101" t="s">
        <v>950</v>
      </c>
      <c r="B1101" s="6" t="s">
        <v>2420</v>
      </c>
      <c r="C1101" t="s">
        <v>177</v>
      </c>
      <c r="D1101" t="str">
        <f t="shared" si="21"/>
        <v>91669</v>
      </c>
      <c r="E1101" s="6" t="s">
        <v>2420</v>
      </c>
      <c r="F1101" s="6">
        <v>669</v>
      </c>
      <c r="G1101" t="s">
        <v>1843</v>
      </c>
      <c r="H1101" t="s">
        <v>2436</v>
      </c>
    </row>
    <row r="1102" spans="1:8" x14ac:dyDescent="0.25">
      <c r="A1102" t="s">
        <v>950</v>
      </c>
      <c r="B1102" s="6" t="s">
        <v>2420</v>
      </c>
      <c r="C1102" t="s">
        <v>177</v>
      </c>
      <c r="D1102" t="str">
        <f t="shared" si="21"/>
        <v>91798</v>
      </c>
      <c r="E1102" s="6" t="s">
        <v>2420</v>
      </c>
      <c r="F1102" s="6">
        <v>798</v>
      </c>
      <c r="G1102" t="s">
        <v>2437</v>
      </c>
      <c r="H1102" t="s">
        <v>2438</v>
      </c>
    </row>
    <row r="1103" spans="1:8" x14ac:dyDescent="0.25">
      <c r="A1103" t="s">
        <v>950</v>
      </c>
      <c r="B1103" s="6" t="s">
        <v>2420</v>
      </c>
      <c r="C1103" t="s">
        <v>177</v>
      </c>
      <c r="D1103" t="str">
        <f t="shared" si="21"/>
        <v>91530</v>
      </c>
      <c r="E1103" s="6" t="s">
        <v>2420</v>
      </c>
      <c r="F1103" s="6">
        <v>530</v>
      </c>
      <c r="G1103" t="s">
        <v>2439</v>
      </c>
      <c r="H1103" t="s">
        <v>2440</v>
      </c>
    </row>
    <row r="1104" spans="1:8" x14ac:dyDescent="0.25">
      <c r="A1104" t="s">
        <v>1644</v>
      </c>
      <c r="B1104" s="6" t="s">
        <v>2441</v>
      </c>
      <c r="C1104" t="s">
        <v>214</v>
      </c>
      <c r="D1104" t="str">
        <f t="shared" si="21"/>
        <v>94001</v>
      </c>
      <c r="E1104" s="6" t="s">
        <v>2441</v>
      </c>
      <c r="F1104" t="s">
        <v>222</v>
      </c>
      <c r="G1104" t="s">
        <v>2442</v>
      </c>
      <c r="H1104" t="s">
        <v>2443</v>
      </c>
    </row>
    <row r="1105" spans="1:8" x14ac:dyDescent="0.25">
      <c r="A1105" t="s">
        <v>1644</v>
      </c>
      <c r="B1105" s="6" t="s">
        <v>2441</v>
      </c>
      <c r="C1105" t="s">
        <v>214</v>
      </c>
      <c r="D1105" t="str">
        <f t="shared" si="21"/>
        <v>94343</v>
      </c>
      <c r="E1105" s="6" t="s">
        <v>2441</v>
      </c>
      <c r="F1105" s="6">
        <v>343</v>
      </c>
      <c r="G1105" t="s">
        <v>2444</v>
      </c>
      <c r="H1105" t="s">
        <v>2445</v>
      </c>
    </row>
    <row r="1106" spans="1:8" x14ac:dyDescent="0.25">
      <c r="A1106" t="s">
        <v>1644</v>
      </c>
      <c r="B1106" s="6" t="s">
        <v>2441</v>
      </c>
      <c r="C1106" t="s">
        <v>214</v>
      </c>
      <c r="D1106" t="str">
        <f t="shared" si="21"/>
        <v>94663</v>
      </c>
      <c r="E1106" s="6" t="s">
        <v>2441</v>
      </c>
      <c r="F1106" s="6">
        <v>663</v>
      </c>
      <c r="G1106" t="s">
        <v>2446</v>
      </c>
      <c r="H1106" t="s">
        <v>2447</v>
      </c>
    </row>
    <row r="1107" spans="1:8" x14ac:dyDescent="0.25">
      <c r="A1107" t="s">
        <v>1644</v>
      </c>
      <c r="B1107" s="6" t="s">
        <v>2441</v>
      </c>
      <c r="C1107" t="s">
        <v>214</v>
      </c>
      <c r="D1107" t="str">
        <f t="shared" si="21"/>
        <v>94883</v>
      </c>
      <c r="E1107" s="6" t="s">
        <v>2441</v>
      </c>
      <c r="F1107" s="6">
        <v>883</v>
      </c>
      <c r="G1107" t="s">
        <v>2448</v>
      </c>
      <c r="H1107" t="s">
        <v>2449</v>
      </c>
    </row>
    <row r="1108" spans="1:8" x14ac:dyDescent="0.25">
      <c r="A1108" t="s">
        <v>1644</v>
      </c>
      <c r="B1108" s="6" t="s">
        <v>2441</v>
      </c>
      <c r="C1108" t="s">
        <v>214</v>
      </c>
      <c r="D1108" t="str">
        <f t="shared" si="21"/>
        <v>94884</v>
      </c>
      <c r="E1108" s="6" t="s">
        <v>2441</v>
      </c>
      <c r="F1108" s="6">
        <v>884</v>
      </c>
      <c r="G1108" t="s">
        <v>531</v>
      </c>
      <c r="H1108" t="s">
        <v>2450</v>
      </c>
    </row>
    <row r="1109" spans="1:8" x14ac:dyDescent="0.25">
      <c r="A1109" t="s">
        <v>1644</v>
      </c>
      <c r="B1109" s="6" t="s">
        <v>2441</v>
      </c>
      <c r="C1109" t="s">
        <v>214</v>
      </c>
      <c r="D1109" t="str">
        <f t="shared" si="21"/>
        <v>94885</v>
      </c>
      <c r="E1109" s="6" t="s">
        <v>2441</v>
      </c>
      <c r="F1109" s="6">
        <v>885</v>
      </c>
      <c r="G1109" t="s">
        <v>2451</v>
      </c>
      <c r="H1109" t="s">
        <v>2452</v>
      </c>
    </row>
    <row r="1110" spans="1:8" x14ac:dyDescent="0.25">
      <c r="A1110" t="s">
        <v>1644</v>
      </c>
      <c r="B1110" s="6" t="s">
        <v>2441</v>
      </c>
      <c r="C1110" t="s">
        <v>214</v>
      </c>
      <c r="D1110" t="str">
        <f t="shared" si="21"/>
        <v>94886</v>
      </c>
      <c r="E1110" s="6" t="s">
        <v>2441</v>
      </c>
      <c r="F1110" s="6">
        <v>886</v>
      </c>
      <c r="G1110" t="s">
        <v>2453</v>
      </c>
      <c r="H1110" t="s">
        <v>2454</v>
      </c>
    </row>
    <row r="1111" spans="1:8" x14ac:dyDescent="0.25">
      <c r="A1111" t="s">
        <v>1644</v>
      </c>
      <c r="B1111" s="6" t="s">
        <v>2441</v>
      </c>
      <c r="C1111" t="s">
        <v>214</v>
      </c>
      <c r="D1111" t="str">
        <f t="shared" si="21"/>
        <v>94887</v>
      </c>
      <c r="E1111" s="6" t="s">
        <v>2441</v>
      </c>
      <c r="F1111" s="6">
        <v>887</v>
      </c>
      <c r="G1111" t="s">
        <v>2455</v>
      </c>
      <c r="H1111" t="s">
        <v>2456</v>
      </c>
    </row>
    <row r="1112" spans="1:8" x14ac:dyDescent="0.25">
      <c r="A1112" t="s">
        <v>1644</v>
      </c>
      <c r="B1112" s="6" t="s">
        <v>2441</v>
      </c>
      <c r="C1112" t="s">
        <v>214</v>
      </c>
      <c r="D1112" t="str">
        <f t="shared" si="21"/>
        <v>94888</v>
      </c>
      <c r="E1112" s="6" t="s">
        <v>2441</v>
      </c>
      <c r="F1112" s="6">
        <v>888</v>
      </c>
      <c r="G1112" t="s">
        <v>2457</v>
      </c>
      <c r="H1112" t="s">
        <v>2458</v>
      </c>
    </row>
    <row r="1113" spans="1:8" x14ac:dyDescent="0.25">
      <c r="A1113" t="s">
        <v>1644</v>
      </c>
      <c r="B1113" s="6" t="s">
        <v>2459</v>
      </c>
      <c r="C1113" t="s">
        <v>182</v>
      </c>
      <c r="D1113" t="str">
        <f t="shared" si="21"/>
        <v>95015</v>
      </c>
      <c r="E1113" s="6" t="s">
        <v>2459</v>
      </c>
      <c r="F1113" t="s">
        <v>2370</v>
      </c>
      <c r="G1113" t="s">
        <v>561</v>
      </c>
      <c r="H1113" t="s">
        <v>2460</v>
      </c>
    </row>
    <row r="1114" spans="1:8" x14ac:dyDescent="0.25">
      <c r="A1114" t="s">
        <v>1644</v>
      </c>
      <c r="B1114" s="6" t="s">
        <v>2459</v>
      </c>
      <c r="C1114" t="s">
        <v>182</v>
      </c>
      <c r="D1114" t="str">
        <f t="shared" si="21"/>
        <v>95001</v>
      </c>
      <c r="E1114" s="6" t="s">
        <v>2459</v>
      </c>
      <c r="F1114" t="s">
        <v>222</v>
      </c>
      <c r="G1114" t="s">
        <v>2461</v>
      </c>
      <c r="H1114" t="s">
        <v>2462</v>
      </c>
    </row>
    <row r="1115" spans="1:8" x14ac:dyDescent="0.25">
      <c r="A1115" t="s">
        <v>1644</v>
      </c>
      <c r="B1115" s="6" t="s">
        <v>2459</v>
      </c>
      <c r="C1115" t="s">
        <v>182</v>
      </c>
      <c r="D1115" t="str">
        <f t="shared" si="21"/>
        <v>95200</v>
      </c>
      <c r="E1115" s="6" t="s">
        <v>2459</v>
      </c>
      <c r="F1115" s="6">
        <v>200</v>
      </c>
      <c r="G1115" t="s">
        <v>747</v>
      </c>
      <c r="H1115" t="s">
        <v>2463</v>
      </c>
    </row>
    <row r="1116" spans="1:8" x14ac:dyDescent="0.25">
      <c r="A1116" t="s">
        <v>1644</v>
      </c>
      <c r="B1116" s="6" t="s">
        <v>2459</v>
      </c>
      <c r="C1116" t="s">
        <v>182</v>
      </c>
      <c r="D1116" t="str">
        <f t="shared" si="21"/>
        <v>95025</v>
      </c>
      <c r="E1116" s="6" t="s">
        <v>2459</v>
      </c>
      <c r="F1116" t="s">
        <v>1423</v>
      </c>
      <c r="G1116" t="s">
        <v>2464</v>
      </c>
      <c r="H1116" t="s">
        <v>2465</v>
      </c>
    </row>
    <row r="1117" spans="1:8" x14ac:dyDescent="0.25">
      <c r="A1117" t="s">
        <v>1644</v>
      </c>
      <c r="B1117" s="6" t="s">
        <v>2466</v>
      </c>
      <c r="C1117" t="s">
        <v>215</v>
      </c>
      <c r="D1117" t="str">
        <f t="shared" si="21"/>
        <v>97889</v>
      </c>
      <c r="E1117" s="6" t="s">
        <v>2466</v>
      </c>
      <c r="F1117" s="6">
        <v>889</v>
      </c>
      <c r="G1117" t="s">
        <v>2467</v>
      </c>
      <c r="H1117" t="s">
        <v>2468</v>
      </c>
    </row>
    <row r="1118" spans="1:8" x14ac:dyDescent="0.25">
      <c r="A1118" t="s">
        <v>1644</v>
      </c>
      <c r="B1118" s="6" t="s">
        <v>2466</v>
      </c>
      <c r="C1118" t="s">
        <v>215</v>
      </c>
      <c r="D1118" t="str">
        <f t="shared" si="21"/>
        <v>97001</v>
      </c>
      <c r="E1118" s="6" t="s">
        <v>2466</v>
      </c>
      <c r="F1118" t="s">
        <v>222</v>
      </c>
      <c r="G1118" t="s">
        <v>2469</v>
      </c>
      <c r="H1118" t="s">
        <v>2470</v>
      </c>
    </row>
    <row r="1119" spans="1:8" x14ac:dyDescent="0.25">
      <c r="A1119" t="s">
        <v>1644</v>
      </c>
      <c r="B1119" s="6" t="s">
        <v>2466</v>
      </c>
      <c r="C1119" t="s">
        <v>215</v>
      </c>
      <c r="D1119" t="str">
        <f t="shared" si="21"/>
        <v>97161</v>
      </c>
      <c r="E1119" s="6" t="s">
        <v>2466</v>
      </c>
      <c r="F1119" s="6">
        <v>161</v>
      </c>
      <c r="G1119" t="s">
        <v>2471</v>
      </c>
      <c r="H1119" t="s">
        <v>2472</v>
      </c>
    </row>
    <row r="1120" spans="1:8" x14ac:dyDescent="0.25">
      <c r="A1120" t="s">
        <v>1644</v>
      </c>
      <c r="B1120" s="6" t="s">
        <v>2466</v>
      </c>
      <c r="C1120" t="s">
        <v>215</v>
      </c>
      <c r="D1120" t="str">
        <f t="shared" si="21"/>
        <v>97511</v>
      </c>
      <c r="E1120" s="6" t="s">
        <v>2466</v>
      </c>
      <c r="F1120" s="6">
        <v>511</v>
      </c>
      <c r="G1120" t="s">
        <v>2473</v>
      </c>
      <c r="H1120" t="s">
        <v>2474</v>
      </c>
    </row>
    <row r="1121" spans="1:8" x14ac:dyDescent="0.25">
      <c r="A1121" t="s">
        <v>1644</v>
      </c>
      <c r="B1121" s="6" t="s">
        <v>2466</v>
      </c>
      <c r="C1121" t="s">
        <v>215</v>
      </c>
      <c r="D1121" t="str">
        <f t="shared" si="21"/>
        <v>97666</v>
      </c>
      <c r="E1121" s="6" t="s">
        <v>2466</v>
      </c>
      <c r="F1121" s="6">
        <v>666</v>
      </c>
      <c r="G1121" t="s">
        <v>2475</v>
      </c>
      <c r="H1121" t="s">
        <v>2476</v>
      </c>
    </row>
    <row r="1122" spans="1:8" x14ac:dyDescent="0.25">
      <c r="A1122" t="s">
        <v>1644</v>
      </c>
      <c r="B1122" s="6" t="s">
        <v>2466</v>
      </c>
      <c r="C1122" t="s">
        <v>215</v>
      </c>
      <c r="D1122" t="str">
        <f t="shared" si="21"/>
        <v>97777</v>
      </c>
      <c r="E1122" s="6" t="s">
        <v>2466</v>
      </c>
      <c r="F1122" s="6">
        <v>777</v>
      </c>
      <c r="G1122" t="s">
        <v>2477</v>
      </c>
      <c r="H1122" t="s">
        <v>2478</v>
      </c>
    </row>
    <row r="1123" spans="1:8" x14ac:dyDescent="0.25">
      <c r="A1123" t="s">
        <v>1644</v>
      </c>
      <c r="B1123" s="6" t="s">
        <v>2479</v>
      </c>
      <c r="C1123" t="s">
        <v>187</v>
      </c>
      <c r="D1123" t="str">
        <f t="shared" si="21"/>
        <v>99001</v>
      </c>
      <c r="E1123" s="6" t="s">
        <v>2479</v>
      </c>
      <c r="F1123" t="s">
        <v>222</v>
      </c>
      <c r="G1123" t="s">
        <v>2480</v>
      </c>
      <c r="H1123" t="s">
        <v>2481</v>
      </c>
    </row>
    <row r="1124" spans="1:8" x14ac:dyDescent="0.25">
      <c r="A1124" t="s">
        <v>1644</v>
      </c>
      <c r="B1124" s="6" t="s">
        <v>2479</v>
      </c>
      <c r="C1124" t="s">
        <v>187</v>
      </c>
      <c r="D1124" t="str">
        <f t="shared" si="21"/>
        <v>99524</v>
      </c>
      <c r="E1124" s="6" t="s">
        <v>2479</v>
      </c>
      <c r="F1124" s="6">
        <v>524</v>
      </c>
      <c r="G1124" t="s">
        <v>2482</v>
      </c>
      <c r="H1124" t="s">
        <v>2483</v>
      </c>
    </row>
    <row r="1125" spans="1:8" x14ac:dyDescent="0.25">
      <c r="A1125" t="s">
        <v>1644</v>
      </c>
      <c r="B1125" s="6" t="s">
        <v>2479</v>
      </c>
      <c r="C1125" t="s">
        <v>187</v>
      </c>
      <c r="D1125" t="str">
        <f t="shared" si="21"/>
        <v>99624</v>
      </c>
      <c r="E1125" s="6" t="s">
        <v>2479</v>
      </c>
      <c r="F1125" s="6">
        <v>624</v>
      </c>
      <c r="G1125" t="s">
        <v>2484</v>
      </c>
      <c r="H1125" t="s">
        <v>2485</v>
      </c>
    </row>
    <row r="1126" spans="1:8" x14ac:dyDescent="0.25">
      <c r="A1126" t="s">
        <v>1644</v>
      </c>
      <c r="B1126" s="6" t="s">
        <v>2479</v>
      </c>
      <c r="C1126" t="s">
        <v>187</v>
      </c>
      <c r="D1126" t="str">
        <f t="shared" si="21"/>
        <v>99773</v>
      </c>
      <c r="E1126" s="6" t="s">
        <v>2479</v>
      </c>
      <c r="F1126" s="6">
        <v>773</v>
      </c>
      <c r="G1126" t="s">
        <v>2486</v>
      </c>
      <c r="H1126" t="s">
        <v>2487</v>
      </c>
    </row>
  </sheetData>
  <autoFilter ref="A1:H1126" xr:uid="{00000000-0009-0000-0000-000004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35</vt:i4>
      </vt:variant>
    </vt:vector>
  </HeadingPairs>
  <TitlesOfParts>
    <vt:vector size="40" baseType="lpstr">
      <vt:lpstr>INSTRUCCIONES</vt:lpstr>
      <vt:lpstr>FORMATO GIL-F-047</vt:lpstr>
      <vt:lpstr>LISTAS</vt:lpstr>
      <vt:lpstr>LISTADO PCI's</vt:lpstr>
      <vt:lpstr>Departamentos_y_municipios_ (2</vt:lpstr>
      <vt:lpstr>AMAZONAS</vt:lpstr>
      <vt:lpstr>Antioquia</vt:lpstr>
      <vt:lpstr>ARAUCA</vt:lpstr>
      <vt:lpstr>'FORMATO GIL-F-047'!Área_de_impresión</vt:lpstr>
      <vt:lpstr>ATLÁNTICO</vt:lpstr>
      <vt:lpstr>BOLÍVAR</vt:lpstr>
      <vt:lpstr>BOYACÁ</vt:lpstr>
      <vt:lpstr>CALDAS</vt:lpstr>
      <vt:lpstr>CAQUETÁ</vt:lpstr>
      <vt:lpstr>CASANARE</vt:lpstr>
      <vt:lpstr>CAUCA</vt:lpstr>
      <vt:lpstr>CESAR</vt:lpstr>
      <vt:lpstr>CHOCÓ</vt:lpstr>
      <vt:lpstr>CÓRDOBA</vt:lpstr>
      <vt:lpstr>CUNDINAMARCA</vt:lpstr>
      <vt:lpstr>DIRECCIÓN_GENERAL</vt:lpstr>
      <vt:lpstr>DISTRITO_CAPITAL</vt:lpstr>
      <vt:lpstr>GUAINÍA</vt:lpstr>
      <vt:lpstr>GUAVIARE</vt:lpstr>
      <vt:lpstr>HUILA</vt:lpstr>
      <vt:lpstr>LA_GUAJIRA</vt:lpstr>
      <vt:lpstr>MAGDALENA</vt:lpstr>
      <vt:lpstr>META</vt:lpstr>
      <vt:lpstr>NARIÑO</vt:lpstr>
      <vt:lpstr>NORTE_DE_SANTANDER</vt:lpstr>
      <vt:lpstr>PUTUMAYO</vt:lpstr>
      <vt:lpstr>QUINDÍO</vt:lpstr>
      <vt:lpstr>RISARALDA</vt:lpstr>
      <vt:lpstr>SAN_ANDRES_Y_PROVIDENCIA</vt:lpstr>
      <vt:lpstr>SANTANDER</vt:lpstr>
      <vt:lpstr>SUCRE</vt:lpstr>
      <vt:lpstr>TOLIMA</vt:lpstr>
      <vt:lpstr>VALLE_DEL_CAUCA</vt:lpstr>
      <vt:lpstr>VAUPÉS</vt:lpstr>
      <vt:lpstr>VICHADA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JLRIOS</dc:creator>
  <cp:lastModifiedBy>Miguel Angel Gutierrez Pineda</cp:lastModifiedBy>
  <cp:lastPrinted>2017-07-14T22:57:08Z</cp:lastPrinted>
  <dcterms:created xsi:type="dcterms:W3CDTF">2017-03-13T22:08:15Z</dcterms:created>
  <dcterms:modified xsi:type="dcterms:W3CDTF">2025-12-29T00:54:55Z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2025-08-25T19:16:13Z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c229efaf-b726-48c1-b5c4-1d671399add1</vt:lpwstr>
  </property>
  <property fmtid="{D5CDD505-2E9C-101B-9397-08002B2CF9AE}" pid="8" name="MSIP_Label_fc111285-cafa-4fc9-8a9a-bd902089b24f_ContentBits">
    <vt:lpwstr>0</vt:lpwstr>
  </property>
</Properties>
</file>