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CITACIONES\2025\ALCALDIA LOCAL DE SAN CRISTOBAL FDLSC-MIC-020-2025\DTOS\"/>
    </mc:Choice>
  </mc:AlternateContent>
  <xr:revisionPtr revIDLastSave="0" documentId="8_{EA9DC36E-332F-497C-A32D-F9F465E07EF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Hlk204683247" localSheetId="0">Hoja1!$A$4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9" i="1" l="1"/>
  <c r="G10" i="1"/>
  <c r="G11" i="1"/>
  <c r="G12" i="1"/>
  <c r="G13" i="1"/>
  <c r="G14" i="1"/>
  <c r="G8" i="1"/>
  <c r="F9" i="1"/>
  <c r="F10" i="1"/>
  <c r="H10" i="1" s="1"/>
  <c r="F11" i="1"/>
  <c r="H11" i="1" s="1"/>
  <c r="F12" i="1"/>
  <c r="H12" i="1" s="1"/>
  <c r="F13" i="1"/>
  <c r="H13" i="1" s="1"/>
  <c r="F14" i="1"/>
  <c r="H8" i="1"/>
  <c r="H14" i="1"/>
  <c r="H9" i="1" l="1"/>
  <c r="H15" i="1" s="1"/>
</calcChain>
</file>

<file path=xl/sharedStrings.xml><?xml version="1.0" encoding="utf-8"?>
<sst xmlns="http://schemas.openxmlformats.org/spreadsheetml/2006/main" count="28" uniqueCount="24">
  <si>
    <t>Elemento</t>
  </si>
  <si>
    <t>Cantidad</t>
  </si>
  <si>
    <t>Unidad</t>
  </si>
  <si>
    <t>Valor unitario sin iva</t>
  </si>
  <si>
    <t>Valor unitario con iva</t>
  </si>
  <si>
    <t>Valor total sin iva</t>
  </si>
  <si>
    <t>Valor total con iva</t>
  </si>
  <si>
    <t>Lona leona de 3m x 2m con imprimante vinilico y ojaletes metalicos cada 50cm con dobladillos </t>
  </si>
  <si>
    <t>Pinturas acrílicas (varios colores) Pintura acrílica base agua, presentación botella de 500 ml, colores primarios y secundarios surtidos (rojo, azul, amarillo, verde, negro, blanco). </t>
  </si>
  <si>
    <t>Brochas y pinceles surtidos Brochas planas tamaño 1” y 2” (mango de madera o plástico, cerdas sintéticas), </t>
  </si>
  <si>
    <t>Tula de boxeo de pie de 160 cm de alta, base 38 kg rellenable, exterior polietileno, polivinilo, poliester y termoplastico. </t>
  </si>
  <si>
    <t>Guantes de boxeo con amortiguación para principiantes que practican boxeo de baja intensidad </t>
  </si>
  <si>
    <t>Par</t>
  </si>
  <si>
    <t>Jenga gigante (27 bloques). Bloques en espuma, 10x15x45 cm, con dado, forros impermeables de fácil limpieza. Con bolsa para transporte </t>
  </si>
  <si>
    <t>Set</t>
  </si>
  <si>
    <r>
      <t>C</t>
    </r>
    <r>
      <rPr>
        <sz val="11"/>
        <rFont val="Calibri"/>
        <family val="2"/>
      </rPr>
      <t>uerdas polipropileno. Rollos 50 m, 10 mm grosor, colores surtidos. </t>
    </r>
  </si>
  <si>
    <t>Rollos</t>
  </si>
  <si>
    <t>Adquirir los elementos necesarios para desarrollar las actividades de la estrategia Cambios comportamentales en la localidad de San Cristóbal</t>
  </si>
  <si>
    <t>N.</t>
  </si>
  <si>
    <t>TOTAL</t>
  </si>
  <si>
    <t>FORMATO DE OFERTA ECONÓMICA</t>
  </si>
  <si>
    <t>WILLIAM HERNANDO VERA MORENO</t>
  </si>
  <si>
    <t>Representante Legal de Comercializadora Café Botero S.A.S</t>
  </si>
  <si>
    <r>
      <t xml:space="preserve">TELEFONO: </t>
    </r>
    <r>
      <rPr>
        <b/>
        <sz val="10"/>
        <color rgb="FF000000"/>
        <rFont val="Times New Roman"/>
        <family val="1"/>
      </rPr>
      <t>322 8463242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</si>
</sst>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41" fontId="0" fillId="0" borderId="0" xfId="1" applyFont="1" applyFill="1"/>
    <xf numFmtId="0" fontId="4" fillId="2" borderId="1" xfId="0" applyFont="1" applyFill="1" applyBorder="1" applyAlignment="1">
      <alignment wrapText="1"/>
    </xf>
    <xf numFmtId="41" fontId="4" fillId="2" borderId="1" xfId="1" applyFont="1" applyFill="1" applyBorder="1" applyAlignment="1">
      <alignment wrapText="1"/>
    </xf>
    <xf numFmtId="0" fontId="2" fillId="0" borderId="1" xfId="0" applyFont="1" applyBorder="1" applyAlignment="1">
      <alignment wrapText="1" readingOrder="1"/>
    </xf>
    <xf numFmtId="0" fontId="5" fillId="2" borderId="1" xfId="0" applyFont="1" applyFill="1" applyBorder="1"/>
    <xf numFmtId="0" fontId="6" fillId="2" borderId="1" xfId="0" applyFont="1" applyFill="1" applyBorder="1" applyAlignment="1">
      <alignment wrapText="1" readingOrder="1"/>
    </xf>
    <xf numFmtId="0" fontId="5" fillId="0" borderId="0" xfId="0" applyFont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 wrapText="1"/>
    </xf>
    <xf numFmtId="165" fontId="0" fillId="0" borderId="1" xfId="2" applyNumberFormat="1" applyFont="1" applyBorder="1" applyAlignment="1">
      <alignment vertical="center"/>
    </xf>
    <xf numFmtId="165" fontId="0" fillId="0" borderId="1" xfId="2" applyNumberFormat="1" applyFont="1" applyFill="1" applyBorder="1" applyAlignment="1">
      <alignment vertical="center"/>
    </xf>
    <xf numFmtId="165" fontId="5" fillId="2" borderId="1" xfId="2" applyNumberFormat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273844</xdr:colOff>
      <xdr:row>13</xdr:row>
      <xdr:rowOff>71437</xdr:rowOff>
    </xdr:from>
    <xdr:to>
      <xdr:col>1</xdr:col>
      <xdr:colOff>1398313</xdr:colOff>
      <xdr:row>19</xdr:row>
      <xdr:rowOff>30672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5BE14A-E222-42F4-A771-84F972D6F6ED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273844" y="5965031"/>
          <a:ext cx="1838844" cy="13760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9"/>
  <sheetViews>
    <sheetView tabSelected="1" topLeftCell="A10" zoomScale="80" zoomScaleNormal="80" workbookViewId="0">
      <selection activeCell="E20" sqref="E20"/>
    </sheetView>
  </sheetViews>
  <sheetFormatPr baseColWidth="10" defaultColWidth="10.7109375" defaultRowHeight="15" x14ac:dyDescent="0.25"/>
  <cols>
    <col min="2" max="2" width="39.140625" customWidth="1"/>
    <col min="3" max="3" width="10" bestFit="1" customWidth="1"/>
    <col min="4" max="4" width="10.28515625" customWidth="1"/>
    <col min="5" max="6" width="15" bestFit="1" customWidth="1"/>
    <col min="7" max="7" width="13.85546875" bestFit="1" customWidth="1"/>
    <col min="8" max="8" width="20.140625" style="2" bestFit="1" customWidth="1"/>
  </cols>
  <sheetData>
    <row r="2" spans="1:8" ht="21" x14ac:dyDescent="0.35">
      <c r="A2" s="15" t="s">
        <v>20</v>
      </c>
      <c r="B2" s="15"/>
      <c r="C2" s="15"/>
      <c r="D2" s="15"/>
      <c r="E2" s="15"/>
      <c r="F2" s="15"/>
      <c r="G2" s="15"/>
      <c r="H2" s="15"/>
    </row>
    <row r="4" spans="1:8" ht="14.45" customHeight="1" x14ac:dyDescent="0.25">
      <c r="A4" s="9" t="s">
        <v>17</v>
      </c>
      <c r="B4" s="10"/>
      <c r="C4" s="10"/>
      <c r="D4" s="10"/>
      <c r="E4" s="10"/>
      <c r="F4" s="10"/>
      <c r="G4" s="10"/>
      <c r="H4" s="11"/>
    </row>
    <row r="5" spans="1:8" x14ac:dyDescent="0.25">
      <c r="A5" s="12"/>
      <c r="B5" s="13"/>
      <c r="C5" s="13"/>
      <c r="D5" s="13"/>
      <c r="E5" s="13"/>
      <c r="F5" s="13"/>
      <c r="G5" s="13"/>
      <c r="H5" s="14"/>
    </row>
    <row r="7" spans="1:8" s="1" customFormat="1" ht="39.6" customHeight="1" x14ac:dyDescent="0.25">
      <c r="A7" s="3" t="s">
        <v>18</v>
      </c>
      <c r="B7" s="3" t="s">
        <v>0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</v>
      </c>
      <c r="H7" s="4" t="s">
        <v>6</v>
      </c>
    </row>
    <row r="8" spans="1:8" ht="45" x14ac:dyDescent="0.25">
      <c r="A8" s="20">
        <v>1</v>
      </c>
      <c r="B8" s="5" t="s">
        <v>7</v>
      </c>
      <c r="C8" s="19">
        <v>20</v>
      </c>
      <c r="D8" s="19" t="s">
        <v>2</v>
      </c>
      <c r="E8" s="16">
        <v>130000</v>
      </c>
      <c r="F8" s="16">
        <f>E8+((E8/100)*19)</f>
        <v>154700</v>
      </c>
      <c r="G8" s="16">
        <f>E8*C8</f>
        <v>2600000</v>
      </c>
      <c r="H8" s="17">
        <f>F8*C8</f>
        <v>3094000</v>
      </c>
    </row>
    <row r="9" spans="1:8" ht="75" x14ac:dyDescent="0.25">
      <c r="A9" s="20">
        <v>2</v>
      </c>
      <c r="B9" s="5" t="s">
        <v>8</v>
      </c>
      <c r="C9" s="19">
        <v>160</v>
      </c>
      <c r="D9" s="19" t="s">
        <v>2</v>
      </c>
      <c r="E9" s="16">
        <v>15000</v>
      </c>
      <c r="F9" s="16">
        <f t="shared" ref="F9:F14" si="0">E9+((E9/100)*19)</f>
        <v>17850</v>
      </c>
      <c r="G9" s="16">
        <f t="shared" ref="G9:G14" si="1">E9*C9</f>
        <v>2400000</v>
      </c>
      <c r="H9" s="17">
        <f t="shared" ref="H9:H14" si="2">F9*C9</f>
        <v>2856000</v>
      </c>
    </row>
    <row r="10" spans="1:8" ht="45" x14ac:dyDescent="0.25">
      <c r="A10" s="20">
        <v>3</v>
      </c>
      <c r="B10" s="5" t="s">
        <v>9</v>
      </c>
      <c r="C10" s="19">
        <v>200</v>
      </c>
      <c r="D10" s="19" t="s">
        <v>2</v>
      </c>
      <c r="E10" s="16">
        <v>24000</v>
      </c>
      <c r="F10" s="16">
        <f t="shared" si="0"/>
        <v>28560</v>
      </c>
      <c r="G10" s="16">
        <f t="shared" si="1"/>
        <v>4800000</v>
      </c>
      <c r="H10" s="17">
        <f t="shared" si="2"/>
        <v>5712000</v>
      </c>
    </row>
    <row r="11" spans="1:8" ht="60" x14ac:dyDescent="0.25">
      <c r="A11" s="20">
        <v>4</v>
      </c>
      <c r="B11" s="5" t="s">
        <v>10</v>
      </c>
      <c r="C11" s="19">
        <v>1</v>
      </c>
      <c r="D11" s="19" t="s">
        <v>2</v>
      </c>
      <c r="E11" s="16">
        <v>480000</v>
      </c>
      <c r="F11" s="16">
        <f t="shared" si="0"/>
        <v>571200</v>
      </c>
      <c r="G11" s="16">
        <f t="shared" si="1"/>
        <v>480000</v>
      </c>
      <c r="H11" s="17">
        <f t="shared" si="2"/>
        <v>571200</v>
      </c>
    </row>
    <row r="12" spans="1:8" ht="45" x14ac:dyDescent="0.25">
      <c r="A12" s="20">
        <v>5</v>
      </c>
      <c r="B12" s="5" t="s">
        <v>11</v>
      </c>
      <c r="C12" s="19">
        <v>4</v>
      </c>
      <c r="D12" s="19" t="s">
        <v>12</v>
      </c>
      <c r="E12" s="16">
        <v>190000</v>
      </c>
      <c r="F12" s="16">
        <f t="shared" si="0"/>
        <v>226100</v>
      </c>
      <c r="G12" s="16">
        <f t="shared" si="1"/>
        <v>760000</v>
      </c>
      <c r="H12" s="17">
        <f t="shared" si="2"/>
        <v>904400</v>
      </c>
    </row>
    <row r="13" spans="1:8" ht="60" x14ac:dyDescent="0.25">
      <c r="A13" s="20">
        <v>6</v>
      </c>
      <c r="B13" s="5" t="s">
        <v>13</v>
      </c>
      <c r="C13" s="19">
        <v>1</v>
      </c>
      <c r="D13" s="19" t="s">
        <v>14</v>
      </c>
      <c r="E13" s="16">
        <v>560000</v>
      </c>
      <c r="F13" s="16">
        <f t="shared" si="0"/>
        <v>666400</v>
      </c>
      <c r="G13" s="16">
        <f t="shared" si="1"/>
        <v>560000</v>
      </c>
      <c r="H13" s="17">
        <f t="shared" si="2"/>
        <v>666400</v>
      </c>
    </row>
    <row r="14" spans="1:8" ht="30" x14ac:dyDescent="0.25">
      <c r="A14" s="20">
        <v>7</v>
      </c>
      <c r="B14" s="5" t="s">
        <v>15</v>
      </c>
      <c r="C14" s="19">
        <v>9</v>
      </c>
      <c r="D14" s="19" t="s">
        <v>16</v>
      </c>
      <c r="E14" s="16">
        <v>95000</v>
      </c>
      <c r="F14" s="16">
        <f t="shared" si="0"/>
        <v>113050</v>
      </c>
      <c r="G14" s="16">
        <f t="shared" si="1"/>
        <v>855000</v>
      </c>
      <c r="H14" s="17">
        <f t="shared" si="2"/>
        <v>1017450</v>
      </c>
    </row>
    <row r="15" spans="1:8" s="8" customFormat="1" ht="21" x14ac:dyDescent="0.35">
      <c r="A15" s="6"/>
      <c r="B15" s="7" t="s">
        <v>19</v>
      </c>
      <c r="C15" s="6"/>
      <c r="D15" s="6"/>
      <c r="E15" s="18"/>
      <c r="F15" s="18"/>
      <c r="G15" s="18"/>
      <c r="H15" s="18">
        <f>SUM(H8:H14)</f>
        <v>14821450</v>
      </c>
    </row>
    <row r="17" spans="1:1" ht="15.75" x14ac:dyDescent="0.25">
      <c r="A17" s="21" t="s">
        <v>21</v>
      </c>
    </row>
    <row r="18" spans="1:1" x14ac:dyDescent="0.25">
      <c r="A18" s="22" t="s">
        <v>22</v>
      </c>
    </row>
    <row r="19" spans="1:1" x14ac:dyDescent="0.25">
      <c r="A19" s="23" t="s">
        <v>23</v>
      </c>
    </row>
  </sheetData>
  <mergeCells count="2">
    <mergeCell ref="A4:H5"/>
    <mergeCell ref="A2:H2"/>
  </mergeCells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Hoja1!_Hlk204683247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David Alvarez Rodriguez</dc:creator>
  <cp:keywords/>
  <dc:description/>
  <cp:lastModifiedBy>Usuario</cp:lastModifiedBy>
  <cp:revision/>
  <dcterms:created xsi:type="dcterms:W3CDTF">2025-07-16T05:58:29Z</dcterms:created>
  <dcterms:modified xsi:type="dcterms:W3CDTF">2025-12-19T20:10:38Z</dcterms:modified>
  <cp:category/>
  <cp:contentStatus/>
</cp:coreProperties>
</file>