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INFORMATICA\10.3 CONTRATACION 2026\JOHN FREDY ARRUBLA BLANDON\"/>
    </mc:Choice>
  </mc:AlternateContent>
  <bookViews>
    <workbookView xWindow="0" yWindow="0" windowWidth="25200" windowHeight="11985"/>
  </bookViews>
  <sheets>
    <sheet name="Hoja1"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 l="1"/>
  <c r="E6" i="1"/>
</calcChain>
</file>

<file path=xl/sharedStrings.xml><?xml version="1.0" encoding="utf-8"?>
<sst xmlns="http://schemas.openxmlformats.org/spreadsheetml/2006/main" count="156" uniqueCount="121">
  <si>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</si>
  <si>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</si>
  <si>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</si>
  <si>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</si>
  <si>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</si>
  <si>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</si>
  <si>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</si>
  <si>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</si>
  <si>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</si>
  <si>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</si>
  <si>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</si>
  <si>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</si>
  <si>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</si>
  <si>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</si>
  <si>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</si>
  <si>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</si>
  <si>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</si>
  <si>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</si>
  <si>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</si>
  <si>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</si>
  <si>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</si>
  <si>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</si>
  <si>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</si>
  <si>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</si>
  <si>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</si>
  <si>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</si>
  <si>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</si>
  <si>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</si>
  <si>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</si>
  <si>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</si>
  <si>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</si>
  <si>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</si>
  <si>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</si>
  <si>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</si>
  <si>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</si>
  <si>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</si>
  <si>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</si>
  <si>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</si>
  <si>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</si>
  <si>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</si>
  <si>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</si>
  <si>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 xml:space="preserve">especifico </t>
  </si>
  <si>
    <t xml:space="preserve">externo </t>
  </si>
  <si>
    <t xml:space="preserve">ejecuciòn </t>
  </si>
  <si>
    <t>oèracional</t>
  </si>
  <si>
    <t>no pago o pago retrasado de la seguridad social</t>
  </si>
  <si>
    <t xml:space="preserve">no pago de incapacidad o no atenciòn en caso de un accidente o retardo en el pago de los honorarios </t>
  </si>
  <si>
    <t>medio</t>
  </si>
  <si>
    <t xml:space="preserve">contratsita </t>
  </si>
  <si>
    <t>seguimeinto de manera mensula a travès del supervisor del contrato quien deberà soliicatr cumplidamente el pago de la seguridad social</t>
  </si>
  <si>
    <t>bajo</t>
  </si>
  <si>
    <t xml:space="preserve">no </t>
  </si>
  <si>
    <t>Secretaria General - Direccion TIC</t>
  </si>
  <si>
    <t xml:space="preserve">desde la fecha de inicio establecida en el SECOP II </t>
  </si>
  <si>
    <t xml:space="preserve">mensual </t>
  </si>
  <si>
    <t xml:space="preserve">el contratsita debe aportar de manera mensual y cumplida la planilla de pago de la seguridad social al supervisor del contrato </t>
  </si>
  <si>
    <t xml:space="preserve">cada mes </t>
  </si>
  <si>
    <t>interno</t>
  </si>
  <si>
    <t xml:space="preserve">operacional </t>
  </si>
  <si>
    <t>el contratista no cumple con las actividades objeto del contrato, de acuerdo con las solicitudes efectuadas por la Secretarìa de Gobierno</t>
  </si>
  <si>
    <t xml:space="preserve">Incumplimiento de contrato e impacto negativo en el cumplimiento de los objetivos de la entidad que se buscan satisfacer a travès de la contrataciòn de prestaciòn de servicios </t>
  </si>
  <si>
    <t>alto</t>
  </si>
  <si>
    <t>contratista</t>
  </si>
  <si>
    <t xml:space="preserve">definiciòn de parametros claros de entendimeinto entre las partes, en cuanto a las necesidades de la entidad de modo que el contratista lo tenga claro al momento de ejecutar sus actividades, ademas de un apoyo continuo por parte del supervisor del contrat al cual se le debera reportar los inconvenientes </t>
  </si>
  <si>
    <t xml:space="preserve">cuando se evidencie el incumplimiento </t>
  </si>
  <si>
    <t xml:space="preserve">seguimeinto a las actividades asigndas y entrega de las mismas a atisfacciòn por parte del Supervisor del contrato </t>
  </si>
  <si>
    <t xml:space="preserve">mes a mes </t>
  </si>
  <si>
    <t xml:space="preserve">general </t>
  </si>
  <si>
    <t xml:space="preserve">falta de expediciòn del registro presupuestal </t>
  </si>
  <si>
    <t xml:space="preserve">retraso en el nicio de la ejecuciòn del contrato lo que genera a su vez un incumplimiento en las metas del plan de desarrollo del Municipio de envigado </t>
  </si>
  <si>
    <t xml:space="preserve">entiad contratante </t>
  </si>
  <si>
    <t xml:space="preserve">seguimeinto por parte del profesional encargado del proceso </t>
  </si>
  <si>
    <t xml:space="preserve">si </t>
  </si>
  <si>
    <t xml:space="preserve">entidad contratamte </t>
  </si>
  <si>
    <t xml:space="preserve">etapa de ejecuciòn del contrato </t>
  </si>
  <si>
    <t xml:space="preserve">etapa de ejecucion del contrato </t>
  </si>
  <si>
    <t xml:space="preserve">verificando la expedicion oportuna del RDP </t>
  </si>
  <si>
    <t xml:space="preserve">antes de dar inicio al contrato </t>
  </si>
  <si>
    <t xml:space="preserve">regulatorio </t>
  </si>
  <si>
    <t xml:space="preserve">cambios de  normas de caràcter tècnico o calidad que afecten el desarrollo del proceso contractual </t>
  </si>
  <si>
    <t xml:space="preserve">inucmplimiento por parte de la entidad a la normatividad vigente colombiana, lo que genera hallazgos disciplinarios para la entidad </t>
  </si>
  <si>
    <t xml:space="preserve">entidad contratante </t>
  </si>
  <si>
    <t xml:space="preserve">consultar las posibles variaciones de la normatividad al respecto y aplicar mecanismos que aminiren los efectos del riesgo </t>
  </si>
  <si>
    <t xml:space="preserve">personal que interviene en cada etapa del proceso contractual </t>
  </si>
  <si>
    <t xml:space="preserve">etapa de planeacion </t>
  </si>
  <si>
    <t xml:space="preserve">consultar las posibles variaciones de la normatividad al respecto y aplicar mecanismos que aminoren los efectos del riesgo </t>
  </si>
  <si>
    <t>Específico</t>
  </si>
  <si>
    <t>Interno</t>
  </si>
  <si>
    <t>Ejecución</t>
  </si>
  <si>
    <t>Tecnológico</t>
  </si>
  <si>
    <t xml:space="preserve">daño en los diferentes  sistemas, software y aplicaciónes que se necesitan para que el contratista realice sus actividades </t>
  </si>
  <si>
    <t xml:space="preserve">retardo en la realización de las labores que realiza el contratista </t>
  </si>
  <si>
    <t>Medio</t>
  </si>
  <si>
    <t>Contratista</t>
  </si>
  <si>
    <t xml:space="preserve">Reducir las consecuencias o el impacto del Riesgo a través de planes de contingencia   y el buen mantenimiento de los sistemas de información  que dependen de él </t>
  </si>
  <si>
    <t>Si</t>
  </si>
  <si>
    <t xml:space="preserve">El contratante </t>
  </si>
  <si>
    <t xml:space="preserve">Desde el inicio de la ejecución del contrato </t>
  </si>
  <si>
    <t xml:space="preserve">Hasta la terminación del contrato </t>
  </si>
  <si>
    <t xml:space="preserve">verificación periódica del funcionamiento de los sistemas de información </t>
  </si>
  <si>
    <t>mensualmente</t>
  </si>
  <si>
    <t>Corrupción</t>
  </si>
  <si>
    <t xml:space="preserve">Configuración de cualquiera de los delitos contra la administración publica </t>
  </si>
  <si>
    <t xml:space="preserve">Contratos que adolecen de nulidad y  defraudación del recurso público y la moralidad  administrativa </t>
  </si>
  <si>
    <t xml:space="preserve">Prevenir la ocurrencia  extremando Mayores controles de revisión de lo que se publica   </t>
  </si>
  <si>
    <t xml:space="preserve">Con la verificación de los controles y revisiones realizados   </t>
  </si>
  <si>
    <t xml:space="preserve">Cada que se firme un documento publicado por el contratista. Observando quien proyecta y quien aprueba  </t>
  </si>
  <si>
    <t>externo</t>
  </si>
  <si>
    <t>ejecución</t>
  </si>
  <si>
    <t>operacional</t>
  </si>
  <si>
    <t>El contratista no cumple con calidad las actividades objeto del contrato según los compromisos y obligaciones específicas establecidas.</t>
  </si>
  <si>
    <t>Que no se logren los objetivos detallados y requeridos por la Direccion de TIC  de la secretaria General</t>
  </si>
  <si>
    <t xml:space="preserve">Aclarar los requerimientos y obligaciones del
contratista a través del supervisor técnico.
                                                                                                                       </t>
  </si>
  <si>
    <t>Entidad estatal</t>
  </si>
  <si>
    <t>Una vez iniciada la ejecución</t>
  </si>
  <si>
    <t>Al finalizar el contrato</t>
  </si>
  <si>
    <t xml:space="preserve">verificar el cumplimiento de las activiades 
Consignar en  informes de supervisión. 
</t>
  </si>
  <si>
    <t>Mensual</t>
  </si>
  <si>
    <t xml:space="preserve">Brayan Yecdi Restrepo Franco </t>
  </si>
  <si>
    <t xml:space="preserve">Alexandra Muñoz Gallego </t>
  </si>
  <si>
    <t>Edgar Alonso Palacio Salazar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</si>
</sst>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9">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2" fillId="0" borderId="2" xfId="0" applyFont="1" applyBorder="1" applyAlignment="1" applyProtection="1">
      <alignment horizontal="center" vertical="center" wrapText="1"/>
      <protection locked="0"/>
    </xf>
    <xf numFmtId="0" fontId="2" fillId="0" borderId="1" xfId="0" applyFont="1" applyBorder="1" applyAlignment="1">
      <alignment horizontal="center" vertical="center"/>
    </xf>
    <xf numFmtId="0" fontId="1" fillId="0" borderId="1" xfId="0" applyFont="1" applyBorder="1" applyAlignment="1">
      <alignment horizontal="center" vertical="center" textRotation="90"/>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4" fillId="0" borderId="13" xfId="0" applyFont="1" applyBorder="1" applyAlignment="1">
      <alignment horizontal="center" vertical="center"/>
    </xf>
    <xf numFmtId="0" fontId="1" fillId="0" borderId="14" xfId="0" applyFont="1" applyBorder="1" applyAlignment="1">
      <alignment horizontal="center" vertical="center" wrapText="1"/>
    </xf>
    <xf numFmtId="0" fontId="4" fillId="0" borderId="15" xfId="0" applyFont="1" applyBorder="1" applyAlignment="1">
      <alignment horizontal="center" vertical="center"/>
    </xf>
    <xf numFmtId="0" fontId="1" fillId="0" borderId="16" xfId="0" applyFont="1" applyBorder="1" applyAlignment="1">
      <alignment horizontal="center" vertical="center" textRotation="90"/>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17" fontId="2" fillId="0" borderId="4" xfId="0" applyNumberFormat="1"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cellXfs>
  <cellStyles count="1">
    <cellStyle name="Normal" xfId="0" builtinId="0"/>
  </cellStyles>
  <dxfs count="52">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18</xdr:row>
      <xdr:rowOff>95250</xdr:rowOff>
    </xdr:from>
    <xdr:to>
      <xdr:col>12</xdr:col>
      <xdr:colOff>685968</xdr:colOff>
      <xdr:row>35</xdr:row>
      <xdr:rowOff>1972389</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18</xdr:row>
      <xdr:rowOff>21167</xdr:rowOff>
    </xdr:from>
    <xdr:to>
      <xdr:col>19</xdr:col>
      <xdr:colOff>21658</xdr:colOff>
      <xdr:row>32</xdr:row>
      <xdr:rowOff>97750</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3%20CONTRATACION%202026/CONTRATISTAS%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ERO CONTRATO"/>
    </sheetNames>
    <sheetDataSet>
      <sheetData sheetId="0">
        <row r="19">
          <cell r="C19" t="str">
            <v>PRESTACION DE SERVICIOS PROFESIONALES PARA APOYAR LA GESTION DE LOS SISTEMAS DE INFORMACION Y CÓMPUTO DE LA DIRECCIÓN DE TIC DEL MUNICIPIO DE ENVIGADO</v>
          </cell>
          <cell r="H19" t="str">
            <v>ENV-11-09-0454-26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
  <sheetViews>
    <sheetView tabSelected="1" zoomScale="70" zoomScaleNormal="70" workbookViewId="0">
      <selection activeCell="AA7" sqref="AA7"/>
    </sheetView>
  </sheetViews>
  <sheetFormatPr baseColWidth="10" defaultRowHeight="15" x14ac:dyDescent="0.25"/>
  <cols>
    <col min="1" max="5" width="11.42578125" style="1" collapsed="1"/>
    <col min="6" max="6" width="14"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19.140625" style="1" customWidth="1" collapsed="1"/>
    <col min="14" max="15" width="9.5703125" style="1" customWidth="1" collapsed="1"/>
    <col min="16" max="16" width="9.7109375" style="1" customWidth="1" collapsed="1"/>
    <col min="17" max="17" width="9" style="1" customWidth="1" collapsed="1"/>
    <col min="18"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17"/>
      <c r="B1" s="17"/>
      <c r="C1" s="17"/>
      <c r="D1" s="17"/>
      <c r="E1" s="18" t="s">
        <v>6</v>
      </c>
      <c r="F1" s="18"/>
      <c r="G1" s="18"/>
      <c r="H1" s="18"/>
      <c r="I1" s="18"/>
      <c r="J1" s="18"/>
      <c r="K1" s="18"/>
      <c r="L1" s="18"/>
      <c r="M1" s="18"/>
      <c r="N1" s="18"/>
      <c r="O1" s="18"/>
      <c r="P1" s="18"/>
      <c r="Q1" s="18"/>
      <c r="R1" s="18"/>
      <c r="S1" s="18"/>
      <c r="T1" s="17" t="s">
        <v>12</v>
      </c>
      <c r="U1" s="17"/>
      <c r="V1" s="17"/>
      <c r="W1" s="17"/>
    </row>
    <row r="2" spans="1:25" ht="30.75" customHeight="1" x14ac:dyDescent="0.25">
      <c r="A2" s="17"/>
      <c r="B2" s="17"/>
      <c r="C2" s="17"/>
      <c r="D2" s="17"/>
      <c r="E2" s="18" t="s">
        <v>7</v>
      </c>
      <c r="F2" s="18"/>
      <c r="G2" s="18"/>
      <c r="H2" s="18"/>
      <c r="I2" s="18"/>
      <c r="J2" s="18"/>
      <c r="K2" s="18"/>
      <c r="L2" s="18"/>
      <c r="M2" s="18"/>
      <c r="N2" s="18"/>
      <c r="O2" s="18"/>
      <c r="P2" s="18"/>
      <c r="Q2" s="18"/>
      <c r="R2" s="18"/>
      <c r="S2" s="18"/>
      <c r="T2" s="17" t="s">
        <v>40</v>
      </c>
      <c r="U2" s="17"/>
      <c r="V2" s="17"/>
      <c r="W2" s="17"/>
    </row>
    <row r="3" spans="1:25" ht="30.75" customHeight="1" x14ac:dyDescent="0.25">
      <c r="A3" s="17"/>
      <c r="B3" s="17"/>
      <c r="C3" s="17"/>
      <c r="D3" s="17"/>
      <c r="E3" s="18"/>
      <c r="F3" s="18"/>
      <c r="G3" s="18"/>
      <c r="H3" s="18"/>
      <c r="I3" s="18"/>
      <c r="J3" s="18"/>
      <c r="K3" s="18"/>
      <c r="L3" s="18"/>
      <c r="M3" s="18"/>
      <c r="N3" s="18"/>
      <c r="O3" s="18"/>
      <c r="P3" s="18"/>
      <c r="Q3" s="18"/>
      <c r="R3" s="18"/>
      <c r="S3" s="18"/>
      <c r="T3" s="17" t="s">
        <v>13</v>
      </c>
      <c r="U3" s="17"/>
      <c r="V3" s="17"/>
      <c r="W3" s="17"/>
    </row>
    <row r="4" spans="1:25" ht="30.75" customHeight="1" x14ac:dyDescent="0.25">
      <c r="A4" s="22" t="s">
        <v>34</v>
      </c>
      <c r="B4" s="22"/>
      <c r="C4" s="22"/>
      <c r="D4" s="23"/>
      <c r="E4" s="26" t="str">
        <f>'[1]NUMERO CONTRATO'!$H$19</f>
        <v>ENV-11-09-0454-26</v>
      </c>
      <c r="F4" s="27"/>
      <c r="G4" s="27"/>
      <c r="H4" s="27"/>
      <c r="I4" s="27"/>
      <c r="J4" s="27"/>
      <c r="K4" s="27"/>
      <c r="L4" s="27"/>
      <c r="M4" s="27"/>
      <c r="N4" s="27"/>
      <c r="O4" s="27"/>
      <c r="P4" s="27"/>
      <c r="Q4" s="27"/>
      <c r="R4" s="27"/>
      <c r="S4" s="28"/>
      <c r="T4" s="35" t="s">
        <v>36</v>
      </c>
      <c r="U4" s="36"/>
      <c r="V4" s="37">
        <v>46023</v>
      </c>
      <c r="W4" s="36"/>
    </row>
    <row r="5" spans="1:25" ht="30.75" customHeight="1" x14ac:dyDescent="0.25">
      <c r="A5" s="24"/>
      <c r="B5" s="24"/>
      <c r="C5" s="24"/>
      <c r="D5" s="25"/>
      <c r="E5" s="29"/>
      <c r="F5" s="30"/>
      <c r="G5" s="30"/>
      <c r="H5" s="30"/>
      <c r="I5" s="30"/>
      <c r="J5" s="30"/>
      <c r="K5" s="30"/>
      <c r="L5" s="30"/>
      <c r="M5" s="30"/>
      <c r="N5" s="30"/>
      <c r="O5" s="30"/>
      <c r="P5" s="30"/>
      <c r="Q5" s="30"/>
      <c r="R5" s="30"/>
      <c r="S5" s="31"/>
      <c r="T5" s="4" t="s">
        <v>38</v>
      </c>
      <c r="U5" s="35" t="s">
        <v>118</v>
      </c>
      <c r="V5" s="38"/>
      <c r="W5" s="36"/>
    </row>
    <row r="6" spans="1:25" ht="30.75" customHeight="1" x14ac:dyDescent="0.25">
      <c r="A6" s="26" t="s">
        <v>35</v>
      </c>
      <c r="B6" s="27"/>
      <c r="C6" s="27"/>
      <c r="D6" s="28"/>
      <c r="E6" s="26" t="str">
        <f>'[1]NUMERO CONTRATO'!$C$19</f>
        <v>PRESTACION DE SERVICIOS PROFESIONALES PARA APOYAR LA GESTION DE LOS SISTEMAS DE INFORMACION Y CÓMPUTO DE LA DIRECCIÓN DE TIC DEL MUNICIPIO DE ENVIGADO</v>
      </c>
      <c r="F6" s="27"/>
      <c r="G6" s="27"/>
      <c r="H6" s="27"/>
      <c r="I6" s="27"/>
      <c r="J6" s="27"/>
      <c r="K6" s="27"/>
      <c r="L6" s="27"/>
      <c r="M6" s="27"/>
      <c r="N6" s="27"/>
      <c r="O6" s="27"/>
      <c r="P6" s="27"/>
      <c r="Q6" s="27"/>
      <c r="R6" s="27"/>
      <c r="S6" s="28"/>
      <c r="T6" s="4" t="s">
        <v>37</v>
      </c>
      <c r="U6" s="35" t="s">
        <v>119</v>
      </c>
      <c r="V6" s="38"/>
      <c r="W6" s="36"/>
    </row>
    <row r="7" spans="1:25" ht="30.75" customHeight="1" x14ac:dyDescent="0.25">
      <c r="A7" s="29"/>
      <c r="B7" s="30"/>
      <c r="C7" s="30"/>
      <c r="D7" s="31"/>
      <c r="E7" s="29"/>
      <c r="F7" s="30"/>
      <c r="G7" s="30"/>
      <c r="H7" s="30"/>
      <c r="I7" s="30"/>
      <c r="J7" s="30"/>
      <c r="K7" s="30"/>
      <c r="L7" s="30"/>
      <c r="M7" s="30"/>
      <c r="N7" s="30"/>
      <c r="O7" s="30"/>
      <c r="P7" s="30"/>
      <c r="Q7" s="30"/>
      <c r="R7" s="30"/>
      <c r="S7" s="31"/>
      <c r="T7" s="4" t="s">
        <v>39</v>
      </c>
      <c r="U7" s="35" t="s">
        <v>120</v>
      </c>
      <c r="V7" s="38"/>
      <c r="W7" s="36"/>
    </row>
    <row r="8" spans="1:25" ht="51.75" customHeight="1" x14ac:dyDescent="0.25">
      <c r="A8" s="20" t="s">
        <v>15</v>
      </c>
      <c r="B8" s="20" t="s">
        <v>16</v>
      </c>
      <c r="C8" s="20" t="s">
        <v>17</v>
      </c>
      <c r="D8" s="20" t="s">
        <v>18</v>
      </c>
      <c r="E8" s="33" t="s">
        <v>19</v>
      </c>
      <c r="F8" s="20" t="s">
        <v>20</v>
      </c>
      <c r="G8" s="20" t="s">
        <v>21</v>
      </c>
      <c r="H8" s="20" t="s">
        <v>22</v>
      </c>
      <c r="I8" s="20" t="s">
        <v>23</v>
      </c>
      <c r="J8" s="20" t="s">
        <v>24</v>
      </c>
      <c r="K8" s="20" t="s">
        <v>25</v>
      </c>
      <c r="L8" s="15" t="s">
        <v>26</v>
      </c>
      <c r="M8" s="15" t="s">
        <v>27</v>
      </c>
      <c r="N8" s="34" t="s">
        <v>3</v>
      </c>
      <c r="O8" s="34"/>
      <c r="P8" s="34"/>
      <c r="Q8" s="34"/>
      <c r="R8" s="15" t="s">
        <v>28</v>
      </c>
      <c r="S8" s="15" t="s">
        <v>29</v>
      </c>
      <c r="T8" s="15" t="s">
        <v>30</v>
      </c>
      <c r="U8" s="15" t="s">
        <v>31</v>
      </c>
      <c r="V8" s="34" t="s">
        <v>4</v>
      </c>
      <c r="W8" s="34"/>
      <c r="X8" s="2"/>
    </row>
    <row r="9" spans="1:25" ht="57" customHeight="1" x14ac:dyDescent="0.25">
      <c r="A9" s="21"/>
      <c r="B9" s="21"/>
      <c r="C9" s="21"/>
      <c r="D9" s="21"/>
      <c r="E9" s="21"/>
      <c r="F9" s="21"/>
      <c r="G9" s="21"/>
      <c r="H9" s="21"/>
      <c r="I9" s="21"/>
      <c r="J9" s="21"/>
      <c r="K9" s="21"/>
      <c r="L9" s="16"/>
      <c r="M9" s="16"/>
      <c r="N9" s="16" t="s">
        <v>0</v>
      </c>
      <c r="O9" s="16" t="s">
        <v>1</v>
      </c>
      <c r="P9" s="16" t="s">
        <v>5</v>
      </c>
      <c r="Q9" s="16" t="s">
        <v>2</v>
      </c>
      <c r="R9" s="16"/>
      <c r="S9" s="16"/>
      <c r="T9" s="16"/>
      <c r="U9" s="16"/>
      <c r="V9" s="16" t="s">
        <v>32</v>
      </c>
      <c r="W9" s="16" t="s">
        <v>33</v>
      </c>
      <c r="X9" s="2"/>
    </row>
    <row r="10" spans="1:25" ht="77.25" customHeight="1" x14ac:dyDescent="0.25">
      <c r="A10" s="32"/>
      <c r="B10" s="32"/>
      <c r="C10" s="32"/>
      <c r="D10" s="32"/>
      <c r="E10" s="32"/>
      <c r="F10" s="32"/>
      <c r="G10" s="32"/>
      <c r="H10" s="21"/>
      <c r="I10" s="21"/>
      <c r="J10" s="21"/>
      <c r="K10" s="21"/>
      <c r="L10" s="16"/>
      <c r="M10" s="16"/>
      <c r="N10" s="16"/>
      <c r="O10" s="16"/>
      <c r="P10" s="16"/>
      <c r="Q10" s="16"/>
      <c r="R10" s="16"/>
      <c r="S10" s="16"/>
      <c r="T10" s="16"/>
      <c r="U10" s="16"/>
      <c r="V10" s="16"/>
      <c r="W10" s="16"/>
      <c r="X10" s="2"/>
    </row>
    <row r="11" spans="1:25" ht="204.75" x14ac:dyDescent="0.25">
      <c r="A11" s="5">
        <v>2</v>
      </c>
      <c r="B11" s="6" t="s">
        <v>41</v>
      </c>
      <c r="C11" s="6" t="s">
        <v>42</v>
      </c>
      <c r="D11" s="6" t="s">
        <v>43</v>
      </c>
      <c r="E11" s="6" t="s">
        <v>44</v>
      </c>
      <c r="F11" s="7" t="s">
        <v>45</v>
      </c>
      <c r="G11" s="7" t="s">
        <v>46</v>
      </c>
      <c r="H11" s="7">
        <v>3</v>
      </c>
      <c r="I11" s="7">
        <v>2</v>
      </c>
      <c r="J11" s="7">
        <v>5</v>
      </c>
      <c r="K11" s="6" t="s">
        <v>47</v>
      </c>
      <c r="L11" s="6" t="s">
        <v>48</v>
      </c>
      <c r="M11" s="7" t="s">
        <v>49</v>
      </c>
      <c r="N11" s="7">
        <v>1</v>
      </c>
      <c r="O11" s="7">
        <v>1</v>
      </c>
      <c r="P11" s="7">
        <v>2</v>
      </c>
      <c r="Q11" s="7" t="s">
        <v>50</v>
      </c>
      <c r="R11" s="7" t="s">
        <v>51</v>
      </c>
      <c r="S11" s="7" t="s">
        <v>52</v>
      </c>
      <c r="T11" s="7" t="s">
        <v>53</v>
      </c>
      <c r="U11" s="7" t="s">
        <v>54</v>
      </c>
      <c r="V11" s="7" t="s">
        <v>55</v>
      </c>
      <c r="W11" s="7" t="s">
        <v>56</v>
      </c>
      <c r="X11" s="1">
        <v>1</v>
      </c>
      <c r="Y11" s="1" t="s">
        <v>8</v>
      </c>
    </row>
    <row r="12" spans="1:25" ht="283.5" x14ac:dyDescent="0.25">
      <c r="A12" s="5">
        <v>3</v>
      </c>
      <c r="B12" s="6" t="s">
        <v>41</v>
      </c>
      <c r="C12" s="6" t="s">
        <v>57</v>
      </c>
      <c r="D12" s="6" t="s">
        <v>43</v>
      </c>
      <c r="E12" s="6" t="s">
        <v>58</v>
      </c>
      <c r="F12" s="7" t="s">
        <v>59</v>
      </c>
      <c r="G12" s="7" t="s">
        <v>60</v>
      </c>
      <c r="H12" s="7">
        <v>3</v>
      </c>
      <c r="I12" s="7">
        <v>3</v>
      </c>
      <c r="J12" s="7">
        <v>6</v>
      </c>
      <c r="K12" s="6" t="s">
        <v>61</v>
      </c>
      <c r="L12" s="6" t="s">
        <v>62</v>
      </c>
      <c r="M12" s="7" t="s">
        <v>63</v>
      </c>
      <c r="N12" s="7">
        <v>1</v>
      </c>
      <c r="O12" s="7">
        <v>2</v>
      </c>
      <c r="P12" s="7">
        <v>3</v>
      </c>
      <c r="Q12" s="7" t="s">
        <v>50</v>
      </c>
      <c r="R12" s="7" t="s">
        <v>51</v>
      </c>
      <c r="S12" s="7" t="s">
        <v>52</v>
      </c>
      <c r="T12" s="7" t="s">
        <v>64</v>
      </c>
      <c r="U12" s="7" t="s">
        <v>54</v>
      </c>
      <c r="V12" s="7" t="s">
        <v>65</v>
      </c>
      <c r="W12" s="7" t="s">
        <v>66</v>
      </c>
      <c r="X12" s="1">
        <v>2</v>
      </c>
      <c r="Y12" s="1" t="s">
        <v>9</v>
      </c>
    </row>
    <row r="13" spans="1:25" ht="110.25" x14ac:dyDescent="0.25">
      <c r="A13" s="5">
        <v>5</v>
      </c>
      <c r="B13" s="6" t="s">
        <v>67</v>
      </c>
      <c r="C13" s="6" t="s">
        <v>57</v>
      </c>
      <c r="D13" s="6" t="s">
        <v>43</v>
      </c>
      <c r="E13" s="6" t="s">
        <v>58</v>
      </c>
      <c r="F13" s="7" t="s">
        <v>68</v>
      </c>
      <c r="G13" s="7" t="s">
        <v>69</v>
      </c>
      <c r="H13" s="7">
        <v>2</v>
      </c>
      <c r="I13" s="7">
        <v>4</v>
      </c>
      <c r="J13" s="7">
        <v>6</v>
      </c>
      <c r="K13" s="6" t="s">
        <v>61</v>
      </c>
      <c r="L13" s="6" t="s">
        <v>70</v>
      </c>
      <c r="M13" s="7" t="s">
        <v>71</v>
      </c>
      <c r="N13" s="8">
        <v>1</v>
      </c>
      <c r="O13" s="7">
        <v>2</v>
      </c>
      <c r="P13" s="7">
        <v>3</v>
      </c>
      <c r="Q13" s="7" t="s">
        <v>50</v>
      </c>
      <c r="R13" s="7" t="s">
        <v>72</v>
      </c>
      <c r="S13" s="7" t="s">
        <v>73</v>
      </c>
      <c r="T13" s="7" t="s">
        <v>74</v>
      </c>
      <c r="U13" s="7" t="s">
        <v>75</v>
      </c>
      <c r="V13" s="7" t="s">
        <v>76</v>
      </c>
      <c r="W13" s="7" t="s">
        <v>77</v>
      </c>
      <c r="X13" s="1">
        <v>3</v>
      </c>
      <c r="Y13" s="1" t="s">
        <v>10</v>
      </c>
    </row>
    <row r="14" spans="1:25" ht="204.75" x14ac:dyDescent="0.25">
      <c r="A14" s="5">
        <v>6</v>
      </c>
      <c r="B14" s="6" t="s">
        <v>67</v>
      </c>
      <c r="C14" s="6" t="s">
        <v>42</v>
      </c>
      <c r="D14" s="6" t="s">
        <v>43</v>
      </c>
      <c r="E14" s="6" t="s">
        <v>78</v>
      </c>
      <c r="F14" s="7" t="s">
        <v>79</v>
      </c>
      <c r="G14" s="7" t="s">
        <v>80</v>
      </c>
      <c r="H14" s="7">
        <v>2</v>
      </c>
      <c r="I14" s="7">
        <v>2</v>
      </c>
      <c r="J14" s="7">
        <v>4</v>
      </c>
      <c r="K14" s="6" t="s">
        <v>50</v>
      </c>
      <c r="L14" s="6" t="s">
        <v>81</v>
      </c>
      <c r="M14" s="7" t="s">
        <v>82</v>
      </c>
      <c r="N14" s="8">
        <v>1</v>
      </c>
      <c r="O14" s="8">
        <v>1</v>
      </c>
      <c r="P14" s="7">
        <v>2</v>
      </c>
      <c r="Q14" s="7" t="s">
        <v>50</v>
      </c>
      <c r="R14" s="7" t="s">
        <v>51</v>
      </c>
      <c r="S14" s="7" t="s">
        <v>83</v>
      </c>
      <c r="T14" s="7" t="s">
        <v>84</v>
      </c>
      <c r="U14" s="7" t="s">
        <v>75</v>
      </c>
      <c r="V14" s="7" t="s">
        <v>85</v>
      </c>
      <c r="W14" s="7" t="s">
        <v>56</v>
      </c>
      <c r="X14" s="1">
        <v>4</v>
      </c>
      <c r="Y14" s="1" t="s">
        <v>11</v>
      </c>
    </row>
    <row r="15" spans="1:25" ht="173.25" x14ac:dyDescent="0.25">
      <c r="A15" s="9">
        <v>7</v>
      </c>
      <c r="B15" s="6" t="s">
        <v>86</v>
      </c>
      <c r="C15" s="6" t="s">
        <v>87</v>
      </c>
      <c r="D15" s="6" t="s">
        <v>88</v>
      </c>
      <c r="E15" s="6" t="s">
        <v>89</v>
      </c>
      <c r="F15" s="7" t="s">
        <v>90</v>
      </c>
      <c r="G15" s="7" t="s">
        <v>91</v>
      </c>
      <c r="H15" s="7">
        <v>3</v>
      </c>
      <c r="I15" s="7">
        <v>2</v>
      </c>
      <c r="J15" s="7">
        <v>5</v>
      </c>
      <c r="K15" s="6" t="s">
        <v>92</v>
      </c>
      <c r="L15" s="6" t="s">
        <v>93</v>
      </c>
      <c r="M15" s="7" t="s">
        <v>94</v>
      </c>
      <c r="N15" s="7">
        <v>2</v>
      </c>
      <c r="O15" s="7">
        <v>2</v>
      </c>
      <c r="P15" s="7">
        <v>4</v>
      </c>
      <c r="Q15" s="6" t="s">
        <v>50</v>
      </c>
      <c r="R15" s="7" t="s">
        <v>95</v>
      </c>
      <c r="S15" s="7" t="s">
        <v>96</v>
      </c>
      <c r="T15" s="7" t="s">
        <v>97</v>
      </c>
      <c r="U15" s="7" t="s">
        <v>98</v>
      </c>
      <c r="V15" s="7" t="s">
        <v>99</v>
      </c>
      <c r="W15" s="10" t="s">
        <v>100</v>
      </c>
      <c r="X15" s="1">
        <v>5</v>
      </c>
    </row>
    <row r="16" spans="1:25" ht="174" thickBot="1" x14ac:dyDescent="0.3">
      <c r="A16" s="11">
        <v>8</v>
      </c>
      <c r="B16" s="12" t="s">
        <v>86</v>
      </c>
      <c r="C16" s="12" t="s">
        <v>87</v>
      </c>
      <c r="D16" s="12" t="s">
        <v>88</v>
      </c>
      <c r="E16" s="12" t="s">
        <v>101</v>
      </c>
      <c r="F16" s="13" t="s">
        <v>102</v>
      </c>
      <c r="G16" s="13" t="s">
        <v>103</v>
      </c>
      <c r="H16" s="13">
        <v>2</v>
      </c>
      <c r="I16" s="13">
        <v>2</v>
      </c>
      <c r="J16" s="13">
        <v>4</v>
      </c>
      <c r="K16" s="12" t="s">
        <v>92</v>
      </c>
      <c r="L16" s="12" t="s">
        <v>93</v>
      </c>
      <c r="M16" s="13" t="s">
        <v>104</v>
      </c>
      <c r="N16" s="13">
        <v>2</v>
      </c>
      <c r="O16" s="13">
        <v>1</v>
      </c>
      <c r="P16" s="13">
        <v>3</v>
      </c>
      <c r="Q16" s="12" t="s">
        <v>50</v>
      </c>
      <c r="R16" s="13" t="s">
        <v>95</v>
      </c>
      <c r="S16" s="13" t="s">
        <v>96</v>
      </c>
      <c r="T16" s="13" t="s">
        <v>97</v>
      </c>
      <c r="U16" s="13" t="s">
        <v>98</v>
      </c>
      <c r="V16" s="13" t="s">
        <v>105</v>
      </c>
      <c r="W16" s="14" t="s">
        <v>106</v>
      </c>
    </row>
    <row r="17" spans="1:23" ht="173.25" x14ac:dyDescent="0.25">
      <c r="A17" s="9">
        <v>11</v>
      </c>
      <c r="B17" s="6" t="s">
        <v>86</v>
      </c>
      <c r="C17" s="6" t="s">
        <v>107</v>
      </c>
      <c r="D17" s="6" t="s">
        <v>108</v>
      </c>
      <c r="E17" s="6" t="s">
        <v>109</v>
      </c>
      <c r="F17" s="7" t="s">
        <v>110</v>
      </c>
      <c r="G17" s="7" t="s">
        <v>111</v>
      </c>
      <c r="H17" s="7">
        <v>2</v>
      </c>
      <c r="I17" s="7">
        <v>3</v>
      </c>
      <c r="J17" s="7">
        <v>5</v>
      </c>
      <c r="K17" s="6" t="s">
        <v>47</v>
      </c>
      <c r="L17" s="6" t="s">
        <v>93</v>
      </c>
      <c r="M17" s="7" t="s">
        <v>112</v>
      </c>
      <c r="N17" s="7">
        <v>1</v>
      </c>
      <c r="O17" s="8">
        <v>2</v>
      </c>
      <c r="P17" s="7">
        <v>3</v>
      </c>
      <c r="Q17" s="6" t="s">
        <v>50</v>
      </c>
      <c r="R17" s="7" t="s">
        <v>95</v>
      </c>
      <c r="S17" s="7" t="s">
        <v>113</v>
      </c>
      <c r="T17" s="7" t="s">
        <v>114</v>
      </c>
      <c r="U17" s="7" t="s">
        <v>115</v>
      </c>
      <c r="V17" s="7" t="s">
        <v>116</v>
      </c>
      <c r="W17" s="7" t="s">
        <v>117</v>
      </c>
    </row>
    <row r="36" spans="15:18" ht="195" customHeight="1" x14ac:dyDescent="0.25">
      <c r="O36" s="19" t="s">
        <v>14</v>
      </c>
      <c r="P36" s="19"/>
      <c r="Q36" s="19"/>
      <c r="R36" s="19"/>
    </row>
  </sheetData>
  <sheetProtection insertRows="0"/>
  <mergeCells count="41">
    <mergeCell ref="B8:B10"/>
    <mergeCell ref="C8:C10"/>
    <mergeCell ref="N9:N10"/>
    <mergeCell ref="D8:D10"/>
    <mergeCell ref="E8:E10"/>
    <mergeCell ref="N8:Q8"/>
    <mergeCell ref="L8:L10"/>
    <mergeCell ref="O9:O10"/>
    <mergeCell ref="P9:P10"/>
    <mergeCell ref="Q9:Q10"/>
    <mergeCell ref="A1:D3"/>
    <mergeCell ref="E1:S1"/>
    <mergeCell ref="E2:S3"/>
    <mergeCell ref="O36:R36"/>
    <mergeCell ref="M8:M10"/>
    <mergeCell ref="K8:K10"/>
    <mergeCell ref="A4:D5"/>
    <mergeCell ref="A6:D7"/>
    <mergeCell ref="E4:S5"/>
    <mergeCell ref="E6:S7"/>
    <mergeCell ref="F8:F10"/>
    <mergeCell ref="G8:G10"/>
    <mergeCell ref="H8:H10"/>
    <mergeCell ref="I8:I10"/>
    <mergeCell ref="J8:J10"/>
    <mergeCell ref="A8:A10"/>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s>
  <conditionalFormatting sqref="J17 P17 J11:J13 P11:P13">
    <cfRule type="cellIs" dxfId="51" priority="49" operator="between">
      <formula>8</formula>
      <formula>10</formula>
    </cfRule>
    <cfRule type="cellIs" dxfId="50" priority="50" operator="between">
      <formula>6</formula>
      <formula>7</formula>
    </cfRule>
    <cfRule type="cellIs" dxfId="49" priority="51" operator="equal">
      <formula>5</formula>
    </cfRule>
    <cfRule type="cellIs" dxfId="48" priority="52" operator="between">
      <formula>2</formula>
      <formula>4</formula>
    </cfRule>
  </conditionalFormatting>
  <conditionalFormatting sqref="J14">
    <cfRule type="cellIs" dxfId="47" priority="45" operator="between">
      <formula>8</formula>
      <formula>10</formula>
    </cfRule>
    <cfRule type="cellIs" dxfId="46" priority="46" operator="between">
      <formula>6</formula>
      <formula>7</formula>
    </cfRule>
    <cfRule type="cellIs" dxfId="45" priority="47" operator="equal">
      <formula>5</formula>
    </cfRule>
    <cfRule type="cellIs" dxfId="44" priority="48" operator="between">
      <formula>2</formula>
      <formula>4</formula>
    </cfRule>
  </conditionalFormatting>
  <conditionalFormatting sqref="P14">
    <cfRule type="cellIs" dxfId="43" priority="37" operator="between">
      <formula>8</formula>
      <formula>10</formula>
    </cfRule>
    <cfRule type="cellIs" dxfId="42" priority="38" operator="between">
      <formula>6</formula>
      <formula>7</formula>
    </cfRule>
    <cfRule type="cellIs" dxfId="41" priority="39" operator="equal">
      <formula>5</formula>
    </cfRule>
    <cfRule type="cellIs" dxfId="40" priority="40" operator="between">
      <formula>2</formula>
      <formula>4</formula>
    </cfRule>
  </conditionalFormatting>
  <conditionalFormatting sqref="J15">
    <cfRule type="cellIs" dxfId="39" priority="29" operator="between">
      <formula>8</formula>
      <formula>10</formula>
    </cfRule>
    <cfRule type="cellIs" dxfId="38" priority="30" operator="between">
      <formula>6</formula>
      <formula>7</formula>
    </cfRule>
    <cfRule type="cellIs" dxfId="37" priority="31" operator="equal">
      <formula>5</formula>
    </cfRule>
    <cfRule type="cellIs" dxfId="36" priority="32" operator="between">
      <formula>2</formula>
      <formula>4</formula>
    </cfRule>
  </conditionalFormatting>
  <conditionalFormatting sqref="P15">
    <cfRule type="cellIs" dxfId="35" priority="21" operator="between">
      <formula>8</formula>
      <formula>10</formula>
    </cfRule>
    <cfRule type="cellIs" dxfId="34" priority="22" operator="between">
      <formula>6</formula>
      <formula>7</formula>
    </cfRule>
    <cfRule type="cellIs" dxfId="33" priority="23" operator="equal">
      <formula>5</formula>
    </cfRule>
    <cfRule type="cellIs" dxfId="32" priority="24" operator="between">
      <formula>2</formula>
      <formula>4</formula>
    </cfRule>
  </conditionalFormatting>
  <conditionalFormatting sqref="J16">
    <cfRule type="cellIs" dxfId="31" priority="13" operator="between">
      <formula>8</formula>
      <formula>10</formula>
    </cfRule>
    <cfRule type="cellIs" dxfId="30" priority="14" operator="between">
      <formula>6</formula>
      <formula>7</formula>
    </cfRule>
    <cfRule type="cellIs" dxfId="29" priority="15" operator="equal">
      <formula>5</formula>
    </cfRule>
    <cfRule type="cellIs" dxfId="28" priority="16" operator="between">
      <formula>2</formula>
      <formula>4</formula>
    </cfRule>
  </conditionalFormatting>
  <conditionalFormatting sqref="P16">
    <cfRule type="cellIs" dxfId="27" priority="5" operator="between">
      <formula>8</formula>
      <formula>10</formula>
    </cfRule>
    <cfRule type="cellIs" dxfId="26" priority="6" operator="between">
      <formula>6</formula>
      <formula>7</formula>
    </cfRule>
    <cfRule type="cellIs" dxfId="25" priority="7" operator="equal">
      <formula>5</formula>
    </cfRule>
    <cfRule type="cellIs" dxfId="24" priority="8" operator="between">
      <formula>2</formula>
      <formula>4</formula>
    </cfRule>
  </conditionalFormatting>
  <dataValidations count="1">
    <dataValidation type="list" allowBlank="1" showInputMessage="1" showErrorMessage="1" sqref="N11:O17 H11:I17">
      <formula1>$X$7:$X$9</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41" operator="containsText" id="{FE0DCB14-D0AF-46C2-AF22-E03D403B1BEF}">
            <xm:f>NOT(ISERROR(SEARCH(#REF!,K11)))</xm:f>
            <xm:f>#REF!</xm:f>
            <x14:dxf>
              <fill>
                <patternFill>
                  <bgColor rgb="FF92D050"/>
                </patternFill>
              </fill>
            </x14:dxf>
          </x14:cfRule>
          <x14:cfRule type="containsText" priority="42" operator="containsText" id="{D01B9C49-B239-48BC-A2B2-8E6C6212094F}">
            <xm:f>NOT(ISERROR(SEARCH($Y$8,K11)))</xm:f>
            <xm:f>$Y$8</xm:f>
            <x14:dxf>
              <fill>
                <patternFill>
                  <bgColor rgb="FFFFFF00"/>
                </patternFill>
              </fill>
            </x14:dxf>
          </x14:cfRule>
          <x14:cfRule type="containsText" priority="43" operator="containsText" id="{88677D0B-9580-4B16-9D48-20CAE2A6861A}">
            <xm:f>NOT(ISERROR(SEARCH($Y$7,K11)))</xm:f>
            <xm:f>$Y$7</xm:f>
            <x14:dxf>
              <fill>
                <patternFill>
                  <bgColor theme="5"/>
                </patternFill>
              </fill>
            </x14:dxf>
          </x14:cfRule>
          <x14:cfRule type="containsText" priority="44" operator="containsText" id="{1D7B7502-CEAA-4E2F-A744-061C8B4DBC37}">
            <xm:f>NOT(ISERROR(SEARCH(#REF!,K11)))</xm:f>
            <xm:f>#REF!</xm:f>
            <x14:dxf>
              <fill>
                <patternFill>
                  <bgColor rgb="FFC00000"/>
                </patternFill>
              </fill>
            </x14:dxf>
          </x14:cfRule>
          <xm:sqref>K17 K11:K14 Q11:Q13 Q17</xm:sqref>
        </x14:conditionalFormatting>
        <x14:conditionalFormatting xmlns:xm="http://schemas.microsoft.com/office/excel/2006/main">
          <x14:cfRule type="containsText" priority="33" operator="containsText" id="{230F1287-A3CD-491B-9653-81D08A437F91}">
            <xm:f>NOT(ISERROR(SEARCH(#REF!,Q14)))</xm:f>
            <xm:f>#REF!</xm:f>
            <x14:dxf>
              <fill>
                <patternFill>
                  <bgColor rgb="FF92D050"/>
                </patternFill>
              </fill>
            </x14:dxf>
          </x14:cfRule>
          <x14:cfRule type="containsText" priority="34" operator="containsText" id="{CAA5D7AF-5D99-40E4-8B49-CDADC65D08A9}">
            <xm:f>NOT(ISERROR(SEARCH($Y$8,Q14)))</xm:f>
            <xm:f>$Y$8</xm:f>
            <x14:dxf>
              <fill>
                <patternFill>
                  <bgColor rgb="FFFFFF00"/>
                </patternFill>
              </fill>
            </x14:dxf>
          </x14:cfRule>
          <x14:cfRule type="containsText" priority="35" operator="containsText" id="{C028A7C3-FDB8-4216-AD6E-B96E14CD2E64}">
            <xm:f>NOT(ISERROR(SEARCH($Y$7,Q14)))</xm:f>
            <xm:f>$Y$7</xm:f>
            <x14:dxf>
              <fill>
                <patternFill>
                  <bgColor theme="5"/>
                </patternFill>
              </fill>
            </x14:dxf>
          </x14:cfRule>
          <x14:cfRule type="containsText" priority="36" operator="containsText" id="{E5AC5E2C-4DC5-4F22-BA11-0D1DB92075E5}">
            <xm:f>NOT(ISERROR(SEARCH(#REF!,Q14)))</xm:f>
            <xm:f>#REF!</xm:f>
            <x14:dxf>
              <fill>
                <patternFill>
                  <bgColor rgb="FFC00000"/>
                </patternFill>
              </fill>
            </x14:dxf>
          </x14:cfRule>
          <xm:sqref>Q14</xm:sqref>
        </x14:conditionalFormatting>
        <x14:conditionalFormatting xmlns:xm="http://schemas.microsoft.com/office/excel/2006/main">
          <x14:cfRule type="containsText" priority="25" operator="containsText" id="{F09CD3ED-789F-43B5-AFA1-848E8829D387}">
            <xm:f>NOT(ISERROR(SEARCH(#REF!,K15)))</xm:f>
            <xm:f>#REF!</xm:f>
            <x14:dxf>
              <fill>
                <patternFill>
                  <bgColor rgb="FF92D050"/>
                </patternFill>
              </fill>
            </x14:dxf>
          </x14:cfRule>
          <x14:cfRule type="containsText" priority="26" operator="containsText" id="{594EFA2B-E75B-4946-BB41-08A281EC4949}">
            <xm:f>NOT(ISERROR(SEARCH($Y$8,K15)))</xm:f>
            <xm:f>$Y$8</xm:f>
            <x14:dxf>
              <fill>
                <patternFill>
                  <bgColor rgb="FFFFFF00"/>
                </patternFill>
              </fill>
            </x14:dxf>
          </x14:cfRule>
          <x14:cfRule type="containsText" priority="27" operator="containsText" id="{B17B060F-E21B-4EC1-8717-F63203BBF66A}">
            <xm:f>NOT(ISERROR(SEARCH($Y$7,K15)))</xm:f>
            <xm:f>$Y$7</xm:f>
            <x14:dxf>
              <fill>
                <patternFill>
                  <bgColor theme="5"/>
                </patternFill>
              </fill>
            </x14:dxf>
          </x14:cfRule>
          <x14:cfRule type="containsText" priority="28" operator="containsText" id="{13CFC946-A3DE-45E0-AE69-5ED9D844E951}">
            <xm:f>NOT(ISERROR(SEARCH(#REF!,K15)))</xm:f>
            <xm:f>#REF!</xm:f>
            <x14:dxf>
              <fill>
                <patternFill>
                  <bgColor rgb="FFC00000"/>
                </patternFill>
              </fill>
            </x14:dxf>
          </x14:cfRule>
          <xm:sqref>K15</xm:sqref>
        </x14:conditionalFormatting>
        <x14:conditionalFormatting xmlns:xm="http://schemas.microsoft.com/office/excel/2006/main">
          <x14:cfRule type="containsText" priority="17" operator="containsText" id="{E1E2157C-8386-4341-B99E-448318A90FAA}">
            <xm:f>NOT(ISERROR(SEARCH(#REF!,Q15)))</xm:f>
            <xm:f>#REF!</xm:f>
            <x14:dxf>
              <fill>
                <patternFill>
                  <bgColor rgb="FF92D050"/>
                </patternFill>
              </fill>
            </x14:dxf>
          </x14:cfRule>
          <x14:cfRule type="containsText" priority="18" operator="containsText" id="{440B1877-1775-46D0-8622-50C6A3CC304F}">
            <xm:f>NOT(ISERROR(SEARCH($Y$8,Q15)))</xm:f>
            <xm:f>$Y$8</xm:f>
            <x14:dxf>
              <fill>
                <patternFill>
                  <bgColor rgb="FFFFFF00"/>
                </patternFill>
              </fill>
            </x14:dxf>
          </x14:cfRule>
          <x14:cfRule type="containsText" priority="19" operator="containsText" id="{3FAF1D67-8D9B-4A1C-B885-A74A69F0AB74}">
            <xm:f>NOT(ISERROR(SEARCH($Y$7,Q15)))</xm:f>
            <xm:f>$Y$7</xm:f>
            <x14:dxf>
              <fill>
                <patternFill>
                  <bgColor theme="5"/>
                </patternFill>
              </fill>
            </x14:dxf>
          </x14:cfRule>
          <x14:cfRule type="containsText" priority="20" operator="containsText" id="{6E82A8D1-CFEA-403B-8DAC-63B602FA0B66}">
            <xm:f>NOT(ISERROR(SEARCH(#REF!,Q15)))</xm:f>
            <xm:f>#REF!</xm:f>
            <x14:dxf>
              <fill>
                <patternFill>
                  <bgColor rgb="FFC00000"/>
                </patternFill>
              </fill>
            </x14:dxf>
          </x14:cfRule>
          <xm:sqref>Q15</xm:sqref>
        </x14:conditionalFormatting>
        <x14:conditionalFormatting xmlns:xm="http://schemas.microsoft.com/office/excel/2006/main">
          <x14:cfRule type="containsText" priority="9" operator="containsText" id="{783C8D5F-42D4-4C9C-B595-EDAFF79BC26E}">
            <xm:f>NOT(ISERROR(SEARCH(#REF!,K16)))</xm:f>
            <xm:f>#REF!</xm:f>
            <x14:dxf>
              <fill>
                <patternFill>
                  <bgColor rgb="FF92D050"/>
                </patternFill>
              </fill>
            </x14:dxf>
          </x14:cfRule>
          <x14:cfRule type="containsText" priority="10" operator="containsText" id="{843CDA78-0E5D-48B8-AA38-A37F1D4D19FD}">
            <xm:f>NOT(ISERROR(SEARCH($Y$8,K16)))</xm:f>
            <xm:f>$Y$8</xm:f>
            <x14:dxf>
              <fill>
                <patternFill>
                  <bgColor rgb="FFFFFF00"/>
                </patternFill>
              </fill>
            </x14:dxf>
          </x14:cfRule>
          <x14:cfRule type="containsText" priority="11" operator="containsText" id="{22F39FD6-1AEC-4002-B807-9B620D1A55A2}">
            <xm:f>NOT(ISERROR(SEARCH($Y$7,K16)))</xm:f>
            <xm:f>$Y$7</xm:f>
            <x14:dxf>
              <fill>
                <patternFill>
                  <bgColor theme="5"/>
                </patternFill>
              </fill>
            </x14:dxf>
          </x14:cfRule>
          <x14:cfRule type="containsText" priority="12" operator="containsText" id="{261E4090-A8A0-423B-B168-1E626E3F8621}">
            <xm:f>NOT(ISERROR(SEARCH(#REF!,K16)))</xm:f>
            <xm:f>#REF!</xm:f>
            <x14:dxf>
              <fill>
                <patternFill>
                  <bgColor rgb="FFC00000"/>
                </patternFill>
              </fill>
            </x14:dxf>
          </x14:cfRule>
          <xm:sqref>K16</xm:sqref>
        </x14:conditionalFormatting>
        <x14:conditionalFormatting xmlns:xm="http://schemas.microsoft.com/office/excel/2006/main">
          <x14:cfRule type="containsText" priority="1" operator="containsText" id="{E0CEC5FA-57A6-4672-806E-0645C28AD14E}">
            <xm:f>NOT(ISERROR(SEARCH(#REF!,Q16)))</xm:f>
            <xm:f>#REF!</xm:f>
            <x14:dxf>
              <fill>
                <patternFill>
                  <bgColor rgb="FF92D050"/>
                </patternFill>
              </fill>
            </x14:dxf>
          </x14:cfRule>
          <x14:cfRule type="containsText" priority="2" operator="containsText" id="{1AD7098B-55EB-482F-88C9-41DCB13EBDBF}">
            <xm:f>NOT(ISERROR(SEARCH($Y$8,Q16)))</xm:f>
            <xm:f>$Y$8</xm:f>
            <x14:dxf>
              <fill>
                <patternFill>
                  <bgColor rgb="FFFFFF00"/>
                </patternFill>
              </fill>
            </x14:dxf>
          </x14:cfRule>
          <x14:cfRule type="containsText" priority="3" operator="containsText" id="{049639F3-7177-4E25-9B3C-D72FB4208F18}">
            <xm:f>NOT(ISERROR(SEARCH($Y$7,Q16)))</xm:f>
            <xm:f>$Y$7</xm:f>
            <x14:dxf>
              <fill>
                <patternFill>
                  <bgColor theme="5"/>
                </patternFill>
              </fill>
            </x14:dxf>
          </x14:cfRule>
          <x14:cfRule type="containsText" priority="4" operator="containsText" id="{90CD8A00-17EE-4B7A-AB33-CD46C1B5600B}">
            <xm:f>NOT(ISERROR(SEARCH(#REF!,Q16)))</xm:f>
            <xm:f>#REF!</xm:f>
            <x14:dxf>
              <fill>
                <patternFill>
                  <bgColor rgb="FFC00000"/>
                </patternFill>
              </fill>
            </x14:dxf>
          </x14:cfRule>
          <xm:sqref>Q16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Brayan Yecid Restrepo Franco - CT TIC</cp:lastModifiedBy>
  <dcterms:created xsi:type="dcterms:W3CDTF">2020-07-16T13:16:46Z</dcterms:created>
  <dcterms:modified xsi:type="dcterms:W3CDTF">2025-11-04T16:21:56Z</dcterms:modified>
</cp:coreProperties>
</file>