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ristinagarcia/Desktop/"/>
    </mc:Choice>
  </mc:AlternateContent>
  <xr:revisionPtr revIDLastSave="0" documentId="8_{2F8394D8-98E6-4A42-85B0-09AA28E2E56E}" xr6:coauthVersionLast="36" xr6:coauthVersionMax="36" xr10:uidLastSave="{00000000-0000-0000-0000-000000000000}"/>
  <bookViews>
    <workbookView xWindow="0" yWindow="460" windowWidth="28800" windowHeight="16440" xr2:uid="{00000000-000D-0000-FFFF-FFFF00000000}"/>
  </bookViews>
  <sheets>
    <sheet name="MATRIZ" sheetId="1" r:id="rId1"/>
  </sheets>
  <definedNames>
    <definedName name="_xlnm.Print_Area" localSheetId="0">MATRIZ!$B$1:$Y$12</definedName>
  </definedNames>
  <calcPr calcId="181029"/>
</workbook>
</file>

<file path=xl/calcChain.xml><?xml version="1.0" encoding="utf-8"?>
<calcChain xmlns="http://schemas.openxmlformats.org/spreadsheetml/2006/main">
  <c r="S11" i="1" l="1"/>
  <c r="T11" i="1" s="1"/>
  <c r="L11" i="1"/>
  <c r="M11" i="1" s="1"/>
  <c r="S15" i="1"/>
  <c r="T15" i="1" s="1"/>
  <c r="L15" i="1"/>
  <c r="M15" i="1" s="1"/>
  <c r="S14" i="1"/>
  <c r="T14" i="1" s="1"/>
  <c r="L14" i="1"/>
  <c r="M14" i="1" s="1"/>
  <c r="S13" i="1"/>
  <c r="T13" i="1" s="1"/>
  <c r="L13" i="1"/>
  <c r="M13" i="1" s="1"/>
  <c r="S9" i="1" l="1"/>
  <c r="T9" i="1" s="1"/>
  <c r="S10" i="1"/>
  <c r="T10" i="1" s="1"/>
  <c r="S12" i="1"/>
  <c r="T12" i="1" s="1"/>
  <c r="L9" i="1" l="1"/>
  <c r="M9" i="1" s="1"/>
  <c r="L10" i="1"/>
  <c r="M10" i="1" s="1"/>
  <c r="L12" i="1"/>
  <c r="M12" i="1" s="1"/>
  <c r="L8" i="1"/>
  <c r="L7" i="1"/>
</calcChain>
</file>

<file path=xl/sharedStrings.xml><?xml version="1.0" encoding="utf-8"?>
<sst xmlns="http://schemas.openxmlformats.org/spreadsheetml/2006/main" count="109" uniqueCount="70">
  <si>
    <t>No.</t>
  </si>
  <si>
    <t>Clase</t>
  </si>
  <si>
    <t>Fuente</t>
  </si>
  <si>
    <t>Etapa</t>
  </si>
  <si>
    <t>Tipo</t>
  </si>
  <si>
    <t>Descripción</t>
  </si>
  <si>
    <t>Consecuencia en caso de ocurrencia</t>
  </si>
  <si>
    <t>Probabilidad</t>
  </si>
  <si>
    <t>Impacto</t>
  </si>
  <si>
    <t>Valoración del Riesgo</t>
  </si>
  <si>
    <t>Categoría</t>
  </si>
  <si>
    <t>¿A quien se le asigna?</t>
  </si>
  <si>
    <t>Tratamiento/ Controles a ser Implementados</t>
  </si>
  <si>
    <t>Impacto después del tratamiento</t>
  </si>
  <si>
    <t>¿ 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</si>
  <si>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</si>
  <si>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</si>
  <si>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</si>
  <si>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</si>
  <si>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 del riesgo</t>
  </si>
  <si>
    <t>General</t>
  </si>
  <si>
    <t>Externo</t>
  </si>
  <si>
    <t>Planeación</t>
  </si>
  <si>
    <t>Económicos</t>
  </si>
  <si>
    <t>Variaciones de las condiciones previstas respecto de la planeación efectuada</t>
  </si>
  <si>
    <r>
      <t xml:space="preserve">ESAP </t>
    </r>
    <r>
      <rPr>
        <sz val="11"/>
        <rFont val="Calibri"/>
        <family val="2"/>
        <scheme val="minor"/>
      </rPr>
      <t>(Equipo técnico y jurídico)</t>
    </r>
  </si>
  <si>
    <t>No</t>
  </si>
  <si>
    <t>Equipo técnico y jurídico</t>
  </si>
  <si>
    <t>Al inicio del contrato</t>
  </si>
  <si>
    <t>Permanente</t>
  </si>
  <si>
    <t>Selección</t>
  </si>
  <si>
    <t>Operacionales</t>
  </si>
  <si>
    <t>No cumplimiento de requisitos por parte de los oferentes</t>
  </si>
  <si>
    <t>Si</t>
  </si>
  <si>
    <t>contratista</t>
  </si>
  <si>
    <t>Al inicio del proceso de contratación</t>
  </si>
  <si>
    <t>Ejecución</t>
  </si>
  <si>
    <t>Judiciales</t>
  </si>
  <si>
    <t>Acciones judiciales que afecten la ejecución del contrato</t>
  </si>
  <si>
    <t xml:space="preserve">
Oficina Asesora de Planeación</t>
  </si>
  <si>
    <t>Etapa de planeación del proceso de selección</t>
  </si>
  <si>
    <t>Especifico</t>
  </si>
  <si>
    <t>Contratista</t>
  </si>
  <si>
    <t>Supervisor del Contrato</t>
  </si>
  <si>
    <t xml:space="preserve">Inconvenientes de orden público que impidan la ejecución del contrato_x000D_
_x000D_
Emergencia sanitaria por COVID-19_x000D_
</t>
  </si>
  <si>
    <t>Tratamiento: 
1. Diseñar planes de contingencia.
2. Implementar los planes para la ejecución de actividades susceptibles de adelantarse mediante trabajo en casa.
Controles:
1. Verificar el cumplimiento de los planes de contingencia.
2. Monitoreo del impacto de esos protocolos en el cumplimiento de la convocatoria.</t>
  </si>
  <si>
    <t xml:space="preserve">Seguimiento a la evolución de las medidas sanitarias._x000D_
_x000D_
Implementación de actividades en modalidad de trabajo en casa._x000D_
</t>
  </si>
  <si>
    <t>Al inicio del contrato y/o cuando se presente el evento</t>
  </si>
  <si>
    <t>Imposición de multas; declaratoria de caducidad del contrato; afectación de la imagen de la ESAP.</t>
  </si>
  <si>
    <t>MATRIZ DE RIESGOS - CONTRATO DE PRESTACIÓN DE SERVICIOS</t>
  </si>
  <si>
    <t xml:space="preserve"> ANEXO No. 1</t>
  </si>
  <si>
    <t>No firma del contrato</t>
  </si>
  <si>
    <t>Demoras en el proceso de contratación
Incumplimiento de metas y actividades a cargo de la Subdirección de Proyección Institucional.</t>
  </si>
  <si>
    <t xml:space="preserve">
Estandarizar  los procesos y procedimientos</t>
  </si>
  <si>
    <t>Demoras en el proceso de contratación
Incumplimiento de cronogramas y metas y actividades a cargo de la Subdirección de Proyección Institucional.</t>
  </si>
  <si>
    <t xml:space="preserve">
Estandarizar  los procesos y procedimientos para agilizar los trámites dentro del proceso de contratación.</t>
  </si>
  <si>
    <t>Contratista y ESAP</t>
  </si>
  <si>
    <t>Establecer pólizas de cumplimiento y de calidad del servicio prestado.</t>
  </si>
  <si>
    <t xml:space="preserve">
Oficina Jurídica</t>
  </si>
  <si>
    <t>Etapa de planeación del proceso</t>
  </si>
  <si>
    <t>Incumplimiento de la calidad de los productos o cumplimiento de las actividades y cronograma</t>
  </si>
  <si>
    <t>Demoras en el trámie precontractual y la suscripcion del contrato</t>
  </si>
  <si>
    <t xml:space="preserve">Redactar en forma clara los estudios previos, requisitos cumplibles, etc. 
</t>
  </si>
  <si>
    <t>Oferentes
(En caso de omisión a las condiciones del estudio previo)
ESAP (Cuando el estudio previo no sea claro)</t>
  </si>
  <si>
    <t>Imposibilidad de ejecutar o pagar las actividades contractuales</t>
  </si>
  <si>
    <t>ESAP (Cuando no se realiza una adecuada supervision del contrato) 
contratista (Cuando existen omisiones en el cumplimiento de las clausulas contractuales)
Accionantes (Cuando la naturaleza de la acción sea externa a la responsabilidad de la ESAP y al contratista)</t>
  </si>
  <si>
    <t>Estructuración de protocolos de controles durante la ejecucion del contrato. 
Realizar realimentación de experiencias entre el supervisor y los líderes de las fases del contrato.</t>
  </si>
  <si>
    <t>1.  Retrasos en el cronograma_x000D_
 _x000D_
2. Afectación en la ejecución del contrato_x000D_                                                                                                                                                                                                                                                                              3.Reprocesos y demoras en el trámite contractual                                                                                                                                                                                                                                                                      4. no ejecución del contrato.</t>
  </si>
  <si>
    <t>Seguimiento al cumplimiento de protocolos, guías y anexo técnico. 
Generar comparativos y  establecer pólizas de cumplimiento y de calidad del servicio prestado.</t>
  </si>
  <si>
    <t>Oficina Jurídica.
 proyección institucional- Asesoria y Asistencia Tècnica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</si>
</sst>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4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textRotation="90" wrapText="1"/>
    </xf>
    <xf numFmtId="0" fontId="2" fillId="2" borderId="21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0" fillId="3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66"/>
      <color rgb="FFFF0000"/>
      <color rgb="FFFFCC00"/>
      <color rgb="FFCC3300"/>
      <color rgb="FFCCFF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15"/>
  <sheetViews>
    <sheetView tabSelected="1" topLeftCell="C1" zoomScale="70" zoomScaleNormal="70" workbookViewId="0">
      <pane xSplit="1" ySplit="8" topLeftCell="D12" activePane="bottomRight" state="frozen"/>
      <selection pane="topRight"/>
      <selection pane="bottomLeft"/>
      <selection pane="bottomRight" activeCell="O15" sqref="O15"/>
    </sheetView>
  </sheetViews>
  <sheetFormatPr baseColWidth="10" defaultColWidth="11.5" defaultRowHeight="15"/>
  <cols>
    <col min="1" max="1" width="1.5" customWidth="1"/>
    <col min="2" max="2" width="3.83203125" customWidth="1"/>
    <col min="3" max="3" width="13.1640625" customWidth="1"/>
    <col min="4" max="4" width="11.6640625" customWidth="1"/>
    <col min="5" max="5" width="13.5" customWidth="1"/>
    <col min="6" max="6" width="19" customWidth="1"/>
    <col min="7" max="7" width="19.83203125" customWidth="1"/>
    <col min="8" max="8" width="20.1640625" customWidth="1"/>
    <col min="9" max="9" width="11.5" customWidth="1"/>
    <col min="10" max="10" width="8.1640625" customWidth="1"/>
    <col min="11" max="12" width="10" customWidth="1"/>
    <col min="13" max="13" width="13.33203125" customWidth="1"/>
    <col min="14" max="14" width="20.5" customWidth="1"/>
    <col min="15" max="15" width="23.1640625" customWidth="1"/>
    <col min="16" max="16" width="11.5" customWidth="1"/>
    <col min="17" max="17" width="8.6640625" customWidth="1"/>
    <col min="18" max="18" width="10.1640625" customWidth="1"/>
    <col min="19" max="19" width="10.1640625" hidden="1" customWidth="1"/>
    <col min="21" max="21" width="9.5" customWidth="1"/>
    <col min="22" max="22" width="15.83203125" customWidth="1"/>
    <col min="23" max="23" width="13.6640625" customWidth="1"/>
    <col min="24" max="24" width="9.6640625" customWidth="1"/>
    <col min="25" max="25" width="14.33203125" customWidth="1"/>
  </cols>
  <sheetData>
    <row r="1" spans="2:25">
      <c r="B1" s="13" t="s">
        <v>50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2:25" ht="31.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2:25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5" spans="2:25" ht="30" customHeight="1">
      <c r="B5" s="20" t="s">
        <v>49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2:25" ht="16" thickBot="1"/>
    <row r="7" spans="2:25" ht="53.25" customHeight="1" thickBot="1">
      <c r="B7" s="24" t="s">
        <v>0</v>
      </c>
      <c r="C7" s="24" t="s">
        <v>1</v>
      </c>
      <c r="D7" s="24" t="s">
        <v>2</v>
      </c>
      <c r="E7" s="24" t="s">
        <v>3</v>
      </c>
      <c r="F7" s="24" t="s">
        <v>4</v>
      </c>
      <c r="G7" s="24" t="s">
        <v>5</v>
      </c>
      <c r="H7" s="24" t="s">
        <v>6</v>
      </c>
      <c r="I7" s="24" t="s">
        <v>7</v>
      </c>
      <c r="J7" s="24" t="s">
        <v>8</v>
      </c>
      <c r="K7" s="16" t="s">
        <v>9</v>
      </c>
      <c r="L7" s="8" t="str">
        <f>+J7</f>
        <v>Impacto</v>
      </c>
      <c r="M7" s="18" t="s">
        <v>10</v>
      </c>
      <c r="N7" s="27" t="s">
        <v>11</v>
      </c>
      <c r="O7" s="14" t="s">
        <v>12</v>
      </c>
      <c r="P7" s="21" t="s">
        <v>13</v>
      </c>
      <c r="Q7" s="22"/>
      <c r="R7" s="22"/>
      <c r="S7" s="22"/>
      <c r="T7" s="23"/>
      <c r="U7" s="14" t="s">
        <v>14</v>
      </c>
      <c r="V7" s="14" t="s">
        <v>15</v>
      </c>
      <c r="W7" s="14" t="s">
        <v>16</v>
      </c>
      <c r="X7" s="14" t="s">
        <v>17</v>
      </c>
      <c r="Y7" s="14" t="s">
        <v>18</v>
      </c>
    </row>
    <row r="8" spans="2:25" ht="57" customHeight="1" thickBot="1">
      <c r="B8" s="25"/>
      <c r="C8" s="26"/>
      <c r="D8" s="26"/>
      <c r="E8" s="26"/>
      <c r="F8" s="26"/>
      <c r="G8" s="26"/>
      <c r="H8" s="26"/>
      <c r="I8" s="26"/>
      <c r="J8" s="26"/>
      <c r="K8" s="17"/>
      <c r="L8" s="9" t="str">
        <f>+K7</f>
        <v>Valoración del Riesgo</v>
      </c>
      <c r="M8" s="19"/>
      <c r="N8" s="28"/>
      <c r="O8" s="15"/>
      <c r="P8" s="10" t="s">
        <v>7</v>
      </c>
      <c r="Q8" s="10" t="s">
        <v>8</v>
      </c>
      <c r="R8" s="10" t="s">
        <v>19</v>
      </c>
      <c r="S8" s="10"/>
      <c r="T8" s="10" t="s">
        <v>10</v>
      </c>
      <c r="U8" s="15"/>
      <c r="V8" s="15"/>
      <c r="W8" s="15"/>
      <c r="X8" s="15"/>
      <c r="Y8" s="15"/>
    </row>
    <row r="9" spans="2:25" ht="175.5" customHeight="1">
      <c r="B9" s="7">
        <v>2</v>
      </c>
      <c r="C9" s="5" t="s">
        <v>20</v>
      </c>
      <c r="D9" s="12" t="s">
        <v>21</v>
      </c>
      <c r="E9" s="12" t="s">
        <v>30</v>
      </c>
      <c r="F9" s="12" t="s">
        <v>31</v>
      </c>
      <c r="G9" s="6" t="s">
        <v>32</v>
      </c>
      <c r="H9" s="6" t="s">
        <v>61</v>
      </c>
      <c r="I9" s="6">
        <v>3</v>
      </c>
      <c r="J9" s="6">
        <v>3</v>
      </c>
      <c r="K9" s="6">
        <v>7</v>
      </c>
      <c r="L9" s="6">
        <f t="shared" ref="L9:L12" si="0">+J9*K9</f>
        <v>21</v>
      </c>
      <c r="M9" s="11" t="str">
        <f t="shared" ref="M9:M12" si="1">+IF(L9&lt;=17,"BAJO",IF(L9&lt;=34,"MEDIO",IF(L9&gt;34,"ALTO")))</f>
        <v>MEDIO</v>
      </c>
      <c r="N9" s="6" t="s">
        <v>63</v>
      </c>
      <c r="O9" s="6" t="s">
        <v>62</v>
      </c>
      <c r="P9" s="4">
        <v>3</v>
      </c>
      <c r="Q9" s="4">
        <v>2</v>
      </c>
      <c r="R9" s="4">
        <v>5</v>
      </c>
      <c r="S9" s="4">
        <f t="shared" ref="S9:S12" si="2">+Q9*R9</f>
        <v>10</v>
      </c>
      <c r="T9" s="4" t="str">
        <f t="shared" ref="T9:T12" si="3">+IF(S9&lt;=17,"BAJO",IF(S9&lt;=34,"MEDIO",IF(S9&gt;34,"ALTO")))</f>
        <v>BAJO</v>
      </c>
      <c r="U9" s="4" t="s">
        <v>26</v>
      </c>
      <c r="V9" s="4" t="s">
        <v>69</v>
      </c>
      <c r="W9" s="4" t="s">
        <v>28</v>
      </c>
      <c r="X9" s="4"/>
      <c r="Y9" s="3" t="s">
        <v>29</v>
      </c>
    </row>
    <row r="10" spans="2:25" ht="261" customHeight="1">
      <c r="B10" s="7">
        <v>6</v>
      </c>
      <c r="C10" s="5" t="s">
        <v>20</v>
      </c>
      <c r="D10" s="1" t="s">
        <v>21</v>
      </c>
      <c r="E10" s="1" t="s">
        <v>36</v>
      </c>
      <c r="F10" s="1" t="s">
        <v>37</v>
      </c>
      <c r="G10" s="6" t="s">
        <v>38</v>
      </c>
      <c r="H10" s="4" t="s">
        <v>64</v>
      </c>
      <c r="I10" s="4">
        <v>4</v>
      </c>
      <c r="J10" s="4">
        <v>3</v>
      </c>
      <c r="K10" s="4">
        <v>8</v>
      </c>
      <c r="L10" s="4">
        <f t="shared" si="0"/>
        <v>24</v>
      </c>
      <c r="M10" s="4" t="str">
        <f t="shared" si="1"/>
        <v>MEDIO</v>
      </c>
      <c r="N10" s="6" t="s">
        <v>65</v>
      </c>
      <c r="O10" s="6" t="s">
        <v>66</v>
      </c>
      <c r="P10" s="6">
        <v>3</v>
      </c>
      <c r="Q10" s="6">
        <v>3</v>
      </c>
      <c r="R10" s="6">
        <v>7</v>
      </c>
      <c r="S10" s="4">
        <f t="shared" si="2"/>
        <v>21</v>
      </c>
      <c r="T10" s="4" t="str">
        <f t="shared" si="3"/>
        <v>MEDIO</v>
      </c>
      <c r="U10" s="4" t="s">
        <v>33</v>
      </c>
      <c r="V10" s="4" t="s">
        <v>39</v>
      </c>
      <c r="W10" s="4" t="s">
        <v>40</v>
      </c>
      <c r="X10" s="4"/>
      <c r="Y10" s="3" t="s">
        <v>29</v>
      </c>
    </row>
    <row r="11" spans="2:25" ht="291" customHeight="1">
      <c r="B11" s="7">
        <v>9</v>
      </c>
      <c r="C11" s="5" t="s">
        <v>20</v>
      </c>
      <c r="D11" s="1" t="s">
        <v>21</v>
      </c>
      <c r="E11" s="1" t="s">
        <v>36</v>
      </c>
      <c r="F11" s="1" t="s">
        <v>31</v>
      </c>
      <c r="G11" s="4" t="s">
        <v>44</v>
      </c>
      <c r="H11" s="4" t="s">
        <v>67</v>
      </c>
      <c r="I11" s="4">
        <v>3</v>
      </c>
      <c r="J11" s="4">
        <v>5</v>
      </c>
      <c r="K11" s="4">
        <v>9</v>
      </c>
      <c r="L11" s="4">
        <f t="shared" si="0"/>
        <v>45</v>
      </c>
      <c r="M11" s="4" t="str">
        <f t="shared" si="1"/>
        <v>ALTO</v>
      </c>
      <c r="N11" s="4" t="s">
        <v>56</v>
      </c>
      <c r="O11" s="4" t="s">
        <v>45</v>
      </c>
      <c r="P11" s="4">
        <v>2</v>
      </c>
      <c r="Q11" s="4">
        <v>3</v>
      </c>
      <c r="R11" s="4">
        <v>8</v>
      </c>
      <c r="S11" s="4">
        <f t="shared" si="2"/>
        <v>24</v>
      </c>
      <c r="T11" s="4" t="str">
        <f t="shared" si="3"/>
        <v>MEDIO</v>
      </c>
      <c r="U11" s="4" t="s">
        <v>33</v>
      </c>
      <c r="V11" s="4" t="s">
        <v>46</v>
      </c>
      <c r="W11" s="4" t="s">
        <v>47</v>
      </c>
      <c r="X11" s="4"/>
      <c r="Y11" s="3" t="s">
        <v>29</v>
      </c>
    </row>
    <row r="12" spans="2:25" ht="118.5" customHeight="1" thickBot="1">
      <c r="B12" s="7">
        <v>12</v>
      </c>
      <c r="C12" s="5" t="s">
        <v>41</v>
      </c>
      <c r="D12" s="1" t="s">
        <v>21</v>
      </c>
      <c r="E12" s="1" t="s">
        <v>36</v>
      </c>
      <c r="F12" s="1" t="s">
        <v>31</v>
      </c>
      <c r="G12" s="6" t="s">
        <v>60</v>
      </c>
      <c r="H12" s="6" t="s">
        <v>48</v>
      </c>
      <c r="I12" s="4">
        <v>3</v>
      </c>
      <c r="J12" s="4">
        <v>3</v>
      </c>
      <c r="K12" s="4">
        <v>7</v>
      </c>
      <c r="L12" s="4">
        <f t="shared" si="0"/>
        <v>21</v>
      </c>
      <c r="M12" s="4" t="str">
        <f t="shared" si="1"/>
        <v>MEDIO</v>
      </c>
      <c r="N12" s="4" t="s">
        <v>34</v>
      </c>
      <c r="O12" s="4" t="s">
        <v>68</v>
      </c>
      <c r="P12" s="4">
        <v>3</v>
      </c>
      <c r="Q12" s="4">
        <v>2</v>
      </c>
      <c r="R12" s="4">
        <v>5</v>
      </c>
      <c r="S12" s="4">
        <f t="shared" si="2"/>
        <v>10</v>
      </c>
      <c r="T12" s="4" t="str">
        <f t="shared" si="3"/>
        <v>BAJO</v>
      </c>
      <c r="U12" s="4" t="s">
        <v>33</v>
      </c>
      <c r="V12" s="4" t="s">
        <v>43</v>
      </c>
      <c r="W12" s="4" t="s">
        <v>28</v>
      </c>
      <c r="X12" s="4"/>
      <c r="Y12" s="3" t="s">
        <v>29</v>
      </c>
    </row>
    <row r="13" spans="2:25" ht="128">
      <c r="C13" s="5" t="s">
        <v>20</v>
      </c>
      <c r="D13" s="1" t="s">
        <v>21</v>
      </c>
      <c r="E13" s="1" t="s">
        <v>22</v>
      </c>
      <c r="F13" s="1" t="s">
        <v>23</v>
      </c>
      <c r="G13" s="4" t="s">
        <v>24</v>
      </c>
      <c r="H13" s="4" t="s">
        <v>52</v>
      </c>
      <c r="I13" s="2">
        <v>4</v>
      </c>
      <c r="J13" s="4">
        <v>4</v>
      </c>
      <c r="K13" s="4">
        <v>5</v>
      </c>
      <c r="L13" s="4">
        <f>+J13*K13</f>
        <v>20</v>
      </c>
      <c r="M13" s="4" t="str">
        <f>+IF(L13&lt;=17,"BAJO",IF(L13&lt;=34,"MEDIO",IF(L13&gt;34,"ALTO")))</f>
        <v>MEDIO</v>
      </c>
      <c r="N13" s="4" t="s">
        <v>25</v>
      </c>
      <c r="O13" s="4" t="s">
        <v>53</v>
      </c>
      <c r="P13" s="4">
        <v>2</v>
      </c>
      <c r="Q13" s="4">
        <v>2</v>
      </c>
      <c r="R13" s="4">
        <v>4</v>
      </c>
      <c r="S13" s="4">
        <f>+Q13*R13</f>
        <v>8</v>
      </c>
      <c r="T13" s="4" t="str">
        <f>+IF(S13&lt;=17,"BAJO",IF(S13&lt;=34,"MEDIO",IF(S13&gt;34,"ALTO")))</f>
        <v>BAJO</v>
      </c>
      <c r="U13" s="4" t="s">
        <v>26</v>
      </c>
      <c r="V13" s="4" t="s">
        <v>27</v>
      </c>
      <c r="W13" s="4" t="s">
        <v>35</v>
      </c>
      <c r="X13" s="4"/>
      <c r="Y13" s="3" t="s">
        <v>29</v>
      </c>
    </row>
    <row r="14" spans="2:25" ht="144">
      <c r="C14" s="5" t="s">
        <v>20</v>
      </c>
      <c r="D14" s="1" t="s">
        <v>21</v>
      </c>
      <c r="E14" s="1" t="s">
        <v>30</v>
      </c>
      <c r="F14" s="1" t="s">
        <v>31</v>
      </c>
      <c r="G14" s="6" t="s">
        <v>51</v>
      </c>
      <c r="H14" s="4" t="s">
        <v>54</v>
      </c>
      <c r="I14" s="4">
        <v>1</v>
      </c>
      <c r="J14" s="4">
        <v>4</v>
      </c>
      <c r="K14" s="4">
        <v>4</v>
      </c>
      <c r="L14" s="4">
        <f t="shared" ref="L14:L15" si="4">+J14*K14</f>
        <v>16</v>
      </c>
      <c r="M14" s="4" t="str">
        <f t="shared" ref="M14:M15" si="5">+IF(L14&lt;=17,"BAJO",IF(L14&lt;=34,"MEDIO",IF(L14&gt;34,"ALTO")))</f>
        <v>BAJO</v>
      </c>
      <c r="N14" s="4" t="s">
        <v>42</v>
      </c>
      <c r="O14" s="4" t="s">
        <v>55</v>
      </c>
      <c r="P14" s="6">
        <v>1</v>
      </c>
      <c r="Q14" s="4">
        <v>3</v>
      </c>
      <c r="R14" s="4">
        <v>4</v>
      </c>
      <c r="S14" s="4">
        <f t="shared" ref="S14:S15" si="6">+Q14*R14</f>
        <v>12</v>
      </c>
      <c r="T14" s="4" t="str">
        <f t="shared" ref="T14:T15" si="7">+IF(S14&lt;=17,"BAJO",IF(S14&lt;=34,"MEDIO",IF(S14&gt;34,"ALTO")))</f>
        <v>BAJO</v>
      </c>
      <c r="U14" s="4" t="s">
        <v>33</v>
      </c>
      <c r="V14" s="4" t="s">
        <v>27</v>
      </c>
      <c r="W14" s="4" t="s">
        <v>35</v>
      </c>
      <c r="X14" s="4"/>
      <c r="Y14" s="3" t="s">
        <v>29</v>
      </c>
    </row>
    <row r="15" spans="2:25" ht="80">
      <c r="C15" s="5" t="s">
        <v>20</v>
      </c>
      <c r="D15" s="1" t="s">
        <v>21</v>
      </c>
      <c r="E15" s="1" t="s">
        <v>36</v>
      </c>
      <c r="F15" s="1" t="s">
        <v>37</v>
      </c>
      <c r="G15" s="4" t="s">
        <v>38</v>
      </c>
      <c r="H15" s="4" t="s">
        <v>48</v>
      </c>
      <c r="I15" s="4">
        <v>3</v>
      </c>
      <c r="J15" s="4">
        <v>5</v>
      </c>
      <c r="K15" s="4">
        <v>8</v>
      </c>
      <c r="L15" s="4">
        <f t="shared" si="4"/>
        <v>40</v>
      </c>
      <c r="M15" s="4" t="str">
        <f t="shared" si="5"/>
        <v>ALTO</v>
      </c>
      <c r="N15" s="4" t="s">
        <v>56</v>
      </c>
      <c r="O15" s="4" t="s">
        <v>57</v>
      </c>
      <c r="P15" s="4">
        <v>1</v>
      </c>
      <c r="Q15" s="4">
        <v>3</v>
      </c>
      <c r="R15" s="4">
        <v>7</v>
      </c>
      <c r="S15" s="4">
        <f t="shared" si="6"/>
        <v>21</v>
      </c>
      <c r="T15" s="4" t="str">
        <f t="shared" si="7"/>
        <v>MEDIO</v>
      </c>
      <c r="U15" s="4" t="s">
        <v>33</v>
      </c>
      <c r="V15" s="4" t="s">
        <v>58</v>
      </c>
      <c r="W15" s="4" t="s">
        <v>59</v>
      </c>
      <c r="X15" s="4"/>
      <c r="Y15" s="3" t="s">
        <v>29</v>
      </c>
    </row>
  </sheetData>
  <mergeCells count="21">
    <mergeCell ref="G7:G8"/>
    <mergeCell ref="H7:H8"/>
    <mergeCell ref="I7:I8"/>
    <mergeCell ref="J7:J8"/>
    <mergeCell ref="N7:N8"/>
    <mergeCell ref="B1:Y3"/>
    <mergeCell ref="O7:O8"/>
    <mergeCell ref="U7:U8"/>
    <mergeCell ref="V7:V8"/>
    <mergeCell ref="W7:W8"/>
    <mergeCell ref="X7:X8"/>
    <mergeCell ref="K7:K8"/>
    <mergeCell ref="M7:M8"/>
    <mergeCell ref="B5:Y5"/>
    <mergeCell ref="P7:T7"/>
    <mergeCell ref="Y7:Y8"/>
    <mergeCell ref="B7:B8"/>
    <mergeCell ref="C7:C8"/>
    <mergeCell ref="D7:D8"/>
    <mergeCell ref="E7:E8"/>
    <mergeCell ref="F7:F8"/>
  </mergeCells>
  <conditionalFormatting sqref="M12:M15 T12:T15 M9:M10 T9:T10">
    <cfRule type="expression" dxfId="5" priority="10">
      <formula>L9&gt;=34</formula>
    </cfRule>
    <cfRule type="expression" dxfId="4" priority="11">
      <formula>L9&gt;=18</formula>
    </cfRule>
    <cfRule type="expression" dxfId="3" priority="12">
      <formula>L9&lt;=17</formula>
    </cfRule>
  </conditionalFormatting>
  <conditionalFormatting sqref="M11 T11">
    <cfRule type="expression" dxfId="2" priority="1">
      <formula>L11&gt;=34</formula>
    </cfRule>
    <cfRule type="expression" dxfId="1" priority="2">
      <formula>L11&gt;=18</formula>
    </cfRule>
    <cfRule type="expression" dxfId="0" priority="3">
      <formula>L11&lt;=17</formula>
    </cfRule>
  </conditionalFormatting>
  <printOptions horizontalCentered="1"/>
  <pageMargins left="0.23622047244094491" right="0.23622047244094491" top="0.38" bottom="0.36" header="0.31496062992125984" footer="0.31496062992125984"/>
  <pageSetup scale="4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89A0F2629CC4591DF244DA0C3A4DB" ma:contentTypeVersion="4" ma:contentTypeDescription="Crear nuevo documento." ma:contentTypeScope="" ma:versionID="a88d9a82ce19579ee157f117db53326a">
  <xsd:schema xmlns:xsd="http://www.w3.org/2001/XMLSchema" xmlns:xs="http://www.w3.org/2001/XMLSchema" xmlns:p="http://schemas.microsoft.com/office/2006/metadata/properties" xmlns:ns2="b4cec64c-ea04-45f6-a1e6-e66986d6ffb9" xmlns:ns3="a153c9a5-c220-40e2-9a9b-62f4a282bd87" targetNamespace="http://schemas.microsoft.com/office/2006/metadata/properties" ma:root="true" ma:fieldsID="74079e6e036911080b9e0d614fad93d2" ns2:_="" ns3:_="">
    <xsd:import namespace="b4cec64c-ea04-45f6-a1e6-e66986d6ffb9"/>
    <xsd:import namespace="a153c9a5-c220-40e2-9a9b-62f4a282b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cec64c-ea04-45f6-a1e6-e66986d6ff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3c9a5-c220-40e2-9a9b-62f4a282b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9BAE3B-8759-47EE-9451-FE607A2892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7157D5-2319-42E7-BA48-F188FA076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cec64c-ea04-45f6-a1e6-e66986d6ffb9"/>
    <ds:schemaRef ds:uri="a153c9a5-c220-40e2-9a9b-62f4a282b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4A3FFE-918E-431E-9908-8C87B206D8B2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a153c9a5-c220-40e2-9a9b-62f4a282bd87"/>
    <ds:schemaRef ds:uri="b4cec64c-ea04-45f6-a1e6-e66986d6ffb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Eduardo Monroy Rodriguez</dc:creator>
  <cp:lastModifiedBy>Microsoft Office User</cp:lastModifiedBy>
  <cp:revision/>
  <dcterms:created xsi:type="dcterms:W3CDTF">2014-01-30T13:08:21Z</dcterms:created>
  <dcterms:modified xsi:type="dcterms:W3CDTF">2020-09-11T18:46:48Z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42235d5e-e295-460e-8b89-ce7c25b57219</vt:lpwstr>
  </property>
  <property fmtid="{D5CDD505-2E9C-101B-9397-08002B2CF9AE}" pid="3" name="ContentTypeId">
    <vt:lpwstr>0x010100F2E89A0F2629CC4591DF244DA0C3A4DB</vt:lpwstr>
  </property>
</Properties>
</file>