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defaultThemeVersion="124226"/>
  <mc:AlternateContent xmlns:mc="http://schemas.openxmlformats.org/markup-compatibility/2006">
    <mc:Choice Requires="x15">
      <x15ac:absPath xmlns:x15ac="http://schemas.microsoft.com/office/spreadsheetml/2010/11/ac" url="D:\Usuario\Documentos\MINISTERIO\2026\FORMATOS 2026\EP JURIDICOS\DOC COMUNIDADES ENERGETICAS\ZABALA CASTRO  LULIETH YELENA\"/>
    </mc:Choice>
  </mc:AlternateContent>
  <xr:revisionPtr revIDLastSave="0" documentId="13_ncr:1_{AAB832EB-4029-4075-A08E-110714D7A941}" xr6:coauthVersionLast="45" xr6:coauthVersionMax="47" xr10:uidLastSave="{00000000-0000-0000-0000-000000000000}"/>
  <bookViews>
    <workbookView xWindow="-120" yWindow="-120" windowWidth="20730" windowHeight="1116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Data!$A$1:$N$34</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0" i="2" l="1"/>
  <c r="M24" i="2"/>
  <c r="M29" i="2"/>
  <c r="M22" i="2"/>
  <c r="M23" i="2"/>
  <c r="M25" i="2"/>
  <c r="M26" i="2"/>
  <c r="M27" i="2"/>
  <c r="M28" i="2"/>
  <c r="M21" i="2"/>
  <c r="M30" i="2" l="1"/>
  <c r="M17" i="2" s="1"/>
  <c r="L17" i="2" s="1"/>
  <c r="O1" i="3" l="1"/>
</calcChain>
</file>

<file path=xl/sharedStrings.xml><?xml version="1.0" encoding="utf-8"?>
<sst xmlns="http://schemas.openxmlformats.org/spreadsheetml/2006/main" count="59" uniqueCount="57">
  <si>
    <t>FORMATO VERIFICACIÓN EXPERIENCIA PARA CONTRATISTAS DE PRESTACIÓN DE SERVICIOS PROFESIONALES Y APOYO A LA GESTIÓN</t>
  </si>
  <si>
    <t>T-GC-F-04</t>
  </si>
  <si>
    <t>05-06-2023</t>
  </si>
  <si>
    <t>V-3</t>
  </si>
  <si>
    <t>´+</t>
  </si>
  <si>
    <t>EXPERIENCIA</t>
  </si>
  <si>
    <t>DOCUMENTO DE IDENTIFICACIÓN Y No.:</t>
  </si>
  <si>
    <t>CUMPLE (     )</t>
  </si>
  <si>
    <t xml:space="preserve"> NO CUMPLE (    )</t>
  </si>
  <si>
    <t>FECHA DE GRADO (Pregrado)</t>
  </si>
  <si>
    <t>DD</t>
  </si>
  <si>
    <t>MM</t>
  </si>
  <si>
    <t>AAAA</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</si>
  <si>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</si>
  <si>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</si>
  <si>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</si>
  <si>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</si>
  <si>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</si>
  <si>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</si>
  <si>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</si>
  <si>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</si>
  <si>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</si>
  <si>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</si>
  <si>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</si>
  <si>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</si>
  <si>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</si>
  <si>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</si>
  <si>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</si>
  <si>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</si>
  <si>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</si>
  <si>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</si>
  <si>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</si>
  <si>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</si>
  <si>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</si>
  <si>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</si>
  <si>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</si>
  <si>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</si>
  <si>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</si>
  <si>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</si>
  <si>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</si>
  <si>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LULIETH YELENA ZABALA CASTRO</t>
  </si>
  <si>
    <t>1026294523.</t>
  </si>
  <si>
    <t>ABOGADA</t>
  </si>
  <si>
    <t>ESPECIALISTA EN DERECHO ADMINISTRATIVO</t>
  </si>
  <si>
    <t>MINISTERIO DE MINAS Y ENERGIA                                                                                                                          OBJETO: Apoyar jurídicamente el componente contractual en cada una de sus etapas, de los proyectos del sector de energía, provenientes de las diferentes fuentes de financiación, principalmente aquellos que se encuentren en etapa de ejecución.                                                                                               OBLIGACIONES: Apoyar jurídicamente a la dirección de energía eléctrica en los tramites de i)revisión y/o proyección de solicitudes, respuesta a las solicitudes presentadas por los contratistas y/o, ii) modificaciones contractuales, iii) requerimientos. iv) informes de supervisión, actas de recibo y entrega, certificaciones de cumplimiento , traslados etc, y las establecidas en el artículo 86 de la Ley 1474 de 2011 o norma aplicable para adelantar el trámite respectivo de los proyectos y contractos en su etapa de EJECUCION y demás etapas que se desglosen en la ejecución del objeto de los contratos y/o convenios,v) como apoyar a la supervisión de los contratos que le sean asignados para la correcta ejecución y cumplimiento de las metas. vi) Vigilar el cumplimiento de las fechas de los plazos y demás términos establecidos para el cumplimiento de las obligaciones documentales y demás condiciones previstas en los contratos y/o convenios asignados. 2. Apoyar jurídicamente el proceso de suscripción de los trámites de los contratos y/o convenios en sus etapas poscontractual, precontractual y contractual. 3. Atender los requerimientos de los diferentes entes externos e internos, proyectar y/o revisar los actos administrativos, apoyar en la solicitud de conceptos a las áreas internas del MME. Apoyar en la elaboración y/o revisión oportuna de las respuestas a los derechos de petición y demás documentos y solicitudes que sean requeridos en el marco del objeto contractual. 4. Realizar un seguimiento a las garantías de los contratos y/o convenios a su cargo, en virtud del cual deberá reportar en los formatos que establezca la entidad, el estado de las mismas y las gestiones adelantadas para mantener de manera correcta su vigencia, según instrucciones que imparta el supervisor. 5. Gestionar los tramites que le sean asignados siguiendo los parámetros normativos de calidad, tales como NEON, ARGO, TEAMS y SECOP entre otros. 6. Gestionar y asistir a las reuniones y/o mesas de trabajo a fin de verificar el avance, cumplimiento y correcta ejecución de los proyectos desarrollados en el marco de los contratos asignados por el supervisor, de acuerdo con los lineamientos establecidos por el área y elaborar las actas de las mismas cuando sea requerido por el supervisor. 7. Las demás actividades necesarias o inherentes para la ejecución del objeto y su alcance contractual o aquellas que designe el supervisor del contrato. 8. Gestionar el soporte documental que se produzca en el marco de la ejecución de los procesos y procedimientos de la dirección de energía eléctrica y de acuerdo a las actividades asignadas por el supervisor.</t>
  </si>
  <si>
    <t>MINISTERIO DEL INTERIOR                                                                                            OBJETO: Prestación de servicios profesionales en el Grupo de Articulación Interna para la Política Pública de Víctimas del Ministerio del Interior en el seguimiento y respuesta a los requerimientos administrativos y judiciales en el marco de la sentencia T025 de 2004 y hacer seguimiento al cumplimiento de las obligaciones constitucionales y legales en materia de prevención, asistencia, atención y reparación a la población víctima del conflicto armado.                                 OBLIGACIONES: 1. Apoyar desde el punto de vista jurídico en la respuesta y trámite de procesos judiciales que sean de conocimiento del Grupo. 2. Realizar y acompañar la proyección de los informes dirigidos a los Organismos de Control, entidades de orden nacional, entidades del orden territorial, direcciones del Ministerio del Interior y los demás que le indique el supervisor, especialmente en lo relacionado con la Sentencia T 025 y sus autos de seguimiento. 3. Apoyar la respuesta de peticiones, quejas y reclamos allegados al Grupo y que sean competencia de este. 4. Apoyar el estudio y análisis de proyectos de ley o de actos administrativos o reformas administrativas, en el marco de la política pública de víctimas del conflicto armado ue sean competencia del Ministerio del Interior. 5. Asistir a las reuniones, talleres, juntas y demás eventos que le indique el supervisor. 6. Las demás que le asean asignadas por el supervisor, de acuerdo a la naturaleza y objeto del contrato.</t>
  </si>
  <si>
    <t>MINISTERIO DEL INTERIOR- corporacion para el fomento de la recreación popular y el desarrollo humano                                               OBJETO:  “PRESTAR SUS SERVICIOS PROFESIONALES AL GRUPO DE ARTICULACIÓN INTERNA PARA LA POLÍTICA DE VÍCTIMAS DEL CONFLICTO ARMADO EN LA FORMULACIÓN, IMPLEMENTACIÓN Y SEGUIMIENTO A PROYECTOS DE FORTALECIMIENTO INSTITUCIONAL Y EN LAS ETAPAS PRECONTRACTUALES, CONTRACTUALES Y POSTCONTRACTUALES EN RELACIÓN CON LOS PROYECTOS FINANCIADOS CON LOS RECURSOS DEL GRUPO DE ARTICULACIÓN INTERNA PARA LA POLÍTICA DE VÍCTIMAS DEL CONFLICTO ARMADO TODO EN EL MARCO DE SENTENCIA T025 DE 2004”                                                                                    OBLIGACIONES: 1. Prestar apoyo jurídico en el seguimiento a las órdenes a cargo del Ministerio del Interior y del Grupo de Articulación Interna para la Política de Víctimas del Conflicto Armado, en el marco de la Sentencia T 025 de 2004 y sus Autos de Seguimiento. 2. Revisar y apoyar jurídicamente los reportes que hagan referencia a posibles irregularidades, inconsistencias o incumplimientos de los convenios o contratos que se financien con dichos recursos en el marco de la Sentencia T 025 de 2004. 3. Asistir y participar en los Comités, reuniones, talleres, juntas y demás eventos que le indique el supervisor y se relacionen con el objeto del contrato. 4. Apoyar en la revisión jurídica de los documentos presentados por los entes territoriales, nacionales y gubernamentales para surtir el proceso de viabilización de los proyectos financiados por el Grupo de Articulación Interna para la Política de Víctimas del Conflicto Armado. 5. Entregar informe del manejo del sistema ControlDoc de peticiones, Quejas, Reclamos, sugerencias y denuncias que son presentados por los usuarios ante el Ministerio del Interior, en el marco de la ley 1755 de 2015, ley 1448 de 2011, sentencia T-025 de 2004 y demás normas aplicables a nivel Nacional.</t>
  </si>
  <si>
    <t>EJERCITO NACIONAL DE COLOMBIA- DISPENSARIO MÉDICO SUROCCIDENTE "HEROES DEL SUMAPAZ"                                               OBJETO: PRESTACIÓN DE SERVICIOS Y DE APOYO A GESTIÓN COMO ABOGADA ESPECIALISTA DEL MEDICO SUR OCCIDENTE.                                                                                                             OBLIGACIONES: Contestación de tutelas, derechos de petición y cualquier requerimiento que se llegue a presentar y que necesite de conocimientos jurídicos. 2. Elaborar contratos y revisión de los estudios previos que sustenten la contratación. 3. Verificación y aprobación de las garantías exigidas en los procesos de contratación. 4. Dar respuesta y seguimiento en casos que lo ameriten de acuerdo al objeto del contrato a los diferentes requerimientos presentados. 5. Estructuración jurídica de procesos de contratación. 6. Evaluación jurídica de procesos de contratación. 7. Publicación de invitación de procesos de contratación mínima cuantía, selección abreviada y licitación pública, en la página web de SECOP. 8. Suministrar expedientes y/o documentos a las diferentes unidades, según la normativa vigente, llevando el control y la custodia de todo el material de archivo correspondiente a la sección . 9. Archivar en los expedientes y/o carpetas correspondientes los documentos recibidos y llevar control de los que hacen falta por entregar. 10. Lleva el control de préstamos de expedientes y/o documentos a las unidades y demás dependencias del Disoc. 11. Mantiene en orden equipo y sitio de trabajo, reportando cualquier anomalía. 12. Elabora informes periódicos de las actividades realizadas y cuando la administracion lo requiera. 13. Verificar los documentos soportes y elaborar las resoluciones para pago de deudas. 14. Presentar un informe de gestión mensual al supervisor del contrato. 15. realizar el archivo respectivo de la documentación manejada en su sección de conformidad con el manual de archivo. 16. Cumplir a cabalidad el objeto del contrato. 17. Velar por la seguridad de las instalaciones y elementos que tiene a cargo, teniendo en cuenta la responsabilidad administrativa por daño o pérdida de los mismos. 18. Hacer uso racional de los recursos asignados para el cumplimiento del contrato. 19. Prestar el servicio objeto del presente contrato con la mayor diligencia y cuidado, garantizando la adecuada prestación del mismo. - Anexar a las certificaciones del cumplimiento del servicio copia legible de los pagos realizados al Sistema General de Seguridad Social Integral (Salud – Pensiones, ARL), en calidad de cotizante y por cada mes, entendido que la base de cotización no podrá ser inferior al 40% del valor del contrato, pero en razón a que el pago es por insta lamentos mensuales la base de cotización debe corresponder como mínimo al 40% de dicho pago; así mismo todos y cada uno de los documentos que EL DISPENSARIO MEDICO SUR OCCIDENTE “HEROES DEL SUMAPAZ” considere necesarios.</t>
  </si>
  <si>
    <t xml:space="preserve">MINISTERIO DEL INTERIOR- FUNDACIÓN SINERGIA Y SOCIEDAD                                                                                                      OBJETO: Prestar sus 
servicios profesionales al Grupo de Articulación Interna para la Política de Víctimas del Conflicto Armado en la formulación, implementación y seguimiento a proyectos de fortalecimiento institucional y en las etapas precontractuales, contractuales y postcontractuales en relación con los proyectos financiados con los recursos del Grupo de Articulación Interna para la Política de Víctimas del Conflicto Armado todo en el marco de sentencia T025 de 2004.                                                                                                       OBLIGACIONES: 1.Prestar apoyo jurídico en el seguimiento a las órdenes a cargo del Ministerio del Interior y del Grupo de Articulación Interna para la Política de Víctimas del Conflicto Armado, en el marco de la Sentencia T 025 de 2004 y sus Autos de Seguimiento. 2.Revisar y apoyar jurídicamente los reportes que hagan referencia a posibles irregularidades, inconsistencias o incumplimientos de los convenios o contratos que se financien con dichos recursos en el marco de la Sentencia T 025 de 2004. 3.Asistir y participar en los Comités, reuniones, talleres, juntas y demás eventos que le indique el supervisor y se relacionen con el objeto del contrato. 4.Apoyar en la revisión jurídica de los documentos presentados por los entes territoriales, nacionales y gubernamentales para surtir el proceso de viabilización de los proyectos financiados por el Grupo de Articulación Interna para la Política de Víctimas del Conflicto Armado.
servicios profesionales al Grupo de Articulación Interna para la Polític </t>
  </si>
  <si>
    <t xml:space="preserve">DEPARTAMENTO ADMINISTRATIVO DE LA FUNCION PUBLICA-JUZGADO SEGUNDO DE PEQUEÑAS CAUSAS Y COMPETENCIAS MULTIPLES DE CIUDAD BOLIVAR                                    OBJETO: AUXILIAR JUDICIAL AD HONOREM                                                   OBLIGACIONES: 1. PROYECTAR LAS PROVIDENCIAS NECESARIAS PARA CADA ASUNTO (AUTOS SUSTANCIACION, AUTOS INTERLOCUTORIOS, SENTENCIAS EN LOS PROCESOS Y ACCIONES CONSTITUCIONALES (TUTELA) 2. MANEJO DE CONTROL DE TÉRMINOS EN LOS PROCESOS QUE CURSAN EN ESTE ESTRADO JUDICIAL, 3. ATENCIÓN A USUARIOS VÍA CELULAR DEL DESPACHO. 5. SUSTANCIACIÓN DE LOS PROCESOS EN TRÁMITE </t>
  </si>
  <si>
    <t>Título Profesional en derecho o jurisprudencia.</t>
  </si>
  <si>
    <t xml:space="preserve">con posgrado en la modalidad de especialización </t>
  </si>
  <si>
    <t xml:space="preserve">veinticinco (25) meses de experiencia profesional relacionada en seguimiento a ejecución de contratos y/o supervisión de contratos y/o contratación estatal y/o elaboración de documentos y/o conceptos en el marco de ejecución de contratos, y/o acompañamiento jurídico en etapas precontractuales, contractuales y liquidación y/o elaboración de actos administrativos y/o acompañamiento en proyectos del subsector de energía eléctrica, en procesos de reglamentación y regulación energética y/o en temáticas del sector público y/o privado  y/o ejecución y/o seguimiento jurídico a los proyectos de inversión y/o diseño y/o evaluación de proyectos y/o seguimiento administrativo y/o gestión </t>
  </si>
  <si>
    <t xml:space="preserve">Tiene más de veinticinco (25) meses de experiencia profesional relacionada </t>
  </si>
  <si>
    <t>MINISTERIO DEL INTERIOR- FUNDACIÓN SINERGIA Y SOCIEDAD                                                                                                            OBJETO: Prestar sus 
servicios profesionales al Grupo de Articulación Interna para la Política de Víctimas del Conflicto Armado en la formulación, implementación y seguimiento a proyectos de fortalecimiento institucional y en las etapas precontractuales, contractuales y postcontractuales en relación con los proyectos financiados con los recursos del Grupo de Articulación Interna para la Política de Víctimas del Conflicto Armado todo en el marco de sentencia T025 de 2004.                                                                                                     OBLIGACIONES: 1.Prestar apoyo jurídico en el seguimiento a las órdenes a cargo del Ministerio del Interior y del Grupo de Articulación Interna para la Política de Víctimas del Conflicto Armado, en el marco de la Sentencia T 025 de 2004 y sus Autos de Seguimiento. 2.Revisar y apoyar jurídicamente los reportes que hagan referencia a posibles irregularidades, inconsistencias o incumplimientos de los convenios o contratos que se financien con dichos recursos en el marco de la Sentencia T 025 de 2004. 3.Asistir y participar en los Comités, reuniones, talleres, juntas y demás eventos que le indique el supervisor y se relacionen con el objeto del contrato. 4.Apoyar en la revisión jurídica de los documentos presentados por los entes territoriales, nacionales y gubernamentales para surtir el proceso de viabilización de los proyectos financiados por el Grupo de Articulación Interna para la Política de Víctimas del Conflicto Armado.</t>
  </si>
  <si>
    <t xml:space="preserve">CARLOS RODRIGUEZ </t>
  </si>
  <si>
    <t xml:space="preserve">DIRECCIÓN DE ENERGIA ELECTRICA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</si>
</sst>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7"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249977111117893"/>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74">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5" fillId="2" borderId="21"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protection locked="0"/>
    </xf>
    <xf numFmtId="0" fontId="3" fillId="2" borderId="5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6"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3" fillId="0" borderId="39" xfId="0" applyFont="1" applyBorder="1" applyAlignment="1" applyProtection="1">
      <alignment horizontal="center" vertical="center"/>
      <protection hidden="1"/>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5"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1" xfId="0" applyFont="1" applyFill="1" applyBorder="1" applyAlignment="1" applyProtection="1">
      <alignment horizontal="left" vertical="center" wrapText="1"/>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57"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55"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8"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3" fillId="2" borderId="9" xfId="0" applyFont="1" applyFill="1" applyBorder="1" applyAlignment="1" applyProtection="1">
      <alignment horizontal="center" vertical="center"/>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3" fillId="2" borderId="21"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14" fontId="1" fillId="3" borderId="6" xfId="0" applyNumberFormat="1" applyFont="1" applyFill="1" applyBorder="1" applyAlignment="1" applyProtection="1">
      <alignment horizontal="center" vertical="center"/>
      <protection locked="0"/>
    </xf>
    <xf numFmtId="14" fontId="1" fillId="3" borderId="13" xfId="0" applyNumberFormat="1" applyFont="1" applyFill="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xf numFmtId="14" fontId="1" fillId="3" borderId="35" xfId="0" applyNumberFormat="1" applyFont="1" applyFill="1" applyBorder="1" applyAlignment="1" applyProtection="1">
      <alignment horizontal="center" vertical="center" wrapText="1"/>
      <protection locked="0"/>
    </xf>
    <xf numFmtId="0" fontId="1" fillId="3" borderId="33" xfId="0" applyFont="1" applyFill="1" applyBorder="1" applyAlignment="1" applyProtection="1">
      <alignment horizontal="center" vertical="center" wrapText="1"/>
      <protection locked="0"/>
    </xf>
    <xf numFmtId="0" fontId="1" fillId="3" borderId="54" xfId="0" applyFont="1" applyFill="1" applyBorder="1" applyAlignment="1" applyProtection="1">
      <alignment horizontal="center" vertical="center"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3" fillId="2" borderId="57"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5"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0" borderId="59" xfId="0" applyFont="1" applyBorder="1" applyAlignment="1" applyProtection="1">
      <alignment vertical="top" wrapText="1"/>
      <protection locked="0"/>
    </xf>
    <xf numFmtId="0" fontId="3" fillId="0" borderId="33" xfId="0" applyFont="1" applyBorder="1" applyAlignment="1" applyProtection="1">
      <alignment vertical="top" wrapText="1"/>
      <protection locked="0"/>
    </xf>
    <xf numFmtId="0" fontId="3" fillId="0" borderId="34" xfId="0" applyFont="1" applyBorder="1" applyAlignment="1" applyProtection="1">
      <alignment vertical="top" wrapText="1"/>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14" fontId="1" fillId="0" borderId="54" xfId="0" applyNumberFormat="1" applyFont="1" applyBorder="1" applyAlignment="1" applyProtection="1">
      <alignment horizontal="center" vertical="center"/>
      <protection locked="0"/>
    </xf>
    <xf numFmtId="0" fontId="3" fillId="0" borderId="56" xfId="0" applyFont="1" applyBorder="1" applyAlignment="1" applyProtection="1">
      <alignment vertical="top" wrapText="1"/>
      <protection locked="0"/>
    </xf>
    <xf numFmtId="0" fontId="3" fillId="0" borderId="13" xfId="0" applyFont="1" applyBorder="1" applyAlignment="1" applyProtection="1">
      <alignment vertical="top" wrapText="1"/>
      <protection locked="0"/>
    </xf>
    <xf numFmtId="0" fontId="3" fillId="0" borderId="14" xfId="0" applyFont="1" applyBorder="1" applyAlignment="1" applyProtection="1">
      <alignment vertical="top" wrapText="1"/>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14" fontId="1" fillId="3" borderId="14" xfId="0" applyNumberFormat="1"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0" borderId="60" xfId="0" applyNumberFormat="1" applyFont="1" applyBorder="1" applyAlignment="1" applyProtection="1">
      <alignment horizontal="center" vertical="center"/>
      <protection locked="0"/>
    </xf>
    <xf numFmtId="14" fontId="1" fillId="0" borderId="61" xfId="0" applyNumberFormat="1" applyFont="1" applyBorder="1" applyAlignment="1" applyProtection="1">
      <alignment horizontal="center" vertical="center"/>
      <protection locked="0"/>
    </xf>
    <xf numFmtId="14" fontId="1" fillId="0" borderId="62" xfId="0" applyNumberFormat="1" applyFont="1" applyBorder="1" applyAlignment="1" applyProtection="1">
      <alignment horizontal="center" vertical="center"/>
      <protection locked="0"/>
    </xf>
    <xf numFmtId="0" fontId="3" fillId="0" borderId="55" xfId="0" applyFont="1" applyBorder="1" applyAlignment="1" applyProtection="1">
      <alignment horizontal="left" vertical="top" wrapText="1"/>
      <protection locked="0"/>
    </xf>
    <xf numFmtId="0" fontId="1" fillId="0" borderId="46" xfId="0" applyFont="1" applyBorder="1" applyAlignment="1" applyProtection="1">
      <alignment horizontal="left" vertical="top" wrapText="1"/>
      <protection locked="0"/>
    </xf>
    <xf numFmtId="0" fontId="1" fillId="3" borderId="34" xfId="0" applyFont="1" applyFill="1" applyBorder="1" applyAlignment="1" applyProtection="1">
      <alignment horizontal="center" vertical="center" wrapText="1"/>
      <protection locked="0"/>
    </xf>
    <xf numFmtId="0" fontId="3" fillId="0" borderId="55" xfId="0" applyFont="1" applyBorder="1" applyAlignment="1" applyProtection="1">
      <alignment vertical="top" wrapText="1"/>
      <protection locked="0"/>
    </xf>
    <xf numFmtId="0" fontId="1" fillId="0" borderId="46" xfId="0" applyFont="1" applyBorder="1" applyAlignment="1" applyProtection="1">
      <alignment vertical="top" wrapText="1"/>
      <protection locked="0"/>
    </xf>
    <xf numFmtId="14" fontId="1" fillId="0" borderId="23" xfId="0" applyNumberFormat="1" applyFont="1" applyBorder="1" applyAlignment="1" applyProtection="1">
      <alignment horizontal="center" vertical="center"/>
      <protection locked="0"/>
    </xf>
    <xf numFmtId="14" fontId="3" fillId="3" borderId="35" xfId="0" applyNumberFormat="1" applyFont="1" applyFill="1" applyBorder="1" applyAlignment="1" applyProtection="1">
      <alignment horizontal="center" vertical="center" wrapText="1"/>
      <protection locked="0"/>
    </xf>
    <xf numFmtId="0" fontId="3" fillId="3" borderId="33" xfId="0" applyFont="1" applyFill="1" applyBorder="1" applyAlignment="1" applyProtection="1">
      <alignment horizontal="center" vertical="center" wrapText="1"/>
      <protection locked="0"/>
    </xf>
    <xf numFmtId="0" fontId="3" fillId="3" borderId="34" xfId="0" applyFont="1" applyFill="1" applyBorder="1" applyAlignment="1" applyProtection="1">
      <alignment horizontal="center" vertical="center" wrapText="1"/>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36"/>
  <sheetViews>
    <sheetView showGridLines="0" tabSelected="1" view="pageBreakPreview" zoomScale="90" zoomScaleNormal="90" zoomScaleSheetLayoutView="90" zoomScalePageLayoutView="80" workbookViewId="0">
      <selection activeCell="G38" sqref="G38"/>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1" spans="2:14" ht="30" customHeight="1" thickBot="1" x14ac:dyDescent="0.25"/>
    <row r="2" spans="2:14" ht="39.75" customHeight="1" thickBot="1" x14ac:dyDescent="0.25">
      <c r="B2" s="53"/>
      <c r="C2" s="54"/>
      <c r="D2" s="55"/>
      <c r="E2" s="53" t="s">
        <v>0</v>
      </c>
      <c r="F2" s="54"/>
      <c r="G2" s="54"/>
      <c r="H2" s="54"/>
      <c r="I2" s="54"/>
      <c r="J2" s="54"/>
      <c r="K2" s="55"/>
      <c r="L2" s="36"/>
      <c r="M2" s="37"/>
    </row>
    <row r="3" spans="2:14" ht="15" customHeight="1" thickBot="1" x14ac:dyDescent="0.25">
      <c r="B3" s="56"/>
      <c r="C3" s="57"/>
      <c r="D3" s="58"/>
      <c r="E3" s="56"/>
      <c r="F3" s="57"/>
      <c r="G3" s="57"/>
      <c r="H3" s="57"/>
      <c r="I3" s="57"/>
      <c r="J3" s="57"/>
      <c r="K3" s="58"/>
      <c r="L3" s="36" t="s">
        <v>1</v>
      </c>
      <c r="M3" s="37"/>
    </row>
    <row r="4" spans="2:14" ht="17.25" customHeight="1" thickBot="1" x14ac:dyDescent="0.25">
      <c r="B4" s="59"/>
      <c r="C4" s="60"/>
      <c r="D4" s="61"/>
      <c r="E4" s="59"/>
      <c r="F4" s="60"/>
      <c r="G4" s="60"/>
      <c r="H4" s="60"/>
      <c r="I4" s="60"/>
      <c r="J4" s="60"/>
      <c r="K4" s="61"/>
      <c r="L4" s="27" t="s">
        <v>2</v>
      </c>
      <c r="M4" s="28" t="s">
        <v>3</v>
      </c>
    </row>
    <row r="5" spans="2:14" ht="12.75" hidden="1" x14ac:dyDescent="0.2">
      <c r="B5" s="10"/>
      <c r="C5" s="5"/>
      <c r="D5" s="4" t="s">
        <v>4</v>
      </c>
      <c r="E5" s="4"/>
      <c r="F5" s="4"/>
      <c r="G5" s="4"/>
      <c r="H5" s="4"/>
      <c r="I5" s="4"/>
      <c r="J5" s="4"/>
      <c r="K5" s="9"/>
      <c r="L5" s="14"/>
      <c r="M5" s="15"/>
    </row>
    <row r="6" spans="2:14" ht="16.5" customHeight="1" thickBot="1" x14ac:dyDescent="0.25">
      <c r="B6" s="38"/>
      <c r="C6" s="39"/>
      <c r="D6" s="39"/>
      <c r="E6" s="39"/>
      <c r="F6" s="39"/>
      <c r="G6" s="39"/>
      <c r="H6" s="39"/>
      <c r="I6" s="39"/>
      <c r="J6" s="39"/>
      <c r="K6" s="39"/>
      <c r="L6" s="39"/>
      <c r="M6" s="40"/>
    </row>
    <row r="7" spans="2:14" ht="33.75" customHeight="1" thickBot="1" x14ac:dyDescent="0.25">
      <c r="B7" s="43"/>
      <c r="C7" s="135" t="s">
        <v>40</v>
      </c>
      <c r="D7" s="136"/>
      <c r="E7" s="136"/>
      <c r="F7" s="136"/>
      <c r="G7" s="136"/>
      <c r="H7" s="136"/>
      <c r="I7" s="136"/>
      <c r="J7" s="137"/>
      <c r="K7" s="102"/>
      <c r="L7" s="127" t="s">
        <v>5</v>
      </c>
      <c r="M7" s="128"/>
    </row>
    <row r="8" spans="2:14" ht="29.25" customHeight="1" thickBot="1" x14ac:dyDescent="0.25">
      <c r="B8" s="43"/>
      <c r="C8" s="120" t="s">
        <v>6</v>
      </c>
      <c r="D8" s="121"/>
      <c r="E8" s="122" t="s">
        <v>41</v>
      </c>
      <c r="F8" s="123"/>
      <c r="G8" s="123"/>
      <c r="H8" s="123"/>
      <c r="I8" s="123"/>
      <c r="J8" s="124"/>
      <c r="K8" s="102"/>
      <c r="L8" s="8" t="s">
        <v>7</v>
      </c>
      <c r="M8" s="11" t="s">
        <v>8</v>
      </c>
    </row>
    <row r="9" spans="2:14" ht="41.25" customHeight="1" thickBot="1" x14ac:dyDescent="0.25">
      <c r="B9" s="43"/>
      <c r="C9" s="13" t="s">
        <v>9</v>
      </c>
      <c r="D9" s="32">
        <v>10</v>
      </c>
      <c r="E9" s="33">
        <v>6</v>
      </c>
      <c r="F9" s="34">
        <v>2021</v>
      </c>
      <c r="G9" s="12" t="s">
        <v>13</v>
      </c>
      <c r="H9" s="29">
        <v>6</v>
      </c>
      <c r="I9" s="30">
        <v>8</v>
      </c>
      <c r="J9" s="31">
        <v>21</v>
      </c>
      <c r="K9" s="102"/>
      <c r="L9" s="96"/>
      <c r="M9" s="97"/>
    </row>
    <row r="10" spans="2:14" ht="42" customHeight="1" thickBot="1" x14ac:dyDescent="0.25">
      <c r="B10" s="43"/>
      <c r="C10" s="12" t="s">
        <v>14</v>
      </c>
      <c r="D10" s="18" t="s">
        <v>10</v>
      </c>
      <c r="E10" s="16" t="s">
        <v>11</v>
      </c>
      <c r="F10" s="17" t="s">
        <v>12</v>
      </c>
      <c r="G10" s="65"/>
      <c r="H10" s="65"/>
      <c r="I10" s="65"/>
      <c r="J10" s="65"/>
      <c r="K10" s="65"/>
      <c r="L10" s="98"/>
      <c r="M10" s="99"/>
    </row>
    <row r="11" spans="2:14" ht="20.100000000000001" customHeight="1" thickBot="1" x14ac:dyDescent="0.25">
      <c r="B11" s="43"/>
      <c r="C11" s="41"/>
      <c r="D11" s="41"/>
      <c r="E11" s="41"/>
      <c r="F11" s="41"/>
      <c r="G11" s="68"/>
      <c r="H11" s="68"/>
      <c r="I11" s="68"/>
      <c r="J11" s="68"/>
      <c r="K11" s="68"/>
      <c r="L11" s="98"/>
      <c r="M11" s="99"/>
    </row>
    <row r="12" spans="2:14" ht="24" customHeight="1" thickBot="1" x14ac:dyDescent="0.25">
      <c r="B12" s="43"/>
      <c r="C12" s="141" t="s">
        <v>15</v>
      </c>
      <c r="D12" s="142"/>
      <c r="E12" s="143"/>
      <c r="F12" s="45" t="s">
        <v>16</v>
      </c>
      <c r="G12" s="119"/>
      <c r="H12" s="46"/>
      <c r="I12" s="105" t="s">
        <v>17</v>
      </c>
      <c r="J12" s="106"/>
      <c r="K12" s="51"/>
      <c r="L12" s="98"/>
      <c r="M12" s="99"/>
    </row>
    <row r="13" spans="2:14" ht="30.75" customHeight="1" thickBot="1" x14ac:dyDescent="0.25">
      <c r="B13" s="43"/>
      <c r="C13" s="45" t="s">
        <v>18</v>
      </c>
      <c r="D13" s="46"/>
      <c r="E13" s="24" t="s">
        <v>19</v>
      </c>
      <c r="F13" s="110" t="s">
        <v>50</v>
      </c>
      <c r="G13" s="111"/>
      <c r="H13" s="112"/>
      <c r="I13" s="110" t="s">
        <v>42</v>
      </c>
      <c r="J13" s="111"/>
      <c r="K13" s="112"/>
      <c r="L13" s="98"/>
      <c r="M13" s="99"/>
    </row>
    <row r="14" spans="2:14" ht="33.75" customHeight="1" thickBot="1" x14ac:dyDescent="0.25">
      <c r="B14" s="43"/>
      <c r="C14" s="47"/>
      <c r="D14" s="48"/>
      <c r="E14" s="24" t="s">
        <v>20</v>
      </c>
      <c r="F14" s="87" t="s">
        <v>51</v>
      </c>
      <c r="G14" s="88"/>
      <c r="H14" s="89"/>
      <c r="I14" s="87" t="s">
        <v>43</v>
      </c>
      <c r="J14" s="88"/>
      <c r="K14" s="89"/>
      <c r="L14" s="100"/>
      <c r="M14" s="101"/>
    </row>
    <row r="15" spans="2:14" ht="33" customHeight="1" thickBot="1" x14ac:dyDescent="0.25">
      <c r="B15" s="43"/>
      <c r="C15" s="45" t="s">
        <v>21</v>
      </c>
      <c r="D15" s="46"/>
      <c r="E15" s="24" t="s">
        <v>22</v>
      </c>
      <c r="F15" s="90"/>
      <c r="G15" s="91"/>
      <c r="H15" s="92"/>
      <c r="I15" s="113"/>
      <c r="J15" s="114"/>
      <c r="K15" s="115"/>
      <c r="L15" s="51" t="s">
        <v>23</v>
      </c>
      <c r="M15" s="103" t="s">
        <v>24</v>
      </c>
    </row>
    <row r="16" spans="2:14" ht="33.75" customHeight="1" thickBot="1" x14ac:dyDescent="0.25">
      <c r="B16" s="43"/>
      <c r="C16" s="49"/>
      <c r="D16" s="50"/>
      <c r="E16" s="24" t="s">
        <v>25</v>
      </c>
      <c r="F16" s="93"/>
      <c r="G16" s="94"/>
      <c r="H16" s="95"/>
      <c r="I16" s="116"/>
      <c r="J16" s="117"/>
      <c r="K16" s="118"/>
      <c r="L16" s="52"/>
      <c r="M16" s="104"/>
      <c r="N16" s="6"/>
    </row>
    <row r="17" spans="2:14" ht="54.75" customHeight="1" thickBot="1" x14ac:dyDescent="0.25">
      <c r="B17" s="43"/>
      <c r="C17" s="47"/>
      <c r="D17" s="48"/>
      <c r="E17" s="24" t="s">
        <v>26</v>
      </c>
      <c r="F17" s="87" t="s">
        <v>52</v>
      </c>
      <c r="G17" s="88"/>
      <c r="H17" s="89"/>
      <c r="I17" s="107" t="s">
        <v>53</v>
      </c>
      <c r="J17" s="108"/>
      <c r="K17" s="109"/>
      <c r="L17" s="26">
        <f>+M17/30</f>
        <v>30.966666666666665</v>
      </c>
      <c r="M17" s="25">
        <f>+M30</f>
        <v>929</v>
      </c>
      <c r="N17" s="6"/>
    </row>
    <row r="18" spans="2:14" ht="16.5" customHeight="1" thickBot="1" x14ac:dyDescent="0.25">
      <c r="B18" s="43"/>
      <c r="C18" s="41"/>
      <c r="D18" s="41"/>
      <c r="E18" s="41"/>
      <c r="F18" s="41"/>
      <c r="G18" s="41"/>
      <c r="H18" s="41"/>
      <c r="I18" s="41"/>
      <c r="J18" s="41"/>
      <c r="K18" s="41"/>
      <c r="L18" s="41"/>
      <c r="M18" s="42"/>
      <c r="N18" s="6"/>
    </row>
    <row r="19" spans="2:14" ht="30" customHeight="1" thickBot="1" x14ac:dyDescent="0.25">
      <c r="B19" s="44"/>
      <c r="C19" s="159" t="s">
        <v>27</v>
      </c>
      <c r="D19" s="125"/>
      <c r="E19" s="125"/>
      <c r="F19" s="125"/>
      <c r="G19" s="125" t="s">
        <v>28</v>
      </c>
      <c r="H19" s="125"/>
      <c r="I19" s="125"/>
      <c r="J19" s="125" t="s">
        <v>29</v>
      </c>
      <c r="K19" s="125"/>
      <c r="L19" s="126"/>
      <c r="M19" s="19" t="s">
        <v>30</v>
      </c>
      <c r="N19" s="6"/>
    </row>
    <row r="20" spans="2:14" ht="30" customHeight="1" x14ac:dyDescent="0.2">
      <c r="B20" s="35">
        <v>1</v>
      </c>
      <c r="C20" s="165" t="s">
        <v>44</v>
      </c>
      <c r="D20" s="166"/>
      <c r="E20" s="166"/>
      <c r="F20" s="166"/>
      <c r="G20" s="132">
        <v>45712</v>
      </c>
      <c r="H20" s="133"/>
      <c r="I20" s="167"/>
      <c r="J20" s="132">
        <v>46022</v>
      </c>
      <c r="K20" s="133"/>
      <c r="L20" s="134"/>
      <c r="M20" s="21">
        <f t="shared" ref="M20" si="0">J20-G20</f>
        <v>310</v>
      </c>
      <c r="N20" s="6"/>
    </row>
    <row r="21" spans="2:14" ht="50.1" customHeight="1" thickBot="1" x14ac:dyDescent="0.25">
      <c r="B21" s="35">
        <v>2</v>
      </c>
      <c r="C21" s="168" t="s">
        <v>45</v>
      </c>
      <c r="D21" s="169"/>
      <c r="E21" s="169"/>
      <c r="F21" s="169"/>
      <c r="G21" s="162">
        <v>45372</v>
      </c>
      <c r="H21" s="163"/>
      <c r="I21" s="170"/>
      <c r="J21" s="162">
        <v>45616</v>
      </c>
      <c r="K21" s="163"/>
      <c r="L21" s="164"/>
      <c r="M21" s="20">
        <f>J21-G21</f>
        <v>244</v>
      </c>
      <c r="N21" s="6"/>
    </row>
    <row r="22" spans="2:14" ht="50.1" customHeight="1" x14ac:dyDescent="0.2">
      <c r="B22" s="35">
        <v>3</v>
      </c>
      <c r="C22" s="144" t="s">
        <v>46</v>
      </c>
      <c r="D22" s="145"/>
      <c r="E22" s="145"/>
      <c r="F22" s="146"/>
      <c r="G22" s="147">
        <v>45194</v>
      </c>
      <c r="H22" s="148"/>
      <c r="I22" s="149"/>
      <c r="J22" s="147">
        <v>45351</v>
      </c>
      <c r="K22" s="148"/>
      <c r="L22" s="150"/>
      <c r="M22" s="21">
        <f t="shared" ref="M22:M29" si="1">J22-G22</f>
        <v>157</v>
      </c>
      <c r="N22" s="6"/>
    </row>
    <row r="23" spans="2:14" ht="50.1" customHeight="1" x14ac:dyDescent="0.2">
      <c r="B23" s="35">
        <v>4</v>
      </c>
      <c r="C23" s="151" t="s">
        <v>54</v>
      </c>
      <c r="D23" s="152"/>
      <c r="E23" s="152"/>
      <c r="F23" s="153"/>
      <c r="G23" s="129">
        <v>45132</v>
      </c>
      <c r="H23" s="130"/>
      <c r="I23" s="158"/>
      <c r="J23" s="129">
        <v>45191</v>
      </c>
      <c r="K23" s="130"/>
      <c r="L23" s="131"/>
      <c r="M23" s="21">
        <f t="shared" si="1"/>
        <v>59</v>
      </c>
      <c r="N23" s="6"/>
    </row>
    <row r="24" spans="2:14" ht="50.1" customHeight="1" x14ac:dyDescent="0.2">
      <c r="B24" s="35">
        <v>5</v>
      </c>
      <c r="C24" s="151" t="s">
        <v>48</v>
      </c>
      <c r="D24" s="152"/>
      <c r="E24" s="152"/>
      <c r="F24" s="153"/>
      <c r="G24" s="129">
        <v>45028</v>
      </c>
      <c r="H24" s="130"/>
      <c r="I24" s="158"/>
      <c r="J24" s="129">
        <v>45106</v>
      </c>
      <c r="K24" s="130"/>
      <c r="L24" s="131"/>
      <c r="M24" s="21">
        <f t="shared" si="1"/>
        <v>78</v>
      </c>
      <c r="N24" s="6"/>
    </row>
    <row r="25" spans="2:14" ht="50.1" customHeight="1" x14ac:dyDescent="0.2">
      <c r="B25" s="35">
        <v>6</v>
      </c>
      <c r="C25" s="151" t="s">
        <v>47</v>
      </c>
      <c r="D25" s="152"/>
      <c r="E25" s="152"/>
      <c r="F25" s="153"/>
      <c r="G25" s="129">
        <v>44576</v>
      </c>
      <c r="H25" s="130"/>
      <c r="I25" s="158"/>
      <c r="J25" s="129">
        <v>44926</v>
      </c>
      <c r="K25" s="130"/>
      <c r="L25" s="131"/>
      <c r="M25" s="21">
        <f t="shared" si="1"/>
        <v>350</v>
      </c>
      <c r="N25" s="6"/>
    </row>
    <row r="26" spans="2:14" ht="50.1" customHeight="1" thickBot="1" x14ac:dyDescent="0.25">
      <c r="B26" s="35">
        <v>7</v>
      </c>
      <c r="C26" s="151" t="s">
        <v>49</v>
      </c>
      <c r="D26" s="152"/>
      <c r="E26" s="152"/>
      <c r="F26" s="153"/>
      <c r="G26" s="129">
        <v>43853</v>
      </c>
      <c r="H26" s="130"/>
      <c r="I26" s="158"/>
      <c r="J26" s="129">
        <v>43894</v>
      </c>
      <c r="K26" s="130"/>
      <c r="L26" s="131"/>
      <c r="M26" s="21">
        <f t="shared" si="1"/>
        <v>41</v>
      </c>
      <c r="N26" s="6"/>
    </row>
    <row r="27" spans="2:14" ht="13.5" customHeight="1" x14ac:dyDescent="0.2">
      <c r="B27" s="35">
        <v>8</v>
      </c>
      <c r="C27" s="168"/>
      <c r="D27" s="169"/>
      <c r="E27" s="169"/>
      <c r="F27" s="169"/>
      <c r="G27" s="171"/>
      <c r="H27" s="172"/>
      <c r="I27" s="173"/>
      <c r="J27" s="132"/>
      <c r="K27" s="133"/>
      <c r="L27" s="134"/>
      <c r="M27" s="21">
        <f t="shared" si="1"/>
        <v>0</v>
      </c>
      <c r="N27" s="6"/>
    </row>
    <row r="28" spans="2:14" ht="17.25" customHeight="1" x14ac:dyDescent="0.2">
      <c r="B28" s="35">
        <v>9</v>
      </c>
      <c r="C28" s="160"/>
      <c r="D28" s="161"/>
      <c r="E28" s="161"/>
      <c r="F28" s="161"/>
      <c r="G28" s="154"/>
      <c r="H28" s="155"/>
      <c r="I28" s="156"/>
      <c r="J28" s="154"/>
      <c r="K28" s="155"/>
      <c r="L28" s="157"/>
      <c r="M28" s="21">
        <f t="shared" si="1"/>
        <v>0</v>
      </c>
      <c r="N28" s="6"/>
    </row>
    <row r="29" spans="2:14" ht="16.5" customHeight="1" thickBot="1" x14ac:dyDescent="0.25">
      <c r="B29" s="35">
        <v>10</v>
      </c>
      <c r="C29" s="160"/>
      <c r="D29" s="161"/>
      <c r="E29" s="161"/>
      <c r="F29" s="161"/>
      <c r="G29" s="154"/>
      <c r="H29" s="155"/>
      <c r="I29" s="156"/>
      <c r="J29" s="154"/>
      <c r="K29" s="155"/>
      <c r="L29" s="157"/>
      <c r="M29" s="21">
        <f t="shared" si="1"/>
        <v>0</v>
      </c>
      <c r="N29" s="6"/>
    </row>
    <row r="30" spans="2:14" ht="30" customHeight="1" thickBot="1" x14ac:dyDescent="0.25">
      <c r="B30" s="64"/>
      <c r="C30" s="65"/>
      <c r="D30" s="65"/>
      <c r="E30" s="65"/>
      <c r="F30" s="66"/>
      <c r="G30" s="78" t="s">
        <v>31</v>
      </c>
      <c r="H30" s="79"/>
      <c r="I30" s="80"/>
      <c r="J30" s="138" t="s">
        <v>32</v>
      </c>
      <c r="K30" s="139"/>
      <c r="L30" s="140"/>
      <c r="M30" s="22">
        <f>SUM(M21:M29)</f>
        <v>929</v>
      </c>
      <c r="N30" s="6"/>
    </row>
    <row r="31" spans="2:14" ht="15.75" customHeight="1" thickBot="1" x14ac:dyDescent="0.25">
      <c r="B31" s="64"/>
      <c r="C31" s="63"/>
      <c r="D31" s="63"/>
      <c r="E31" s="63"/>
      <c r="F31" s="63"/>
      <c r="G31" s="63"/>
      <c r="H31" s="63"/>
      <c r="I31" s="63"/>
      <c r="J31" s="81"/>
      <c r="K31" s="81"/>
      <c r="L31" s="81"/>
      <c r="M31" s="82"/>
      <c r="N31" s="6"/>
    </row>
    <row r="32" spans="2:14" ht="30" customHeight="1" thickBot="1" x14ac:dyDescent="0.25">
      <c r="B32" s="64"/>
      <c r="C32" s="69" t="s">
        <v>33</v>
      </c>
      <c r="D32" s="70"/>
      <c r="E32" s="71"/>
      <c r="F32" s="75" t="s">
        <v>55</v>
      </c>
      <c r="G32" s="76"/>
      <c r="H32" s="76"/>
      <c r="I32" s="77"/>
      <c r="J32" s="83"/>
      <c r="K32" s="83"/>
      <c r="L32" s="83"/>
      <c r="M32" s="84"/>
      <c r="N32" s="6"/>
    </row>
    <row r="33" spans="2:14" ht="30" customHeight="1" thickBot="1" x14ac:dyDescent="0.25">
      <c r="B33" s="64"/>
      <c r="C33" s="72" t="s">
        <v>34</v>
      </c>
      <c r="D33" s="73"/>
      <c r="E33" s="74"/>
      <c r="F33" s="75" t="s">
        <v>56</v>
      </c>
      <c r="G33" s="76"/>
      <c r="H33" s="76"/>
      <c r="I33" s="77"/>
      <c r="J33" s="83"/>
      <c r="K33" s="83"/>
      <c r="L33" s="83"/>
      <c r="M33" s="84"/>
      <c r="N33" s="6"/>
    </row>
    <row r="34" spans="2:14" ht="30" customHeight="1" thickBot="1" x14ac:dyDescent="0.25">
      <c r="B34" s="64"/>
      <c r="C34" s="75" t="s">
        <v>35</v>
      </c>
      <c r="D34" s="76"/>
      <c r="E34" s="77"/>
      <c r="F34" s="23">
        <v>3</v>
      </c>
      <c r="G34" s="23">
        <v>1</v>
      </c>
      <c r="H34" s="23">
        <v>2026</v>
      </c>
      <c r="I34" s="39"/>
      <c r="J34" s="83"/>
      <c r="K34" s="83"/>
      <c r="L34" s="83"/>
      <c r="M34" s="84"/>
    </row>
    <row r="35" spans="2:14" ht="13.5" customHeight="1" thickBot="1" x14ac:dyDescent="0.25">
      <c r="B35" s="67"/>
      <c r="C35" s="68"/>
      <c r="D35" s="68"/>
      <c r="E35" s="68"/>
      <c r="F35" s="68"/>
      <c r="G35" s="68"/>
      <c r="H35" s="68"/>
      <c r="I35" s="62"/>
      <c r="J35" s="85"/>
      <c r="K35" s="85"/>
      <c r="L35" s="85"/>
      <c r="M35" s="86"/>
    </row>
    <row r="36" spans="2:14" ht="10.5" customHeight="1" x14ac:dyDescent="0.2"/>
  </sheetData>
  <mergeCells count="78">
    <mergeCell ref="C29:F29"/>
    <mergeCell ref="G28:I28"/>
    <mergeCell ref="J28:L28"/>
    <mergeCell ref="C21:F21"/>
    <mergeCell ref="G21:I21"/>
    <mergeCell ref="C25:F25"/>
    <mergeCell ref="G25:I25"/>
    <mergeCell ref="C26:F26"/>
    <mergeCell ref="G26:I26"/>
    <mergeCell ref="C27:F27"/>
    <mergeCell ref="G27:I27"/>
    <mergeCell ref="J30:L30"/>
    <mergeCell ref="C12:E12"/>
    <mergeCell ref="C22:F22"/>
    <mergeCell ref="G22:I22"/>
    <mergeCell ref="J22:L22"/>
    <mergeCell ref="C23:F23"/>
    <mergeCell ref="G29:I29"/>
    <mergeCell ref="J29:L29"/>
    <mergeCell ref="C24:F24"/>
    <mergeCell ref="G24:I24"/>
    <mergeCell ref="J24:L24"/>
    <mergeCell ref="G23:I23"/>
    <mergeCell ref="J23:L23"/>
    <mergeCell ref="C19:F19"/>
    <mergeCell ref="C28:F28"/>
    <mergeCell ref="J21:L21"/>
    <mergeCell ref="L3:M3"/>
    <mergeCell ref="L7:M7"/>
    <mergeCell ref="J25:L25"/>
    <mergeCell ref="J26:L26"/>
    <mergeCell ref="J27:L27"/>
    <mergeCell ref="C7:J7"/>
    <mergeCell ref="C20:F20"/>
    <mergeCell ref="G20:I20"/>
    <mergeCell ref="J20:L20"/>
    <mergeCell ref="J31:M35"/>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3:I33"/>
    <mergeCell ref="I34:I35"/>
    <mergeCell ref="C31:I31"/>
    <mergeCell ref="B30:F30"/>
    <mergeCell ref="B31:B34"/>
    <mergeCell ref="B35:H35"/>
    <mergeCell ref="C32:E32"/>
    <mergeCell ref="C33:E33"/>
    <mergeCell ref="C34:E34"/>
    <mergeCell ref="F32:I32"/>
    <mergeCell ref="G30:I30"/>
    <mergeCell ref="L2:M2"/>
    <mergeCell ref="B6:M6"/>
    <mergeCell ref="C18:M18"/>
    <mergeCell ref="B7:B19"/>
    <mergeCell ref="C11:F11"/>
    <mergeCell ref="C13:D14"/>
    <mergeCell ref="C15:D17"/>
    <mergeCell ref="L15:L16"/>
    <mergeCell ref="B2:D4"/>
    <mergeCell ref="E2:K4"/>
    <mergeCell ref="F12:H12"/>
    <mergeCell ref="F17:H17"/>
    <mergeCell ref="C8:D8"/>
    <mergeCell ref="E8:J8"/>
    <mergeCell ref="G19:I19"/>
    <mergeCell ref="J19:L19"/>
  </mergeCells>
  <printOptions horizontalCentered="1"/>
  <pageMargins left="0.70866141732283472" right="0.70866141732283472" top="1.1417322834645669" bottom="0.74803149606299213" header="0.31496062992125984" footer="0.31496062992125984"/>
  <pageSetup scale="55"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36</v>
      </c>
      <c r="C1" s="7">
        <v>19</v>
      </c>
      <c r="D1" s="7" t="s">
        <v>37</v>
      </c>
      <c r="E1" s="7">
        <v>79783751</v>
      </c>
      <c r="F1" s="7">
        <v>79783751</v>
      </c>
      <c r="G1" s="7">
        <v>63448842</v>
      </c>
      <c r="H1" s="7">
        <v>77015698</v>
      </c>
      <c r="I1" s="7">
        <v>19</v>
      </c>
      <c r="J1" s="7" t="s">
        <v>37</v>
      </c>
      <c r="K1" s="7">
        <v>82</v>
      </c>
      <c r="L1" s="7" t="s">
        <v>38</v>
      </c>
      <c r="M1" s="7">
        <v>21</v>
      </c>
      <c r="N1" s="7" t="s">
        <v>39</v>
      </c>
      <c r="O1" s="7">
        <f>CTmsFormato</f>
        <v>0</v>
      </c>
      <c r="P1" s="7">
        <v>19</v>
      </c>
      <c r="Q1" s="7" t="s">
        <v>36</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3D6E82383C8B40A3094AFB3BA614FD" ma:contentTypeVersion="16" ma:contentTypeDescription="Crear nuevo documento." ma:contentTypeScope="" ma:versionID="50655978dc013deae6d1b15d25520a92">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512bb8507ecd0b2f13389711f34c1935"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Props1.xml><?xml version="1.0" encoding="utf-8"?>
<ds:datastoreItem xmlns:ds="http://schemas.openxmlformats.org/officeDocument/2006/customXml" ds:itemID="{7F29D90E-238D-4FC3-8314-442C4402E1E2}">
  <ds:schemaRefs>
    <ds:schemaRef ds:uri="http://schemas.microsoft.com/sharepoint/v3/contenttype/forms"/>
  </ds:schemaRefs>
</ds:datastoreItem>
</file>

<file path=customXml/itemProps2.xml><?xml version="1.0" encoding="utf-8"?>
<ds:datastoreItem xmlns:ds="http://schemas.openxmlformats.org/officeDocument/2006/customXml" ds:itemID="{E45803F2-0F08-43D1-9204-ECD46B3F03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2358DF-85AF-497D-BAC4-1305F7B60B78}">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LEIDY</cp:lastModifiedBy>
  <cp:revision/>
  <dcterms:created xsi:type="dcterms:W3CDTF">2012-11-06T19:26:27Z</dcterms:created>
  <dcterms:modified xsi:type="dcterms:W3CDTF">2026-01-03T19:32:04Z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ies>
</file>