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2056d400cb71875/Escritorio/IMDERCULTUR/CONTRATACION 2026/ENERO/IMDER-MC-PSP-001-2025 INTERNET/"/>
    </mc:Choice>
  </mc:AlternateContent>
  <xr:revisionPtr revIDLastSave="0" documentId="8_{AEF7B5A2-CC71-4834-B449-18AF99D16BCA}" xr6:coauthVersionLast="47" xr6:coauthVersionMax="47" xr10:uidLastSave="{00000000-0000-0000-0000-000000000000}"/>
  <bookViews>
    <workbookView xWindow="-110" yWindow="-110" windowWidth="19420" windowHeight="11020" xr2:uid="{385D7075-F1AC-4F7F-A4F1-E20B541FEC6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7" i="1" l="1"/>
  <c r="M4" i="1"/>
  <c r="N4" i="1"/>
  <c r="O4" i="1"/>
  <c r="M5" i="1"/>
  <c r="N5" i="1"/>
  <c r="O5" i="1"/>
  <c r="M6" i="1"/>
  <c r="N6" i="1"/>
  <c r="O6" i="1"/>
  <c r="O3" i="1"/>
  <c r="N3" i="1"/>
  <c r="M3" i="1"/>
  <c r="K3" i="1"/>
  <c r="L3" i="1" s="1"/>
  <c r="K6" i="1"/>
  <c r="L6" i="1" s="1"/>
  <c r="K5" i="1"/>
  <c r="L5" i="1" s="1"/>
  <c r="K4" i="1"/>
  <c r="L4" i="1" s="1"/>
  <c r="H6" i="1"/>
  <c r="I6" i="1" s="1"/>
  <c r="H4" i="1"/>
  <c r="I4" i="1" s="1"/>
  <c r="H5" i="1"/>
  <c r="I5" i="1" s="1"/>
  <c r="H3" i="1"/>
  <c r="I3" i="1" s="1"/>
  <c r="E6" i="1"/>
  <c r="E4" i="1"/>
  <c r="E5" i="1"/>
  <c r="F5" i="1" s="1"/>
  <c r="E3" i="1"/>
  <c r="F3" i="1" s="1"/>
  <c r="L7" i="1" l="1"/>
  <c r="I7" i="1"/>
  <c r="F6" i="1"/>
  <c r="F4" i="1"/>
  <c r="F7" i="1" l="1"/>
</calcChain>
</file>

<file path=xl/sharedStrings.xml><?xml version="1.0" encoding="utf-8"?>
<sst xmlns="http://schemas.openxmlformats.org/spreadsheetml/2006/main" count="28" uniqueCount="17">
  <si>
    <t>UBICACIÓN PUNTO INTERNET</t>
  </si>
  <si>
    <t>PLAN DEDICADO</t>
  </si>
  <si>
    <t>SUBTOTAL</t>
  </si>
  <si>
    <t>IVA</t>
  </si>
  <si>
    <t>VALOR MENSUAL</t>
  </si>
  <si>
    <t>TOTAL</t>
  </si>
  <si>
    <t>PROMEDIO</t>
  </si>
  <si>
    <t>ITEM</t>
  </si>
  <si>
    <t>OFIVINAS PRINCIPALES</t>
  </si>
  <si>
    <t>SALON CULTURAL</t>
  </si>
  <si>
    <t>BIBLIOTECA</t>
  </si>
  <si>
    <t>PARQUE DE LA FAMILIA</t>
  </si>
  <si>
    <t>100 MEGAS</t>
  </si>
  <si>
    <t>50 MEGAS</t>
  </si>
  <si>
    <t>PEDMON COMERCIALIZADORA</t>
  </si>
  <si>
    <t>NAW</t>
  </si>
  <si>
    <t>SIMPLE COMUNICACIONES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</si>
</sst>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6" fontId="4" fillId="0" borderId="1" xfId="0" applyNumberFormat="1" applyFont="1" applyBorder="1" applyAlignment="1">
      <alignment horizontal="center" vertical="center"/>
    </xf>
    <xf numFmtId="6" fontId="1" fillId="0" borderId="1" xfId="0" applyNumberFormat="1" applyFont="1" applyBorder="1" applyAlignment="1">
      <alignment vertical="center"/>
    </xf>
    <xf numFmtId="6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E64D9-732A-400D-BC10-1490EF1C9E5D}">
  <dimension ref="A1:O7"/>
  <sheetViews>
    <sheetView tabSelected="1" zoomScale="90" zoomScaleNormal="90" workbookViewId="0">
      <selection activeCell="P7" sqref="P7"/>
    </sheetView>
  </sheetViews>
  <sheetFormatPr baseColWidth="10" defaultColWidth="11.453125" defaultRowHeight="13" x14ac:dyDescent="0.3"/>
  <cols>
    <col min="1" max="1" width="4.6328125" style="10" bestFit="1" customWidth="1"/>
    <col min="2" max="2" width="18.08984375" style="3" customWidth="1"/>
    <col min="3" max="16384" width="11.453125" style="3"/>
  </cols>
  <sheetData>
    <row r="1" spans="1:15" ht="43.5" customHeight="1" x14ac:dyDescent="0.3">
      <c r="B1" s="1"/>
      <c r="C1" s="2"/>
      <c r="D1" s="12" t="s">
        <v>14</v>
      </c>
      <c r="E1" s="12"/>
      <c r="F1" s="12"/>
      <c r="G1" s="12" t="s">
        <v>15</v>
      </c>
      <c r="H1" s="12"/>
      <c r="I1" s="12"/>
      <c r="J1" s="12" t="s">
        <v>16</v>
      </c>
      <c r="K1" s="12"/>
      <c r="L1" s="12"/>
      <c r="M1" s="12" t="s">
        <v>6</v>
      </c>
      <c r="N1" s="12"/>
      <c r="O1" s="12"/>
    </row>
    <row r="2" spans="1:15" ht="47.25" customHeight="1" x14ac:dyDescent="0.3">
      <c r="A2" s="4" t="s">
        <v>7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2</v>
      </c>
      <c r="H2" s="4" t="s">
        <v>3</v>
      </c>
      <c r="I2" s="4" t="s">
        <v>4</v>
      </c>
      <c r="J2" s="4" t="s">
        <v>2</v>
      </c>
      <c r="K2" s="4" t="s">
        <v>3</v>
      </c>
      <c r="L2" s="4" t="s">
        <v>4</v>
      </c>
      <c r="M2" s="4" t="s">
        <v>2</v>
      </c>
      <c r="N2" s="4" t="s">
        <v>3</v>
      </c>
      <c r="O2" s="4" t="s">
        <v>4</v>
      </c>
    </row>
    <row r="3" spans="1:15" ht="26" x14ac:dyDescent="0.3">
      <c r="A3" s="11">
        <v>1</v>
      </c>
      <c r="B3" s="5" t="s">
        <v>8</v>
      </c>
      <c r="C3" s="6" t="s">
        <v>12</v>
      </c>
      <c r="D3" s="7">
        <v>248099</v>
      </c>
      <c r="E3" s="7">
        <f>+D3*19%</f>
        <v>47138.81</v>
      </c>
      <c r="F3" s="7">
        <f>+D3+E3</f>
        <v>295237.81</v>
      </c>
      <c r="G3" s="7">
        <v>244098</v>
      </c>
      <c r="H3" s="7">
        <f>+G3*19%</f>
        <v>46378.62</v>
      </c>
      <c r="I3" s="7">
        <f>+G3+H3</f>
        <v>290476.62</v>
      </c>
      <c r="J3" s="7">
        <v>240096</v>
      </c>
      <c r="K3" s="7">
        <f>+J3*19%</f>
        <v>45618.239999999998</v>
      </c>
      <c r="L3" s="7">
        <f>+J3+K3</f>
        <v>285714.24</v>
      </c>
      <c r="M3" s="8">
        <f>AVERAGE(D3,G3,J3)</f>
        <v>244097.66666666666</v>
      </c>
      <c r="N3" s="8">
        <f>AVERAGE(E3,H3,K3)</f>
        <v>46378.556666666664</v>
      </c>
      <c r="O3" s="8">
        <f>AVERAGE(F3,I3,L3)</f>
        <v>290476.22333333333</v>
      </c>
    </row>
    <row r="4" spans="1:15" x14ac:dyDescent="0.3">
      <c r="A4" s="11">
        <v>2</v>
      </c>
      <c r="B4" s="5" t="s">
        <v>9</v>
      </c>
      <c r="C4" s="6" t="s">
        <v>12</v>
      </c>
      <c r="D4" s="7">
        <v>248099</v>
      </c>
      <c r="E4" s="7">
        <f t="shared" ref="E4:E6" si="0">+D4*19%</f>
        <v>47138.81</v>
      </c>
      <c r="F4" s="7">
        <f t="shared" ref="F4:F6" si="1">+D4+E4</f>
        <v>295237.81</v>
      </c>
      <c r="G4" s="7">
        <v>244098</v>
      </c>
      <c r="H4" s="7">
        <f t="shared" ref="H4:H6" si="2">+G4*19%</f>
        <v>46378.62</v>
      </c>
      <c r="I4" s="7">
        <f t="shared" ref="I4:I5" si="3">+G4+H4</f>
        <v>290476.62</v>
      </c>
      <c r="J4" s="7">
        <v>240096</v>
      </c>
      <c r="K4" s="7">
        <f t="shared" ref="K4:K6" si="4">+J4*19%</f>
        <v>45618.239999999998</v>
      </c>
      <c r="L4" s="7">
        <f t="shared" ref="L4:L6" si="5">+J4+K4</f>
        <v>285714.24</v>
      </c>
      <c r="M4" s="8">
        <f t="shared" ref="M4:M6" si="6">AVERAGE(D4,G4,J4)</f>
        <v>244097.66666666666</v>
      </c>
      <c r="N4" s="8">
        <f t="shared" ref="N4:N6" si="7">AVERAGE(E4,H4,K4)</f>
        <v>46378.556666666664</v>
      </c>
      <c r="O4" s="8">
        <f t="shared" ref="O4:O6" si="8">AVERAGE(F4,I4,L4)</f>
        <v>290476.22333333333</v>
      </c>
    </row>
    <row r="5" spans="1:15" x14ac:dyDescent="0.3">
      <c r="A5" s="11">
        <v>3</v>
      </c>
      <c r="B5" s="5" t="s">
        <v>10</v>
      </c>
      <c r="C5" s="6" t="s">
        <v>12</v>
      </c>
      <c r="D5" s="7">
        <v>248099</v>
      </c>
      <c r="E5" s="7">
        <f t="shared" si="0"/>
        <v>47138.81</v>
      </c>
      <c r="F5" s="7">
        <f t="shared" si="1"/>
        <v>295237.81</v>
      </c>
      <c r="G5" s="7">
        <v>244098</v>
      </c>
      <c r="H5" s="7">
        <f t="shared" si="2"/>
        <v>46378.62</v>
      </c>
      <c r="I5" s="7">
        <f t="shared" si="3"/>
        <v>290476.62</v>
      </c>
      <c r="J5" s="7">
        <v>240096</v>
      </c>
      <c r="K5" s="7">
        <f t="shared" si="4"/>
        <v>45618.239999999998</v>
      </c>
      <c r="L5" s="7">
        <f t="shared" si="5"/>
        <v>285714.24</v>
      </c>
      <c r="M5" s="8">
        <f t="shared" si="6"/>
        <v>244097.66666666666</v>
      </c>
      <c r="N5" s="8">
        <f t="shared" si="7"/>
        <v>46378.556666666664</v>
      </c>
      <c r="O5" s="8">
        <f t="shared" si="8"/>
        <v>290476.22333333333</v>
      </c>
    </row>
    <row r="6" spans="1:15" ht="26" x14ac:dyDescent="0.3">
      <c r="A6" s="11">
        <v>4</v>
      </c>
      <c r="B6" s="5" t="s">
        <v>11</v>
      </c>
      <c r="C6" s="6" t="s">
        <v>13</v>
      </c>
      <c r="D6" s="7">
        <v>124050</v>
      </c>
      <c r="E6" s="7">
        <f t="shared" si="0"/>
        <v>23569.5</v>
      </c>
      <c r="F6" s="7">
        <f t="shared" si="1"/>
        <v>147619.5</v>
      </c>
      <c r="G6" s="7">
        <v>122049</v>
      </c>
      <c r="H6" s="7">
        <f t="shared" si="2"/>
        <v>23189.31</v>
      </c>
      <c r="I6" s="7">
        <f t="shared" ref="I6" si="9">+G6+H6</f>
        <v>145238.31</v>
      </c>
      <c r="J6" s="7">
        <v>120048</v>
      </c>
      <c r="K6" s="7">
        <f t="shared" si="4"/>
        <v>22809.119999999999</v>
      </c>
      <c r="L6" s="7">
        <f t="shared" si="5"/>
        <v>142857.12</v>
      </c>
      <c r="M6" s="8">
        <f t="shared" si="6"/>
        <v>122049</v>
      </c>
      <c r="N6" s="8">
        <f t="shared" si="7"/>
        <v>23189.309999999998</v>
      </c>
      <c r="O6" s="8">
        <f t="shared" si="8"/>
        <v>145238.31</v>
      </c>
    </row>
    <row r="7" spans="1:15" x14ac:dyDescent="0.3">
      <c r="B7" s="12" t="s">
        <v>5</v>
      </c>
      <c r="C7" s="12"/>
      <c r="D7" s="2"/>
      <c r="E7" s="2"/>
      <c r="F7" s="9">
        <f>+SUM(F3:F6)</f>
        <v>1033332.9299999999</v>
      </c>
      <c r="G7" s="2"/>
      <c r="H7" s="2"/>
      <c r="I7" s="9">
        <f>+SUM(I3:I6)</f>
        <v>1016668.1699999999</v>
      </c>
      <c r="J7" s="2"/>
      <c r="K7" s="2"/>
      <c r="L7" s="9">
        <f>+SUM(L3:L6)</f>
        <v>999999.84</v>
      </c>
      <c r="O7" s="9">
        <f>+SUM(O3:O6)</f>
        <v>1016666.98</v>
      </c>
    </row>
  </sheetData>
  <mergeCells count="5">
    <mergeCell ref="B7:C7"/>
    <mergeCell ref="M1:O1"/>
    <mergeCell ref="D1:F1"/>
    <mergeCell ref="G1:I1"/>
    <mergeCell ref="J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Janus</dc:creator>
  <cp:lastModifiedBy>Nicolas Medina Prieto</cp:lastModifiedBy>
  <dcterms:created xsi:type="dcterms:W3CDTF">2024-06-14T19:49:29Z</dcterms:created>
  <dcterms:modified xsi:type="dcterms:W3CDTF">2026-01-07T16:27:14Z</dcterms:modified>
</cp:coreProperties>
</file>