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/>
  <mc:AlternateContent xmlns:mc="http://schemas.openxmlformats.org/markup-compatibility/2006">
    <mc:Choice Requires="x15">
      <x15ac:absPath xmlns:x15ac="http://schemas.microsoft.com/office/spreadsheetml/2010/11/ac" url="C:\Users\hlv-uci-006\Desktop\"/>
    </mc:Choice>
  </mc:AlternateContent>
  <xr:revisionPtr revIDLastSave="0" documentId="8_{7DE0813A-A637-4AEE-8CB7-59587FE7529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ELI JOHANA GOMEZ" sheetId="1" r:id="rId1"/>
  </sheets>
  <calcPr calcId="191029"/>
</workbook>
</file>

<file path=xl/calcChain.xml><?xml version="1.0" encoding="utf-8"?>
<calcChain xmlns="http://schemas.openxmlformats.org/spreadsheetml/2006/main">
  <c r="AA30" i="1" l="1"/>
  <c r="AV65" i="1"/>
  <c r="AJ65" i="1"/>
  <c r="R30" i="1"/>
  <c r="AI30" i="1" l="1"/>
</calcChain>
</file>

<file path=xl/sharedStrings.xml><?xml version="1.0" encoding="utf-8"?>
<sst xmlns="http://schemas.openxmlformats.org/spreadsheetml/2006/main" count="118" uniqueCount="114">
  <si>
    <t>1. DATOS GENERALES DEL CONTRATO</t>
  </si>
  <si>
    <t>No. CONTRATO - OPS:</t>
  </si>
  <si>
    <t>PS 1745 2020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</si>
  <si>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</si>
  <si>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</si>
  <si>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</si>
  <si>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</si>
  <si>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</si>
  <si>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</si>
  <si>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ELI JHOANA GOMEZ LOPEZ</t>
  </si>
  <si>
    <t xml:space="preserve">C.C. </t>
  </si>
  <si>
    <t>de:</t>
  </si>
  <si>
    <t>BOGOTÀ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</si>
  <si>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</si>
  <si>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</si>
  <si>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</si>
  <si>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</si>
  <si>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</si>
  <si>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</si>
  <si>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</si>
  <si>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</si>
  <si>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</si>
  <si>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</si>
  <si>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</si>
  <si>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</si>
  <si>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</si>
  <si>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</si>
  <si>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</si>
  <si>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</si>
  <si>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>41262741-41310675</t>
  </si>
  <si>
    <t>ABRIL 2020</t>
  </si>
  <si>
    <t>MAYO 2020</t>
  </si>
  <si>
    <t>JUNIO 2020</t>
  </si>
  <si>
    <t xml:space="preserve">JULIO 2020 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</si>
  <si>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</si>
  <si>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</si>
  <si>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</si>
  <si>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</si>
  <si>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</si>
  <si>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</si>
  <si>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</si>
  <si>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</si>
  <si>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</si>
  <si>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</si>
  <si>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</si>
  <si>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t>OBLIGACIONES ESPECÍFICAS
 (Las estipuladas en la minuta)</t>
  </si>
  <si>
    <t>DESCRIPCIÓN DEL DESARROLLO</t>
  </si>
  <si>
    <t>ACTIVIDADES DESARROLLADOS EN EL PERIODO EN CUMPLIMIENTO DE CADA OBLIGACIÓN</t>
  </si>
  <si>
    <t>PRODUTO O EVIDENCIA</t>
  </si>
  <si>
    <t>Ejecutar procedimientos y cuidados a los pacientes que por su estado crítico así lo requieran</t>
  </si>
  <si>
    <t>Programación de Turnos</t>
  </si>
  <si>
    <t>Realizar el plan de cuidado diario de enfermería de acuerdo al diagnóstico y necesidades identificadas</t>
  </si>
  <si>
    <t>Historias Clínicas Aplicativo Dinámica</t>
  </si>
  <si>
    <t>Verificar medidas preventivas de eventos adversos e identificando riesgos, garantizando la seguridad del paciente y reportando los eventos adversos que se presenten</t>
  </si>
  <si>
    <t>Aplicativo Almera</t>
  </si>
  <si>
    <t>Administrar medicamentos oportunamente y verificar el cuidado directo a los pacientes de acuerdo a los protocolos y guías establecidas del servicio utilizando técnicas de asepsia y antisepsia y normas de bioseguridad, e informar al médico tratante y coordinadores la no existencia de medicamentos para realizar reajuste de tratamiento.</t>
  </si>
  <si>
    <t>Apoyar la supervisión de las actividades del personal auxiliar de enfermería y camilleros, observando que se realicen los procedimientos y revisando registros de enfermería.</t>
  </si>
  <si>
    <t>Libro de novedades</t>
  </si>
  <si>
    <t>Realizar actualización del kardex y tarjetas de medicamentos de acuerdo con las normas establecidas en forma escrita y cada vez que se requiera el cambio del tratamiento del paciente.</t>
  </si>
  <si>
    <t>Historia clínica en físico</t>
  </si>
  <si>
    <t>Controlar los suministros y existencias de insumos y medicamentos de los pacientes del servicio.</t>
  </si>
  <si>
    <t>Aplicativo Dinámica</t>
  </si>
  <si>
    <t>Realizar las devoluciones al servicio de farmacia de los medicamentos e insumos por paciente antes del egreso y diariamente cuando así lo amerite.</t>
  </si>
  <si>
    <t>Aplicativo Dinámica o formato físico</t>
  </si>
  <si>
    <t>Realizar en el formato correspondiente y las horas y fechas acordadas, los pedidos de elementos e insumos necesarios para los pacientes en su respectivo servicio.</t>
  </si>
  <si>
    <t>Aplicativo Dinámica o formato fisico</t>
  </si>
  <si>
    <t>Participar en forma activa en la revista médica diaria dando sus aportes según sea el caso</t>
  </si>
  <si>
    <t>Revisar diariamente que los venoequipos, drenajes, buretroles y demás elementos invasivos del paciente que manejan según protocolo y se llevan los registros correspondientes correctamente.</t>
  </si>
  <si>
    <t>Realizar la asignación de paciente a cada auxiliar de acuerdo al número de pacientes, complejidad y de acuerdo a las necesidades del servicio</t>
  </si>
  <si>
    <t>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</si>
  <si>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Sistema de vigilancia</t>
  </si>
  <si>
    <t>Responder por los inventarios, conservación y uso adecuado de los equipos, elementos e insumos entregados en el servicio</t>
  </si>
  <si>
    <t>Libro de inventario</t>
  </si>
  <si>
    <t>Realizar la asignación oportuna de camas para los pacientes que los requieran, realizando los traslados necesarios para tal fin de forma oportuna, colaborando con el giro de cama</t>
  </si>
  <si>
    <t>Aplicativo dinámica</t>
  </si>
  <si>
    <t>Cumplir con el cronograma de actividades establecido de mutuo acuerdo con el supervisor del contrato, reportando las novedades presentadas por cada paciente asignado y novedades en equipos e insumos del servicio.</t>
  </si>
  <si>
    <t>Tramitar de forma oportuna exámenes de laboratorio, radiología, exámenes especiales y remisiones que requieran los pacientes a cargo.</t>
  </si>
  <si>
    <t>Aplicativo Dinámica o formato físico / Historia Clínica</t>
  </si>
  <si>
    <t>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</si>
  <si>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</si>
  <si>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</si>
  <si>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cobro.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</si>
  <si>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</si>
  <si>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</si>
  <si>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</si>
  <si>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</si>
  <si>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</si>
  <si>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</si>
  <si>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</si>
  <si>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</si>
  <si>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</si>
  <si>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SANDRA PATRICIA LEON CACERES</t>
  </si>
  <si>
    <t>CARGO:</t>
  </si>
  <si>
    <t>LIDER PROCESO ENFERMERIA</t>
  </si>
  <si>
    <t>FIRMA</t>
  </si>
  <si>
    <t>AGOSTO 2020</t>
  </si>
  <si>
    <t>Se garantizó la realización de los cuidados a 100% de los pacientes que por su estado crítico así lo requirieron en el mes de agosto del 2020</t>
  </si>
  <si>
    <t>Se realizó el plan de cuidado de enfermería al 100% de los pacientes teniendo en cuenta las necesidades del paciente, los riesgos clínicos, de seguridad y de salud mental en el mes de agosto del 2020</t>
  </si>
  <si>
    <t>Se realizó la identificación de los riesgos al 100% de los pacientes atendidos y se implementaron las acciones preventivas para disminuir el riesgo de la presencia de sucesos de seguridad en agosto del 2020</t>
  </si>
  <si>
    <t>Se realizó la administración de medicamentos al 100% de los pacientes asignados en el mes de mayo del 2020 de acuerdo a lo establecido en el protocolo institucional de administración segura de medicamentos en el mes de agosto del 2020</t>
  </si>
  <si>
    <t>Se realizó la supervisión de las actividades del personal de auxiliar de enfermeria y camilleros asignados para el servicio en el mes de agosto del 2020</t>
  </si>
  <si>
    <t>Se realizó la revisión y actualización de los Kardex de los pacientes asignados en el mes de agosto del 2020 de acuerdo a los parámetros establecidos en los protocolos</t>
  </si>
  <si>
    <t>Se garantizó el uso adecuado de los insumos y medicamentos requeridos en el servicio para el mes de agosto del 2020.</t>
  </si>
  <si>
    <t>Se garantizó la devolucion del 100% de los medicamentos e insumos al servicio farmacéutico por el sistema de dinámica y/o formato en fisico en el mes de agosto del 2020</t>
  </si>
  <si>
    <t>Se realizó la solicitud de los elementos e insumos de acuerdo a la necesidad al 100% de los pacientes atendidos en el mes de agosto de 2020</t>
  </si>
  <si>
    <t>Se realiza participacion en la revista medica del 100% de los pacientes criticos atendidos en el mes de agosto del 2020</t>
  </si>
  <si>
    <t>Se realizo la supervision de las actividades del personal de auxiliar de enfermeria y camilleros asignado para el servicio en el mes de agosto del 2020</t>
  </si>
  <si>
    <t>Se realizó la programación diaria de asignación de pacientes teniendo en cuenta la ocupación y el grado de dependencia del paciente en el mes de agosto de 2020</t>
  </si>
  <si>
    <t>Se realizó el reporte de eventos de interes en salud pública identificados en el servicio en el mes de agosto del 2020</t>
  </si>
  <si>
    <t>Se realizo la supervisión y revisión diaria del inventario correspondiente al área en el mes de agosto del 2020</t>
  </si>
  <si>
    <t>Se realizo la asignacion de camas de manera oportuna según requerimiento en el mes de agosto del 2020</t>
  </si>
  <si>
    <t>Se desarrollaron las actividades contractuales de acuerdo al cronograma para el mes de agosto del 2020</t>
  </si>
  <si>
    <t>Se garantizó la preparación y gestión de realización de examenes de apoyo diagnóstico a los pacientes ingresados al servicio en el mes de agosto del 2020</t>
  </si>
  <si>
    <t>Se garantizó el manejo de la historia clinica en el sistema de Dinamica y en fisico de acuerdo a lo establecido en la normatividad en el mes de agosto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</si>
</sst>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"/>
    <numFmt numFmtId="165" formatCode="[$$-240A]\ #,##0"/>
    <numFmt numFmtId="166" formatCode="_(&quot;$ &quot;* #,##0.00_);_(&quot;$ &quot;* \(#,##0.00\);_(&quot;$ &quot;* \-??_);_(@_)"/>
    <numFmt numFmtId="167" formatCode="&quot;$ &quot;#,##0"/>
  </numFmts>
  <fonts count="14" x14ac:knownFonts="1">
    <font>
      <sz val="11"/>
      <color rgb="FF000000"/>
      <name val="Arial"/>
    </font>
    <font>
      <sz val="10"/>
      <color rgb="FF000000"/>
      <name val="Times New Roman"/>
    </font>
    <font>
      <sz val="11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0"/>
      <color rgb="FFFF0000"/>
      <name val="Arial"/>
    </font>
    <font>
      <sz val="9"/>
      <color rgb="FF000000"/>
      <name val="Arial"/>
    </font>
    <font>
      <sz val="10"/>
      <color rgb="FFC0C0C0"/>
      <name val="Arial"/>
    </font>
    <font>
      <u/>
      <sz val="10"/>
      <color rgb="FF0563C1"/>
      <name val="Arial"/>
    </font>
    <font>
      <b/>
      <sz val="11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10"/>
      <name val="Arial"/>
      <family val="2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6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18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5" fontId="4" fillId="0" borderId="2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2" borderId="45" xfId="0" applyFont="1" applyFill="1" applyBorder="1" applyAlignment="1">
      <alignment horizont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5" xfId="0" applyFont="1" applyBorder="1" applyAlignment="1">
      <alignment horizontal="center"/>
    </xf>
    <xf numFmtId="0" fontId="3" fillId="0" borderId="34" xfId="0" applyFont="1" applyBorder="1" applyAlignment="1">
      <alignment vertical="center"/>
    </xf>
    <xf numFmtId="0" fontId="4" fillId="0" borderId="35" xfId="0" applyFont="1" applyBorder="1" applyAlignment="1">
      <alignment horizontal="center" vertical="center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0" fillId="0" borderId="4" xfId="0" applyFont="1" applyBorder="1"/>
    <xf numFmtId="0" fontId="0" fillId="0" borderId="0" xfId="0" applyFont="1"/>
    <xf numFmtId="0" fontId="0" fillId="0" borderId="18" xfId="0" applyFont="1" applyBorder="1"/>
    <xf numFmtId="166" fontId="4" fillId="4" borderId="46" xfId="0" applyNumberFormat="1" applyFont="1" applyFill="1" applyBorder="1"/>
    <xf numFmtId="0" fontId="4" fillId="0" borderId="0" xfId="0" applyFont="1"/>
    <xf numFmtId="0" fontId="4" fillId="0" borderId="18" xfId="0" applyFont="1" applyBorder="1"/>
    <xf numFmtId="166" fontId="4" fillId="4" borderId="46" xfId="0" applyNumberFormat="1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167" fontId="4" fillId="4" borderId="47" xfId="0" applyNumberFormat="1" applyFont="1" applyFill="1" applyBorder="1" applyAlignment="1">
      <alignment horizontal="right" vertical="center" wrapText="1"/>
    </xf>
    <xf numFmtId="0" fontId="4" fillId="0" borderId="20" xfId="0" applyFont="1" applyBorder="1" applyAlignment="1">
      <alignment vertical="center"/>
    </xf>
    <xf numFmtId="166" fontId="4" fillId="4" borderId="48" xfId="0" applyNumberFormat="1" applyFont="1" applyFill="1" applyBorder="1" applyAlignment="1">
      <alignment vertical="center"/>
    </xf>
    <xf numFmtId="0" fontId="4" fillId="0" borderId="21" xfId="0" applyFont="1" applyBorder="1" applyAlignment="1">
      <alignment vertical="center"/>
    </xf>
    <xf numFmtId="1" fontId="4" fillId="0" borderId="25" xfId="0" applyNumberFormat="1" applyFont="1" applyBorder="1" applyAlignment="1">
      <alignment horizontal="center" vertical="center"/>
    </xf>
    <xf numFmtId="0" fontId="2" fillId="0" borderId="7" xfId="0" applyFont="1" applyBorder="1"/>
    <xf numFmtId="0" fontId="2" fillId="0" borderId="31" xfId="0" applyFont="1" applyBorder="1"/>
    <xf numFmtId="1" fontId="4" fillId="0" borderId="22" xfId="0" applyNumberFormat="1" applyFont="1" applyBorder="1" applyAlignment="1">
      <alignment horizontal="center" vertical="center"/>
    </xf>
    <xf numFmtId="0" fontId="2" fillId="0" borderId="23" xfId="0" applyFont="1" applyBorder="1"/>
    <xf numFmtId="0" fontId="2" fillId="0" borderId="33" xfId="0" applyFont="1" applyBorder="1"/>
    <xf numFmtId="165" fontId="4" fillId="0" borderId="49" xfId="0" applyNumberFormat="1" applyFont="1" applyBorder="1" applyAlignment="1">
      <alignment horizontal="center" vertical="center"/>
    </xf>
    <xf numFmtId="0" fontId="2" fillId="0" borderId="49" xfId="0" applyFont="1" applyBorder="1"/>
    <xf numFmtId="0" fontId="3" fillId="2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165" fontId="4" fillId="0" borderId="25" xfId="0" applyNumberFormat="1" applyFont="1" applyBorder="1" applyAlignment="1">
      <alignment horizontal="center" vertical="center"/>
    </xf>
    <xf numFmtId="0" fontId="2" fillId="0" borderId="8" xfId="0" applyFont="1" applyBorder="1"/>
    <xf numFmtId="0" fontId="3" fillId="0" borderId="0" xfId="0" applyFont="1" applyAlignment="1">
      <alignment horizontal="left" vertical="center"/>
    </xf>
    <xf numFmtId="0" fontId="0" fillId="0" borderId="0" xfId="0" applyFont="1" applyAlignment="1"/>
    <xf numFmtId="165" fontId="4" fillId="0" borderId="22" xfId="0" applyNumberFormat="1" applyFont="1" applyBorder="1" applyAlignment="1">
      <alignment horizontal="center" vertical="center"/>
    </xf>
    <xf numFmtId="0" fontId="2" fillId="0" borderId="24" xfId="0" applyFont="1" applyBorder="1"/>
    <xf numFmtId="165" fontId="4" fillId="0" borderId="53" xfId="0" applyNumberFormat="1" applyFont="1" applyBorder="1" applyAlignment="1">
      <alignment horizontal="left" vertical="center"/>
    </xf>
    <xf numFmtId="1" fontId="4" fillId="0" borderId="49" xfId="0" applyNumberFormat="1" applyFont="1" applyBorder="1" applyAlignment="1">
      <alignment horizontal="left" vertical="center" wrapText="1"/>
    </xf>
    <xf numFmtId="164" fontId="4" fillId="0" borderId="49" xfId="0" applyNumberFormat="1" applyFont="1" applyBorder="1" applyAlignment="1">
      <alignment horizontal="left" vertical="center"/>
    </xf>
    <xf numFmtId="0" fontId="2" fillId="0" borderId="54" xfId="0" applyFont="1" applyBorder="1"/>
    <xf numFmtId="0" fontId="4" fillId="0" borderId="32" xfId="0" applyFont="1" applyBorder="1" applyAlignment="1">
      <alignment horizontal="center" vertical="center"/>
    </xf>
    <xf numFmtId="165" fontId="4" fillId="0" borderId="53" xfId="0" applyNumberFormat="1" applyFont="1" applyBorder="1" applyAlignment="1">
      <alignment horizontal="center" vertical="center"/>
    </xf>
    <xf numFmtId="1" fontId="4" fillId="0" borderId="49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left" vertical="center"/>
    </xf>
    <xf numFmtId="164" fontId="4" fillId="0" borderId="49" xfId="0" applyNumberFormat="1" applyFont="1" applyBorder="1" applyAlignment="1">
      <alignment horizontal="center" vertical="center"/>
    </xf>
    <xf numFmtId="1" fontId="13" fillId="0" borderId="49" xfId="0" applyNumberFormat="1" applyFont="1" applyBorder="1" applyAlignment="1">
      <alignment horizontal="center" vertical="center" wrapText="1"/>
    </xf>
    <xf numFmtId="164" fontId="13" fillId="0" borderId="49" xfId="0" applyNumberFormat="1" applyFont="1" applyBorder="1" applyAlignment="1">
      <alignment horizontal="center" vertical="center"/>
    </xf>
    <xf numFmtId="164" fontId="13" fillId="0" borderId="54" xfId="0" applyNumberFormat="1" applyFont="1" applyBorder="1" applyAlignment="1">
      <alignment horizontal="center" vertical="center"/>
    </xf>
    <xf numFmtId="165" fontId="4" fillId="0" borderId="50" xfId="0" applyNumberFormat="1" applyFont="1" applyBorder="1" applyAlignment="1">
      <alignment horizontal="center" vertical="center"/>
    </xf>
    <xf numFmtId="0" fontId="2" fillId="0" borderId="51" xfId="0" applyFont="1" applyBorder="1"/>
    <xf numFmtId="1" fontId="12" fillId="0" borderId="51" xfId="0" applyNumberFormat="1" applyFont="1" applyBorder="1" applyAlignment="1">
      <alignment horizontal="center" vertical="center" wrapText="1"/>
    </xf>
    <xf numFmtId="164" fontId="12" fillId="0" borderId="51" xfId="0" applyNumberFormat="1" applyFont="1" applyBorder="1" applyAlignment="1">
      <alignment horizontal="center" vertical="center"/>
    </xf>
    <xf numFmtId="164" fontId="12" fillId="0" borderId="5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left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5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2" fillId="0" borderId="48" xfId="0" applyFont="1" applyBorder="1"/>
    <xf numFmtId="0" fontId="2" fillId="0" borderId="21" xfId="0" applyFont="1" applyBorder="1"/>
    <xf numFmtId="0" fontId="4" fillId="0" borderId="4" xfId="0" applyFont="1" applyBorder="1" applyAlignment="1">
      <alignment horizontal="center" vertical="center"/>
    </xf>
    <xf numFmtId="0" fontId="2" fillId="0" borderId="18" xfId="0" applyFont="1" applyBorder="1"/>
    <xf numFmtId="0" fontId="3" fillId="2" borderId="26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2" borderId="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4" fillId="0" borderId="1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58" xfId="0" applyFont="1" applyBorder="1" applyAlignment="1">
      <alignment horizontal="center" vertical="center" wrapText="1"/>
    </xf>
    <xf numFmtId="0" fontId="2" fillId="0" borderId="59" xfId="0" applyFont="1" applyBorder="1"/>
    <xf numFmtId="0" fontId="2" fillId="0" borderId="60" xfId="0" applyFont="1" applyBorder="1"/>
    <xf numFmtId="0" fontId="0" fillId="0" borderId="9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3" fontId="4" fillId="0" borderId="5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2" fillId="0" borderId="35" xfId="0" applyFont="1" applyBorder="1"/>
    <xf numFmtId="0" fontId="0" fillId="0" borderId="23" xfId="0" applyFont="1" applyBorder="1" applyAlignment="1">
      <alignment vertical="top" wrapText="1"/>
    </xf>
    <xf numFmtId="0" fontId="9" fillId="2" borderId="39" xfId="0" applyFont="1" applyFill="1" applyBorder="1" applyAlignment="1">
      <alignment horizontal="center" wrapText="1"/>
    </xf>
    <xf numFmtId="0" fontId="2" fillId="0" borderId="40" xfId="0" applyFont="1" applyBorder="1"/>
    <xf numFmtId="0" fontId="2" fillId="0" borderId="41" xfId="0" applyFont="1" applyBorder="1"/>
    <xf numFmtId="0" fontId="2" fillId="0" borderId="25" xfId="0" applyFont="1" applyBorder="1"/>
    <xf numFmtId="0" fontId="3" fillId="0" borderId="4" xfId="0" applyFont="1" applyBorder="1" applyAlignment="1">
      <alignment horizontal="left" vertical="center"/>
    </xf>
    <xf numFmtId="0" fontId="4" fillId="0" borderId="34" xfId="0" applyFont="1" applyBorder="1" applyAlignment="1">
      <alignment horizontal="center" vertical="center"/>
    </xf>
    <xf numFmtId="165" fontId="4" fillId="0" borderId="55" xfId="0" applyNumberFormat="1" applyFont="1" applyBorder="1" applyAlignment="1">
      <alignment horizontal="left" vertical="center"/>
    </xf>
    <xf numFmtId="0" fontId="2" fillId="0" borderId="56" xfId="0" applyFont="1" applyBorder="1"/>
    <xf numFmtId="1" fontId="4" fillId="0" borderId="56" xfId="0" applyNumberFormat="1" applyFont="1" applyBorder="1" applyAlignment="1">
      <alignment horizontal="left" vertical="center" wrapText="1"/>
    </xf>
    <xf numFmtId="164" fontId="4" fillId="0" borderId="56" xfId="0" applyNumberFormat="1" applyFont="1" applyBorder="1" applyAlignment="1">
      <alignment horizontal="left" vertical="center"/>
    </xf>
    <xf numFmtId="3" fontId="4" fillId="0" borderId="35" xfId="0" applyNumberFormat="1" applyFont="1" applyBorder="1" applyAlignment="1">
      <alignment horizontal="center" vertical="center"/>
    </xf>
    <xf numFmtId="0" fontId="2" fillId="0" borderId="38" xfId="0" applyFont="1" applyBorder="1"/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0" fontId="4" fillId="0" borderId="34" xfId="0" applyFont="1" applyBorder="1" applyAlignment="1">
      <alignment horizontal="left" vertical="center" wrapText="1"/>
    </xf>
    <xf numFmtId="0" fontId="0" fillId="0" borderId="7" xfId="0" applyFont="1" applyBorder="1" applyAlignment="1">
      <alignment vertical="top" wrapText="1"/>
    </xf>
    <xf numFmtId="0" fontId="0" fillId="0" borderId="22" xfId="0" applyFont="1" applyBorder="1" applyAlignment="1">
      <alignment vertical="top" wrapText="1"/>
    </xf>
    <xf numFmtId="0" fontId="2" fillId="0" borderId="57" xfId="0" applyFont="1" applyBorder="1"/>
    <xf numFmtId="0" fontId="3" fillId="0" borderId="4" xfId="0" applyFont="1" applyBorder="1" applyAlignment="1">
      <alignment horizontal="center" vertical="center" wrapText="1"/>
    </xf>
    <xf numFmtId="165" fontId="3" fillId="0" borderId="9" xfId="0" applyNumberFormat="1" applyFont="1" applyBorder="1" applyAlignment="1">
      <alignment horizontal="center" vertical="center"/>
    </xf>
    <xf numFmtId="0" fontId="10" fillId="2" borderId="42" xfId="0" applyFont="1" applyFill="1" applyBorder="1" applyAlignment="1">
      <alignment horizontal="center" wrapText="1"/>
    </xf>
    <xf numFmtId="0" fontId="2" fillId="0" borderId="43" xfId="0" applyFont="1" applyBorder="1"/>
    <xf numFmtId="0" fontId="2" fillId="0" borderId="44" xfId="0" applyFont="1" applyBorder="1"/>
    <xf numFmtId="0" fontId="11" fillId="2" borderId="22" xfId="0" applyFont="1" applyFill="1" applyBorder="1" applyAlignment="1">
      <alignment horizontal="center" wrapText="1"/>
    </xf>
    <xf numFmtId="0" fontId="11" fillId="2" borderId="42" xfId="0" applyFont="1" applyFill="1" applyBorder="1" applyAlignment="1">
      <alignment horizont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36" xfId="0" applyFont="1" applyBorder="1"/>
    <xf numFmtId="49" fontId="4" fillId="0" borderId="37" xfId="0" applyNumberFormat="1" applyFont="1" applyBorder="1" applyAlignment="1">
      <alignment horizontal="left" vertical="center"/>
    </xf>
    <xf numFmtId="165" fontId="4" fillId="0" borderId="37" xfId="0" applyNumberFormat="1" applyFont="1" applyBorder="1" applyAlignment="1">
      <alignment horizontal="center" vertical="center"/>
    </xf>
    <xf numFmtId="1" fontId="4" fillId="0" borderId="3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76200</xdr:colOff>
      <xdr:row>0</xdr:row>
      <xdr:rowOff>19050</xdr:rowOff>
    </xdr:from>
    <xdr:ext cx="5343525" cy="561975"/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06080" y="19080"/>
          <a:ext cx="6200280" cy="5713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>
          <a:noAutofit/>
        </a:bodyPr>
        <a:lstStyle/>
        <a:p>
          <a:pPr lvl="0" algn="ctr">
            <a:lnSpc>
              <a:spcPct val="100000"/>
            </a:lnSpc>
          </a:pPr>
          <a:r>
            <a:rPr lang="es-CO" sz="1000" b="1" strike="noStrike" spc="-1">
              <a:latin typeface="Times New Roman"/>
              <a:ea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lvl="0" algn="ctr">
            <a:lnSpc>
              <a:spcPct val="110000"/>
            </a:lnSpc>
          </a:pPr>
          <a:r>
            <a:rPr lang="es-CO" sz="1000" b="1" strike="noStrike" spc="-1">
              <a:latin typeface="Times New Roman"/>
              <a:ea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lvl="0" algn="ctr">
            <a:lnSpc>
              <a:spcPct val="100000"/>
            </a:lnSpc>
          </a:pPr>
          <a:r>
            <a:rPr lang="es-CO" sz="1000" b="1" strike="noStrike" spc="-1">
              <a:latin typeface="Times New Roman"/>
              <a:ea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 fLocksWithSheet="0"/>
  </xdr:oneCellAnchor>
  <xdr:oneCellAnchor>
    <xdr:from>
      <xdr:col>51</xdr:col>
      <xdr:colOff>0</xdr:colOff>
      <xdr:row>1</xdr:row>
      <xdr:rowOff>0</xdr:rowOff>
    </xdr:from>
    <xdr:ext cx="5695950" cy="561975"/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9129600" y="28440"/>
          <a:ext cx="2295000" cy="5713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>
          <a:noAutofit/>
        </a:bodyPr>
        <a:lstStyle/>
        <a:p>
          <a:pPr lvl="0">
            <a:lnSpc>
              <a:spcPct val="115000"/>
            </a:lnSpc>
          </a:pPr>
          <a:r>
            <a:rPr lang="es-CO" sz="1000" b="1" strike="noStrike" spc="-1"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 lvl="0">
            <a:lnSpc>
              <a:spcPct val="115000"/>
            </a:lnSpc>
          </a:pPr>
          <a:r>
            <a:rPr lang="es-CO" sz="1000" b="1" strike="noStrike" spc="-1"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 lvl="0">
            <a:lnSpc>
              <a:spcPct val="115000"/>
            </a:lnSpc>
          </a:pPr>
          <a:r>
            <a:rPr lang="es-CO" sz="1000" b="1" strike="noStrike" spc="-1"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 lvl="0">
            <a:lnSpc>
              <a:spcPct val="110000"/>
            </a:lnSpc>
          </a:pPr>
          <a:endParaRPr lang="es-CO" sz="1000" b="0" strike="noStrike" spc="-1">
            <a:latin typeface="Times New Roman"/>
          </a:endParaRPr>
        </a:p>
        <a:p>
          <a:pPr lvl="0">
            <a:lnSpc>
              <a:spcPct val="70000"/>
            </a:lnSpc>
          </a:pPr>
          <a:endParaRPr lang="es-CO" sz="1000" b="0" strike="noStrike" spc="-1">
            <a:latin typeface="Times New Roman"/>
          </a:endParaRPr>
        </a:p>
      </xdr:txBody>
    </xdr:sp>
    <xdr:clientData fLocksWithSheet="0"/>
  </xdr:oneCellAnchor>
  <xdr:oneCellAnchor>
    <xdr:from>
      <xdr:col>0</xdr:col>
      <xdr:colOff>95250</xdr:colOff>
      <xdr:row>1</xdr:row>
      <xdr:rowOff>38100</xdr:rowOff>
    </xdr:from>
    <xdr:ext cx="1819275" cy="447675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BT277"/>
  <sheetViews>
    <sheetView showGridLines="0" tabSelected="1" workbookViewId="0">
      <selection activeCell="BV24" sqref="BV24"/>
    </sheetView>
  </sheetViews>
  <sheetFormatPr baseColWidth="10" defaultColWidth="14.375" defaultRowHeight="15" customHeight="1" x14ac:dyDescent="0.2"/>
  <cols>
    <col min="1" max="1" width="1.625" customWidth="1"/>
    <col min="2" max="2" width="2.75" customWidth="1"/>
    <col min="3" max="3" width="2.375" customWidth="1"/>
    <col min="4" max="4" width="3" customWidth="1"/>
    <col min="5" max="5" width="2.125" customWidth="1"/>
    <col min="6" max="7" width="1.75" customWidth="1"/>
    <col min="8" max="8" width="2.75" customWidth="1"/>
    <col min="9" max="9" width="1.75" customWidth="1"/>
    <col min="10" max="10" width="1.25" customWidth="1"/>
    <col min="11" max="11" width="2.125" customWidth="1"/>
    <col min="12" max="12" width="3.875" customWidth="1"/>
    <col min="13" max="13" width="1.625" customWidth="1"/>
    <col min="14" max="14" width="2" customWidth="1"/>
    <col min="15" max="15" width="4.375" customWidth="1"/>
    <col min="16" max="16" width="1.75" customWidth="1"/>
    <col min="17" max="17" width="2" customWidth="1"/>
    <col min="18" max="18" width="1.125" customWidth="1"/>
    <col min="19" max="20" width="1.625" customWidth="1"/>
    <col min="21" max="21" width="3.25" customWidth="1"/>
    <col min="22" max="22" width="3.375" customWidth="1"/>
    <col min="23" max="23" width="2.125" customWidth="1"/>
    <col min="24" max="24" width="2.75" customWidth="1"/>
    <col min="25" max="25" width="3.125" customWidth="1"/>
    <col min="26" max="26" width="1.375" customWidth="1"/>
    <col min="27" max="27" width="2.375" customWidth="1"/>
    <col min="28" max="28" width="4.25" customWidth="1"/>
    <col min="29" max="29" width="1.625" customWidth="1"/>
    <col min="30" max="30" width="4.125" customWidth="1"/>
    <col min="31" max="31" width="1.75" customWidth="1"/>
    <col min="32" max="32" width="0.375" customWidth="1"/>
    <col min="33" max="33" width="1.375" customWidth="1"/>
    <col min="34" max="34" width="3.25" customWidth="1"/>
    <col min="35" max="35" width="1.25" customWidth="1"/>
    <col min="36" max="36" width="1.125" customWidth="1"/>
    <col min="37" max="37" width="2.125" customWidth="1"/>
    <col min="38" max="38" width="3" customWidth="1"/>
    <col min="39" max="39" width="2.75" customWidth="1"/>
    <col min="40" max="40" width="7.125" customWidth="1"/>
    <col min="41" max="41" width="4.125" customWidth="1"/>
    <col min="42" max="43" width="1.625" customWidth="1"/>
    <col min="44" max="44" width="2.25" customWidth="1"/>
    <col min="45" max="45" width="1.25" customWidth="1"/>
    <col min="46" max="46" width="1.125" customWidth="1"/>
    <col min="47" max="47" width="1.375" customWidth="1"/>
    <col min="48" max="49" width="1.625" customWidth="1"/>
    <col min="50" max="50" width="3.25" customWidth="1"/>
    <col min="51" max="51" width="1.75" customWidth="1"/>
    <col min="52" max="52" width="0.25" customWidth="1"/>
    <col min="53" max="53" width="1.375" customWidth="1"/>
    <col min="54" max="54" width="4.125" customWidth="1"/>
    <col min="55" max="55" width="1.625" customWidth="1"/>
    <col min="56" max="57" width="1.75" customWidth="1"/>
    <col min="58" max="58" width="2.25" customWidth="1"/>
    <col min="59" max="59" width="3" customWidth="1"/>
    <col min="60" max="60" width="2.625" customWidth="1"/>
    <col min="61" max="61" width="0.25" customWidth="1"/>
    <col min="62" max="62" width="2.375" hidden="1" customWidth="1"/>
    <col min="63" max="63" width="2" hidden="1" customWidth="1"/>
    <col min="64" max="64" width="0.875" customWidth="1"/>
    <col min="65" max="65" width="2" customWidth="1"/>
    <col min="66" max="66" width="2.375" hidden="1" customWidth="1"/>
    <col min="67" max="67" width="2" customWidth="1"/>
    <col min="68" max="68" width="9.375" hidden="1" customWidth="1"/>
    <col min="69" max="69" width="10.375" hidden="1" customWidth="1"/>
    <col min="70" max="72" width="9.375" hidden="1" customWidth="1"/>
    <col min="73" max="73" width="9" customWidth="1"/>
  </cols>
  <sheetData>
    <row r="1" spans="1:72" ht="2.25" customHeight="1" x14ac:dyDescent="0.2">
      <c r="A1" s="98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99"/>
    </row>
    <row r="2" spans="1:72" ht="21" customHeight="1" x14ac:dyDescent="0.2">
      <c r="A2" s="100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101"/>
    </row>
    <row r="3" spans="1:72" ht="23.25" customHeight="1" x14ac:dyDescent="0.2">
      <c r="A3" s="102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62"/>
    </row>
    <row r="4" spans="1:72" ht="21" customHeight="1" x14ac:dyDescent="0.2">
      <c r="A4" s="103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60"/>
      <c r="BP4" s="1"/>
      <c r="BQ4" s="1"/>
      <c r="BR4" s="104"/>
      <c r="BS4" s="105"/>
      <c r="BT4" s="106"/>
    </row>
    <row r="5" spans="1:72" ht="12.75" customHeight="1" x14ac:dyDescent="0.2">
      <c r="A5" s="112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8"/>
      <c r="BP5" s="1"/>
      <c r="BQ5" s="1"/>
      <c r="BR5" s="107"/>
      <c r="BS5" s="64"/>
      <c r="BT5" s="108"/>
    </row>
    <row r="6" spans="1:72" ht="20.25" customHeight="1" thickBot="1" x14ac:dyDescent="0.25">
      <c r="A6" s="2"/>
      <c r="B6" s="63" t="s">
        <v>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15" t="s">
        <v>2</v>
      </c>
      <c r="O6" s="87"/>
      <c r="P6" s="87"/>
      <c r="Q6" s="87"/>
      <c r="R6" s="88"/>
      <c r="S6" s="116" t="s">
        <v>3</v>
      </c>
      <c r="T6" s="64"/>
      <c r="U6" s="64"/>
      <c r="V6" s="64"/>
      <c r="W6" s="64"/>
      <c r="X6" s="64"/>
      <c r="Y6" s="112">
        <v>11</v>
      </c>
      <c r="Z6" s="87"/>
      <c r="AA6" s="88"/>
      <c r="AB6" s="4"/>
      <c r="AC6" s="5" t="s">
        <v>4</v>
      </c>
      <c r="AD6" s="5"/>
      <c r="AE6" s="5"/>
      <c r="AF6" s="5"/>
      <c r="AG6" s="5"/>
      <c r="AH6" s="5"/>
      <c r="AI6" s="5"/>
      <c r="AJ6" s="5"/>
      <c r="AK6" s="5"/>
      <c r="AL6" s="5"/>
      <c r="AM6" s="6"/>
      <c r="AN6" s="117" t="s">
        <v>5</v>
      </c>
      <c r="AO6" s="118"/>
      <c r="AP6" s="118"/>
      <c r="AQ6" s="118"/>
      <c r="AR6" s="118"/>
      <c r="AS6" s="118"/>
      <c r="AT6" s="118"/>
      <c r="AU6" s="118"/>
      <c r="AV6" s="118"/>
      <c r="AW6" s="118"/>
      <c r="AX6" s="118"/>
      <c r="AY6" s="118"/>
      <c r="AZ6" s="118"/>
      <c r="BA6" s="118"/>
      <c r="BB6" s="118"/>
      <c r="BC6" s="118"/>
      <c r="BD6" s="118"/>
      <c r="BE6" s="118"/>
      <c r="BF6" s="118"/>
      <c r="BG6" s="118"/>
      <c r="BH6" s="118"/>
      <c r="BI6" s="118"/>
      <c r="BJ6" s="118"/>
      <c r="BK6" s="118"/>
      <c r="BL6" s="118"/>
      <c r="BM6" s="118"/>
      <c r="BN6" s="119"/>
      <c r="BO6" s="7"/>
      <c r="BP6" s="1"/>
      <c r="BQ6" s="1"/>
      <c r="BR6" s="107"/>
      <c r="BS6" s="64"/>
      <c r="BT6" s="108"/>
    </row>
    <row r="7" spans="1:72" ht="21.75" customHeight="1" thickBot="1" x14ac:dyDescent="0.25">
      <c r="A7" s="2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13"/>
      <c r="O7" s="114"/>
      <c r="P7" s="114"/>
      <c r="Q7" s="114"/>
      <c r="R7" s="93"/>
      <c r="S7" s="64"/>
      <c r="T7" s="64"/>
      <c r="U7" s="64"/>
      <c r="V7" s="64"/>
      <c r="W7" s="64"/>
      <c r="X7" s="64"/>
      <c r="Y7" s="113"/>
      <c r="Z7" s="114"/>
      <c r="AA7" s="93"/>
      <c r="AB7" s="4"/>
      <c r="AC7" s="5" t="s">
        <v>6</v>
      </c>
      <c r="AD7" s="5"/>
      <c r="AE7" s="5"/>
      <c r="AF7" s="5"/>
      <c r="AG7" s="5"/>
      <c r="AH7" s="5"/>
      <c r="AI7" s="5"/>
      <c r="AJ7" s="5"/>
      <c r="AK7" s="5"/>
      <c r="AL7" s="5"/>
      <c r="AM7" s="6"/>
      <c r="AN7" s="91" t="s">
        <v>7</v>
      </c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3"/>
      <c r="BO7" s="7"/>
      <c r="BP7" s="1"/>
      <c r="BQ7" s="1"/>
      <c r="BR7" s="107"/>
      <c r="BS7" s="64"/>
      <c r="BT7" s="108"/>
    </row>
    <row r="8" spans="1:72" ht="12.75" customHeight="1" thickBot="1" x14ac:dyDescent="0.25">
      <c r="A8" s="94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95"/>
      <c r="BP8" s="1"/>
      <c r="BQ8" s="1"/>
      <c r="BR8" s="107"/>
      <c r="BS8" s="64"/>
      <c r="BT8" s="108"/>
    </row>
    <row r="9" spans="1:72" ht="24.75" customHeight="1" x14ac:dyDescent="0.2">
      <c r="A9" s="2"/>
      <c r="B9" s="63" t="s">
        <v>8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0" t="s">
        <v>9</v>
      </c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60"/>
      <c r="AI9" s="1"/>
      <c r="AJ9" s="1"/>
      <c r="AK9" s="116" t="s">
        <v>10</v>
      </c>
      <c r="AL9" s="64"/>
      <c r="AM9" s="121">
        <v>53131053</v>
      </c>
      <c r="AN9" s="59"/>
      <c r="AO9" s="59"/>
      <c r="AP9" s="59"/>
      <c r="AQ9" s="59"/>
      <c r="AR9" s="59"/>
      <c r="AS9" s="59"/>
      <c r="AT9" s="59"/>
      <c r="AU9" s="60"/>
      <c r="AV9" s="8"/>
      <c r="AW9" s="63" t="s">
        <v>11</v>
      </c>
      <c r="AX9" s="64"/>
      <c r="AY9" s="122" t="s">
        <v>12</v>
      </c>
      <c r="AZ9" s="118"/>
      <c r="BA9" s="118"/>
      <c r="BB9" s="118"/>
      <c r="BC9" s="118"/>
      <c r="BD9" s="118"/>
      <c r="BE9" s="118"/>
      <c r="BF9" s="118"/>
      <c r="BG9" s="118"/>
      <c r="BH9" s="118"/>
      <c r="BI9" s="118"/>
      <c r="BJ9" s="118"/>
      <c r="BK9" s="118"/>
      <c r="BL9" s="118"/>
      <c r="BM9" s="118"/>
      <c r="BN9" s="119"/>
      <c r="BO9" s="7"/>
      <c r="BP9" s="1"/>
      <c r="BQ9" s="1"/>
      <c r="BR9" s="107"/>
      <c r="BS9" s="64"/>
      <c r="BT9" s="108"/>
    </row>
    <row r="10" spans="1:72" ht="12.75" customHeight="1" x14ac:dyDescent="0.2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7"/>
      <c r="BP10" s="1"/>
      <c r="BQ10" s="1"/>
      <c r="BR10" s="107"/>
      <c r="BS10" s="64"/>
      <c r="BT10" s="108"/>
    </row>
    <row r="11" spans="1:72" ht="20.25" customHeight="1" x14ac:dyDescent="0.2">
      <c r="A11" s="2"/>
      <c r="B11" s="123" t="s">
        <v>13</v>
      </c>
      <c r="C11" s="64"/>
      <c r="D11" s="64"/>
      <c r="E11" s="64"/>
      <c r="F11" s="64"/>
      <c r="G11" s="64"/>
      <c r="H11" s="124">
        <v>43867</v>
      </c>
      <c r="I11" s="59"/>
      <c r="J11" s="59"/>
      <c r="K11" s="59"/>
      <c r="L11" s="59"/>
      <c r="M11" s="59"/>
      <c r="N11" s="59"/>
      <c r="O11" s="60"/>
      <c r="P11" s="9"/>
      <c r="Q11" s="116" t="s">
        <v>14</v>
      </c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125">
        <v>44043</v>
      </c>
      <c r="AC11" s="59"/>
      <c r="AD11" s="59"/>
      <c r="AE11" s="59"/>
      <c r="AF11" s="59"/>
      <c r="AG11" s="59"/>
      <c r="AH11" s="60"/>
      <c r="AI11" s="5"/>
      <c r="AJ11" s="5"/>
      <c r="AK11" s="63" t="s">
        <v>15</v>
      </c>
      <c r="AL11" s="64"/>
      <c r="AM11" s="64"/>
      <c r="AN11" s="64"/>
      <c r="AO11" s="65">
        <v>2984220</v>
      </c>
      <c r="AP11" s="54"/>
      <c r="AQ11" s="54"/>
      <c r="AR11" s="54"/>
      <c r="AS11" s="54"/>
      <c r="AT11" s="54"/>
      <c r="AU11" s="66"/>
      <c r="AV11" s="1"/>
      <c r="AW11" s="63" t="s">
        <v>16</v>
      </c>
      <c r="AX11" s="64"/>
      <c r="AY11" s="64"/>
      <c r="AZ11" s="64"/>
      <c r="BA11" s="64"/>
      <c r="BB11" s="64"/>
      <c r="BC11" s="64"/>
      <c r="BD11" s="64"/>
      <c r="BE11" s="56">
        <v>4272636</v>
      </c>
      <c r="BF11" s="57"/>
      <c r="BG11" s="57"/>
      <c r="BH11" s="57"/>
      <c r="BI11" s="57"/>
      <c r="BJ11" s="57"/>
      <c r="BK11" s="57"/>
      <c r="BL11" s="57"/>
      <c r="BM11" s="57"/>
      <c r="BN11" s="10"/>
      <c r="BO11" s="7"/>
      <c r="BP11" s="1"/>
      <c r="BQ11" s="1"/>
      <c r="BR11" s="107"/>
      <c r="BS11" s="64"/>
      <c r="BT11" s="108"/>
    </row>
    <row r="12" spans="1:72" ht="12.75" customHeight="1" x14ac:dyDescent="0.2">
      <c r="A12" s="2"/>
      <c r="B12" s="3"/>
      <c r="C12" s="3"/>
      <c r="D12" s="3"/>
      <c r="E12" s="3"/>
      <c r="F12" s="3"/>
      <c r="G12" s="3"/>
      <c r="H12" s="11"/>
      <c r="I12" s="11"/>
      <c r="J12" s="11"/>
      <c r="K12" s="11"/>
      <c r="L12" s="11"/>
      <c r="M12" s="11"/>
      <c r="N12" s="11"/>
      <c r="O12" s="1"/>
      <c r="P12" s="3"/>
      <c r="Q12" s="3"/>
      <c r="R12" s="3"/>
      <c r="S12" s="3"/>
      <c r="T12" s="3"/>
      <c r="U12" s="3"/>
      <c r="V12" s="3"/>
      <c r="W12" s="3"/>
      <c r="X12" s="3"/>
      <c r="Y12" s="3"/>
      <c r="Z12" s="11"/>
      <c r="AA12" s="11"/>
      <c r="AB12" s="11"/>
      <c r="AC12" s="11"/>
      <c r="AD12" s="11"/>
      <c r="AE12" s="11"/>
      <c r="AF12" s="3"/>
      <c r="AG12" s="3"/>
      <c r="AH12" s="3"/>
      <c r="AI12" s="3"/>
      <c r="AJ12" s="3"/>
      <c r="AK12" s="3"/>
      <c r="AL12" s="3"/>
      <c r="AM12" s="1"/>
      <c r="AN12" s="12"/>
      <c r="AO12" s="12"/>
      <c r="AP12" s="12"/>
      <c r="AQ12" s="12"/>
      <c r="AR12" s="12"/>
      <c r="AS12" s="12"/>
      <c r="AT12" s="1"/>
      <c r="AU12" s="1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12"/>
      <c r="BJ12" s="12"/>
      <c r="BK12" s="12"/>
      <c r="BL12" s="12"/>
      <c r="BM12" s="12"/>
      <c r="BN12" s="12"/>
      <c r="BO12" s="7"/>
      <c r="BP12" s="1"/>
      <c r="BQ12" s="1"/>
      <c r="BR12" s="107"/>
      <c r="BS12" s="64"/>
      <c r="BT12" s="108"/>
    </row>
    <row r="13" spans="1:72" ht="12.75" customHeight="1" thickBot="1" x14ac:dyDescent="0.25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7"/>
      <c r="BP13" s="1"/>
      <c r="BQ13" s="1"/>
      <c r="BR13" s="107"/>
      <c r="BS13" s="64"/>
      <c r="BT13" s="108"/>
    </row>
    <row r="14" spans="1:72" ht="41.25" customHeight="1" thickBot="1" x14ac:dyDescent="0.25">
      <c r="A14" s="2"/>
      <c r="B14" s="58" t="s">
        <v>17</v>
      </c>
      <c r="C14" s="59"/>
      <c r="D14" s="59"/>
      <c r="E14" s="60"/>
      <c r="F14" s="86" t="s">
        <v>18</v>
      </c>
      <c r="G14" s="87"/>
      <c r="H14" s="87"/>
      <c r="I14" s="87"/>
      <c r="J14" s="87"/>
      <c r="K14" s="87"/>
      <c r="L14" s="88"/>
      <c r="M14" s="89" t="s">
        <v>19</v>
      </c>
      <c r="N14" s="87"/>
      <c r="O14" s="87"/>
      <c r="P14" s="88"/>
      <c r="Q14" s="90" t="s">
        <v>20</v>
      </c>
      <c r="R14" s="87"/>
      <c r="S14" s="87"/>
      <c r="T14" s="87"/>
      <c r="U14" s="87"/>
      <c r="V14" s="88"/>
      <c r="W14" s="90" t="s">
        <v>21</v>
      </c>
      <c r="X14" s="87"/>
      <c r="Y14" s="87"/>
      <c r="Z14" s="87"/>
      <c r="AA14" s="87"/>
      <c r="AB14" s="88"/>
      <c r="AC14" s="13"/>
      <c r="AD14" s="1"/>
      <c r="AE14" s="1"/>
      <c r="AF14" s="1"/>
      <c r="AG14" s="1"/>
      <c r="AH14" s="1"/>
      <c r="AI14" s="1"/>
      <c r="AJ14" s="3"/>
      <c r="AK14" s="58" t="s">
        <v>22</v>
      </c>
      <c r="AL14" s="60"/>
      <c r="AM14" s="96" t="s">
        <v>23</v>
      </c>
      <c r="AN14" s="59"/>
      <c r="AO14" s="97"/>
      <c r="AP14" s="58" t="s">
        <v>24</v>
      </c>
      <c r="AQ14" s="59"/>
      <c r="AR14" s="59"/>
      <c r="AS14" s="59"/>
      <c r="AT14" s="59"/>
      <c r="AU14" s="59"/>
      <c r="AV14" s="60"/>
      <c r="AW14" s="58" t="s">
        <v>25</v>
      </c>
      <c r="AX14" s="59"/>
      <c r="AY14" s="59"/>
      <c r="AZ14" s="59"/>
      <c r="BA14" s="59"/>
      <c r="BB14" s="60"/>
      <c r="BC14" s="58" t="s">
        <v>26</v>
      </c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60"/>
      <c r="BO14" s="7"/>
      <c r="BP14" s="1"/>
      <c r="BQ14" s="1"/>
      <c r="BR14" s="109"/>
      <c r="BS14" s="110"/>
      <c r="BT14" s="111"/>
    </row>
    <row r="15" spans="1:72" ht="18" customHeight="1" x14ac:dyDescent="0.2">
      <c r="A15" s="2"/>
      <c r="B15" s="84">
        <v>1</v>
      </c>
      <c r="C15" s="51"/>
      <c r="D15" s="51"/>
      <c r="E15" s="51"/>
      <c r="F15" s="79">
        <v>795792</v>
      </c>
      <c r="G15" s="80"/>
      <c r="H15" s="80"/>
      <c r="I15" s="80"/>
      <c r="J15" s="80"/>
      <c r="K15" s="80"/>
      <c r="L15" s="80"/>
      <c r="M15" s="81">
        <v>2221</v>
      </c>
      <c r="N15" s="81"/>
      <c r="O15" s="81"/>
      <c r="P15" s="81"/>
      <c r="Q15" s="82">
        <v>44043</v>
      </c>
      <c r="R15" s="82"/>
      <c r="S15" s="82"/>
      <c r="T15" s="82"/>
      <c r="U15" s="82"/>
      <c r="V15" s="82"/>
      <c r="W15" s="82">
        <v>44074</v>
      </c>
      <c r="X15" s="82"/>
      <c r="Y15" s="82"/>
      <c r="Z15" s="82"/>
      <c r="AA15" s="82"/>
      <c r="AB15" s="83"/>
      <c r="AC15" s="1"/>
      <c r="AD15" s="1"/>
      <c r="AE15" s="1"/>
      <c r="AF15" s="1"/>
      <c r="AG15" s="1"/>
      <c r="AH15" s="1"/>
      <c r="AI15" s="1"/>
      <c r="AJ15" s="1"/>
      <c r="AK15" s="84">
        <v>1</v>
      </c>
      <c r="AL15" s="62"/>
      <c r="AM15" s="85" t="s">
        <v>27</v>
      </c>
      <c r="AN15" s="51"/>
      <c r="AO15" s="62"/>
      <c r="AP15" s="61">
        <v>4376856</v>
      </c>
      <c r="AQ15" s="51"/>
      <c r="AR15" s="51"/>
      <c r="AS15" s="51"/>
      <c r="AT15" s="51"/>
      <c r="AU15" s="51"/>
      <c r="AV15" s="62"/>
      <c r="AW15" s="61">
        <v>554200</v>
      </c>
      <c r="AX15" s="51"/>
      <c r="AY15" s="51"/>
      <c r="AZ15" s="51"/>
      <c r="BA15" s="51"/>
      <c r="BB15" s="62"/>
      <c r="BC15" s="50">
        <v>40621619</v>
      </c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2"/>
      <c r="BO15" s="7"/>
      <c r="BP15" s="1"/>
      <c r="BQ15" s="1"/>
      <c r="BR15" s="1"/>
      <c r="BS15" s="1"/>
      <c r="BT15" s="1"/>
    </row>
    <row r="16" spans="1:72" ht="18" customHeight="1" x14ac:dyDescent="0.2">
      <c r="A16" s="2"/>
      <c r="B16" s="71">
        <v>2</v>
      </c>
      <c r="C16" s="54"/>
      <c r="D16" s="54"/>
      <c r="E16" s="54"/>
      <c r="F16" s="72">
        <v>198948</v>
      </c>
      <c r="G16" s="57"/>
      <c r="H16" s="57"/>
      <c r="I16" s="57"/>
      <c r="J16" s="57"/>
      <c r="K16" s="57"/>
      <c r="L16" s="57"/>
      <c r="M16" s="76">
        <v>2714</v>
      </c>
      <c r="N16" s="76"/>
      <c r="O16" s="76"/>
      <c r="P16" s="76"/>
      <c r="Q16" s="77">
        <v>44074</v>
      </c>
      <c r="R16" s="77"/>
      <c r="S16" s="77"/>
      <c r="T16" s="77"/>
      <c r="U16" s="77"/>
      <c r="V16" s="77"/>
      <c r="W16" s="77">
        <v>44104</v>
      </c>
      <c r="X16" s="77"/>
      <c r="Y16" s="77"/>
      <c r="Z16" s="77"/>
      <c r="AA16" s="77"/>
      <c r="AB16" s="78"/>
      <c r="AC16" s="1"/>
      <c r="AD16" s="14"/>
      <c r="AE16" s="14"/>
      <c r="AF16" s="14"/>
      <c r="AG16" s="14"/>
      <c r="AH16" s="14"/>
      <c r="AI16" s="14"/>
      <c r="AJ16" s="1"/>
      <c r="AK16" s="71">
        <v>2</v>
      </c>
      <c r="AL16" s="66"/>
      <c r="AM16" s="74" t="s">
        <v>28</v>
      </c>
      <c r="AN16" s="54"/>
      <c r="AO16" s="66"/>
      <c r="AP16" s="61">
        <v>4078434</v>
      </c>
      <c r="AQ16" s="51"/>
      <c r="AR16" s="51"/>
      <c r="AS16" s="51"/>
      <c r="AT16" s="51"/>
      <c r="AU16" s="51"/>
      <c r="AV16" s="62"/>
      <c r="AW16" s="61">
        <v>505000</v>
      </c>
      <c r="AX16" s="51"/>
      <c r="AY16" s="51"/>
      <c r="AZ16" s="51"/>
      <c r="BA16" s="51"/>
      <c r="BB16" s="62"/>
      <c r="BC16" s="53" t="s">
        <v>29</v>
      </c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5"/>
      <c r="BO16" s="7"/>
      <c r="BP16" s="1"/>
      <c r="BQ16" s="1"/>
      <c r="BR16" s="1"/>
      <c r="BS16" s="1"/>
      <c r="BT16" s="1"/>
    </row>
    <row r="17" spans="1:72" ht="18" customHeight="1" x14ac:dyDescent="0.2">
      <c r="A17" s="2"/>
      <c r="B17" s="71">
        <v>3</v>
      </c>
      <c r="C17" s="54"/>
      <c r="D17" s="54"/>
      <c r="E17" s="54"/>
      <c r="F17" s="72">
        <v>4073688</v>
      </c>
      <c r="G17" s="57"/>
      <c r="H17" s="57"/>
      <c r="I17" s="57"/>
      <c r="J17" s="57"/>
      <c r="K17" s="57"/>
      <c r="L17" s="57"/>
      <c r="M17" s="73">
        <v>2870</v>
      </c>
      <c r="N17" s="57"/>
      <c r="O17" s="57"/>
      <c r="P17" s="57"/>
      <c r="Q17" s="75">
        <v>44081</v>
      </c>
      <c r="R17" s="57"/>
      <c r="S17" s="57"/>
      <c r="T17" s="57"/>
      <c r="U17" s="57"/>
      <c r="V17" s="57"/>
      <c r="W17" s="75">
        <v>44104</v>
      </c>
      <c r="X17" s="57"/>
      <c r="Y17" s="57"/>
      <c r="Z17" s="57"/>
      <c r="AA17" s="57"/>
      <c r="AB17" s="70"/>
      <c r="AC17" s="1"/>
      <c r="AD17" s="15"/>
      <c r="AE17" s="15"/>
      <c r="AF17" s="15"/>
      <c r="AG17" s="15"/>
      <c r="AH17" s="15"/>
      <c r="AI17" s="15"/>
      <c r="AJ17" s="1"/>
      <c r="AK17" s="71">
        <v>3</v>
      </c>
      <c r="AL17" s="66"/>
      <c r="AM17" s="74" t="s">
        <v>30</v>
      </c>
      <c r="AN17" s="54"/>
      <c r="AO17" s="66"/>
      <c r="AP17" s="61">
        <v>3780012</v>
      </c>
      <c r="AQ17" s="51"/>
      <c r="AR17" s="51"/>
      <c r="AS17" s="51"/>
      <c r="AT17" s="51"/>
      <c r="AU17" s="51"/>
      <c r="AV17" s="62"/>
      <c r="AW17" s="65">
        <v>505000</v>
      </c>
      <c r="AX17" s="54"/>
      <c r="AY17" s="54"/>
      <c r="AZ17" s="54"/>
      <c r="BA17" s="54"/>
      <c r="BB17" s="66"/>
      <c r="BC17" s="53">
        <v>41940899</v>
      </c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5"/>
      <c r="BO17" s="7"/>
      <c r="BP17" s="1"/>
      <c r="BQ17" s="1"/>
      <c r="BR17" s="1"/>
      <c r="BS17" s="1"/>
      <c r="BT17" s="1"/>
    </row>
    <row r="18" spans="1:72" ht="18" customHeight="1" x14ac:dyDescent="0.2">
      <c r="A18" s="2"/>
      <c r="B18" s="71">
        <v>4</v>
      </c>
      <c r="C18" s="54"/>
      <c r="D18" s="54"/>
      <c r="E18" s="54"/>
      <c r="F18" s="72"/>
      <c r="G18" s="57"/>
      <c r="H18" s="57"/>
      <c r="I18" s="57"/>
      <c r="J18" s="57"/>
      <c r="K18" s="57"/>
      <c r="L18" s="57"/>
      <c r="M18" s="73"/>
      <c r="N18" s="57"/>
      <c r="O18" s="57"/>
      <c r="P18" s="57"/>
      <c r="Q18" s="75"/>
      <c r="R18" s="57"/>
      <c r="S18" s="57"/>
      <c r="T18" s="57"/>
      <c r="U18" s="57"/>
      <c r="V18" s="57"/>
      <c r="W18" s="75"/>
      <c r="X18" s="57"/>
      <c r="Y18" s="57"/>
      <c r="Z18" s="57"/>
      <c r="AA18" s="57"/>
      <c r="AB18" s="70"/>
      <c r="AC18" s="1"/>
      <c r="AD18" s="1"/>
      <c r="AE18" s="1"/>
      <c r="AF18" s="1"/>
      <c r="AG18" s="1"/>
      <c r="AH18" s="1"/>
      <c r="AI18" s="1"/>
      <c r="AJ18" s="1"/>
      <c r="AK18" s="71">
        <v>4</v>
      </c>
      <c r="AL18" s="66"/>
      <c r="AM18" s="74" t="s">
        <v>31</v>
      </c>
      <c r="AN18" s="54"/>
      <c r="AO18" s="66"/>
      <c r="AP18" s="65">
        <v>3083694</v>
      </c>
      <c r="AQ18" s="54"/>
      <c r="AR18" s="54"/>
      <c r="AS18" s="54"/>
      <c r="AT18" s="54"/>
      <c r="AU18" s="54"/>
      <c r="AV18" s="66"/>
      <c r="AW18" s="65">
        <v>271500</v>
      </c>
      <c r="AX18" s="54"/>
      <c r="AY18" s="54"/>
      <c r="AZ18" s="54"/>
      <c r="BA18" s="54"/>
      <c r="BB18" s="66"/>
      <c r="BC18" s="53">
        <v>42617626</v>
      </c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5"/>
      <c r="BO18" s="7"/>
      <c r="BP18" s="1"/>
      <c r="BQ18" s="1"/>
      <c r="BR18" s="1"/>
      <c r="BS18" s="1"/>
      <c r="BT18" s="1"/>
    </row>
    <row r="19" spans="1:72" ht="18" customHeight="1" x14ac:dyDescent="0.2">
      <c r="A19" s="2"/>
      <c r="B19" s="71">
        <v>5</v>
      </c>
      <c r="C19" s="54"/>
      <c r="D19" s="54"/>
      <c r="E19" s="54"/>
      <c r="F19" s="72"/>
      <c r="G19" s="57"/>
      <c r="H19" s="57"/>
      <c r="I19" s="57"/>
      <c r="J19" s="57"/>
      <c r="K19" s="57"/>
      <c r="L19" s="57"/>
      <c r="M19" s="73"/>
      <c r="N19" s="57"/>
      <c r="O19" s="57"/>
      <c r="P19" s="57"/>
      <c r="Q19" s="75"/>
      <c r="R19" s="57"/>
      <c r="S19" s="57"/>
      <c r="T19" s="57"/>
      <c r="U19" s="57"/>
      <c r="V19" s="57"/>
      <c r="W19" s="75"/>
      <c r="X19" s="57"/>
      <c r="Y19" s="57"/>
      <c r="Z19" s="57"/>
      <c r="AA19" s="57"/>
      <c r="AB19" s="70"/>
      <c r="AC19" s="1"/>
      <c r="AD19" s="1"/>
      <c r="AE19" s="1"/>
      <c r="AF19" s="1"/>
      <c r="AG19" s="1"/>
      <c r="AH19" s="1"/>
      <c r="AI19" s="1"/>
      <c r="AJ19" s="1"/>
      <c r="AK19" s="71">
        <v>5</v>
      </c>
      <c r="AL19" s="66"/>
      <c r="AM19" s="74" t="s">
        <v>32</v>
      </c>
      <c r="AN19" s="54"/>
      <c r="AO19" s="66"/>
      <c r="AP19" s="61">
        <v>596844</v>
      </c>
      <c r="AQ19" s="51"/>
      <c r="AR19" s="51"/>
      <c r="AS19" s="51"/>
      <c r="AT19" s="51"/>
      <c r="AU19" s="51"/>
      <c r="AV19" s="62"/>
      <c r="AW19" s="65">
        <v>221500</v>
      </c>
      <c r="AX19" s="54"/>
      <c r="AY19" s="54"/>
      <c r="AZ19" s="54"/>
      <c r="BA19" s="54"/>
      <c r="BB19" s="66"/>
      <c r="BC19" s="53">
        <v>43425057</v>
      </c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5"/>
      <c r="BO19" s="7"/>
      <c r="BP19" s="1"/>
      <c r="BQ19" s="1"/>
      <c r="BR19" s="1"/>
      <c r="BS19" s="1"/>
      <c r="BT19" s="1"/>
    </row>
    <row r="20" spans="1:72" ht="18" customHeight="1" x14ac:dyDescent="0.2">
      <c r="A20" s="2"/>
      <c r="B20" s="71">
        <v>6</v>
      </c>
      <c r="C20" s="54"/>
      <c r="D20" s="54"/>
      <c r="E20" s="54"/>
      <c r="F20" s="72"/>
      <c r="G20" s="57"/>
      <c r="H20" s="57"/>
      <c r="I20" s="57"/>
      <c r="J20" s="57"/>
      <c r="K20" s="57"/>
      <c r="L20" s="57"/>
      <c r="M20" s="73"/>
      <c r="N20" s="57"/>
      <c r="O20" s="57"/>
      <c r="P20" s="57"/>
      <c r="Q20" s="75"/>
      <c r="R20" s="57"/>
      <c r="S20" s="57"/>
      <c r="T20" s="57"/>
      <c r="U20" s="57"/>
      <c r="V20" s="57"/>
      <c r="W20" s="75"/>
      <c r="X20" s="57"/>
      <c r="Y20" s="57"/>
      <c r="Z20" s="57"/>
      <c r="AA20" s="57"/>
      <c r="AB20" s="70"/>
      <c r="AC20" s="1"/>
      <c r="AD20" s="1"/>
      <c r="AE20" s="1"/>
      <c r="AF20" s="1"/>
      <c r="AG20" s="1"/>
      <c r="AH20" s="1"/>
      <c r="AI20" s="1"/>
      <c r="AJ20" s="1"/>
      <c r="AK20" s="71">
        <v>6</v>
      </c>
      <c r="AL20" s="66"/>
      <c r="AM20" s="74" t="s">
        <v>33</v>
      </c>
      <c r="AN20" s="54"/>
      <c r="AO20" s="66"/>
      <c r="AP20" s="65">
        <v>2984220</v>
      </c>
      <c r="AQ20" s="54"/>
      <c r="AR20" s="54"/>
      <c r="AS20" s="54"/>
      <c r="AT20" s="54"/>
      <c r="AU20" s="54"/>
      <c r="AV20" s="66"/>
      <c r="AW20" s="65">
        <v>369500</v>
      </c>
      <c r="AX20" s="54"/>
      <c r="AY20" s="54"/>
      <c r="AZ20" s="54"/>
      <c r="BA20" s="54"/>
      <c r="BB20" s="66"/>
      <c r="BC20" s="53">
        <v>43928224</v>
      </c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5"/>
      <c r="BO20" s="7"/>
      <c r="BP20" s="1"/>
      <c r="BQ20" s="1"/>
      <c r="BR20" s="1"/>
      <c r="BS20" s="1"/>
      <c r="BT20" s="1"/>
    </row>
    <row r="21" spans="1:72" ht="18" customHeight="1" x14ac:dyDescent="0.2">
      <c r="A21" s="2"/>
      <c r="B21" s="71">
        <v>7</v>
      </c>
      <c r="C21" s="54"/>
      <c r="D21" s="54"/>
      <c r="E21" s="54"/>
      <c r="F21" s="67"/>
      <c r="G21" s="57"/>
      <c r="H21" s="57"/>
      <c r="I21" s="57"/>
      <c r="J21" s="57"/>
      <c r="K21" s="57"/>
      <c r="L21" s="57"/>
      <c r="M21" s="68"/>
      <c r="N21" s="57"/>
      <c r="O21" s="57"/>
      <c r="P21" s="57"/>
      <c r="Q21" s="69"/>
      <c r="R21" s="57"/>
      <c r="S21" s="57"/>
      <c r="T21" s="57"/>
      <c r="U21" s="57"/>
      <c r="V21" s="57"/>
      <c r="W21" s="69"/>
      <c r="X21" s="57"/>
      <c r="Y21" s="57"/>
      <c r="Z21" s="57"/>
      <c r="AA21" s="57"/>
      <c r="AB21" s="70"/>
      <c r="AC21" s="1"/>
      <c r="AD21" s="14"/>
      <c r="AE21" s="14"/>
      <c r="AF21" s="14"/>
      <c r="AG21" s="14"/>
      <c r="AH21" s="14"/>
      <c r="AI21" s="14"/>
      <c r="AJ21" s="1"/>
      <c r="AK21" s="71">
        <v>7</v>
      </c>
      <c r="AL21" s="66"/>
      <c r="AM21" s="74" t="s">
        <v>95</v>
      </c>
      <c r="AN21" s="54"/>
      <c r="AO21" s="66"/>
      <c r="AP21" s="65">
        <v>4272636</v>
      </c>
      <c r="AQ21" s="54"/>
      <c r="AR21" s="54"/>
      <c r="AS21" s="54"/>
      <c r="AT21" s="54"/>
      <c r="AU21" s="54"/>
      <c r="AV21" s="66"/>
      <c r="AW21" s="65">
        <v>394300</v>
      </c>
      <c r="AX21" s="54"/>
      <c r="AY21" s="54"/>
      <c r="AZ21" s="54"/>
      <c r="BA21" s="54"/>
      <c r="BB21" s="66"/>
      <c r="BC21" s="53">
        <v>53131053</v>
      </c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5"/>
      <c r="BO21" s="7"/>
      <c r="BP21" s="1"/>
      <c r="BQ21" s="1"/>
      <c r="BR21" s="1"/>
      <c r="BS21" s="1"/>
      <c r="BT21" s="1"/>
    </row>
    <row r="22" spans="1:72" ht="18" customHeight="1" x14ac:dyDescent="0.2">
      <c r="A22" s="2"/>
      <c r="B22" s="71">
        <v>8</v>
      </c>
      <c r="C22" s="54"/>
      <c r="D22" s="54"/>
      <c r="E22" s="54"/>
      <c r="F22" s="67"/>
      <c r="G22" s="57"/>
      <c r="H22" s="57"/>
      <c r="I22" s="57"/>
      <c r="J22" s="57"/>
      <c r="K22" s="57"/>
      <c r="L22" s="57"/>
      <c r="M22" s="68"/>
      <c r="N22" s="57"/>
      <c r="O22" s="57"/>
      <c r="P22" s="57"/>
      <c r="Q22" s="69"/>
      <c r="R22" s="57"/>
      <c r="S22" s="57"/>
      <c r="T22" s="57"/>
      <c r="U22" s="57"/>
      <c r="V22" s="57"/>
      <c r="W22" s="69"/>
      <c r="X22" s="57"/>
      <c r="Y22" s="57"/>
      <c r="Z22" s="57"/>
      <c r="AA22" s="57"/>
      <c r="AB22" s="70"/>
      <c r="AC22" s="1"/>
      <c r="AD22" s="15"/>
      <c r="AE22" s="15"/>
      <c r="AF22" s="15"/>
      <c r="AG22" s="15"/>
      <c r="AH22" s="15"/>
      <c r="AI22" s="15"/>
      <c r="AJ22" s="1"/>
      <c r="AK22" s="71">
        <v>8</v>
      </c>
      <c r="AL22" s="66"/>
      <c r="AM22" s="74"/>
      <c r="AN22" s="54"/>
      <c r="AO22" s="66"/>
      <c r="AP22" s="65"/>
      <c r="AQ22" s="54"/>
      <c r="AR22" s="54"/>
      <c r="AS22" s="54"/>
      <c r="AT22" s="54"/>
      <c r="AU22" s="54"/>
      <c r="AV22" s="66"/>
      <c r="AW22" s="65"/>
      <c r="AX22" s="54"/>
      <c r="AY22" s="54"/>
      <c r="AZ22" s="54"/>
      <c r="BA22" s="54"/>
      <c r="BB22" s="66"/>
      <c r="BC22" s="53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5"/>
      <c r="BO22" s="7"/>
      <c r="BP22" s="1"/>
      <c r="BQ22" s="1"/>
      <c r="BR22" s="1"/>
      <c r="BS22" s="1"/>
      <c r="BT22" s="1"/>
    </row>
    <row r="23" spans="1:72" ht="18" customHeight="1" x14ac:dyDescent="0.2">
      <c r="A23" s="2"/>
      <c r="B23" s="71">
        <v>9</v>
      </c>
      <c r="C23" s="54"/>
      <c r="D23" s="54"/>
      <c r="E23" s="54"/>
      <c r="F23" s="67"/>
      <c r="G23" s="57"/>
      <c r="H23" s="57"/>
      <c r="I23" s="57"/>
      <c r="J23" s="57"/>
      <c r="K23" s="57"/>
      <c r="L23" s="57"/>
      <c r="M23" s="68"/>
      <c r="N23" s="57"/>
      <c r="O23" s="57"/>
      <c r="P23" s="57"/>
      <c r="Q23" s="69"/>
      <c r="R23" s="57"/>
      <c r="S23" s="57"/>
      <c r="T23" s="57"/>
      <c r="U23" s="57"/>
      <c r="V23" s="57"/>
      <c r="W23" s="69"/>
      <c r="X23" s="57"/>
      <c r="Y23" s="57"/>
      <c r="Z23" s="57"/>
      <c r="AA23" s="57"/>
      <c r="AB23" s="70"/>
      <c r="AC23" s="1"/>
      <c r="AD23" s="1"/>
      <c r="AE23" s="1"/>
      <c r="AF23" s="1"/>
      <c r="AG23" s="1"/>
      <c r="AH23" s="1"/>
      <c r="AI23" s="1"/>
      <c r="AJ23" s="1"/>
      <c r="AK23" s="71">
        <v>9</v>
      </c>
      <c r="AL23" s="66"/>
      <c r="AM23" s="74"/>
      <c r="AN23" s="54"/>
      <c r="AO23" s="66"/>
      <c r="AP23" s="65"/>
      <c r="AQ23" s="54"/>
      <c r="AR23" s="54"/>
      <c r="AS23" s="54"/>
      <c r="AT23" s="54"/>
      <c r="AU23" s="54"/>
      <c r="AV23" s="66"/>
      <c r="AW23" s="65"/>
      <c r="AX23" s="54"/>
      <c r="AY23" s="54"/>
      <c r="AZ23" s="54"/>
      <c r="BA23" s="54"/>
      <c r="BB23" s="66"/>
      <c r="BC23" s="53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5"/>
      <c r="BO23" s="7"/>
      <c r="BP23" s="1"/>
      <c r="BQ23" s="1"/>
      <c r="BR23" s="1"/>
      <c r="BS23" s="1"/>
      <c r="BT23" s="1"/>
    </row>
    <row r="24" spans="1:72" ht="18" customHeight="1" x14ac:dyDescent="0.2">
      <c r="A24" s="2"/>
      <c r="B24" s="71">
        <v>10</v>
      </c>
      <c r="C24" s="54"/>
      <c r="D24" s="54"/>
      <c r="E24" s="54"/>
      <c r="F24" s="67"/>
      <c r="G24" s="57"/>
      <c r="H24" s="57"/>
      <c r="I24" s="57"/>
      <c r="J24" s="57"/>
      <c r="K24" s="57"/>
      <c r="L24" s="57"/>
      <c r="M24" s="68"/>
      <c r="N24" s="57"/>
      <c r="O24" s="57"/>
      <c r="P24" s="57"/>
      <c r="Q24" s="69"/>
      <c r="R24" s="57"/>
      <c r="S24" s="57"/>
      <c r="T24" s="57"/>
      <c r="U24" s="57"/>
      <c r="V24" s="57"/>
      <c r="W24" s="69"/>
      <c r="X24" s="57"/>
      <c r="Y24" s="57"/>
      <c r="Z24" s="57"/>
      <c r="AA24" s="57"/>
      <c r="AB24" s="70"/>
      <c r="AC24" s="1"/>
      <c r="AD24" s="1"/>
      <c r="AE24" s="1"/>
      <c r="AF24" s="1"/>
      <c r="AG24" s="1"/>
      <c r="AH24" s="1"/>
      <c r="AI24" s="1"/>
      <c r="AJ24" s="1"/>
      <c r="AK24" s="71">
        <v>10</v>
      </c>
      <c r="AL24" s="66"/>
      <c r="AM24" s="74"/>
      <c r="AN24" s="54"/>
      <c r="AO24" s="66"/>
      <c r="AP24" s="65"/>
      <c r="AQ24" s="54"/>
      <c r="AR24" s="54"/>
      <c r="AS24" s="54"/>
      <c r="AT24" s="54"/>
      <c r="AU24" s="54"/>
      <c r="AV24" s="66"/>
      <c r="AW24" s="65"/>
      <c r="AX24" s="54"/>
      <c r="AY24" s="54"/>
      <c r="AZ24" s="54"/>
      <c r="BA24" s="54"/>
      <c r="BB24" s="66"/>
      <c r="BC24" s="53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5"/>
      <c r="BO24" s="7"/>
      <c r="BP24" s="1"/>
      <c r="BQ24" s="1"/>
      <c r="BR24" s="1"/>
      <c r="BS24" s="1"/>
      <c r="BT24" s="1"/>
    </row>
    <row r="25" spans="1:72" ht="18" customHeight="1" x14ac:dyDescent="0.2">
      <c r="A25" s="2"/>
      <c r="B25" s="71">
        <v>11</v>
      </c>
      <c r="C25" s="54"/>
      <c r="D25" s="54"/>
      <c r="E25" s="54"/>
      <c r="F25" s="67"/>
      <c r="G25" s="57"/>
      <c r="H25" s="57"/>
      <c r="I25" s="57"/>
      <c r="J25" s="57"/>
      <c r="K25" s="57"/>
      <c r="L25" s="57"/>
      <c r="M25" s="68"/>
      <c r="N25" s="57"/>
      <c r="O25" s="57"/>
      <c r="P25" s="57"/>
      <c r="Q25" s="69"/>
      <c r="R25" s="57"/>
      <c r="S25" s="57"/>
      <c r="T25" s="57"/>
      <c r="U25" s="57"/>
      <c r="V25" s="57"/>
      <c r="W25" s="69"/>
      <c r="X25" s="57"/>
      <c r="Y25" s="57"/>
      <c r="Z25" s="57"/>
      <c r="AA25" s="57"/>
      <c r="AB25" s="70"/>
      <c r="AC25" s="1"/>
      <c r="AD25" s="14"/>
      <c r="AE25" s="14"/>
      <c r="AF25" s="14"/>
      <c r="AG25" s="14"/>
      <c r="AH25" s="14"/>
      <c r="AI25" s="14"/>
      <c r="AJ25" s="1"/>
      <c r="AK25" s="71">
        <v>11</v>
      </c>
      <c r="AL25" s="66"/>
      <c r="AM25" s="74"/>
      <c r="AN25" s="54"/>
      <c r="AO25" s="66"/>
      <c r="AP25" s="65"/>
      <c r="AQ25" s="54"/>
      <c r="AR25" s="54"/>
      <c r="AS25" s="54"/>
      <c r="AT25" s="54"/>
      <c r="AU25" s="54"/>
      <c r="AV25" s="66"/>
      <c r="AW25" s="65"/>
      <c r="AX25" s="54"/>
      <c r="AY25" s="54"/>
      <c r="AZ25" s="54"/>
      <c r="BA25" s="54"/>
      <c r="BB25" s="66"/>
      <c r="BC25" s="53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5"/>
      <c r="BO25" s="7"/>
      <c r="BP25" s="1"/>
      <c r="BQ25" s="1"/>
      <c r="BR25" s="1"/>
      <c r="BS25" s="1"/>
      <c r="BT25" s="1"/>
    </row>
    <row r="26" spans="1:72" ht="18" customHeight="1" thickBot="1" x14ac:dyDescent="0.25">
      <c r="A26" s="2"/>
      <c r="B26" s="135">
        <v>12</v>
      </c>
      <c r="C26" s="128"/>
      <c r="D26" s="128"/>
      <c r="E26" s="128"/>
      <c r="F26" s="136"/>
      <c r="G26" s="137"/>
      <c r="H26" s="137"/>
      <c r="I26" s="137"/>
      <c r="J26" s="137"/>
      <c r="K26" s="137"/>
      <c r="L26" s="137"/>
      <c r="M26" s="138"/>
      <c r="N26" s="137"/>
      <c r="O26" s="137"/>
      <c r="P26" s="137"/>
      <c r="Q26" s="139"/>
      <c r="R26" s="137"/>
      <c r="S26" s="137"/>
      <c r="T26" s="137"/>
      <c r="U26" s="137"/>
      <c r="V26" s="137"/>
      <c r="W26" s="139"/>
      <c r="X26" s="137"/>
      <c r="Y26" s="137"/>
      <c r="Z26" s="137"/>
      <c r="AA26" s="137"/>
      <c r="AB26" s="147"/>
      <c r="AC26" s="1"/>
      <c r="AD26" s="15"/>
      <c r="AE26" s="15"/>
      <c r="AF26" s="15"/>
      <c r="AG26" s="15"/>
      <c r="AH26" s="15"/>
      <c r="AI26" s="15"/>
      <c r="AJ26" s="1"/>
      <c r="AK26" s="135">
        <v>12</v>
      </c>
      <c r="AL26" s="157"/>
      <c r="AM26" s="158"/>
      <c r="AN26" s="128"/>
      <c r="AO26" s="157"/>
      <c r="AP26" s="159"/>
      <c r="AQ26" s="128"/>
      <c r="AR26" s="128"/>
      <c r="AS26" s="128"/>
      <c r="AT26" s="128"/>
      <c r="AU26" s="128"/>
      <c r="AV26" s="157"/>
      <c r="AW26" s="159"/>
      <c r="AX26" s="128"/>
      <c r="AY26" s="128"/>
      <c r="AZ26" s="128"/>
      <c r="BA26" s="128"/>
      <c r="BB26" s="157"/>
      <c r="BC26" s="160"/>
      <c r="BD26" s="128"/>
      <c r="BE26" s="128"/>
      <c r="BF26" s="128"/>
      <c r="BG26" s="128"/>
      <c r="BH26" s="128"/>
      <c r="BI26" s="128"/>
      <c r="BJ26" s="128"/>
      <c r="BK26" s="128"/>
      <c r="BL26" s="128"/>
      <c r="BM26" s="128"/>
      <c r="BN26" s="141"/>
      <c r="BO26" s="7"/>
      <c r="BP26" s="1"/>
      <c r="BQ26" s="1"/>
      <c r="BR26" s="1"/>
      <c r="BS26" s="1"/>
      <c r="BT26" s="1"/>
    </row>
    <row r="27" spans="1:72" ht="12.75" customHeight="1" thickBot="1" x14ac:dyDescent="0.2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7"/>
      <c r="BP27" s="1"/>
      <c r="BQ27" s="1"/>
      <c r="BR27" s="1"/>
      <c r="BS27" s="1"/>
      <c r="BT27" s="1"/>
    </row>
    <row r="28" spans="1:72" ht="12.75" customHeight="1" x14ac:dyDescent="0.2">
      <c r="A28" s="148" t="s">
        <v>34</v>
      </c>
      <c r="B28" s="64"/>
      <c r="C28" s="64"/>
      <c r="D28" s="64"/>
      <c r="E28" s="64"/>
      <c r="F28" s="16"/>
      <c r="G28" s="90" t="s">
        <v>35</v>
      </c>
      <c r="H28" s="87"/>
      <c r="I28" s="87"/>
      <c r="J28" s="87"/>
      <c r="K28" s="87"/>
      <c r="L28" s="87"/>
      <c r="M28" s="87"/>
      <c r="N28" s="88"/>
      <c r="O28" s="16"/>
      <c r="P28" s="16"/>
      <c r="Q28" s="16"/>
      <c r="R28" s="90" t="s">
        <v>36</v>
      </c>
      <c r="S28" s="87"/>
      <c r="T28" s="87"/>
      <c r="U28" s="87"/>
      <c r="V28" s="87"/>
      <c r="W28" s="87"/>
      <c r="X28" s="87"/>
      <c r="Y28" s="88"/>
      <c r="Z28" s="16"/>
      <c r="AA28" s="90" t="s">
        <v>37</v>
      </c>
      <c r="AB28" s="87"/>
      <c r="AC28" s="87"/>
      <c r="AD28" s="87"/>
      <c r="AE28" s="87"/>
      <c r="AF28" s="87"/>
      <c r="AG28" s="88"/>
      <c r="AH28" s="16"/>
      <c r="AI28" s="90" t="s">
        <v>38</v>
      </c>
      <c r="AJ28" s="87"/>
      <c r="AK28" s="87"/>
      <c r="AL28" s="87"/>
      <c r="AM28" s="87"/>
      <c r="AN28" s="87"/>
      <c r="AO28" s="87"/>
      <c r="AP28" s="88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7"/>
      <c r="BP28" s="16"/>
      <c r="BQ28" s="16"/>
      <c r="BR28" s="16"/>
      <c r="BS28" s="16"/>
      <c r="BT28" s="16"/>
    </row>
    <row r="29" spans="1:72" ht="21" customHeight="1" x14ac:dyDescent="0.2">
      <c r="A29" s="100"/>
      <c r="B29" s="64"/>
      <c r="C29" s="64"/>
      <c r="D29" s="64"/>
      <c r="E29" s="64"/>
      <c r="F29" s="16"/>
      <c r="G29" s="113"/>
      <c r="H29" s="114"/>
      <c r="I29" s="114"/>
      <c r="J29" s="114"/>
      <c r="K29" s="114"/>
      <c r="L29" s="114"/>
      <c r="M29" s="114"/>
      <c r="N29" s="93"/>
      <c r="O29" s="16"/>
      <c r="P29" s="16"/>
      <c r="Q29" s="16"/>
      <c r="R29" s="113"/>
      <c r="S29" s="114"/>
      <c r="T29" s="114"/>
      <c r="U29" s="114"/>
      <c r="V29" s="114"/>
      <c r="W29" s="114"/>
      <c r="X29" s="114"/>
      <c r="Y29" s="93"/>
      <c r="Z29" s="16"/>
      <c r="AA29" s="113"/>
      <c r="AB29" s="114"/>
      <c r="AC29" s="114"/>
      <c r="AD29" s="114"/>
      <c r="AE29" s="114"/>
      <c r="AF29" s="114"/>
      <c r="AG29" s="93"/>
      <c r="AH29" s="16"/>
      <c r="AI29" s="113"/>
      <c r="AJ29" s="114"/>
      <c r="AK29" s="114"/>
      <c r="AL29" s="114"/>
      <c r="AM29" s="114"/>
      <c r="AN29" s="114"/>
      <c r="AO29" s="114"/>
      <c r="AP29" s="93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7"/>
      <c r="BP29" s="16"/>
      <c r="BQ29" s="16"/>
      <c r="BR29" s="16"/>
      <c r="BS29" s="16"/>
      <c r="BT29" s="16"/>
    </row>
    <row r="30" spans="1:72" ht="21.75" customHeight="1" x14ac:dyDescent="0.2">
      <c r="A30" s="100"/>
      <c r="B30" s="64"/>
      <c r="C30" s="64"/>
      <c r="D30" s="64"/>
      <c r="E30" s="64"/>
      <c r="F30" s="1"/>
      <c r="G30" s="149">
        <v>20292696</v>
      </c>
      <c r="H30" s="59"/>
      <c r="I30" s="59"/>
      <c r="J30" s="59"/>
      <c r="K30" s="59"/>
      <c r="L30" s="59"/>
      <c r="M30" s="59"/>
      <c r="N30" s="60"/>
      <c r="O30" s="1"/>
      <c r="P30" s="1"/>
      <c r="Q30" s="1"/>
      <c r="R30" s="149">
        <f>G30+(SUM(F15:L26))</f>
        <v>25361124</v>
      </c>
      <c r="S30" s="59"/>
      <c r="T30" s="59"/>
      <c r="U30" s="59"/>
      <c r="V30" s="59"/>
      <c r="W30" s="59"/>
      <c r="X30" s="59"/>
      <c r="Y30" s="60"/>
      <c r="Z30" s="1"/>
      <c r="AA30" s="149">
        <f>SUM(AP15:AV26)</f>
        <v>23172696</v>
      </c>
      <c r="AB30" s="59"/>
      <c r="AC30" s="59"/>
      <c r="AD30" s="59"/>
      <c r="AE30" s="59"/>
      <c r="AF30" s="59"/>
      <c r="AG30" s="60"/>
      <c r="AH30" s="1"/>
      <c r="AI30" s="149">
        <f>R30-AA30</f>
        <v>2188428</v>
      </c>
      <c r="AJ30" s="59"/>
      <c r="AK30" s="59"/>
      <c r="AL30" s="59"/>
      <c r="AM30" s="59"/>
      <c r="AN30" s="59"/>
      <c r="AO30" s="59"/>
      <c r="AP30" s="60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7"/>
      <c r="BP30" s="1"/>
      <c r="BQ30" s="1"/>
      <c r="BR30" s="1"/>
      <c r="BS30" s="1"/>
      <c r="BT30" s="1"/>
    </row>
    <row r="31" spans="1:72" ht="12.75" customHeight="1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20"/>
      <c r="BP31" s="1"/>
      <c r="BQ31" s="1"/>
      <c r="BR31" s="1"/>
      <c r="BS31" s="1"/>
      <c r="BT31" s="1"/>
    </row>
    <row r="32" spans="1:72" ht="19.5" customHeight="1" x14ac:dyDescent="0.2">
      <c r="A32" s="103" t="s">
        <v>39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60"/>
      <c r="BP32" s="1"/>
      <c r="BQ32" s="1"/>
      <c r="BR32" s="1"/>
      <c r="BS32" s="1"/>
      <c r="BT32" s="1"/>
    </row>
    <row r="33" spans="1:72" ht="20.25" customHeight="1" x14ac:dyDescent="0.2">
      <c r="A33" s="103" t="s">
        <v>40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60"/>
      <c r="BP33" s="1"/>
      <c r="BQ33" s="1"/>
      <c r="BR33" s="1"/>
      <c r="BS33" s="1"/>
      <c r="BT33" s="1"/>
    </row>
    <row r="34" spans="1:72" ht="52.5" customHeight="1" x14ac:dyDescent="0.2">
      <c r="A34" s="155" t="s">
        <v>41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60"/>
      <c r="BP34" s="1"/>
      <c r="BQ34" s="1"/>
      <c r="BR34" s="1"/>
      <c r="BS34" s="1"/>
      <c r="BT34" s="1"/>
    </row>
    <row r="35" spans="1:72" ht="6" customHeight="1" x14ac:dyDescent="0.2">
      <c r="A35" s="112"/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7"/>
      <c r="BI35" s="87"/>
      <c r="BJ35" s="87"/>
      <c r="BK35" s="87"/>
      <c r="BL35" s="87"/>
      <c r="BM35" s="87"/>
      <c r="BN35" s="87"/>
      <c r="BO35" s="88"/>
      <c r="BP35" s="1"/>
      <c r="BQ35" s="1"/>
      <c r="BR35" s="1"/>
      <c r="BS35" s="1"/>
      <c r="BT35" s="1"/>
    </row>
    <row r="36" spans="1:72" ht="26.25" customHeight="1" x14ac:dyDescent="0.2">
      <c r="A36" s="134" t="s">
        <v>42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5"/>
      <c r="S36" s="5"/>
      <c r="T36" s="116" t="s">
        <v>43</v>
      </c>
      <c r="U36" s="64"/>
      <c r="V36" s="64"/>
      <c r="W36" s="64"/>
      <c r="X36" s="125">
        <v>44044</v>
      </c>
      <c r="Y36" s="59"/>
      <c r="Z36" s="59"/>
      <c r="AA36" s="60"/>
      <c r="AB36" s="1"/>
      <c r="AC36" s="1"/>
      <c r="AD36" s="116" t="s">
        <v>44</v>
      </c>
      <c r="AE36" s="64"/>
      <c r="AF36" s="64"/>
      <c r="AG36" s="64"/>
      <c r="AH36" s="125">
        <v>44074</v>
      </c>
      <c r="AI36" s="59"/>
      <c r="AJ36" s="59"/>
      <c r="AK36" s="59"/>
      <c r="AL36" s="60"/>
      <c r="AM36" s="1"/>
      <c r="AN36" s="4"/>
      <c r="AO36" s="4"/>
      <c r="AP36" s="4"/>
      <c r="AQ36" s="4"/>
      <c r="AR36" s="4"/>
      <c r="AS36" s="4"/>
      <c r="AT36" s="4"/>
      <c r="AU36" s="4"/>
      <c r="AV36" s="21"/>
      <c r="AW36" s="156"/>
      <c r="AX36" s="64"/>
      <c r="AY36" s="64"/>
      <c r="AZ36" s="156"/>
      <c r="BA36" s="64"/>
      <c r="BB36" s="64"/>
      <c r="BC36" s="156"/>
      <c r="BD36" s="64"/>
      <c r="BE36" s="64"/>
      <c r="BF36" s="156"/>
      <c r="BG36" s="64"/>
      <c r="BH36" s="64"/>
      <c r="BI36" s="156"/>
      <c r="BJ36" s="64"/>
      <c r="BK36" s="64"/>
      <c r="BL36" s="156"/>
      <c r="BM36" s="64"/>
      <c r="BN36" s="64"/>
      <c r="BO36" s="17"/>
      <c r="BP36" s="1"/>
      <c r="BQ36" s="1"/>
      <c r="BR36" s="1"/>
      <c r="BS36" s="1"/>
      <c r="BT36" s="1"/>
    </row>
    <row r="37" spans="1:72" ht="8.25" customHeight="1" x14ac:dyDescent="0.2">
      <c r="A37" s="94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95"/>
      <c r="BP37" s="1"/>
      <c r="BQ37" s="1"/>
      <c r="BR37" s="1"/>
      <c r="BS37" s="1"/>
      <c r="BT37" s="1"/>
    </row>
    <row r="38" spans="1:72" ht="12.75" customHeight="1" x14ac:dyDescent="0.25">
      <c r="A38" s="130" t="s">
        <v>45</v>
      </c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31"/>
      <c r="V38" s="131"/>
      <c r="W38" s="131"/>
      <c r="X38" s="131"/>
      <c r="Y38" s="131"/>
      <c r="Z38" s="131"/>
      <c r="AA38" s="132"/>
      <c r="AB38" s="150" t="s">
        <v>46</v>
      </c>
      <c r="AC38" s="151"/>
      <c r="AD38" s="151"/>
      <c r="AE38" s="151"/>
      <c r="AF38" s="151"/>
      <c r="AG38" s="151"/>
      <c r="AH38" s="151"/>
      <c r="AI38" s="151"/>
      <c r="AJ38" s="151"/>
      <c r="AK38" s="151"/>
      <c r="AL38" s="151"/>
      <c r="AM38" s="151"/>
      <c r="AN38" s="151"/>
      <c r="AO38" s="151"/>
      <c r="AP38" s="151"/>
      <c r="AQ38" s="151"/>
      <c r="AR38" s="151"/>
      <c r="AS38" s="151"/>
      <c r="AT38" s="151"/>
      <c r="AU38" s="151"/>
      <c r="AV38" s="151"/>
      <c r="AW38" s="151"/>
      <c r="AX38" s="151"/>
      <c r="AY38" s="151"/>
      <c r="AZ38" s="151"/>
      <c r="BA38" s="151"/>
      <c r="BB38" s="151"/>
      <c r="BC38" s="151"/>
      <c r="BD38" s="151"/>
      <c r="BE38" s="151"/>
      <c r="BF38" s="151"/>
      <c r="BG38" s="151"/>
      <c r="BH38" s="151"/>
      <c r="BI38" s="151"/>
      <c r="BJ38" s="151"/>
      <c r="BK38" s="151"/>
      <c r="BL38" s="151"/>
      <c r="BM38" s="151"/>
      <c r="BN38" s="151"/>
      <c r="BO38" s="152"/>
      <c r="BP38" s="1"/>
      <c r="BQ38" s="1"/>
      <c r="BR38" s="1"/>
      <c r="BS38" s="1"/>
      <c r="BT38" s="1"/>
    </row>
    <row r="39" spans="1:72" ht="35.25" customHeight="1" x14ac:dyDescent="0.2">
      <c r="A39" s="133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62"/>
      <c r="AB39" s="153" t="s">
        <v>47</v>
      </c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66"/>
      <c r="BA39" s="154" t="s">
        <v>48</v>
      </c>
      <c r="BB39" s="151"/>
      <c r="BC39" s="151"/>
      <c r="BD39" s="151"/>
      <c r="BE39" s="151"/>
      <c r="BF39" s="151"/>
      <c r="BG39" s="151"/>
      <c r="BH39" s="151"/>
      <c r="BI39" s="151"/>
      <c r="BJ39" s="151"/>
      <c r="BK39" s="151"/>
      <c r="BL39" s="151"/>
      <c r="BM39" s="151"/>
      <c r="BN39" s="151"/>
      <c r="BO39" s="152"/>
      <c r="BP39" s="1"/>
      <c r="BQ39" s="1"/>
      <c r="BR39" s="1"/>
      <c r="BS39" s="1"/>
      <c r="BT39" s="1"/>
    </row>
    <row r="40" spans="1:72" ht="45" customHeight="1" x14ac:dyDescent="0.25">
      <c r="A40" s="22">
        <v>1</v>
      </c>
      <c r="B40" s="129" t="s">
        <v>49</v>
      </c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66"/>
      <c r="AB40" s="129" t="s">
        <v>96</v>
      </c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66"/>
      <c r="BA40" s="129" t="s">
        <v>50</v>
      </c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23"/>
      <c r="BN40" s="23"/>
      <c r="BO40" s="24"/>
      <c r="BP40" s="1"/>
      <c r="BQ40" s="1"/>
      <c r="BR40" s="1"/>
      <c r="BS40" s="1"/>
      <c r="BT40" s="1"/>
    </row>
    <row r="41" spans="1:72" ht="60" customHeight="1" x14ac:dyDescent="0.25">
      <c r="A41" s="22">
        <v>2</v>
      </c>
      <c r="B41" s="129" t="s">
        <v>51</v>
      </c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66"/>
      <c r="AB41" s="129" t="s">
        <v>97</v>
      </c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66"/>
      <c r="BA41" s="129" t="s">
        <v>52</v>
      </c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25"/>
      <c r="BN41" s="25"/>
      <c r="BO41" s="26"/>
      <c r="BP41" s="16"/>
      <c r="BQ41" s="16"/>
      <c r="BR41" s="16"/>
      <c r="BS41" s="16"/>
      <c r="BT41" s="16"/>
    </row>
    <row r="42" spans="1:72" ht="57.75" customHeight="1" x14ac:dyDescent="0.25">
      <c r="A42" s="22">
        <v>3</v>
      </c>
      <c r="B42" s="129" t="s">
        <v>53</v>
      </c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66"/>
      <c r="AB42" s="129" t="s">
        <v>98</v>
      </c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66"/>
      <c r="BA42" s="129" t="s">
        <v>54</v>
      </c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25"/>
      <c r="BN42" s="25"/>
      <c r="BO42" s="26"/>
      <c r="BP42" s="16"/>
      <c r="BQ42" s="16"/>
      <c r="BR42" s="16"/>
      <c r="BS42" s="16"/>
      <c r="BT42" s="16"/>
    </row>
    <row r="43" spans="1:72" ht="59.25" customHeight="1" x14ac:dyDescent="0.25">
      <c r="A43" s="22">
        <v>4</v>
      </c>
      <c r="B43" s="129" t="s">
        <v>55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66"/>
      <c r="AB43" s="129" t="s">
        <v>99</v>
      </c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66"/>
      <c r="BA43" s="129" t="s">
        <v>52</v>
      </c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25"/>
      <c r="BN43" s="25"/>
      <c r="BO43" s="26"/>
      <c r="BP43" s="16"/>
      <c r="BQ43" s="16"/>
      <c r="BR43" s="16"/>
      <c r="BS43" s="16"/>
      <c r="BT43" s="16"/>
    </row>
    <row r="44" spans="1:72" ht="43.5" customHeight="1" x14ac:dyDescent="0.25">
      <c r="A44" s="22">
        <v>5</v>
      </c>
      <c r="B44" s="129" t="s">
        <v>56</v>
      </c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66"/>
      <c r="AB44" s="129" t="s">
        <v>100</v>
      </c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66"/>
      <c r="BA44" s="129" t="s">
        <v>57</v>
      </c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25"/>
      <c r="BN44" s="25"/>
      <c r="BO44" s="26"/>
      <c r="BP44" s="16"/>
      <c r="BQ44" s="16"/>
      <c r="BR44" s="16"/>
      <c r="BS44" s="16"/>
      <c r="BT44" s="16"/>
    </row>
    <row r="45" spans="1:72" ht="45.75" customHeight="1" x14ac:dyDescent="0.25">
      <c r="A45" s="22">
        <v>6</v>
      </c>
      <c r="B45" s="129" t="s">
        <v>58</v>
      </c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66"/>
      <c r="AB45" s="129" t="s">
        <v>101</v>
      </c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66"/>
      <c r="BA45" s="129" t="s">
        <v>59</v>
      </c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25"/>
      <c r="BN45" s="25"/>
      <c r="BO45" s="26"/>
      <c r="BP45" s="16"/>
      <c r="BQ45" s="16"/>
      <c r="BR45" s="16"/>
      <c r="BS45" s="16"/>
      <c r="BT45" s="16"/>
    </row>
    <row r="46" spans="1:72" ht="34.5" customHeight="1" x14ac:dyDescent="0.25">
      <c r="A46" s="22">
        <v>7</v>
      </c>
      <c r="B46" s="129" t="s">
        <v>60</v>
      </c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66"/>
      <c r="AB46" s="129" t="s">
        <v>102</v>
      </c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66"/>
      <c r="BA46" s="129" t="s">
        <v>61</v>
      </c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25"/>
      <c r="BN46" s="25"/>
      <c r="BO46" s="26"/>
      <c r="BP46" s="16"/>
      <c r="BQ46" s="16"/>
      <c r="BR46" s="16"/>
      <c r="BS46" s="16"/>
      <c r="BT46" s="16"/>
    </row>
    <row r="47" spans="1:72" ht="48" customHeight="1" x14ac:dyDescent="0.25">
      <c r="A47" s="22">
        <v>8</v>
      </c>
      <c r="B47" s="129" t="s">
        <v>62</v>
      </c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66"/>
      <c r="AB47" s="129" t="s">
        <v>103</v>
      </c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66"/>
      <c r="BA47" s="129" t="s">
        <v>63</v>
      </c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25"/>
      <c r="BN47" s="25"/>
      <c r="BO47" s="26"/>
      <c r="BP47" s="16"/>
      <c r="BQ47" s="16"/>
      <c r="BR47" s="16"/>
      <c r="BS47" s="16"/>
      <c r="BT47" s="16"/>
    </row>
    <row r="48" spans="1:72" ht="36" customHeight="1" x14ac:dyDescent="0.25">
      <c r="A48" s="22">
        <v>9</v>
      </c>
      <c r="B48" s="129" t="s">
        <v>64</v>
      </c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66"/>
      <c r="AB48" s="129" t="s">
        <v>104</v>
      </c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66"/>
      <c r="BA48" s="129" t="s">
        <v>65</v>
      </c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27"/>
      <c r="BN48" s="27"/>
      <c r="BO48" s="28"/>
      <c r="BP48" s="16"/>
      <c r="BQ48" s="16"/>
      <c r="BR48" s="16"/>
      <c r="BS48" s="16"/>
      <c r="BT48" s="16"/>
    </row>
    <row r="49" spans="1:72" ht="29.25" customHeight="1" x14ac:dyDescent="0.25">
      <c r="A49" s="22">
        <v>10</v>
      </c>
      <c r="B49" s="129" t="s">
        <v>66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66"/>
      <c r="AB49" s="129" t="s">
        <v>105</v>
      </c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66"/>
      <c r="BA49" s="145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51"/>
      <c r="BM49" s="51"/>
      <c r="BN49" s="51"/>
      <c r="BO49" s="52"/>
      <c r="BP49" s="16"/>
      <c r="BQ49" s="16"/>
      <c r="BR49" s="16"/>
      <c r="BS49" s="16"/>
      <c r="BT49" s="16"/>
    </row>
    <row r="50" spans="1:72" ht="42" customHeight="1" x14ac:dyDescent="0.25">
      <c r="A50" s="22">
        <v>11</v>
      </c>
      <c r="B50" s="129" t="s">
        <v>67</v>
      </c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66"/>
      <c r="AB50" s="129" t="s">
        <v>106</v>
      </c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66"/>
      <c r="BA50" s="146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66"/>
      <c r="BP50" s="16"/>
      <c r="BQ50" s="16"/>
      <c r="BR50" s="16"/>
      <c r="BS50" s="16"/>
      <c r="BT50" s="16"/>
    </row>
    <row r="51" spans="1:72" ht="41.25" customHeight="1" x14ac:dyDescent="0.25">
      <c r="A51" s="22">
        <v>12</v>
      </c>
      <c r="B51" s="129" t="s">
        <v>68</v>
      </c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66"/>
      <c r="AB51" s="129" t="s">
        <v>107</v>
      </c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66"/>
      <c r="BA51" s="129" t="s">
        <v>57</v>
      </c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25"/>
      <c r="BN51" s="25"/>
      <c r="BO51" s="26"/>
      <c r="BP51" s="16"/>
      <c r="BQ51" s="16"/>
      <c r="BR51" s="16"/>
      <c r="BS51" s="16"/>
      <c r="BT51" s="16"/>
    </row>
    <row r="52" spans="1:72" ht="46.5" customHeight="1" x14ac:dyDescent="0.25">
      <c r="A52" s="22">
        <v>13</v>
      </c>
      <c r="B52" s="129" t="s">
        <v>69</v>
      </c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66"/>
      <c r="AB52" s="129" t="s">
        <v>108</v>
      </c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66"/>
      <c r="BA52" s="129" t="s">
        <v>70</v>
      </c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25"/>
      <c r="BN52" s="25"/>
      <c r="BO52" s="26"/>
      <c r="BP52" s="16"/>
      <c r="BQ52" s="16"/>
      <c r="BR52" s="16"/>
      <c r="BS52" s="16"/>
      <c r="BT52" s="16"/>
    </row>
    <row r="53" spans="1:72" ht="33" customHeight="1" x14ac:dyDescent="0.25">
      <c r="A53" s="22">
        <v>14</v>
      </c>
      <c r="B53" s="129" t="s">
        <v>71</v>
      </c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66"/>
      <c r="AB53" s="129" t="s">
        <v>109</v>
      </c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66"/>
      <c r="BA53" s="129" t="s">
        <v>72</v>
      </c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25"/>
      <c r="BN53" s="25"/>
      <c r="BO53" s="26"/>
      <c r="BP53" s="16"/>
      <c r="BQ53" s="16"/>
      <c r="BR53" s="16"/>
      <c r="BS53" s="16"/>
      <c r="BT53" s="16"/>
    </row>
    <row r="54" spans="1:72" ht="39.75" customHeight="1" x14ac:dyDescent="0.25">
      <c r="A54" s="22">
        <v>15</v>
      </c>
      <c r="B54" s="129" t="s">
        <v>73</v>
      </c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66"/>
      <c r="AB54" s="129" t="s">
        <v>110</v>
      </c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66"/>
      <c r="BA54" s="129" t="s">
        <v>74</v>
      </c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25"/>
      <c r="BN54" s="25"/>
      <c r="BO54" s="26"/>
      <c r="BP54" s="16"/>
      <c r="BQ54" s="16"/>
      <c r="BR54" s="16"/>
      <c r="BS54" s="16"/>
      <c r="BT54" s="16"/>
    </row>
    <row r="55" spans="1:72" ht="44.25" customHeight="1" x14ac:dyDescent="0.25">
      <c r="A55" s="22">
        <v>16</v>
      </c>
      <c r="B55" s="129" t="s">
        <v>75</v>
      </c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66"/>
      <c r="AB55" s="129" t="s">
        <v>111</v>
      </c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66"/>
      <c r="BA55" s="129" t="s">
        <v>50</v>
      </c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25"/>
      <c r="BN55" s="25"/>
      <c r="BO55" s="26"/>
      <c r="BP55" s="16"/>
      <c r="BQ55" s="16"/>
      <c r="BR55" s="16"/>
      <c r="BS55" s="16"/>
      <c r="BT55" s="16"/>
    </row>
    <row r="56" spans="1:72" ht="47.25" customHeight="1" x14ac:dyDescent="0.25">
      <c r="A56" s="22">
        <v>17</v>
      </c>
      <c r="B56" s="129" t="s">
        <v>76</v>
      </c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66"/>
      <c r="AB56" s="129" t="s">
        <v>112</v>
      </c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66"/>
      <c r="BA56" s="129" t="s">
        <v>77</v>
      </c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25"/>
      <c r="BN56" s="25"/>
      <c r="BO56" s="26"/>
      <c r="BP56" s="16"/>
      <c r="BQ56" s="16"/>
      <c r="BR56" s="16"/>
      <c r="BS56" s="16"/>
      <c r="BT56" s="16"/>
    </row>
    <row r="57" spans="1:72" ht="48" customHeight="1" x14ac:dyDescent="0.25">
      <c r="A57" s="22">
        <v>18</v>
      </c>
      <c r="B57" s="129" t="s">
        <v>78</v>
      </c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66"/>
      <c r="AB57" s="129" t="s">
        <v>113</v>
      </c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66"/>
      <c r="BA57" s="129" t="s">
        <v>52</v>
      </c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27"/>
      <c r="BN57" s="27"/>
      <c r="BO57" s="28"/>
      <c r="BP57" s="16"/>
      <c r="BQ57" s="16"/>
      <c r="BR57" s="16"/>
      <c r="BS57" s="16"/>
      <c r="BT57" s="16"/>
    </row>
    <row r="58" spans="1:72" ht="12.75" customHeight="1" x14ac:dyDescent="0.25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1"/>
      <c r="BM58" s="16"/>
      <c r="BN58" s="16"/>
      <c r="BO58" s="17"/>
      <c r="BP58" s="16"/>
      <c r="BQ58" s="16"/>
      <c r="BR58" s="16"/>
      <c r="BS58" s="16"/>
      <c r="BT58" s="16"/>
    </row>
    <row r="59" spans="1:72" ht="5.25" customHeight="1" x14ac:dyDescent="0.2">
      <c r="A59" s="142" t="s">
        <v>79</v>
      </c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8"/>
      <c r="AG59" s="1"/>
      <c r="AH59" s="143" t="s">
        <v>80</v>
      </c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7"/>
      <c r="AV59" s="87"/>
      <c r="AW59" s="87"/>
      <c r="AX59" s="87"/>
      <c r="AY59" s="87"/>
      <c r="AZ59" s="87"/>
      <c r="BA59" s="87"/>
      <c r="BB59" s="87"/>
      <c r="BC59" s="87"/>
      <c r="BD59" s="87"/>
      <c r="BE59" s="87"/>
      <c r="BF59" s="87"/>
      <c r="BG59" s="87"/>
      <c r="BH59" s="87"/>
      <c r="BI59" s="87"/>
      <c r="BJ59" s="87"/>
      <c r="BK59" s="87"/>
      <c r="BL59" s="87"/>
      <c r="BM59" s="87"/>
      <c r="BN59" s="87"/>
      <c r="BO59" s="88"/>
      <c r="BP59" s="1"/>
      <c r="BQ59" s="1"/>
      <c r="BR59" s="1"/>
      <c r="BS59" s="1"/>
      <c r="BT59" s="1"/>
    </row>
    <row r="60" spans="1:72" ht="33.75" customHeight="1" x14ac:dyDescent="0.2">
      <c r="A60" s="100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95"/>
      <c r="AG60" s="1"/>
      <c r="AH60" s="100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  <c r="BM60" s="64"/>
      <c r="BN60" s="64"/>
      <c r="BO60" s="95"/>
      <c r="BP60" s="1"/>
      <c r="BQ60" s="1"/>
      <c r="BR60" s="1"/>
      <c r="BS60" s="1"/>
      <c r="BT60" s="1"/>
    </row>
    <row r="61" spans="1:72" ht="12.75" hidden="1" customHeight="1" x14ac:dyDescent="0.2">
      <c r="A61" s="100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95"/>
      <c r="AG61" s="1"/>
      <c r="AH61" s="100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95"/>
      <c r="BP61" s="1"/>
      <c r="BQ61" s="1"/>
      <c r="BR61" s="1"/>
      <c r="BS61" s="1"/>
      <c r="BT61" s="1"/>
    </row>
    <row r="62" spans="1:72" ht="12.75" customHeight="1" x14ac:dyDescent="0.2">
      <c r="A62" s="100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95"/>
      <c r="AG62" s="1"/>
      <c r="AH62" s="100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95"/>
      <c r="BP62" s="1"/>
      <c r="BQ62" s="1"/>
      <c r="BR62" s="1"/>
      <c r="BS62" s="1"/>
      <c r="BT62" s="1"/>
    </row>
    <row r="63" spans="1:72" ht="3" customHeight="1" x14ac:dyDescent="0.2">
      <c r="A63" s="100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95"/>
      <c r="AG63" s="1"/>
      <c r="AH63" s="100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95"/>
      <c r="BP63" s="1"/>
      <c r="BQ63" s="1"/>
      <c r="BR63" s="1"/>
      <c r="BS63" s="1"/>
      <c r="BT63" s="1"/>
    </row>
    <row r="64" spans="1:72" ht="1.5" customHeight="1" x14ac:dyDescent="0.2">
      <c r="A64" s="102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2"/>
      <c r="AG64" s="1"/>
      <c r="AH64" s="102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51"/>
      <c r="BF64" s="51"/>
      <c r="BG64" s="51"/>
      <c r="BH64" s="51"/>
      <c r="BI64" s="51"/>
      <c r="BJ64" s="51"/>
      <c r="BK64" s="51"/>
      <c r="BL64" s="51"/>
      <c r="BM64" s="51"/>
      <c r="BN64" s="51"/>
      <c r="BO64" s="52"/>
      <c r="BP64" s="1"/>
      <c r="BQ64" s="1"/>
      <c r="BR64" s="1"/>
      <c r="BS64" s="1"/>
      <c r="BT64" s="1"/>
    </row>
    <row r="65" spans="1:72" ht="47.25" customHeight="1" x14ac:dyDescent="0.2">
      <c r="A65" s="144" t="s">
        <v>81</v>
      </c>
      <c r="B65" s="128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41"/>
      <c r="AG65" s="1"/>
      <c r="AH65" s="32" t="s">
        <v>82</v>
      </c>
      <c r="AI65" s="33"/>
      <c r="AJ65" s="140">
        <f>+AM9</f>
        <v>53131053</v>
      </c>
      <c r="AK65" s="128"/>
      <c r="AL65" s="128"/>
      <c r="AM65" s="128"/>
      <c r="AN65" s="128"/>
      <c r="AO65" s="128"/>
      <c r="AP65" s="128"/>
      <c r="AQ65" s="128"/>
      <c r="AR65" s="128"/>
      <c r="AS65" s="128"/>
      <c r="AT65" s="127" t="s">
        <v>83</v>
      </c>
      <c r="AU65" s="128"/>
      <c r="AV65" s="140" t="str">
        <f>+AY9</f>
        <v>BOGOTÀ</v>
      </c>
      <c r="AW65" s="128"/>
      <c r="AX65" s="128"/>
      <c r="AY65" s="128"/>
      <c r="AZ65" s="128"/>
      <c r="BA65" s="128"/>
      <c r="BB65" s="128"/>
      <c r="BC65" s="128"/>
      <c r="BD65" s="128"/>
      <c r="BE65" s="128"/>
      <c r="BF65" s="128"/>
      <c r="BG65" s="128"/>
      <c r="BH65" s="128"/>
      <c r="BI65" s="128"/>
      <c r="BJ65" s="128"/>
      <c r="BK65" s="128"/>
      <c r="BL65" s="128"/>
      <c r="BM65" s="128"/>
      <c r="BN65" s="128"/>
      <c r="BO65" s="141"/>
      <c r="BP65" s="1"/>
      <c r="BQ65" s="1"/>
      <c r="BR65" s="1"/>
      <c r="BS65" s="1"/>
      <c r="BT65" s="1"/>
    </row>
    <row r="66" spans="1:72" ht="6.75" customHeight="1" x14ac:dyDescent="0.2">
      <c r="A66" s="34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7"/>
      <c r="BP66" s="1"/>
      <c r="BQ66" s="1"/>
      <c r="BR66" s="1"/>
      <c r="BS66" s="1"/>
      <c r="BT66" s="1"/>
    </row>
    <row r="67" spans="1:72" ht="9.75" hidden="1" customHeight="1" x14ac:dyDescent="0.2">
      <c r="A67" s="38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40"/>
      <c r="BP67" s="1"/>
      <c r="BQ67" s="1"/>
      <c r="BR67" s="1"/>
      <c r="BS67" s="1"/>
      <c r="BT67" s="1"/>
    </row>
    <row r="68" spans="1:72" ht="12.75" hidden="1" customHeight="1" x14ac:dyDescent="0.2">
      <c r="A68" s="2" t="s">
        <v>84</v>
      </c>
      <c r="B68" s="1">
        <v>0.52200000000000002</v>
      </c>
      <c r="C68" s="1"/>
      <c r="D68" s="1">
        <v>0.52200000000000002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7"/>
      <c r="BP68" s="1"/>
      <c r="BQ68" s="1"/>
      <c r="BR68" s="1"/>
      <c r="BS68" s="1"/>
      <c r="BT68" s="1"/>
    </row>
    <row r="69" spans="1:72" ht="12.75" hidden="1" customHeight="1" x14ac:dyDescent="0.2">
      <c r="A69" s="2" t="s">
        <v>85</v>
      </c>
      <c r="B69" s="1">
        <v>1.044</v>
      </c>
      <c r="C69" s="1"/>
      <c r="D69" s="1">
        <v>1.044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7"/>
      <c r="BP69" s="1"/>
      <c r="BQ69" s="1"/>
      <c r="BR69" s="1"/>
      <c r="BS69" s="1"/>
      <c r="BT69" s="1"/>
    </row>
    <row r="70" spans="1:72" ht="12.75" hidden="1" customHeight="1" x14ac:dyDescent="0.2">
      <c r="A70" s="2" t="s">
        <v>86</v>
      </c>
      <c r="B70" s="1">
        <v>2.4359999999999999</v>
      </c>
      <c r="C70" s="1"/>
      <c r="D70" s="1">
        <v>2.4359999999999999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7"/>
      <c r="BP70" s="1"/>
      <c r="BQ70" s="1"/>
      <c r="BR70" s="1"/>
      <c r="BS70" s="1"/>
      <c r="BT70" s="1"/>
    </row>
    <row r="71" spans="1:72" ht="12.75" hidden="1" customHeight="1" x14ac:dyDescent="0.2">
      <c r="A71" s="2" t="s">
        <v>87</v>
      </c>
      <c r="B71" s="1">
        <v>4.3499999999999996</v>
      </c>
      <c r="C71" s="1"/>
      <c r="D71" s="1">
        <v>4.3499999999999996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7"/>
      <c r="BP71" s="1"/>
      <c r="BQ71" s="1"/>
      <c r="BR71" s="1"/>
      <c r="BS71" s="1"/>
      <c r="BT71" s="1"/>
    </row>
    <row r="72" spans="1:72" ht="12.75" hidden="1" customHeight="1" x14ac:dyDescent="0.2">
      <c r="A72" s="2" t="s">
        <v>88</v>
      </c>
      <c r="B72" s="1">
        <v>6.96</v>
      </c>
      <c r="C72" s="1"/>
      <c r="D72" s="1">
        <v>6.96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7"/>
      <c r="BP72" s="1"/>
      <c r="BQ72" s="1"/>
      <c r="BR72" s="1"/>
      <c r="BS72" s="1"/>
      <c r="BT72" s="1"/>
    </row>
    <row r="73" spans="1:72" ht="6.75" customHeight="1" thickBot="1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7"/>
      <c r="BP73" s="1"/>
      <c r="BQ73" s="1"/>
      <c r="BR73" s="1"/>
      <c r="BS73" s="1"/>
      <c r="BT73" s="1"/>
    </row>
    <row r="74" spans="1:72" ht="21.75" customHeight="1" thickBot="1" x14ac:dyDescent="0.25">
      <c r="A74" s="103" t="s">
        <v>89</v>
      </c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60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7"/>
      <c r="BP74" s="1"/>
      <c r="BQ74" s="1"/>
      <c r="BR74" s="1"/>
      <c r="BS74" s="1"/>
      <c r="BT74" s="1"/>
    </row>
    <row r="75" spans="1:72" ht="30.75" customHeight="1" x14ac:dyDescent="0.2">
      <c r="A75" s="103" t="s">
        <v>90</v>
      </c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97"/>
      <c r="Q75" s="103" t="s">
        <v>91</v>
      </c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60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3"/>
      <c r="BP75" s="42"/>
      <c r="BQ75" s="42"/>
      <c r="BR75" s="42"/>
      <c r="BS75" s="42"/>
      <c r="BT75" s="42"/>
    </row>
    <row r="76" spans="1:72" ht="32.25" customHeight="1" x14ac:dyDescent="0.2">
      <c r="A76" s="103" t="s">
        <v>92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97"/>
      <c r="Q76" s="103" t="s">
        <v>93</v>
      </c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60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5"/>
      <c r="BP76" s="4"/>
      <c r="BQ76" s="4"/>
      <c r="BR76" s="4"/>
      <c r="BS76" s="4"/>
      <c r="BT76" s="4"/>
    </row>
    <row r="77" spans="1:72" ht="59.25" customHeight="1" x14ac:dyDescent="0.2">
      <c r="A77" s="58" t="s">
        <v>94</v>
      </c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97"/>
      <c r="Q77" s="126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60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5"/>
      <c r="BP77" s="4"/>
      <c r="BQ77" s="4"/>
      <c r="BR77" s="4"/>
      <c r="BS77" s="4"/>
      <c r="BT77" s="4"/>
    </row>
    <row r="78" spans="1:72" ht="10.5" customHeight="1" x14ac:dyDescent="0.2">
      <c r="A78" s="46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9"/>
      <c r="BP78" s="4"/>
      <c r="BQ78" s="4"/>
      <c r="BR78" s="4"/>
      <c r="BS78" s="4"/>
      <c r="BT78" s="4"/>
    </row>
    <row r="79" spans="1:72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</row>
    <row r="80" spans="1:72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</row>
    <row r="81" spans="1:72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</row>
    <row r="82" spans="1:72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</row>
    <row r="83" spans="1:72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</row>
    <row r="84" spans="1:72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</row>
    <row r="85" spans="1:72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</row>
    <row r="86" spans="1:72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</row>
    <row r="87" spans="1:72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</row>
    <row r="88" spans="1:72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</row>
    <row r="89" spans="1:72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</row>
    <row r="90" spans="1:72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</row>
    <row r="91" spans="1:72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</row>
    <row r="92" spans="1:72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</row>
    <row r="93" spans="1:72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</row>
    <row r="94" spans="1:72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</row>
    <row r="95" spans="1:72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</row>
    <row r="96" spans="1:72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</row>
    <row r="97" spans="1:72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</row>
    <row r="98" spans="1:72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</row>
    <row r="99" spans="1:72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</row>
    <row r="100" spans="1:72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</row>
    <row r="101" spans="1:72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</row>
    <row r="102" spans="1:72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</row>
    <row r="103" spans="1:72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</row>
    <row r="104" spans="1:72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</row>
    <row r="105" spans="1:72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</row>
    <row r="106" spans="1:72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</row>
    <row r="107" spans="1:72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</row>
    <row r="108" spans="1:72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</row>
    <row r="109" spans="1:72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</row>
    <row r="110" spans="1:72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</row>
    <row r="111" spans="1:72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</row>
    <row r="112" spans="1:72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</row>
    <row r="113" spans="1:72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</row>
    <row r="114" spans="1:72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</row>
    <row r="115" spans="1:72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</row>
    <row r="116" spans="1:72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</row>
    <row r="117" spans="1:72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</row>
    <row r="118" spans="1:72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</row>
    <row r="119" spans="1:72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</row>
    <row r="120" spans="1:72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</row>
    <row r="121" spans="1:72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</row>
    <row r="122" spans="1:72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</row>
    <row r="123" spans="1:72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</row>
    <row r="124" spans="1:72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</row>
    <row r="125" spans="1:72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</row>
    <row r="126" spans="1:72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</row>
    <row r="127" spans="1:72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</row>
    <row r="128" spans="1:72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</row>
    <row r="129" spans="1:72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</row>
    <row r="130" spans="1:72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</row>
    <row r="131" spans="1:72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</row>
    <row r="132" spans="1:72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</row>
    <row r="133" spans="1:72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</row>
    <row r="134" spans="1:72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</row>
    <row r="135" spans="1:72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</row>
    <row r="136" spans="1:72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</row>
    <row r="137" spans="1:72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</row>
    <row r="138" spans="1:72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</row>
    <row r="139" spans="1:72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</row>
    <row r="140" spans="1:72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</row>
    <row r="141" spans="1:72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</row>
    <row r="142" spans="1:72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</row>
    <row r="143" spans="1:72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</row>
    <row r="144" spans="1:72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</row>
    <row r="145" spans="1:72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</row>
    <row r="146" spans="1:72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</row>
    <row r="147" spans="1:72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</row>
    <row r="148" spans="1:72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</row>
    <row r="149" spans="1:72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</row>
    <row r="150" spans="1:72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</row>
    <row r="151" spans="1:72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</row>
    <row r="152" spans="1:72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</row>
    <row r="153" spans="1:72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</row>
    <row r="154" spans="1:72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</row>
    <row r="155" spans="1:72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</row>
    <row r="156" spans="1:72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</row>
    <row r="157" spans="1:72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</row>
    <row r="158" spans="1:72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</row>
    <row r="159" spans="1:72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</row>
    <row r="160" spans="1:72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</row>
    <row r="161" spans="1:72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</row>
    <row r="162" spans="1:72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</row>
    <row r="163" spans="1:72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</row>
    <row r="164" spans="1:72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</row>
    <row r="165" spans="1:72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</row>
    <row r="166" spans="1:72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</row>
    <row r="167" spans="1:72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</row>
    <row r="168" spans="1:72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</row>
    <row r="169" spans="1:72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</row>
    <row r="170" spans="1:72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</row>
    <row r="171" spans="1:72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</row>
    <row r="172" spans="1:72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</row>
    <row r="173" spans="1:72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</row>
    <row r="174" spans="1:72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</row>
    <row r="175" spans="1:72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</row>
    <row r="176" spans="1:72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</row>
    <row r="177" spans="1:72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</row>
    <row r="178" spans="1:72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</row>
    <row r="179" spans="1:72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</row>
    <row r="180" spans="1:72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</row>
    <row r="181" spans="1:72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</row>
    <row r="182" spans="1:72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</row>
    <row r="183" spans="1:72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</row>
    <row r="184" spans="1:72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</row>
    <row r="185" spans="1:72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</row>
    <row r="186" spans="1:72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</row>
    <row r="187" spans="1:72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</row>
    <row r="188" spans="1:72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</row>
    <row r="189" spans="1:72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</row>
    <row r="190" spans="1:72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</row>
    <row r="191" spans="1:72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</row>
    <row r="192" spans="1:72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</row>
    <row r="193" spans="1:72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</row>
    <row r="194" spans="1:72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</row>
    <row r="195" spans="1:72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</row>
    <row r="196" spans="1:72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</row>
    <row r="197" spans="1:72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</row>
    <row r="198" spans="1:72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</row>
    <row r="199" spans="1:72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</row>
    <row r="200" spans="1:72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</row>
    <row r="201" spans="1:72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</row>
    <row r="202" spans="1:72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</row>
    <row r="203" spans="1:72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</row>
    <row r="204" spans="1:72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</row>
    <row r="205" spans="1:72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</row>
    <row r="206" spans="1:72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</row>
    <row r="207" spans="1:72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</row>
    <row r="208" spans="1:72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</row>
    <row r="209" spans="1:72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</row>
    <row r="210" spans="1:72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</row>
    <row r="211" spans="1:72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</row>
    <row r="212" spans="1:72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</row>
    <row r="213" spans="1:72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</row>
    <row r="214" spans="1:72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</row>
    <row r="215" spans="1:72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</row>
    <row r="216" spans="1:72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</row>
    <row r="217" spans="1:72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</row>
    <row r="218" spans="1:72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</row>
    <row r="219" spans="1:72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</row>
    <row r="220" spans="1:72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</row>
    <row r="221" spans="1:72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</row>
    <row r="222" spans="1:72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</row>
    <row r="223" spans="1:72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</row>
    <row r="224" spans="1:72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</row>
    <row r="225" spans="1:72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</row>
    <row r="226" spans="1:72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</row>
    <row r="227" spans="1:72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</row>
    <row r="228" spans="1:72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</row>
    <row r="229" spans="1:72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</row>
    <row r="230" spans="1:72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</row>
    <row r="231" spans="1:72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</row>
    <row r="232" spans="1:72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</row>
    <row r="233" spans="1:72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</row>
    <row r="234" spans="1:72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</row>
    <row r="235" spans="1:72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</row>
    <row r="236" spans="1:72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</row>
    <row r="237" spans="1:72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</row>
    <row r="238" spans="1:72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</row>
    <row r="239" spans="1:72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</row>
    <row r="240" spans="1:72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</row>
    <row r="241" spans="1:72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</row>
    <row r="242" spans="1:72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</row>
    <row r="243" spans="1:72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</row>
    <row r="244" spans="1:72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</row>
    <row r="245" spans="1:72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</row>
    <row r="246" spans="1:72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</row>
    <row r="247" spans="1:72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</row>
    <row r="248" spans="1:72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</row>
    <row r="249" spans="1:72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</row>
    <row r="250" spans="1:72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</row>
    <row r="251" spans="1:72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</row>
    <row r="252" spans="1:72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</row>
    <row r="253" spans="1:72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</row>
    <row r="254" spans="1:72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</row>
    <row r="255" spans="1:72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</row>
    <row r="256" spans="1:72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</row>
    <row r="257" spans="1:72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</row>
    <row r="258" spans="1:72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</row>
    <row r="259" spans="1:72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</row>
    <row r="260" spans="1:72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</row>
    <row r="261" spans="1:72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</row>
    <row r="262" spans="1:72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</row>
    <row r="263" spans="1:72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</row>
    <row r="264" spans="1:72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</row>
    <row r="265" spans="1:72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</row>
    <row r="266" spans="1:72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</row>
    <row r="267" spans="1:72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</row>
    <row r="268" spans="1:72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</row>
    <row r="269" spans="1:72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</row>
    <row r="270" spans="1:72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</row>
    <row r="271" spans="1:72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</row>
    <row r="272" spans="1:72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</row>
    <row r="273" spans="1:72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</row>
    <row r="274" spans="1:72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</row>
    <row r="275" spans="1:72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</row>
    <row r="276" spans="1:72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</row>
    <row r="277" spans="1:72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</row>
  </sheetData>
  <mergeCells count="251">
    <mergeCell ref="AP19:AV19"/>
    <mergeCell ref="AM23:AO23"/>
    <mergeCell ref="AP23:AV23"/>
    <mergeCell ref="AP22:AV22"/>
    <mergeCell ref="AW22:BB22"/>
    <mergeCell ref="AP21:AV21"/>
    <mergeCell ref="AW21:BB21"/>
    <mergeCell ref="AW20:BB20"/>
    <mergeCell ref="F23:L23"/>
    <mergeCell ref="M23:P23"/>
    <mergeCell ref="B22:E22"/>
    <mergeCell ref="F22:L22"/>
    <mergeCell ref="M22:P22"/>
    <mergeCell ref="F21:L21"/>
    <mergeCell ref="M21:P21"/>
    <mergeCell ref="B21:E21"/>
    <mergeCell ref="AP20:AV20"/>
    <mergeCell ref="AZ36:BB36"/>
    <mergeCell ref="BC36:BE36"/>
    <mergeCell ref="BF36:BH36"/>
    <mergeCell ref="BI36:BK36"/>
    <mergeCell ref="BL36:BN36"/>
    <mergeCell ref="AI28:AP29"/>
    <mergeCell ref="AI30:AP30"/>
    <mergeCell ref="AK26:AL26"/>
    <mergeCell ref="AM26:AO26"/>
    <mergeCell ref="AP26:AV26"/>
    <mergeCell ref="AW26:BB26"/>
    <mergeCell ref="BC26:BN26"/>
    <mergeCell ref="W26:AB26"/>
    <mergeCell ref="A28:E30"/>
    <mergeCell ref="G28:N29"/>
    <mergeCell ref="R28:Y29"/>
    <mergeCell ref="AA28:AG29"/>
    <mergeCell ref="G30:N30"/>
    <mergeCell ref="R30:Y30"/>
    <mergeCell ref="AA30:AG30"/>
    <mergeCell ref="B45:AA45"/>
    <mergeCell ref="B44:AA44"/>
    <mergeCell ref="AB38:BO38"/>
    <mergeCell ref="AB39:AZ39"/>
    <mergeCell ref="BA39:BO39"/>
    <mergeCell ref="AB40:AZ40"/>
    <mergeCell ref="BA40:BL40"/>
    <mergeCell ref="AB41:AZ41"/>
    <mergeCell ref="BA41:BL41"/>
    <mergeCell ref="A32:BO32"/>
    <mergeCell ref="A33:BO33"/>
    <mergeCell ref="A34:BO34"/>
    <mergeCell ref="A35:BO35"/>
    <mergeCell ref="AD36:AG36"/>
    <mergeCell ref="AH36:AL36"/>
    <mergeCell ref="AW36:AY36"/>
    <mergeCell ref="BA47:BL47"/>
    <mergeCell ref="B51:AA51"/>
    <mergeCell ref="AB51:AZ51"/>
    <mergeCell ref="BA51:BL51"/>
    <mergeCell ref="B52:AA52"/>
    <mergeCell ref="AB52:AZ52"/>
    <mergeCell ref="BA52:BL52"/>
    <mergeCell ref="B48:AA48"/>
    <mergeCell ref="AB42:AZ42"/>
    <mergeCell ref="BA42:BL42"/>
    <mergeCell ref="B43:AA43"/>
    <mergeCell ref="AB43:AZ43"/>
    <mergeCell ref="AB44:AZ44"/>
    <mergeCell ref="BA44:BL44"/>
    <mergeCell ref="AB45:AZ45"/>
    <mergeCell ref="BA45:BL45"/>
    <mergeCell ref="B46:AA46"/>
    <mergeCell ref="AB46:AZ46"/>
    <mergeCell ref="BA46:BL46"/>
    <mergeCell ref="BA43:BL43"/>
    <mergeCell ref="B42:AA42"/>
    <mergeCell ref="BA53:BL53"/>
    <mergeCell ref="B54:AA54"/>
    <mergeCell ref="AB54:AZ54"/>
    <mergeCell ref="BA54:BL54"/>
    <mergeCell ref="B55:AA55"/>
    <mergeCell ref="AB55:AZ55"/>
    <mergeCell ref="BA55:BL55"/>
    <mergeCell ref="B56:AA56"/>
    <mergeCell ref="AB48:AZ48"/>
    <mergeCell ref="BA48:BL48"/>
    <mergeCell ref="BA49:BO49"/>
    <mergeCell ref="BA50:BO50"/>
    <mergeCell ref="B49:AA49"/>
    <mergeCell ref="AB49:AZ49"/>
    <mergeCell ref="B50:AA50"/>
    <mergeCell ref="AB50:AZ50"/>
    <mergeCell ref="AV65:BO65"/>
    <mergeCell ref="B57:AA57"/>
    <mergeCell ref="AB57:AZ57"/>
    <mergeCell ref="BA57:BL57"/>
    <mergeCell ref="A59:AF64"/>
    <mergeCell ref="AH59:BO64"/>
    <mergeCell ref="A65:AF65"/>
    <mergeCell ref="AJ65:AS65"/>
    <mergeCell ref="AB56:AZ56"/>
    <mergeCell ref="BA56:BL56"/>
    <mergeCell ref="AB11:AH11"/>
    <mergeCell ref="A74:AM74"/>
    <mergeCell ref="A75:P75"/>
    <mergeCell ref="Q75:AM75"/>
    <mergeCell ref="A76:P76"/>
    <mergeCell ref="Q76:AM76"/>
    <mergeCell ref="A77:P77"/>
    <mergeCell ref="Q77:AM77"/>
    <mergeCell ref="AT65:AU65"/>
    <mergeCell ref="B53:AA53"/>
    <mergeCell ref="AB53:AZ53"/>
    <mergeCell ref="B47:AA47"/>
    <mergeCell ref="AB47:AZ47"/>
    <mergeCell ref="A37:BO37"/>
    <mergeCell ref="A38:AA39"/>
    <mergeCell ref="B40:AA40"/>
    <mergeCell ref="B41:AA41"/>
    <mergeCell ref="A36:Q36"/>
    <mergeCell ref="T36:W36"/>
    <mergeCell ref="X36:AA36"/>
    <mergeCell ref="B26:E26"/>
    <mergeCell ref="F26:L26"/>
    <mergeCell ref="M26:P26"/>
    <mergeCell ref="Q26:V26"/>
    <mergeCell ref="AN7:BN7"/>
    <mergeCell ref="A8:BO8"/>
    <mergeCell ref="AK11:AN11"/>
    <mergeCell ref="AO11:AU11"/>
    <mergeCell ref="AM14:AO14"/>
    <mergeCell ref="AP14:AV14"/>
    <mergeCell ref="A1:BO3"/>
    <mergeCell ref="A4:BO4"/>
    <mergeCell ref="BR4:BT14"/>
    <mergeCell ref="B6:M7"/>
    <mergeCell ref="Y6:AA7"/>
    <mergeCell ref="N6:R7"/>
    <mergeCell ref="S6:X7"/>
    <mergeCell ref="A5:BO5"/>
    <mergeCell ref="AN6:BN6"/>
    <mergeCell ref="B9:M9"/>
    <mergeCell ref="N9:AH9"/>
    <mergeCell ref="AK9:AL9"/>
    <mergeCell ref="AM9:AU9"/>
    <mergeCell ref="AW9:AX9"/>
    <mergeCell ref="AY9:BN9"/>
    <mergeCell ref="B11:G11"/>
    <mergeCell ref="H11:O11"/>
    <mergeCell ref="Q11:AA11"/>
    <mergeCell ref="F15:L15"/>
    <mergeCell ref="M15:P15"/>
    <mergeCell ref="Q15:V15"/>
    <mergeCell ref="W15:AB15"/>
    <mergeCell ref="AK15:AL15"/>
    <mergeCell ref="AM15:AO15"/>
    <mergeCell ref="AP15:AV15"/>
    <mergeCell ref="B15:E15"/>
    <mergeCell ref="B14:E14"/>
    <mergeCell ref="F14:L14"/>
    <mergeCell ref="M14:P14"/>
    <mergeCell ref="Q14:V14"/>
    <mergeCell ref="W14:AB14"/>
    <mergeCell ref="AK14:AL14"/>
    <mergeCell ref="AK17:AL17"/>
    <mergeCell ref="AM17:AO17"/>
    <mergeCell ref="AP17:AV17"/>
    <mergeCell ref="AM16:AO16"/>
    <mergeCell ref="AP16:AV16"/>
    <mergeCell ref="B17:E17"/>
    <mergeCell ref="B16:E16"/>
    <mergeCell ref="F16:L16"/>
    <mergeCell ref="M16:P16"/>
    <mergeCell ref="Q16:V16"/>
    <mergeCell ref="W16:AB16"/>
    <mergeCell ref="AK16:AL16"/>
    <mergeCell ref="F17:L17"/>
    <mergeCell ref="M17:P17"/>
    <mergeCell ref="Q17:V17"/>
    <mergeCell ref="W17:AB17"/>
    <mergeCell ref="B18:E18"/>
    <mergeCell ref="F18:L18"/>
    <mergeCell ref="M18:P18"/>
    <mergeCell ref="Q18:V18"/>
    <mergeCell ref="W18:AB18"/>
    <mergeCell ref="AK20:AL20"/>
    <mergeCell ref="AK19:AL19"/>
    <mergeCell ref="AK18:AL18"/>
    <mergeCell ref="AM19:AO19"/>
    <mergeCell ref="AM18:AO18"/>
    <mergeCell ref="AM20:AO20"/>
    <mergeCell ref="Q19:V19"/>
    <mergeCell ref="W19:AB19"/>
    <mergeCell ref="B25:E25"/>
    <mergeCell ref="B24:E24"/>
    <mergeCell ref="F24:L24"/>
    <mergeCell ref="M24:P24"/>
    <mergeCell ref="Q24:V24"/>
    <mergeCell ref="W24:AB24"/>
    <mergeCell ref="B23:E23"/>
    <mergeCell ref="AM25:AO25"/>
    <mergeCell ref="B20:E20"/>
    <mergeCell ref="F20:L20"/>
    <mergeCell ref="M20:P20"/>
    <mergeCell ref="Q20:V20"/>
    <mergeCell ref="W20:AB20"/>
    <mergeCell ref="B19:E19"/>
    <mergeCell ref="Q22:V22"/>
    <mergeCell ref="W22:AB22"/>
    <mergeCell ref="AM24:AO24"/>
    <mergeCell ref="AP24:AV24"/>
    <mergeCell ref="AK24:AL24"/>
    <mergeCell ref="AK23:AL23"/>
    <mergeCell ref="Q23:V23"/>
    <mergeCell ref="W23:AB23"/>
    <mergeCell ref="BC23:BN23"/>
    <mergeCell ref="BC21:BN21"/>
    <mergeCell ref="BC22:BN22"/>
    <mergeCell ref="Q21:V21"/>
    <mergeCell ref="W21:AB21"/>
    <mergeCell ref="BC20:BN20"/>
    <mergeCell ref="AW19:BB19"/>
    <mergeCell ref="AW17:BB17"/>
    <mergeCell ref="BC25:BN25"/>
    <mergeCell ref="F25:L25"/>
    <mergeCell ref="M25:P25"/>
    <mergeCell ref="Q25:V25"/>
    <mergeCell ref="W25:AB25"/>
    <mergeCell ref="AK25:AL25"/>
    <mergeCell ref="AW25:BB25"/>
    <mergeCell ref="AW24:BB24"/>
    <mergeCell ref="BC24:BN24"/>
    <mergeCell ref="AW23:BB23"/>
    <mergeCell ref="F19:L19"/>
    <mergeCell ref="M19:P19"/>
    <mergeCell ref="AP18:AV18"/>
    <mergeCell ref="AK22:AL22"/>
    <mergeCell ref="AM22:AO22"/>
    <mergeCell ref="AK21:AL21"/>
    <mergeCell ref="AM21:AO21"/>
    <mergeCell ref="AW18:BB18"/>
    <mergeCell ref="BC18:BN18"/>
    <mergeCell ref="BC17:BN17"/>
    <mergeCell ref="AP25:AV25"/>
    <mergeCell ref="BC15:BN15"/>
    <mergeCell ref="BC16:BN16"/>
    <mergeCell ref="BE11:BM11"/>
    <mergeCell ref="BC14:BN14"/>
    <mergeCell ref="AW16:BB16"/>
    <mergeCell ref="AW15:BB15"/>
    <mergeCell ref="AW14:BB14"/>
    <mergeCell ref="AW11:BD11"/>
    <mergeCell ref="BC19:BN19"/>
  </mergeCells>
  <dataValidations count="3">
    <dataValidation type="date" allowBlank="1" showErrorMessage="1" sqref="W17:W26 Q17:Q26" xr:uid="{00000000-0002-0000-0000-000000000000}">
      <formula1>42005</formula1>
      <formula2>47848</formula2>
    </dataValidation>
    <dataValidation type="decimal" allowBlank="1" showErrorMessage="1" sqref="AB36" xr:uid="{00000000-0002-0000-0000-000001000000}">
      <formula1>2015</formula1>
      <formula2>2030</formula2>
    </dataValidation>
    <dataValidation type="date" allowBlank="1" showInputMessage="1" showErrorMessage="1" prompt=" - " sqref="W15:W16 Q15:Q16" xr:uid="{C5323FF4-EB7B-463A-8493-4D59C3C02291}">
      <formula1>42005</formula1>
      <formula2>47848</formula2>
    </dataValidation>
  </dataValidations>
  <pageMargins left="0.31527777777777799" right="0.118055555555556" top="0.59027777777777801" bottom="0.59027777777777801" header="0" footer="0"/>
  <pageSetup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ELI JOHANA GOMEZ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HLV-UCI-006 UCI Adultos 06</dc:creator>
  <dc:description/>
  <cp:lastModifiedBy>HLV-UCI-006 UCI Adultos 06</cp:lastModifiedBy>
  <cp:revision>1</cp:revision>
  <cp:lastPrinted>2020-09-08T04:41:47Z</cp:lastPrinted>
  <dcterms:created xsi:type="dcterms:W3CDTF">2020-07-28T07:35:18Z</dcterms:created>
  <dcterms:modified xsi:type="dcterms:W3CDTF">2020-11-01T07:13:09Z</dcterms:modified>
  <dc:language>es-CO</dc:language>
</cp:coreProperties>
</file>