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showInkAnnotation="0" autoCompressPictures="0"/>
  <mc:AlternateContent xmlns:mc="http://schemas.openxmlformats.org/markup-compatibility/2006">
    <mc:Choice Requires="x15">
      <x15ac:absPath xmlns:x15ac="http://schemas.microsoft.com/office/spreadsheetml/2010/11/ac" url="C:\Users\hmpenaranda\Desktop\HUGO PC22\SENA LABOR\Procesos 2020\subasta\05 Contrucción, refri, electricidad, Mec y EPP\"/>
    </mc:Choice>
  </mc:AlternateContent>
  <xr:revisionPtr revIDLastSave="0" documentId="13_ncr:1_{2F85CAB5-F461-4507-81DE-CCFE2845FCF9}" xr6:coauthVersionLast="45" xr6:coauthVersionMax="45" xr10:uidLastSave="{00000000-0000-0000-0000-000000000000}"/>
  <bookViews>
    <workbookView xWindow="-120" yWindow="-120" windowWidth="20730" windowHeight="11160" tabRatio="500" xr2:uid="{00000000-000D-0000-FFFF-FFFF00000000}"/>
  </bookViews>
  <sheets>
    <sheet name="LOTE 4 - MECANICA" sheetId="1"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G249" i="1" l="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63" i="1"/>
  <c r="G167" i="1"/>
  <c r="G247"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alcChain>
</file>

<file path=xl/sharedStrings.xml><?xml version="1.0" encoding="utf-8"?>
<sst xmlns="http://schemas.openxmlformats.org/spreadsheetml/2006/main" count="495" uniqueCount="285">
  <si>
    <t>ITEM</t>
  </si>
  <si>
    <t>UNIDAD</t>
  </si>
  <si>
    <t>ROLLO</t>
  </si>
  <si>
    <t>GALON</t>
  </si>
  <si>
    <t>CANT.</t>
  </si>
  <si>
    <t>UNIDAD DE MEDIDA</t>
  </si>
  <si>
    <t>CODIGO UNSPSC</t>
  </si>
  <si>
    <t>DESCRIPCION DEL BIEN O SERVICIO</t>
  </si>
  <si>
    <t>CANT</t>
  </si>
  <si>
    <t xml:space="preserve">A. MATERIALES DE FORMACION PARA MECANICA AUTOMOTRIZ </t>
  </si>
  <si>
    <t>BATERIA 12 vol.  950 AMP</t>
  </si>
  <si>
    <t>ACEITE MOTOR DIESEL 15W40</t>
  </si>
  <si>
    <t xml:space="preserve">GALON </t>
  </si>
  <si>
    <t xml:space="preserve">ACEITE MOTOR A GASOLINA 10w30 </t>
  </si>
  <si>
    <t>ACEITE TRANSMISION AUTOMATICA  ATF</t>
  </si>
  <si>
    <t>ACEITE PARA ENGRANAJES AUTOMOTRICES 80w90</t>
  </si>
  <si>
    <t>SUPER BONDER EXTRA</t>
  </si>
  <si>
    <t>SILICONA GRIS</t>
  </si>
  <si>
    <t>PLASTIGAGE ROJO</t>
  </si>
  <si>
    <t>PLASTIGAGE VERDE</t>
  </si>
  <si>
    <t>PASTA O POMADA ESMERIL PARA SENTAR  VÁLVULAS</t>
  </si>
  <si>
    <t xml:space="preserve">TRAPO PARA LIMPIAR ( ESTOPA) </t>
  </si>
  <si>
    <t>PAQUETE</t>
  </si>
  <si>
    <t>GRASA LUBRICANTE MULITIPROPOSITO  NLGI 2</t>
  </si>
  <si>
    <t>LIBRAS</t>
  </si>
  <si>
    <t>PINTURA LACA PARA APLICACIÓN AUTOMOTRIZ  BLANCA</t>
  </si>
  <si>
    <t xml:space="preserve">PINTURA LACA PARA APLICACIÓN AUTOMOTRIZ NEGRA </t>
  </si>
  <si>
    <t>PINTURA LACA PARA APLICACIÓN AUTOMOTRIZ GRIS</t>
  </si>
  <si>
    <t>PINTURA LACA PARA APLICACIÓN AUTOMOTRIZ ROJA</t>
  </si>
  <si>
    <t>THINER ESPECIAL</t>
  </si>
  <si>
    <t xml:space="preserve">Lija 150 </t>
  </si>
  <si>
    <t>Pliego</t>
  </si>
  <si>
    <t xml:space="preserve">Lija 320 </t>
  </si>
  <si>
    <t xml:space="preserve">Lija 480 </t>
  </si>
  <si>
    <t xml:space="preserve">Lija 1200 </t>
  </si>
  <si>
    <t xml:space="preserve">Lija 180 </t>
  </si>
  <si>
    <t xml:space="preserve">Lija 80 </t>
  </si>
  <si>
    <t>Líquido Refrigerante</t>
  </si>
  <si>
    <t>Galón</t>
  </si>
  <si>
    <t>Aceite Para Motor gasolina 20w50</t>
  </si>
  <si>
    <t>Limpiador contactos eléctricos</t>
  </si>
  <si>
    <t>Unidad</t>
  </si>
  <si>
    <t>Limpiador de Cuerpo de Aceleración</t>
  </si>
  <si>
    <t>Líquido Para Freno Grande</t>
  </si>
  <si>
    <t>Bayetilla Roja</t>
  </si>
  <si>
    <t>Metro</t>
  </si>
  <si>
    <t>Batería seca de 9 Voltios recargables</t>
  </si>
  <si>
    <t>Unid</t>
  </si>
  <si>
    <t>Empaquetadura Motor Fiat Palio</t>
  </si>
  <si>
    <t>UND.</t>
  </si>
  <si>
    <t>Anillos Estándar Motor Fiat Palio</t>
  </si>
  <si>
    <t>juego.</t>
  </si>
  <si>
    <t xml:space="preserve">Casquete Biela Estándar Motor Fiat Palio </t>
  </si>
  <si>
    <t xml:space="preserve">Casquete Bancada standar Motor Fiat Palio </t>
  </si>
  <si>
    <t xml:space="preserve">Correa dentada Motor Fiat Palio </t>
  </si>
  <si>
    <t xml:space="preserve">Tensor correa dentada Motor Fiat Palio </t>
  </si>
  <si>
    <t xml:space="preserve">Filtro aceite Motor Fiat Palio </t>
  </si>
  <si>
    <t xml:space="preserve">Inyectores Motor Fiat Palio </t>
  </si>
  <si>
    <t xml:space="preserve">Módulo ECM Motor Fiat Palio </t>
  </si>
  <si>
    <t>Bomba combustible  Completa  Motor Fiat Palio</t>
  </si>
  <si>
    <t xml:space="preserve">Bomba agua Motor Fiat Palio </t>
  </si>
  <si>
    <t xml:space="preserve">SENSOR DE POSICION MARIPOSA ACELERADOR </t>
  </si>
  <si>
    <t>RIEL INYECTORES</t>
  </si>
  <si>
    <t>MOTOR DE ARRANQUE  MOTOR FIAT</t>
  </si>
  <si>
    <t xml:space="preserve">SENSOR TEMPERATURA REFRIGERANTE MOTOR FIAT </t>
  </si>
  <si>
    <t>SENSOR POSICION CIGÜEÑAL  MOTOR FIAT</t>
  </si>
  <si>
    <t>SENSOR POSICION ARBOL DE LEVAS  MOTOR FIAT</t>
  </si>
  <si>
    <t xml:space="preserve">SENSOR OXIGENO 4 CABLES </t>
  </si>
  <si>
    <t xml:space="preserve">SENSOR OXIGENO 3 CABLES </t>
  </si>
  <si>
    <t xml:space="preserve">SENSOR OXIGENO 2 CABLES </t>
  </si>
  <si>
    <t xml:space="preserve">SENSOR OXIGENO 1 CABLES </t>
  </si>
  <si>
    <t>BOMBA MOTOR GASOLINA MULTIPUNTO</t>
  </si>
  <si>
    <t xml:space="preserve">BATERIA VRLA 12 VOLTIOS 1000 AMPERIOS </t>
  </si>
  <si>
    <t>B. MATERIALES DE FORMACION PARA MECANICA PESADA</t>
  </si>
  <si>
    <t>CABLE ADAPTADOR INLINE 1 SCANER INSITE  CUMMINS</t>
  </si>
  <si>
    <t>2612180O</t>
  </si>
  <si>
    <t>UND</t>
  </si>
  <si>
    <t xml:space="preserve">CABLE ADAPTADOR NEXIQ PROLINK   </t>
  </si>
  <si>
    <t xml:space="preserve"> CABLE ADAPTDOR   6 PINES REDONDO  CUMMMIS</t>
  </si>
  <si>
    <t xml:space="preserve">MANGUERAS DE NYLON  PARA FRENOS  AIRE 1/4  TRACTORMULA </t>
  </si>
  <si>
    <t>MT</t>
  </si>
  <si>
    <t>MANGUERAS DE NYLON   PARA FRENOS  AIRE ½  TRACTORMULA SAE J844</t>
  </si>
  <si>
    <t>KILO</t>
  </si>
  <si>
    <t>CABLE No. 10  AUTOMOTRIZ</t>
  </si>
  <si>
    <t>MTS</t>
  </si>
  <si>
    <t>CABLE No. 12  AUTOMOTRIZ</t>
  </si>
  <si>
    <t>CABLE No. 14  AUTOMOTRIZ</t>
  </si>
  <si>
    <t>CABLE No. 16  AUTOMOTRIZ</t>
  </si>
  <si>
    <t xml:space="preserve">CINTA AISLANTE NEGRA </t>
  </si>
  <si>
    <t xml:space="preserve">ROLLO </t>
  </si>
  <si>
    <t>FILTRO DE AIRE MOTOR  CUMMINS BIG CAM P 940071</t>
  </si>
  <si>
    <t xml:space="preserve">OPTICAS RECTANGULARES - MEDIANAS TRACTOMULA KEMWORTH T800 HL 106 HALOGEN </t>
  </si>
  <si>
    <t>ACEITE MOTOR DIESEL 15W40  CLASIFICACION API C I - 4</t>
  </si>
  <si>
    <t xml:space="preserve">ACEITE MOTOR A GASOLINA  20W50  CLASIFICACION API SJ </t>
  </si>
  <si>
    <t xml:space="preserve">GRASA No 2  DE LITIO MULTIPROPOSITO </t>
  </si>
  <si>
    <t xml:space="preserve">ACEITE HIDRAULICO DIRECCION ATF  </t>
  </si>
  <si>
    <t xml:space="preserve">ACEITE PARA ENGRANAJES AUTOMOTRICES </t>
  </si>
  <si>
    <t>ACEITE DE FRENOS (LIQUIDO PARA FRENOS)</t>
  </si>
  <si>
    <t>PINTA</t>
  </si>
  <si>
    <t xml:space="preserve">UND </t>
  </si>
  <si>
    <t>PAPEL PARA EMPAQUES 0.4 MM  ( PAPEL HUMEDO )</t>
  </si>
  <si>
    <t xml:space="preserve">MT </t>
  </si>
  <si>
    <t>PAPEL PARA EMPAQUES 0.8 MM  ( PAPEL HUMEDO )</t>
  </si>
  <si>
    <t>PAPEL PARA EMPAQUES 1.6 MM ( PAPEL HUMEDO )</t>
  </si>
  <si>
    <t>CALIBRE PLASTICO ( PLASTIGAGE ) ROJO, VERDE Y AZUL</t>
  </si>
  <si>
    <t xml:space="preserve">REMOVEDOR DE OXIDO </t>
  </si>
  <si>
    <t>MANGUERAS TRANSPARENTES O.D  1/4</t>
  </si>
  <si>
    <t xml:space="preserve">MANGUERAS TRANSPARENTES   O.D 3/8 </t>
  </si>
  <si>
    <t>MANGUERAS TRANSPARENTES   O.D 1/2</t>
  </si>
  <si>
    <t xml:space="preserve">LIJAS 150 PARA METAL </t>
  </si>
  <si>
    <t xml:space="preserve">PLIEGO </t>
  </si>
  <si>
    <t xml:space="preserve">LIJAS 320 PARA METAL </t>
  </si>
  <si>
    <t>LIJAS 80 PARA METAL</t>
  </si>
  <si>
    <t>PLIEGO</t>
  </si>
  <si>
    <t>LIJAS 1000 PARA METAL</t>
  </si>
  <si>
    <t>FUSIBLE AUTOMOTRIZ 10 AMP</t>
  </si>
  <si>
    <t>FUSIBLE AUTOMOTRIZ 15 AMP</t>
  </si>
  <si>
    <t>FUSIBLE AUTOMOTRIZ  20AMP</t>
  </si>
  <si>
    <t>FUSIBLE AUTOMOTRIZ 30 AMP</t>
  </si>
  <si>
    <t>FUSIBLE AUTOMOTRIZ 40 AMP</t>
  </si>
  <si>
    <t>LIQUIDO REFRIGERANTE</t>
  </si>
  <si>
    <t>CINTA DE ENMASCARAR  2¨</t>
  </si>
  <si>
    <t>CHAVETA  BOMBA DE COMBUSTIBLE CUMMINS 6 BT</t>
  </si>
  <si>
    <t>FILTRO DE COMBUSTIBLE DIESEL FL  1000  CUMMINS N14 CELEST</t>
  </si>
  <si>
    <t xml:space="preserve">FILTRO DE ACEITE  DIESEL LF 3000  CUMMINS N14 CELEST </t>
  </si>
  <si>
    <t xml:space="preserve">FILTRO CUMMINS 6 BT  LF 3349 ACEITE  </t>
  </si>
  <si>
    <t xml:space="preserve">FILTRO COMBUSTIBLE PRIMARIO P 551329 CUMMINS 6 BT </t>
  </si>
  <si>
    <t>FILTRO COMBUS SECUNDARIO  P550248  CUMMINS 6 BT</t>
  </si>
  <si>
    <t xml:space="preserve">FILTRO DE ACEITE PC 486NN POWEL  CUMMINS ISB 850  COMUN RIEL </t>
  </si>
  <si>
    <t>FILTRO COMBUSTIBLE P551103 CUMMINS ISB 850  COMUN RIEL</t>
  </si>
  <si>
    <t xml:space="preserve">FILTRO DE ACEITE MOTOR JHON DEERE  4045 D RE 59754      </t>
  </si>
  <si>
    <t>FILTRO SEPARADOR  DE AGUA  REF 62418 MOTOR JHON DEERE 4045D</t>
  </si>
  <si>
    <t xml:space="preserve">FILTRO WIX 33382 PARA COMBUSTIBLE </t>
  </si>
  <si>
    <t xml:space="preserve">THINER ESPECIAL </t>
  </si>
  <si>
    <t>BATERÍA 36MR 700 AMP</t>
  </si>
  <si>
    <t>BATERÍA 4D 12 VOLTIOS 1300 AMP-</t>
  </si>
  <si>
    <t>BATERÍA 30H 12 VOLTIOS 1100 AMP</t>
  </si>
  <si>
    <t>PEGANTE SILICONA TRANSPARENTE</t>
  </si>
  <si>
    <t>TUBO</t>
  </si>
  <si>
    <t xml:space="preserve">IMPERMEABILIZANTE AUTOMOTRIZ </t>
  </si>
  <si>
    <t>CANDADOS 100 MM</t>
  </si>
  <si>
    <t xml:space="preserve">SEGUETA 18  DIENTES </t>
  </si>
  <si>
    <t>CASQUETES DE BIELA  MOTOR CUMMINS  6 BT 5.9 STD</t>
  </si>
  <si>
    <t xml:space="preserve">JUEGO </t>
  </si>
  <si>
    <t xml:space="preserve">TORNILLO BANJO PARA RETORNO DE COMBUSTIBLE DIESEL </t>
  </si>
  <si>
    <t>FILTRO DE COMBUSTIBLE PARTE NUMERO 361- 9555 MOTOR ACERT 3.4 CATERPILLAR MINIICARGADOR 236B CATERPILLAR</t>
  </si>
  <si>
    <t>FILTRO AIRE  (PRIMARIO) PARTE NUMERO 110-6326 MOTOR ACERT 3.4 CATERPILLAR MINIICARGADOR 236B CATERPILLAR</t>
  </si>
  <si>
    <t>FILTRO AIRE  (SECUNDARIO)PARTE NUMERO 110-6331 MOTOR ACERT 3.4 CATERPILLAR MINIICARGADOR 236B CATERPILLAR</t>
  </si>
  <si>
    <t>FILTRO ACEITE DEL MOTOR. REFERENCIA 1R-0739 EXCAVADORA CATERPILLAR 320 C</t>
  </si>
  <si>
    <t>FILTRO SEPARADOR DE AGUA ACPM COMBUSTIBLE. REFERENCIA  382-0664 EXCAVADORA CATERPILLAR 320 C</t>
  </si>
  <si>
    <t>FILTRO PRIMARIO COMBUSTIBLE 1R-0751 MOTOR ACERT 6.4 CATERPILLAR RETROEXCAVADORA 320C CATERPILLAR</t>
  </si>
  <si>
    <t>FILTRO SECUNDARIO COMBUSTIBLE 1R-0751 MOTOR ACERT 6.4 CATERPILLAR RETROEXCAVADORA 320C CATERPILLAR</t>
  </si>
  <si>
    <t>FILTRO ACEITE HIDRÁULICO SECUNDARIO. REFERENCIA 093-7521 EXCAVADORA CATERPILLAR 320 C</t>
  </si>
  <si>
    <t>FILTRO DE RECIRCULACIÓN DE AIRE DE LA CABINA. REFERENCIA  SMCS:1054-040- A/C. 1054-510-A/C EXCAVADORA CATERPILLAR 320 C</t>
  </si>
  <si>
    <t>TORNILLO BIELA MOTOR CUMMIS 6BT 3900919</t>
  </si>
  <si>
    <t>FILTRO COMBUSTIBLE P551103 MOTOR CUMMINS ISX</t>
  </si>
  <si>
    <t>FILTRO DE ACEITE P550428 MOTOR CUMMINS ISX</t>
  </si>
  <si>
    <t>FILTRO ACEITE AD 3000 MOTOR BIG CAM</t>
  </si>
  <si>
    <t>FILTRO SEPARADOR AGUA DE COMBUSTIBLE AW2010SP</t>
  </si>
  <si>
    <t>BALANCINES DE ADMISIÓN MOTOR CUMMIS 6BT PARTE NUMERO 3910809</t>
  </si>
  <si>
    <t>BALANCINES DE ESCAPE MOTOR CUMMIS 6BT PARTE NUMERO 3910808</t>
  </si>
  <si>
    <t>TORNILLO DE AJUSTE BALANCINES MOTOR CUMMINS 6BT PARTE NUMERO 3900706</t>
  </si>
  <si>
    <t>TUERCA HEXAGONAL  BALANCINES MOTOR CUMMINS 6BT PARTE NUMERO S- 205</t>
  </si>
  <si>
    <t xml:space="preserve">ANILLOS  MOTOR CUMMINS5.9  6BT PARTE NUMERO 3900242 ESTÁNDAR </t>
  </si>
  <si>
    <t>JUEGO</t>
  </si>
  <si>
    <t>CASQUETES BANCADA ESTANDAR MOTOR CUMINNS5.9 6BT</t>
  </si>
  <si>
    <t>FILTRO ACEITE A33 MOTOR JHON DEERE 4039DF</t>
  </si>
  <si>
    <t>FILTRO DE COMBUSTIBLE MOTOR</t>
  </si>
  <si>
    <t xml:space="preserve">FILTRO DE COMBUSTIBLE MOTOR JHON DEERE 4039DF   </t>
  </si>
  <si>
    <t xml:space="preserve">FILTRO DE AIRE  MOTOR JHON DEERE     P/N  C105004  </t>
  </si>
  <si>
    <t>FILTRO COMBUSTIBLE P551103  MOTOR CUMMINS ISX</t>
  </si>
  <si>
    <t>FILTRO DE COMBUSTIBLE 26560017 MOTOR PERKINS 971797N</t>
  </si>
  <si>
    <t>FILTRO DE ACEITE A1 MOTOR PERKINS</t>
  </si>
  <si>
    <t>FILTRO AIRE MOTOR  PERKINS 97179N</t>
  </si>
  <si>
    <t>FILTRO ACEITE AD 3000 MOTOR CUMMINS  NT 855</t>
  </si>
  <si>
    <t>FILTRO DE AIRE MOTOR CUMMINS NT 855   P/N P153551</t>
  </si>
  <si>
    <t>FILTRO SEPARADOR AGUA DE COMBUSTIBLE  MOTOR CUMMINS NT 855   P/N  FS 1000</t>
  </si>
  <si>
    <t>CABLE # 2 PARA BATERIA</t>
  </si>
  <si>
    <t>TERMINALES DE BATERIA</t>
  </si>
  <si>
    <t xml:space="preserve">CORREA 8 CANALES </t>
  </si>
  <si>
    <t>TAPON</t>
  </si>
  <si>
    <t>DESENGRASANTE BIODEGRADABLE MULTIUSO PARA MOTOR</t>
  </si>
  <si>
    <t xml:space="preserve">SOLENOIDE DE APAGADO </t>
  </si>
  <si>
    <t>ACEITE MULTIGRADO PARA MOTORES DE 4 TIEMPOS, CLASIFICACION JASO MA- JASO MA2</t>
  </si>
  <si>
    <t>CAJA</t>
  </si>
  <si>
    <t>ACEITE MULTIGRADO PARA MOTORES DE 2 TIEMPOS</t>
  </si>
  <si>
    <t>CAJAS</t>
  </si>
  <si>
    <t>SILICONA GRIS (LOCTITE)</t>
  </si>
  <si>
    <t>CINTA AISLANTE, No. 33</t>
  </si>
  <si>
    <t>EMPAQUETADURA COMPLETA DEL  MOTOR  DE MOTOCICLETA, BOXER, CT100,</t>
  </si>
  <si>
    <t>JUEGOS</t>
  </si>
  <si>
    <t>EMPAQUETADURA COMPLETA  DEL  MOTOR  DE LA MOTOCICLETA, RX100</t>
  </si>
  <si>
    <t>EMPAQUETADURA COMPETA DEL  MOTOR DE MOTOCICLETA , CB-110</t>
  </si>
  <si>
    <t>KIT</t>
  </si>
  <si>
    <t>KIT DISCOS DE EMBRAGUE S PARA MOTOCICLETA ECO DE LUXE</t>
  </si>
  <si>
    <t>RETENEDORES SUSPENSIÓN TELESCÓPICA DELANTERA SURTIDAS PARA MOTOCICLETA BOXER CT 100</t>
  </si>
  <si>
    <t>RODAMIENTOS PARA CIGÜEÑAL SURTIDAS PARA MOTOCICLETA, BOXER CT100</t>
  </si>
  <si>
    <t>RODAMIENTOS PARA CIGÜEÑAL SURTIDAS PARA MOTOCICLETA ECO DE LUXE.</t>
  </si>
  <si>
    <t>CADENILLA DE DISTRIBUCIÓN MOTORES 4 TIEMPOS SURTIDAS PARA MOTOCICLETA, BOXER CT100</t>
  </si>
  <si>
    <t>CADENILLA DE DISTRIBUCIÓN MOTORES 4 TIEMPOS SURTIDAS PARA MOTOCICLETA CB 110</t>
  </si>
  <si>
    <t>CADENILLA DE DISTRIBUCIÓN MOTORES 4 TIEMPOS SURTIDAS PARA MOTOCICLETA ECO DE LUXE</t>
  </si>
  <si>
    <t>BANDAS DE FRENO TAMBOR PARA MOTOCICLETA, BOXER CT100</t>
  </si>
  <si>
    <t>BANDAS DE FRENO TAMBOR  PARA MOTOCICLETA CB 110</t>
  </si>
  <si>
    <t>BANDAS DE FRENO TAMBOR PARA MOTOCICLETA ECO DE LUXE</t>
  </si>
  <si>
    <t>PASTILLAS DE FRENO DISCO PARA MOTOCICLETA, BOXER CT 100</t>
  </si>
  <si>
    <t>PASTILLAS DE FRENO DISCO PARA MOTOCICLETA CB 110</t>
  </si>
  <si>
    <t>PASTILLAS DE FRENO DISCO PARA MOTOCICLETA ECO DE LUXE</t>
  </si>
  <si>
    <t>PLATO DE BOBINA MODELO ECO-100 SURTIDAS PARA MOTOCICLETA ECO DE LUXE</t>
  </si>
  <si>
    <t>BATERÍA 12 V 5.0 AH</t>
  </si>
  <si>
    <t>BATERÍA 6 V 2.5 AH</t>
  </si>
  <si>
    <t>GRASA MULTIPROPOSITO</t>
  </si>
  <si>
    <t>BALDE</t>
  </si>
  <si>
    <t>KIT PISTÓN MEDIDAS: STD 0.25, INCLUYE ANILLOS Y BULON BOXER CT100</t>
  </si>
  <si>
    <t>KIT PISTÓN MEDIDAS: STD   0.75 INCLUYE ANILLOS Y BULON ECO DE LUXE</t>
  </si>
  <si>
    <t>KIT PISTÓN MEDIDAS: STD 0.75 INCLUYE ANILLOS Y BULON VICTORY 125</t>
  </si>
  <si>
    <t>KIT PISTÓN MEDIDAS: STD 0.50 INCLUYE ANILLOS Y BULON VICTORY 150</t>
  </si>
  <si>
    <t>KIT PISTÓN MEDIDAS: STD 0.50 INCLUYE ANILLOS Y BULON BOXER CT100</t>
  </si>
  <si>
    <t>KIT PISTÓN MEDIDAS: STD 0.50 INCLUYE ANILLOS Y BULON ECO DE LUXE</t>
  </si>
  <si>
    <t>KIT PISTÓN MEDIDAS: STD 0.75 INCLUYE ANILLOS Y BULON AKT100</t>
  </si>
  <si>
    <t>KIT ARRASTRE CONTIENE. PIÑON DE ARRASTRE, CATALINA Y CADENA DE TRANSMISION SURTIDAS PARA MOTOCICLETA BÓXER,CT100</t>
  </si>
  <si>
    <t xml:space="preserve">KIT ARRASTRE CONTIENE. PIÑON DE ARRASTRE, CATALINA Y CADENA DE TRANSMISION SURTIDAS PARA MOTOCICLETA, AX-100,  </t>
  </si>
  <si>
    <t>KIT ARRASTRE CONTIENE. PIÑON DE ARRASTRE, CATALINA Y CADENA DE TRANSMISION SURTIDAS PARA MOTOCICLETA CB-110,</t>
  </si>
  <si>
    <t>LIMPIADOR DE CONTACTO ELÉCTRICO</t>
  </si>
  <si>
    <t>PRENSADOR DE VÁLVULAS</t>
  </si>
  <si>
    <t>LIQUIDO TRABA ROSCA</t>
  </si>
  <si>
    <t>RODAMIENTOS PARA LAS MASAS DELANTERAS Y TRASERAS  MOTOCICLETA BOXER, CT 100</t>
  </si>
  <si>
    <t>RODAMIENTOS PARA LAS MASAS DELANTERAS Y TRASERAS  PARA MOTOCICLETA CB-110</t>
  </si>
  <si>
    <t>RODAMIENTOS PARA LAS MASAS DELANTERAS Y TRASERAS  PARA MOTOCICLETA C100 WAVE</t>
  </si>
  <si>
    <t>PITO 6 VOLTIO</t>
  </si>
  <si>
    <t>PITO 12 VOLTIO</t>
  </si>
  <si>
    <t>BOBINA REGULADORA RECTIFICADORA DE 12VOLTIOS SURTIDAS PARA MOTOCICLETA HONDA</t>
  </si>
  <si>
    <t>BOBINA REGULADORA RECTIFICADORA DE 12VOLTIOS SURTIDAS PARA MOTOCICLETA RX 100</t>
  </si>
  <si>
    <t xml:space="preserve">BOBINA REGULADORA RECTIFICADORA DE 12VOLTIOS SURTIDAS PARA MOTOCICLETA CB-110, </t>
  </si>
  <si>
    <t>BOBINA REGULADORA RECTIFICADORA DE 12VOLTIOS SURTIDAS PARA MOTOCICLETA ECO DE LUXE,</t>
  </si>
  <si>
    <t>BOBINA REGULADORA RECTIFICADORA DE 12VOLTIOS SURTIDAS PARA MOTOCICLETA C100-WAVE- HONDA</t>
  </si>
  <si>
    <t>LÁMPARA DIRECCIONALES DELANTERAS Y TRASERAS LADO DERECHO PARA MOTOCICLETA BOXER, CT100</t>
  </si>
  <si>
    <t xml:space="preserve">LÁMPARA DIRECCIONALES DELANTERAS Y TRASERAS  PARA MOTOCICLETA HONDA, </t>
  </si>
  <si>
    <t>LÁMPARA DIRECCIONALES DELANTERAS Y TRASERAS  PARA MOTOCICLETA VICTORY 125</t>
  </si>
  <si>
    <t>C.D.I SURTIDAS PARA MOTOCICLETA BÓXER, CT 100</t>
  </si>
  <si>
    <t>FUSIBLES PARA LA BATERÍA COMPLETO SURTIDOS</t>
  </si>
  <si>
    <t xml:space="preserve">FAROL DELANTERO SURTIDAS PARA MOTOCICLETA BOXER, CT-100, </t>
  </si>
  <si>
    <t>BOMBILLOS ALÓGENOS SURTIDAS PARA MOTOCICLETA BOXER CT 100</t>
  </si>
  <si>
    <t>FAROL DELANTERO SURTIDAS PARA MOTOCICLETA ECO DE LUXE</t>
  </si>
  <si>
    <t>FAROL DELANTERO  PARA MOTOCICLETA RX100</t>
  </si>
  <si>
    <t>BOMBILLOS ALÓGENOS SURTIDAS PARA MOTOCICLETA VICTORY 125</t>
  </si>
  <si>
    <t>BOMBILLOS ALÓGENOS SURTIDAS PARA MOTOCICLETA  RX 100</t>
  </si>
  <si>
    <t>BOMBILLOS ALÓGENOS SURTIDAS PARA MOTOCICLETA  ECO DE LUXE</t>
  </si>
  <si>
    <t>BOMBILLOS ALÓGENOS SURTIDAS PARA MOTOCICLETA  C100-WAVE- HONDA</t>
  </si>
  <si>
    <t>BOMBILLOS SURTIDOS 3W</t>
  </si>
  <si>
    <t>LÁMPARA TRASERA COMPLETA SURTIDAS PARA MOTOCICLETA , VICTORY 125</t>
  </si>
  <si>
    <t>LÁMPARA TRASERA COMPLETA  MOTOCICLETA HONDA, CB-110,</t>
  </si>
  <si>
    <t>LÁMPARA TRASERA COMPLETA PARA MOTOCICLETA BOXER CT 100</t>
  </si>
  <si>
    <t>LÁMPARA TRASERA COMPLETA  PARA MOTOCICLETA CB-110,</t>
  </si>
  <si>
    <t>GUAYA PARA CLUTCH  PARA MOTOCICLETA C100-WAVE- HONDA</t>
  </si>
  <si>
    <t>GUAYA PARA CLUTCH  PARA MOTOCICLETA BOXER, CT 100</t>
  </si>
  <si>
    <t>GUAYA PARA CLUTCH  PARA MOTOCICLETA VICTORY 125</t>
  </si>
  <si>
    <t xml:space="preserve">GUAYA PARA CLUTCH  PARA MOTOCICLETA ECO DE LUXE </t>
  </si>
  <si>
    <t>CABLES SURTIDOS DE COLORES # 22</t>
  </si>
  <si>
    <t>MTROS</t>
  </si>
  <si>
    <t>CABLES SURTIDOS DE COLORES # 20</t>
  </si>
  <si>
    <t>CABLES SURTIDOS DE COLORES # 18</t>
  </si>
  <si>
    <t>CABLES SURTIDOS DE COLORES # 16</t>
  </si>
  <si>
    <t>VARSOL</t>
  </si>
  <si>
    <t>ACEITE 80, 90</t>
  </si>
  <si>
    <t>C. MATERIAL DE FORMACION MANTENIMIENTO MOTOCICLETAS</t>
  </si>
  <si>
    <t>LOTE No. 04 - MATERIALES PARA MANTENIMIENTO MECANICO</t>
  </si>
  <si>
    <r>
      <t xml:space="preserve">SENSOR DE POSICION DE CIGUEÑAL MOTOR CUMMINS N14 CELEST REF </t>
    </r>
    <r>
      <rPr>
        <b/>
        <sz val="10"/>
        <color rgb="FF333333"/>
        <rFont val="Calibri"/>
        <family val="2"/>
      </rPr>
      <t>34984223 </t>
    </r>
  </si>
  <si>
    <r>
      <t>SILICONA GRIS (LOCTITE</t>
    </r>
    <r>
      <rPr>
        <sz val="10"/>
        <color rgb="FFE36C0A"/>
        <rFont val="Calibri"/>
        <family val="2"/>
      </rPr>
      <t>)</t>
    </r>
  </si>
  <si>
    <r>
      <t xml:space="preserve">FILTRO DE ACEITE DE MOTOR. REFERENCIA 1R 0734 </t>
    </r>
    <r>
      <rPr>
        <sz val="10"/>
        <rFont val="Calibri"/>
        <family val="2"/>
      </rPr>
      <t>MINIICARGADOR 236B CATERPILLAR</t>
    </r>
  </si>
  <si>
    <r>
      <t>FILTRO AIRE DEL MOTOR PRIMARIO</t>
    </r>
    <r>
      <rPr>
        <b/>
        <sz val="10"/>
        <rFont val="Calibri"/>
        <family val="2"/>
      </rPr>
      <t xml:space="preserve"> </t>
    </r>
    <r>
      <rPr>
        <sz val="10"/>
        <rFont val="Calibri"/>
        <family val="2"/>
      </rPr>
      <t>SMCS: 1054-070.1054-510 EXCAVADORA CATERPILLAR 320 C</t>
    </r>
  </si>
  <si>
    <t>VL UNITARIO INCLUIDO IVA</t>
  </si>
  <si>
    <t xml:space="preserve">VL TOTAL INCLUIDO IVA </t>
  </si>
  <si>
    <t xml:space="preserve">TOTAL MATERIALES DE FORMACION PARA MECANICA AUTOMOTRIZ </t>
  </si>
  <si>
    <t>TOTALES MATERIALES DE FORMACION PARA MECANICA PESADA</t>
  </si>
  <si>
    <t>TOTALES MATERIAL DE FORMACION MANTENIMIENTO MOTOCICLETAS</t>
  </si>
  <si>
    <t xml:space="preserve">CENTRO DE OPERACIÓN Y MANTENIMIENTO MINERO SENA REGIONAL CESAR        </t>
  </si>
  <si>
    <t>MATERIALES DE FORMACION CONSTRUCCION, EPP, ELECTRICIDAD, REFRIGERACION, Y MANTENIMIENTO MECANICO 2020</t>
  </si>
  <si>
    <t>Objeto “Suministro de materiales de formación de las áreas de Construcción, Refrigeración, Electricidad, Mecánica y Elementos de Protección Personal, para el Centro de Operación y Mantenimiento Minero del SENA Regional Cesar, vigencia 2020.”</t>
  </si>
  <si>
    <t xml:space="preserve">SERVICIO NACIONAL DE APRENDIZAJE - SENA                    
         </t>
  </si>
  <si>
    <t>SELECCION ABREVIADA POR SUBASTA INVERSA SASI-CSR-COMM-005-2020</t>
  </si>
  <si>
    <t>* El valor total resultante del presente cuadro debe coincidir con el valor total que se ingrese por lote en la oferta económica de la plataforma SECOP 2, de lo contrario la propuesta será rechazada.</t>
  </si>
  <si>
    <t>VALOR TOTAL LOTE 4 - MATERIALES PARA MANTENIMIENTO MECANICO</t>
  </si>
  <si>
    <t>FIRMA:</t>
  </si>
  <si>
    <t>NOMBRE REP. LEGAL:</t>
  </si>
  <si>
    <t>NOMBRE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</si>
</sst>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19">
    <font>
      <sz val="12"/>
      <color theme="1"/>
      <name val="Calibri"/>
      <family val="2"/>
      <charset val="136"/>
      <scheme val="minor"/>
    </font>
    <font>
      <sz val="12"/>
      <color theme="1"/>
      <name val="Calibri"/>
      <family val="2"/>
      <charset val="129"/>
      <scheme val="minor"/>
    </font>
    <font>
      <u/>
      <sz val="12"/>
      <color theme="10"/>
      <name val="Calibri"/>
      <family val="2"/>
      <scheme val="minor"/>
    </font>
    <font>
      <u/>
      <sz val="12"/>
      <color theme="11"/>
      <name val="Calibri"/>
      <family val="2"/>
      <scheme val="minor"/>
    </font>
    <font>
      <sz val="10"/>
      <color theme="1"/>
      <name val="Calibri"/>
      <family val="2"/>
    </font>
    <font>
      <b/>
      <sz val="10"/>
      <color theme="1"/>
      <name val="Calibri"/>
      <family val="2"/>
    </font>
    <font>
      <b/>
      <sz val="10"/>
      <color rgb="FF000000"/>
      <name val="Calibri"/>
      <family val="2"/>
    </font>
    <font>
      <sz val="10"/>
      <color rgb="FF000000"/>
      <name val="Calibri"/>
      <family val="2"/>
    </font>
    <font>
      <sz val="10"/>
      <name val="Calibri"/>
      <family val="2"/>
    </font>
    <font>
      <b/>
      <sz val="10"/>
      <name val="Calibri"/>
      <family val="2"/>
    </font>
    <font>
      <b/>
      <sz val="10"/>
      <color rgb="FF333333"/>
      <name val="Calibri"/>
      <family val="2"/>
    </font>
    <font>
      <sz val="10"/>
      <color rgb="FFE36C0A"/>
      <name val="Calibri"/>
      <family val="2"/>
    </font>
    <font>
      <b/>
      <sz val="14"/>
      <color theme="1"/>
      <name val="Calibri"/>
      <family val="2"/>
    </font>
    <font>
      <b/>
      <sz val="20"/>
      <color theme="1"/>
      <name val="Calibri"/>
      <family val="2"/>
    </font>
    <font>
      <b/>
      <sz val="14"/>
      <color rgb="FF000000"/>
      <name val="Calibri"/>
      <family val="2"/>
    </font>
    <font>
      <b/>
      <sz val="12"/>
      <color theme="1"/>
      <name val="Calibri"/>
      <family val="2"/>
    </font>
    <font>
      <sz val="8"/>
      <name val="Calibri"/>
      <family val="2"/>
      <charset val="136"/>
      <scheme val="minor"/>
    </font>
    <font>
      <b/>
      <sz val="14"/>
      <color theme="1"/>
      <name val="Arial"/>
      <family val="2"/>
    </font>
    <font>
      <b/>
      <sz val="11"/>
      <name val="Arial"/>
      <family val="2"/>
    </font>
  </fonts>
  <fills count="6">
    <fill>
      <patternFill patternType="none"/>
    </fill>
    <fill>
      <patternFill patternType="gray125"/>
    </fill>
    <fill>
      <patternFill patternType="solid">
        <fgColor theme="0" tint="-4.9989318521683403E-2"/>
        <bgColor indexed="64"/>
      </patternFill>
    </fill>
    <fill>
      <patternFill patternType="solid">
        <fgColor rgb="FFFFFFFF"/>
        <bgColor indexed="64"/>
      </patternFill>
    </fill>
    <fill>
      <patternFill patternType="solid">
        <fgColor theme="9" tint="0.79998168889431442"/>
        <bgColor indexed="64"/>
      </patternFill>
    </fill>
    <fill>
      <patternFill patternType="solid">
        <fgColor theme="9" tint="0.79998168889431442"/>
        <bgColor rgb="FF000000"/>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bottom/>
      <diagonal/>
    </border>
  </borders>
  <cellStyleXfs count="41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41" fontId="1" fillId="0" borderId="0" applyFon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66">
    <xf numFmtId="0" fontId="0" fillId="0" borderId="0" xfId="0"/>
    <xf numFmtId="0" fontId="4" fillId="0" borderId="0" xfId="0" applyFont="1"/>
    <xf numFmtId="0" fontId="7" fillId="0" borderId="1" xfId="0" applyFont="1" applyBorder="1" applyAlignment="1">
      <alignment horizontal="center" vertical="center"/>
    </xf>
    <xf numFmtId="0" fontId="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7" fillId="3"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7" fillId="0" borderId="1" xfId="0" applyFont="1" applyBorder="1" applyAlignment="1">
      <alignment horizontal="left" vertical="center" wrapText="1"/>
    </xf>
    <xf numFmtId="0" fontId="8" fillId="0" borderId="1" xfId="0" applyFont="1" applyBorder="1" applyAlignment="1">
      <alignment horizontal="center" vertical="center"/>
    </xf>
    <xf numFmtId="0" fontId="8" fillId="3" borderId="1" xfId="0" applyFont="1" applyFill="1" applyBorder="1" applyAlignment="1">
      <alignment horizontal="center" vertical="center"/>
    </xf>
    <xf numFmtId="0" fontId="8" fillId="0" borderId="1" xfId="0" applyFont="1" applyBorder="1" applyAlignment="1">
      <alignment horizontal="left" vertical="center" wrapText="1"/>
    </xf>
    <xf numFmtId="0" fontId="4" fillId="0" borderId="0" xfId="0" applyFont="1" applyAlignment="1">
      <alignment vertical="center"/>
    </xf>
    <xf numFmtId="0" fontId="4" fillId="2" borderId="5" xfId="0" applyFont="1" applyFill="1" applyBorder="1"/>
    <xf numFmtId="41" fontId="4" fillId="0" borderId="1" xfId="5" applyFont="1" applyBorder="1"/>
    <xf numFmtId="41" fontId="4" fillId="0" borderId="1" xfId="5" applyFont="1" applyBorder="1" applyAlignment="1">
      <alignment vertical="center"/>
    </xf>
    <xf numFmtId="41" fontId="4" fillId="0" borderId="1" xfId="0" applyNumberFormat="1" applyFont="1" applyBorder="1" applyAlignment="1">
      <alignment vertical="center"/>
    </xf>
    <xf numFmtId="0" fontId="7" fillId="2" borderId="4" xfId="0" applyFont="1" applyFill="1" applyBorder="1" applyAlignment="1">
      <alignment horizontal="center" vertical="center"/>
    </xf>
    <xf numFmtId="41" fontId="4" fillId="0" borderId="0" xfId="5" applyFont="1"/>
    <xf numFmtId="0" fontId="8" fillId="3" borderId="2" xfId="0" applyFont="1" applyFill="1" applyBorder="1" applyAlignment="1">
      <alignment horizontal="center" vertical="center" wrapText="1"/>
    </xf>
    <xf numFmtId="41" fontId="4" fillId="0" borderId="2" xfId="0" applyNumberFormat="1" applyFont="1" applyBorder="1" applyAlignment="1">
      <alignment vertical="center"/>
    </xf>
    <xf numFmtId="0" fontId="7" fillId="3" borderId="2" xfId="0" applyFont="1" applyFill="1" applyBorder="1" applyAlignment="1">
      <alignment horizontal="center" vertical="center" wrapText="1"/>
    </xf>
    <xf numFmtId="0" fontId="4" fillId="3" borderId="2" xfId="0" applyFont="1" applyFill="1" applyBorder="1" applyAlignment="1">
      <alignment horizontal="left" vertical="center" wrapText="1"/>
    </xf>
    <xf numFmtId="0" fontId="4" fillId="3" borderId="2" xfId="0" applyFont="1" applyFill="1" applyBorder="1" applyAlignment="1">
      <alignment horizontal="center" vertical="center" wrapText="1"/>
    </xf>
    <xf numFmtId="0" fontId="7" fillId="0" borderId="2" xfId="0" applyFont="1" applyBorder="1" applyAlignment="1">
      <alignment horizontal="center" vertical="center"/>
    </xf>
    <xf numFmtId="0" fontId="7" fillId="0" borderId="2" xfId="0" applyFont="1" applyBorder="1" applyAlignment="1">
      <alignment horizontal="left" vertical="center" wrapText="1"/>
    </xf>
    <xf numFmtId="0" fontId="8" fillId="0" borderId="2" xfId="0" applyFont="1" applyBorder="1" applyAlignment="1">
      <alignment horizontal="center" vertical="center"/>
    </xf>
    <xf numFmtId="0" fontId="4" fillId="0" borderId="8" xfId="0" applyFont="1" applyBorder="1" applyAlignment="1">
      <alignment wrapText="1"/>
    </xf>
    <xf numFmtId="0" fontId="4" fillId="0" borderId="9" xfId="0" applyFont="1" applyBorder="1" applyAlignment="1">
      <alignment wrapText="1"/>
    </xf>
    <xf numFmtId="0" fontId="4" fillId="0" borderId="7" xfId="0" applyFont="1" applyBorder="1" applyAlignment="1">
      <alignment wrapText="1"/>
    </xf>
    <xf numFmtId="0" fontId="7" fillId="3" borderId="2" xfId="0" applyFont="1" applyFill="1" applyBorder="1" applyAlignment="1">
      <alignment horizontal="left" vertical="center" wrapText="1"/>
    </xf>
    <xf numFmtId="0" fontId="13" fillId="0" borderId="10" xfId="0" applyFont="1" applyBorder="1" applyAlignment="1">
      <alignment vertical="center"/>
    </xf>
    <xf numFmtId="0" fontId="13" fillId="0" borderId="0" xfId="0" applyFont="1" applyBorder="1" applyAlignment="1">
      <alignment vertical="center"/>
    </xf>
    <xf numFmtId="0" fontId="5"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41" fontId="6" fillId="5" borderId="1" xfId="5"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5" borderId="7" xfId="0" applyFont="1" applyFill="1" applyBorder="1" applyAlignment="1">
      <alignment horizontal="center" vertical="center" wrapText="1"/>
    </xf>
    <xf numFmtId="41" fontId="6" fillId="5" borderId="3" xfId="5" applyFont="1" applyFill="1" applyBorder="1" applyAlignment="1">
      <alignment horizontal="center" vertical="center" wrapText="1"/>
    </xf>
    <xf numFmtId="0" fontId="6" fillId="4" borderId="1" xfId="0" applyFont="1" applyFill="1" applyBorder="1" applyAlignment="1">
      <alignment horizontal="center" vertical="center" wrapText="1"/>
    </xf>
    <xf numFmtId="0" fontId="12" fillId="2" borderId="0" xfId="0" applyFont="1" applyFill="1" applyBorder="1" applyAlignment="1">
      <alignment horizontal="center"/>
    </xf>
    <xf numFmtId="41" fontId="15" fillId="2" borderId="1" xfId="0" applyNumberFormat="1" applyFont="1" applyFill="1" applyBorder="1" applyAlignment="1">
      <alignment vertical="center"/>
    </xf>
    <xf numFmtId="0" fontId="4" fillId="2" borderId="0" xfId="0" applyFont="1" applyFill="1" applyBorder="1"/>
    <xf numFmtId="41" fontId="15" fillId="2" borderId="0" xfId="0" applyNumberFormat="1" applyFont="1" applyFill="1" applyBorder="1" applyAlignment="1">
      <alignment vertical="center"/>
    </xf>
    <xf numFmtId="41" fontId="12" fillId="2" borderId="1" xfId="0" applyNumberFormat="1" applyFont="1" applyFill="1" applyBorder="1" applyAlignment="1">
      <alignment vertical="center"/>
    </xf>
    <xf numFmtId="0" fontId="12" fillId="2" borderId="4"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18" fillId="0" borderId="0" xfId="0" applyFont="1" applyAlignment="1">
      <alignment horizontal="left"/>
    </xf>
    <xf numFmtId="0" fontId="4" fillId="0" borderId="1" xfId="0" applyFont="1" applyBorder="1" applyAlignment="1">
      <alignment horizontal="center"/>
    </xf>
    <xf numFmtId="0" fontId="12" fillId="4" borderId="4" xfId="0" applyFont="1" applyFill="1" applyBorder="1" applyAlignment="1">
      <alignment horizontal="center"/>
    </xf>
    <xf numFmtId="0" fontId="12" fillId="4" borderId="5" xfId="0" applyFont="1" applyFill="1" applyBorder="1" applyAlignment="1">
      <alignment horizontal="center"/>
    </xf>
    <xf numFmtId="0" fontId="12" fillId="4" borderId="6" xfId="0" applyFont="1" applyFill="1" applyBorder="1" applyAlignment="1">
      <alignment horizontal="center"/>
    </xf>
    <xf numFmtId="0" fontId="12" fillId="2" borderId="5" xfId="0" applyFont="1" applyFill="1" applyBorder="1" applyAlignment="1">
      <alignment horizontal="center"/>
    </xf>
    <xf numFmtId="0" fontId="12" fillId="4" borderId="4" xfId="0" applyFont="1" applyFill="1" applyBorder="1" applyAlignment="1">
      <alignment horizontal="center" vertical="center"/>
    </xf>
    <xf numFmtId="0" fontId="12" fillId="4" borderId="5" xfId="0" applyFont="1" applyFill="1" applyBorder="1" applyAlignment="1">
      <alignment horizontal="center" vertical="center"/>
    </xf>
    <xf numFmtId="0" fontId="12" fillId="4" borderId="6" xfId="0" applyFont="1" applyFill="1" applyBorder="1" applyAlignment="1">
      <alignment horizontal="center" vertical="center"/>
    </xf>
    <xf numFmtId="0" fontId="14" fillId="2" borderId="5" xfId="0" applyFont="1" applyFill="1" applyBorder="1" applyAlignment="1">
      <alignment horizontal="center" vertical="center" wrapText="1"/>
    </xf>
    <xf numFmtId="0" fontId="12" fillId="4" borderId="1" xfId="0" applyFont="1" applyFill="1" applyBorder="1" applyAlignment="1">
      <alignment horizontal="center"/>
    </xf>
    <xf numFmtId="0" fontId="4"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xf>
  </cellXfs>
  <cellStyles count="414">
    <cellStyle name="Hipervínculo" xfId="1" builtinId="8" hidden="1"/>
    <cellStyle name="Hipervínculo" xfId="3"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xfId="152" builtinId="8" hidden="1"/>
    <cellStyle name="Hipervínculo" xfId="154" builtinId="8" hidden="1"/>
    <cellStyle name="Hipervínculo" xfId="156" builtinId="8" hidden="1"/>
    <cellStyle name="Hipervínculo" xfId="158" builtinId="8" hidden="1"/>
    <cellStyle name="Hipervínculo" xfId="160" builtinId="8" hidden="1"/>
    <cellStyle name="Hipervínculo" xfId="162" builtinId="8" hidden="1"/>
    <cellStyle name="Hipervínculo" xfId="164" builtinId="8" hidden="1"/>
    <cellStyle name="Hipervínculo" xfId="166" builtinId="8" hidden="1"/>
    <cellStyle name="Hipervínculo" xfId="168" builtinId="8" hidden="1"/>
    <cellStyle name="Hipervínculo" xfId="170" builtinId="8" hidden="1"/>
    <cellStyle name="Hipervínculo" xfId="172" builtinId="8" hidden="1"/>
    <cellStyle name="Hipervínculo" xfId="174" builtinId="8" hidden="1"/>
    <cellStyle name="Hipervínculo" xfId="176" builtinId="8" hidden="1"/>
    <cellStyle name="Hipervínculo" xfId="178" builtinId="8" hidden="1"/>
    <cellStyle name="Hipervínculo" xfId="180" builtinId="8" hidden="1"/>
    <cellStyle name="Hipervínculo" xfId="182" builtinId="8" hidden="1"/>
    <cellStyle name="Hipervínculo" xfId="184" builtinId="8" hidden="1"/>
    <cellStyle name="Hipervínculo" xfId="186" builtinId="8" hidden="1"/>
    <cellStyle name="Hipervínculo" xfId="188" builtinId="8" hidden="1"/>
    <cellStyle name="Hipervínculo" xfId="190" builtinId="8" hidden="1"/>
    <cellStyle name="Hipervínculo" xfId="192" builtinId="8" hidden="1"/>
    <cellStyle name="Hipervínculo" xfId="194" builtinId="8" hidden="1"/>
    <cellStyle name="Hipervínculo" xfId="196" builtinId="8" hidden="1"/>
    <cellStyle name="Hipervínculo" xfId="198" builtinId="8" hidden="1"/>
    <cellStyle name="Hipervínculo" xfId="200" builtinId="8" hidden="1"/>
    <cellStyle name="Hipervínculo" xfId="202" builtinId="8" hidden="1"/>
    <cellStyle name="Hipervínculo" xfId="204" builtinId="8" hidden="1"/>
    <cellStyle name="Hipervínculo" xfId="206" builtinId="8" hidden="1"/>
    <cellStyle name="Hipervínculo" xfId="208" builtinId="8" hidden="1"/>
    <cellStyle name="Hipervínculo" xfId="210" builtinId="8" hidden="1"/>
    <cellStyle name="Hipervínculo" xfId="212" builtinId="8" hidden="1"/>
    <cellStyle name="Hipervínculo" xfId="214" builtinId="8" hidden="1"/>
    <cellStyle name="Hipervínculo" xfId="216" builtinId="8" hidden="1"/>
    <cellStyle name="Hipervínculo" xfId="218" builtinId="8" hidden="1"/>
    <cellStyle name="Hipervínculo" xfId="220" builtinId="8" hidden="1"/>
    <cellStyle name="Hipervínculo" xfId="222" builtinId="8" hidden="1"/>
    <cellStyle name="Hipervínculo" xfId="224" builtinId="8" hidden="1"/>
    <cellStyle name="Hipervínculo" xfId="226" builtinId="8" hidden="1"/>
    <cellStyle name="Hipervínculo" xfId="228" builtinId="8" hidden="1"/>
    <cellStyle name="Hipervínculo" xfId="230" builtinId="8" hidden="1"/>
    <cellStyle name="Hipervínculo" xfId="232" builtinId="8" hidden="1"/>
    <cellStyle name="Hipervínculo" xfId="234" builtinId="8" hidden="1"/>
    <cellStyle name="Hipervínculo" xfId="236" builtinId="8" hidden="1"/>
    <cellStyle name="Hipervínculo" xfId="238" builtinId="8" hidden="1"/>
    <cellStyle name="Hipervínculo" xfId="240" builtinId="8" hidden="1"/>
    <cellStyle name="Hipervínculo" xfId="242" builtinId="8" hidden="1"/>
    <cellStyle name="Hipervínculo" xfId="244" builtinId="8" hidden="1"/>
    <cellStyle name="Hipervínculo" xfId="246" builtinId="8" hidden="1"/>
    <cellStyle name="Hipervínculo" xfId="248" builtinId="8" hidden="1"/>
    <cellStyle name="Hipervínculo" xfId="250" builtinId="8" hidden="1"/>
    <cellStyle name="Hipervínculo" xfId="252" builtinId="8" hidden="1"/>
    <cellStyle name="Hipervínculo" xfId="254" builtinId="8" hidden="1"/>
    <cellStyle name="Hipervínculo" xfId="256" builtinId="8" hidden="1"/>
    <cellStyle name="Hipervínculo" xfId="258" builtinId="8" hidden="1"/>
    <cellStyle name="Hipervínculo" xfId="260" builtinId="8" hidden="1"/>
    <cellStyle name="Hipervínculo" xfId="262" builtinId="8" hidden="1"/>
    <cellStyle name="Hipervínculo" xfId="264" builtinId="8" hidden="1"/>
    <cellStyle name="Hipervínculo" xfId="266" builtinId="8" hidden="1"/>
    <cellStyle name="Hipervínculo" xfId="268" builtinId="8" hidden="1"/>
    <cellStyle name="Hipervínculo" xfId="270" builtinId="8" hidden="1"/>
    <cellStyle name="Hipervínculo" xfId="272" builtinId="8" hidden="1"/>
    <cellStyle name="Hipervínculo" xfId="274" builtinId="8" hidden="1"/>
    <cellStyle name="Hipervínculo" xfId="276" builtinId="8" hidden="1"/>
    <cellStyle name="Hipervínculo" xfId="278" builtinId="8" hidden="1"/>
    <cellStyle name="Hipervínculo" xfId="280" builtinId="8" hidden="1"/>
    <cellStyle name="Hipervínculo" xfId="282" builtinId="8" hidden="1"/>
    <cellStyle name="Hipervínculo" xfId="284" builtinId="8" hidden="1"/>
    <cellStyle name="Hipervínculo" xfId="286" builtinId="8" hidden="1"/>
    <cellStyle name="Hipervínculo" xfId="288" builtinId="8" hidden="1"/>
    <cellStyle name="Hipervínculo" xfId="290" builtinId="8" hidden="1"/>
    <cellStyle name="Hipervínculo" xfId="292" builtinId="8" hidden="1"/>
    <cellStyle name="Hipervínculo" xfId="294" builtinId="8" hidden="1"/>
    <cellStyle name="Hipervínculo" xfId="296" builtinId="8" hidden="1"/>
    <cellStyle name="Hipervínculo" xfId="298" builtinId="8" hidden="1"/>
    <cellStyle name="Hipervínculo" xfId="300" builtinId="8" hidden="1"/>
    <cellStyle name="Hipervínculo" xfId="302" builtinId="8" hidden="1"/>
    <cellStyle name="Hipervínculo" xfId="304" builtinId="8" hidden="1"/>
    <cellStyle name="Hipervínculo" xfId="306" builtinId="8" hidden="1"/>
    <cellStyle name="Hipervínculo" xfId="308" builtinId="8" hidden="1"/>
    <cellStyle name="Hipervínculo" xfId="310" builtinId="8" hidden="1"/>
    <cellStyle name="Hipervínculo" xfId="312" builtinId="8" hidden="1"/>
    <cellStyle name="Hipervínculo" xfId="314" builtinId="8" hidden="1"/>
    <cellStyle name="Hipervínculo" xfId="316" builtinId="8" hidden="1"/>
    <cellStyle name="Hipervínculo" xfId="318" builtinId="8" hidden="1"/>
    <cellStyle name="Hipervínculo" xfId="320" builtinId="8" hidden="1"/>
    <cellStyle name="Hipervínculo" xfId="322" builtinId="8" hidden="1"/>
    <cellStyle name="Hipervínculo" xfId="324" builtinId="8" hidden="1"/>
    <cellStyle name="Hipervínculo" xfId="326" builtinId="8" hidden="1"/>
    <cellStyle name="Hipervínculo" xfId="328" builtinId="8" hidden="1"/>
    <cellStyle name="Hipervínculo" xfId="330" builtinId="8" hidden="1"/>
    <cellStyle name="Hipervínculo" xfId="332" builtinId="8" hidden="1"/>
    <cellStyle name="Hipervínculo" xfId="334" builtinId="8" hidden="1"/>
    <cellStyle name="Hipervínculo" xfId="336" builtinId="8" hidden="1"/>
    <cellStyle name="Hipervínculo" xfId="338" builtinId="8" hidden="1"/>
    <cellStyle name="Hipervínculo" xfId="340" builtinId="8" hidden="1"/>
    <cellStyle name="Hipervínculo" xfId="342" builtinId="8" hidden="1"/>
    <cellStyle name="Hipervínculo" xfId="344" builtinId="8" hidden="1"/>
    <cellStyle name="Hipervínculo" xfId="346" builtinId="8" hidden="1"/>
    <cellStyle name="Hipervínculo" xfId="348" builtinId="8" hidden="1"/>
    <cellStyle name="Hipervínculo" xfId="350" builtinId="8" hidden="1"/>
    <cellStyle name="Hipervínculo" xfId="352" builtinId="8" hidden="1"/>
    <cellStyle name="Hipervínculo" xfId="354" builtinId="8" hidden="1"/>
    <cellStyle name="Hipervínculo" xfId="356" builtinId="8" hidden="1"/>
    <cellStyle name="Hipervínculo" xfId="358" builtinId="8" hidden="1"/>
    <cellStyle name="Hipervínculo" xfId="360" builtinId="8" hidden="1"/>
    <cellStyle name="Hipervínculo" xfId="362" builtinId="8" hidden="1"/>
    <cellStyle name="Hipervínculo" xfId="364" builtinId="8" hidden="1"/>
    <cellStyle name="Hipervínculo" xfId="366" builtinId="8" hidden="1"/>
    <cellStyle name="Hipervínculo" xfId="368" builtinId="8" hidden="1"/>
    <cellStyle name="Hipervínculo" xfId="370" builtinId="8" hidden="1"/>
    <cellStyle name="Hipervínculo" xfId="372" builtinId="8" hidden="1"/>
    <cellStyle name="Hipervínculo" xfId="374" builtinId="8" hidden="1"/>
    <cellStyle name="Hipervínculo" xfId="376" builtinId="8" hidden="1"/>
    <cellStyle name="Hipervínculo" xfId="378" builtinId="8" hidden="1"/>
    <cellStyle name="Hipervínculo" xfId="380" builtinId="8" hidden="1"/>
    <cellStyle name="Hipervínculo" xfId="382" builtinId="8" hidden="1"/>
    <cellStyle name="Hipervínculo" xfId="384" builtinId="8" hidden="1"/>
    <cellStyle name="Hipervínculo" xfId="386" builtinId="8" hidden="1"/>
    <cellStyle name="Hipervínculo" xfId="388" builtinId="8" hidden="1"/>
    <cellStyle name="Hipervínculo" xfId="390" builtinId="8" hidden="1"/>
    <cellStyle name="Hipervínculo" xfId="392" builtinId="8" hidden="1"/>
    <cellStyle name="Hipervínculo" xfId="394" builtinId="8" hidden="1"/>
    <cellStyle name="Hipervínculo" xfId="396" builtinId="8" hidden="1"/>
    <cellStyle name="Hipervínculo" xfId="398" builtinId="8" hidden="1"/>
    <cellStyle name="Hipervínculo" xfId="400" builtinId="8" hidden="1"/>
    <cellStyle name="Hipervínculo" xfId="402" builtinId="8" hidden="1"/>
    <cellStyle name="Hipervínculo" xfId="404" builtinId="8" hidden="1"/>
    <cellStyle name="Hipervínculo" xfId="406" builtinId="8" hidden="1"/>
    <cellStyle name="Hipervínculo" xfId="408" builtinId="8" hidden="1"/>
    <cellStyle name="Hipervínculo" xfId="410" builtinId="8" hidden="1"/>
    <cellStyle name="Hipervínculo" xfId="412" builtinId="8" hidden="1"/>
    <cellStyle name="Hipervínculo visitado" xfId="2" builtinId="9" hidden="1"/>
    <cellStyle name="Hipervínculo visitado" xfId="4"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Hipervínculo visitado" xfId="153" builtinId="9" hidden="1"/>
    <cellStyle name="Hipervínculo visitado" xfId="155" builtinId="9" hidden="1"/>
    <cellStyle name="Hipervínculo visitado" xfId="157" builtinId="9" hidden="1"/>
    <cellStyle name="Hipervínculo visitado" xfId="159" builtinId="9" hidden="1"/>
    <cellStyle name="Hipervínculo visitado" xfId="161" builtinId="9" hidden="1"/>
    <cellStyle name="Hipervínculo visitado" xfId="163" builtinId="9" hidden="1"/>
    <cellStyle name="Hipervínculo visitado" xfId="165" builtinId="9" hidden="1"/>
    <cellStyle name="Hipervínculo visitado" xfId="167" builtinId="9" hidden="1"/>
    <cellStyle name="Hipervínculo visitado" xfId="169" builtinId="9" hidden="1"/>
    <cellStyle name="Hipervínculo visitado" xfId="171" builtinId="9" hidden="1"/>
    <cellStyle name="Hipervínculo visitado" xfId="173" builtinId="9" hidden="1"/>
    <cellStyle name="Hipervínculo visitado" xfId="175" builtinId="9" hidden="1"/>
    <cellStyle name="Hipervínculo visitado" xfId="177" builtinId="9" hidden="1"/>
    <cellStyle name="Hipervínculo visitado" xfId="179" builtinId="9" hidden="1"/>
    <cellStyle name="Hipervínculo visitado" xfId="181" builtinId="9" hidden="1"/>
    <cellStyle name="Hipervínculo visitado" xfId="183" builtinId="9" hidden="1"/>
    <cellStyle name="Hipervínculo visitado" xfId="185" builtinId="9" hidden="1"/>
    <cellStyle name="Hipervínculo visitado" xfId="187" builtinId="9" hidden="1"/>
    <cellStyle name="Hipervínculo visitado" xfId="189" builtinId="9" hidden="1"/>
    <cellStyle name="Hipervínculo visitado" xfId="191" builtinId="9" hidden="1"/>
    <cellStyle name="Hipervínculo visitado" xfId="193" builtinId="9" hidden="1"/>
    <cellStyle name="Hipervínculo visitado" xfId="195" builtinId="9" hidden="1"/>
    <cellStyle name="Hipervínculo visitado" xfId="197" builtinId="9" hidden="1"/>
    <cellStyle name="Hipervínculo visitado" xfId="199" builtinId="9" hidden="1"/>
    <cellStyle name="Hipervínculo visitado" xfId="201" builtinId="9" hidden="1"/>
    <cellStyle name="Hipervínculo visitado" xfId="203" builtinId="9" hidden="1"/>
    <cellStyle name="Hipervínculo visitado" xfId="205" builtinId="9" hidden="1"/>
    <cellStyle name="Hipervínculo visitado" xfId="207" builtinId="9" hidden="1"/>
    <cellStyle name="Hipervínculo visitado" xfId="209" builtinId="9" hidden="1"/>
    <cellStyle name="Hipervínculo visitado" xfId="211" builtinId="9" hidden="1"/>
    <cellStyle name="Hipervínculo visitado" xfId="213" builtinId="9" hidden="1"/>
    <cellStyle name="Hipervínculo visitado" xfId="215" builtinId="9" hidden="1"/>
    <cellStyle name="Hipervínculo visitado" xfId="217" builtinId="9" hidden="1"/>
    <cellStyle name="Hipervínculo visitado" xfId="219" builtinId="9" hidden="1"/>
    <cellStyle name="Hipervínculo visitado" xfId="221" builtinId="9" hidden="1"/>
    <cellStyle name="Hipervínculo visitado" xfId="223" builtinId="9" hidden="1"/>
    <cellStyle name="Hipervínculo visitado" xfId="225" builtinId="9" hidden="1"/>
    <cellStyle name="Hipervínculo visitado" xfId="227" builtinId="9" hidden="1"/>
    <cellStyle name="Hipervínculo visitado" xfId="229" builtinId="9" hidden="1"/>
    <cellStyle name="Hipervínculo visitado" xfId="231" builtinId="9" hidden="1"/>
    <cellStyle name="Hipervínculo visitado" xfId="233" builtinId="9" hidden="1"/>
    <cellStyle name="Hipervínculo visitado" xfId="235" builtinId="9" hidden="1"/>
    <cellStyle name="Hipervínculo visitado" xfId="237" builtinId="9" hidden="1"/>
    <cellStyle name="Hipervínculo visitado" xfId="239" builtinId="9" hidden="1"/>
    <cellStyle name="Hipervínculo visitado" xfId="241" builtinId="9" hidden="1"/>
    <cellStyle name="Hipervínculo visitado" xfId="243" builtinId="9" hidden="1"/>
    <cellStyle name="Hipervínculo visitado" xfId="245" builtinId="9" hidden="1"/>
    <cellStyle name="Hipervínculo visitado" xfId="247" builtinId="9" hidden="1"/>
    <cellStyle name="Hipervínculo visitado" xfId="249" builtinId="9" hidden="1"/>
    <cellStyle name="Hipervínculo visitado" xfId="251" builtinId="9" hidden="1"/>
    <cellStyle name="Hipervínculo visitado" xfId="253" builtinId="9" hidden="1"/>
    <cellStyle name="Hipervínculo visitado" xfId="255" builtinId="9" hidden="1"/>
    <cellStyle name="Hipervínculo visitado" xfId="257" builtinId="9" hidden="1"/>
    <cellStyle name="Hipervínculo visitado" xfId="259" builtinId="9" hidden="1"/>
    <cellStyle name="Hipervínculo visitado" xfId="261" builtinId="9" hidden="1"/>
    <cellStyle name="Hipervínculo visitado" xfId="263" builtinId="9" hidden="1"/>
    <cellStyle name="Hipervínculo visitado" xfId="265" builtinId="9" hidden="1"/>
    <cellStyle name="Hipervínculo visitado" xfId="267" builtinId="9" hidden="1"/>
    <cellStyle name="Hipervínculo visitado" xfId="269" builtinId="9" hidden="1"/>
    <cellStyle name="Hipervínculo visitado" xfId="271" builtinId="9" hidden="1"/>
    <cellStyle name="Hipervínculo visitado" xfId="273" builtinId="9" hidden="1"/>
    <cellStyle name="Hipervínculo visitado" xfId="275" builtinId="9" hidden="1"/>
    <cellStyle name="Hipervínculo visitado" xfId="277" builtinId="9" hidden="1"/>
    <cellStyle name="Hipervínculo visitado" xfId="279" builtinId="9" hidden="1"/>
    <cellStyle name="Hipervínculo visitado" xfId="281" builtinId="9" hidden="1"/>
    <cellStyle name="Hipervínculo visitado" xfId="283" builtinId="9" hidden="1"/>
    <cellStyle name="Hipervínculo visitado" xfId="285" builtinId="9" hidden="1"/>
    <cellStyle name="Hipervínculo visitado" xfId="287" builtinId="9" hidden="1"/>
    <cellStyle name="Hipervínculo visitado" xfId="289" builtinId="9" hidden="1"/>
    <cellStyle name="Hipervínculo visitado" xfId="291" builtinId="9" hidden="1"/>
    <cellStyle name="Hipervínculo visitado" xfId="293" builtinId="9" hidden="1"/>
    <cellStyle name="Hipervínculo visitado" xfId="295" builtinId="9" hidden="1"/>
    <cellStyle name="Hipervínculo visitado" xfId="297" builtinId="9" hidden="1"/>
    <cellStyle name="Hipervínculo visitado" xfId="299" builtinId="9" hidden="1"/>
    <cellStyle name="Hipervínculo visitado" xfId="301" builtinId="9" hidden="1"/>
    <cellStyle name="Hipervínculo visitado" xfId="303" builtinId="9" hidden="1"/>
    <cellStyle name="Hipervínculo visitado" xfId="305" builtinId="9" hidden="1"/>
    <cellStyle name="Hipervínculo visitado" xfId="307" builtinId="9" hidden="1"/>
    <cellStyle name="Hipervínculo visitado" xfId="309" builtinId="9" hidden="1"/>
    <cellStyle name="Hipervínculo visitado" xfId="311" builtinId="9" hidden="1"/>
    <cellStyle name="Hipervínculo visitado" xfId="313" builtinId="9" hidden="1"/>
    <cellStyle name="Hipervínculo visitado" xfId="315" builtinId="9" hidden="1"/>
    <cellStyle name="Hipervínculo visitado" xfId="317" builtinId="9" hidden="1"/>
    <cellStyle name="Hipervínculo visitado" xfId="319" builtinId="9" hidden="1"/>
    <cellStyle name="Hipervínculo visitado" xfId="321" builtinId="9" hidden="1"/>
    <cellStyle name="Hipervínculo visitado" xfId="323" builtinId="9" hidden="1"/>
    <cellStyle name="Hipervínculo visitado" xfId="325" builtinId="9" hidden="1"/>
    <cellStyle name="Hipervínculo visitado" xfId="327" builtinId="9" hidden="1"/>
    <cellStyle name="Hipervínculo visitado" xfId="329" builtinId="9" hidden="1"/>
    <cellStyle name="Hipervínculo visitado" xfId="331" builtinId="9" hidden="1"/>
    <cellStyle name="Hipervínculo visitado" xfId="333" builtinId="9" hidden="1"/>
    <cellStyle name="Hipervínculo visitado" xfId="335" builtinId="9" hidden="1"/>
    <cellStyle name="Hipervínculo visitado" xfId="337" builtinId="9" hidden="1"/>
    <cellStyle name="Hipervínculo visitado" xfId="339" builtinId="9" hidden="1"/>
    <cellStyle name="Hipervínculo visitado" xfId="341" builtinId="9" hidden="1"/>
    <cellStyle name="Hipervínculo visitado" xfId="343" builtinId="9" hidden="1"/>
    <cellStyle name="Hipervínculo visitado" xfId="345" builtinId="9" hidden="1"/>
    <cellStyle name="Hipervínculo visitado" xfId="347" builtinId="9" hidden="1"/>
    <cellStyle name="Hipervínculo visitado" xfId="349" builtinId="9" hidden="1"/>
    <cellStyle name="Hipervínculo visitado" xfId="351" builtinId="9" hidden="1"/>
    <cellStyle name="Hipervínculo visitado" xfId="353" builtinId="9" hidden="1"/>
    <cellStyle name="Hipervínculo visitado" xfId="355" builtinId="9" hidden="1"/>
    <cellStyle name="Hipervínculo visitado" xfId="357" builtinId="9" hidden="1"/>
    <cellStyle name="Hipervínculo visitado" xfId="359" builtinId="9" hidden="1"/>
    <cellStyle name="Hipervínculo visitado" xfId="361" builtinId="9" hidden="1"/>
    <cellStyle name="Hipervínculo visitado" xfId="363" builtinId="9" hidden="1"/>
    <cellStyle name="Hipervínculo visitado" xfId="365" builtinId="9" hidden="1"/>
    <cellStyle name="Hipervínculo visitado" xfId="367" builtinId="9" hidden="1"/>
    <cellStyle name="Hipervínculo visitado" xfId="369" builtinId="9" hidden="1"/>
    <cellStyle name="Hipervínculo visitado" xfId="371" builtinId="9" hidden="1"/>
    <cellStyle name="Hipervínculo visitado" xfId="373" builtinId="9" hidden="1"/>
    <cellStyle name="Hipervínculo visitado" xfId="375" builtinId="9" hidden="1"/>
    <cellStyle name="Hipervínculo visitado" xfId="377" builtinId="9" hidden="1"/>
    <cellStyle name="Hipervínculo visitado" xfId="379" builtinId="9" hidden="1"/>
    <cellStyle name="Hipervínculo visitado" xfId="381" builtinId="9" hidden="1"/>
    <cellStyle name="Hipervínculo visitado" xfId="383" builtinId="9" hidden="1"/>
    <cellStyle name="Hipervínculo visitado" xfId="385" builtinId="9" hidden="1"/>
    <cellStyle name="Hipervínculo visitado" xfId="387" builtinId="9" hidden="1"/>
    <cellStyle name="Hipervínculo visitado" xfId="389" builtinId="9" hidden="1"/>
    <cellStyle name="Hipervínculo visitado" xfId="391" builtinId="9" hidden="1"/>
    <cellStyle name="Hipervínculo visitado" xfId="393" builtinId="9" hidden="1"/>
    <cellStyle name="Hipervínculo visitado" xfId="395" builtinId="9" hidden="1"/>
    <cellStyle name="Hipervínculo visitado" xfId="397" builtinId="9" hidden="1"/>
    <cellStyle name="Hipervínculo visitado" xfId="399" builtinId="9" hidden="1"/>
    <cellStyle name="Hipervínculo visitado" xfId="401" builtinId="9" hidden="1"/>
    <cellStyle name="Hipervínculo visitado" xfId="403" builtinId="9" hidden="1"/>
    <cellStyle name="Hipervínculo visitado" xfId="405" builtinId="9" hidden="1"/>
    <cellStyle name="Hipervínculo visitado" xfId="407" builtinId="9" hidden="1"/>
    <cellStyle name="Hipervínculo visitado" xfId="409" builtinId="9" hidden="1"/>
    <cellStyle name="Hipervínculo visitado" xfId="411" builtinId="9" hidden="1"/>
    <cellStyle name="Hipervínculo visitado" xfId="413" builtinId="9" hidden="1"/>
    <cellStyle name="Millares [0]" xfId="5" builtinId="6"/>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2136987</xdr:colOff>
      <xdr:row>251</xdr:row>
      <xdr:rowOff>0</xdr:rowOff>
    </xdr:from>
    <xdr:to>
      <xdr:col>3</xdr:col>
      <xdr:colOff>8781</xdr:colOff>
      <xdr:row>252</xdr:row>
      <xdr:rowOff>18726</xdr:rowOff>
    </xdr:to>
    <xdr:pic>
      <xdr:nvPicPr>
        <xdr:cNvPr id="5" name="Imagen 4" descr="FIRMA NELSON.png">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19787" y="102265480"/>
          <a:ext cx="643678" cy="221488"/>
        </a:xfrm>
        <a:prstGeom prst="rect">
          <a:avLst/>
        </a:prstGeom>
      </xdr:spPr>
    </xdr:pic>
    <xdr:clientData/>
  </xdr:twoCellAnchor>
  <xdr:twoCellAnchor editAs="oneCell">
    <xdr:from>
      <xdr:col>2</xdr:col>
      <xdr:colOff>2136987</xdr:colOff>
      <xdr:row>251</xdr:row>
      <xdr:rowOff>0</xdr:rowOff>
    </xdr:from>
    <xdr:to>
      <xdr:col>3</xdr:col>
      <xdr:colOff>8781</xdr:colOff>
      <xdr:row>252</xdr:row>
      <xdr:rowOff>18726</xdr:rowOff>
    </xdr:to>
    <xdr:pic>
      <xdr:nvPicPr>
        <xdr:cNvPr id="18" name="Imagen 17" descr="FIRMA NELSON.png">
          <a:extLst>
            <a:ext uri="{FF2B5EF4-FFF2-40B4-BE49-F238E27FC236}">
              <a16:creationId xmlns:a16="http://schemas.microsoft.com/office/drawing/2014/main" id="{5D2EE1BE-8B4B-4AEA-975F-75CF80C1F2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08762" y="12954000"/>
          <a:ext cx="5394" cy="1806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55"/>
  <sheetViews>
    <sheetView tabSelected="1" zoomScale="87" zoomScaleNormal="87" zoomScalePageLayoutView="125" workbookViewId="0">
      <selection activeCell="B254" sqref="B254:G254"/>
    </sheetView>
  </sheetViews>
  <sheetFormatPr baseColWidth="10" defaultColWidth="10.625" defaultRowHeight="12.75"/>
  <cols>
    <col min="1" max="1" width="5.625" style="1" bestFit="1" customWidth="1"/>
    <col min="2" max="2" width="47.625" style="1" customWidth="1"/>
    <col min="3" max="3" width="11.125" style="1" customWidth="1"/>
    <col min="4" max="4" width="10.625" style="1"/>
    <col min="5" max="5" width="8.125" style="1" bestFit="1" customWidth="1"/>
    <col min="6" max="6" width="13.625" style="21" customWidth="1"/>
    <col min="7" max="7" width="16.375" style="15" customWidth="1"/>
    <col min="8" max="16384" width="10.625" style="1"/>
  </cols>
  <sheetData>
    <row r="1" spans="1:7" ht="18">
      <c r="A1" s="63" t="s">
        <v>278</v>
      </c>
      <c r="B1" s="64"/>
      <c r="C1" s="64"/>
      <c r="D1" s="64"/>
      <c r="E1" s="64"/>
      <c r="F1" s="64"/>
      <c r="G1" s="64"/>
    </row>
    <row r="2" spans="1:7" ht="18">
      <c r="A2" s="63" t="s">
        <v>275</v>
      </c>
      <c r="B2" s="64"/>
      <c r="C2" s="64"/>
      <c r="D2" s="64"/>
      <c r="E2" s="64"/>
      <c r="F2" s="64"/>
      <c r="G2" s="64"/>
    </row>
    <row r="3" spans="1:7" ht="37.5" customHeight="1">
      <c r="A3" s="63" t="s">
        <v>276</v>
      </c>
      <c r="B3" s="64"/>
      <c r="C3" s="64"/>
      <c r="D3" s="64"/>
      <c r="E3" s="64"/>
      <c r="F3" s="64"/>
      <c r="G3" s="64"/>
    </row>
    <row r="4" spans="1:7" ht="18">
      <c r="A4" s="65" t="s">
        <v>279</v>
      </c>
      <c r="B4" s="65"/>
      <c r="C4" s="65"/>
      <c r="D4" s="65"/>
      <c r="E4" s="65"/>
      <c r="F4" s="65"/>
      <c r="G4" s="65"/>
    </row>
    <row r="5" spans="1:7" ht="33.75" customHeight="1">
      <c r="A5" s="62" t="s">
        <v>277</v>
      </c>
      <c r="B5" s="62"/>
      <c r="C5" s="62"/>
      <c r="D5" s="62"/>
      <c r="E5" s="62"/>
      <c r="F5" s="62"/>
      <c r="G5" s="62"/>
    </row>
    <row r="6" spans="1:7">
      <c r="A6" s="52"/>
      <c r="B6" s="52"/>
      <c r="C6" s="52"/>
      <c r="D6" s="52"/>
      <c r="E6" s="52"/>
      <c r="F6" s="52"/>
      <c r="G6" s="52"/>
    </row>
    <row r="7" spans="1:7" ht="18.75">
      <c r="A7" s="53" t="s">
        <v>265</v>
      </c>
      <c r="B7" s="54"/>
      <c r="C7" s="54"/>
      <c r="D7" s="54"/>
      <c r="E7" s="54"/>
      <c r="F7" s="54"/>
      <c r="G7" s="54"/>
    </row>
    <row r="8" spans="1:7" ht="18.75">
      <c r="A8" s="53" t="s">
        <v>9</v>
      </c>
      <c r="B8" s="54"/>
      <c r="C8" s="54"/>
      <c r="D8" s="54"/>
      <c r="E8" s="54"/>
      <c r="F8" s="54"/>
      <c r="G8" s="55"/>
    </row>
    <row r="9" spans="1:7" ht="25.5">
      <c r="A9" s="42" t="s">
        <v>0</v>
      </c>
      <c r="B9" s="42" t="s">
        <v>7</v>
      </c>
      <c r="C9" s="42" t="s">
        <v>6</v>
      </c>
      <c r="D9" s="42" t="s">
        <v>5</v>
      </c>
      <c r="E9" s="42" t="s">
        <v>4</v>
      </c>
      <c r="F9" s="41" t="s">
        <v>270</v>
      </c>
      <c r="G9" s="40" t="s">
        <v>271</v>
      </c>
    </row>
    <row r="10" spans="1:7">
      <c r="A10" s="7">
        <v>1</v>
      </c>
      <c r="B10" s="9" t="s">
        <v>10</v>
      </c>
      <c r="C10" s="8">
        <v>26111703</v>
      </c>
      <c r="D10" s="7" t="s">
        <v>1</v>
      </c>
      <c r="E10" s="7">
        <v>3</v>
      </c>
      <c r="F10" s="17">
        <v>0</v>
      </c>
      <c r="G10" s="19">
        <f>E10*F10</f>
        <v>0</v>
      </c>
    </row>
    <row r="11" spans="1:7">
      <c r="A11" s="7">
        <f>A10+1</f>
        <v>2</v>
      </c>
      <c r="B11" s="9" t="s">
        <v>11</v>
      </c>
      <c r="C11" s="8">
        <v>15121501</v>
      </c>
      <c r="D11" s="7" t="s">
        <v>12</v>
      </c>
      <c r="E11" s="7">
        <v>4</v>
      </c>
      <c r="F11" s="17">
        <v>0</v>
      </c>
      <c r="G11" s="19">
        <f t="shared" ref="G11:G62" si="0">E11*F11</f>
        <v>0</v>
      </c>
    </row>
    <row r="12" spans="1:7">
      <c r="A12" s="7">
        <f t="shared" ref="A12:A62" si="1">A11+1</f>
        <v>3</v>
      </c>
      <c r="B12" s="9" t="s">
        <v>13</v>
      </c>
      <c r="C12" s="8">
        <v>15121504</v>
      </c>
      <c r="D12" s="7" t="s">
        <v>3</v>
      </c>
      <c r="E12" s="7">
        <v>4</v>
      </c>
      <c r="F12" s="17">
        <v>0</v>
      </c>
      <c r="G12" s="19">
        <f t="shared" si="0"/>
        <v>0</v>
      </c>
    </row>
    <row r="13" spans="1:7">
      <c r="A13" s="7">
        <f t="shared" si="1"/>
        <v>4</v>
      </c>
      <c r="B13" s="9" t="s">
        <v>14</v>
      </c>
      <c r="C13" s="8">
        <v>15121508</v>
      </c>
      <c r="D13" s="7" t="s">
        <v>12</v>
      </c>
      <c r="E13" s="7">
        <v>2</v>
      </c>
      <c r="F13" s="17">
        <v>0</v>
      </c>
      <c r="G13" s="19">
        <f t="shared" si="0"/>
        <v>0</v>
      </c>
    </row>
    <row r="14" spans="1:7">
      <c r="A14" s="7">
        <f t="shared" si="1"/>
        <v>5</v>
      </c>
      <c r="B14" s="9" t="s">
        <v>15</v>
      </c>
      <c r="C14" s="8">
        <v>15121503</v>
      </c>
      <c r="D14" s="7" t="s">
        <v>12</v>
      </c>
      <c r="E14" s="7">
        <v>4</v>
      </c>
      <c r="F14" s="17">
        <v>0</v>
      </c>
      <c r="G14" s="19">
        <f t="shared" si="0"/>
        <v>0</v>
      </c>
    </row>
    <row r="15" spans="1:7">
      <c r="A15" s="7">
        <f t="shared" si="1"/>
        <v>6</v>
      </c>
      <c r="B15" s="9" t="s">
        <v>16</v>
      </c>
      <c r="C15" s="8">
        <v>23211103</v>
      </c>
      <c r="D15" s="7" t="s">
        <v>1</v>
      </c>
      <c r="E15" s="7">
        <v>2</v>
      </c>
      <c r="F15" s="17">
        <v>0</v>
      </c>
      <c r="G15" s="19">
        <f t="shared" si="0"/>
        <v>0</v>
      </c>
    </row>
    <row r="16" spans="1:7">
      <c r="A16" s="7">
        <f t="shared" si="1"/>
        <v>7</v>
      </c>
      <c r="B16" s="9" t="s">
        <v>17</v>
      </c>
      <c r="C16" s="8">
        <v>31133710</v>
      </c>
      <c r="D16" s="7" t="s">
        <v>1</v>
      </c>
      <c r="E16" s="7">
        <v>4</v>
      </c>
      <c r="F16" s="17">
        <v>0</v>
      </c>
      <c r="G16" s="19">
        <f t="shared" si="0"/>
        <v>0</v>
      </c>
    </row>
    <row r="17" spans="1:7">
      <c r="A17" s="7">
        <f t="shared" si="1"/>
        <v>8</v>
      </c>
      <c r="B17" s="9" t="s">
        <v>18</v>
      </c>
      <c r="C17" s="8">
        <v>25191728</v>
      </c>
      <c r="D17" s="7" t="s">
        <v>1</v>
      </c>
      <c r="E17" s="7">
        <v>10</v>
      </c>
      <c r="F17" s="17">
        <v>0</v>
      </c>
      <c r="G17" s="19">
        <f t="shared" si="0"/>
        <v>0</v>
      </c>
    </row>
    <row r="18" spans="1:7">
      <c r="A18" s="7">
        <f t="shared" si="1"/>
        <v>9</v>
      </c>
      <c r="B18" s="9" t="s">
        <v>19</v>
      </c>
      <c r="C18" s="8">
        <v>25191728</v>
      </c>
      <c r="D18" s="7" t="s">
        <v>1</v>
      </c>
      <c r="E18" s="7">
        <v>10</v>
      </c>
      <c r="F18" s="17">
        <v>0</v>
      </c>
      <c r="G18" s="19">
        <f t="shared" si="0"/>
        <v>0</v>
      </c>
    </row>
    <row r="19" spans="1:7">
      <c r="A19" s="7">
        <f t="shared" si="1"/>
        <v>10</v>
      </c>
      <c r="B19" s="9" t="s">
        <v>20</v>
      </c>
      <c r="C19" s="8">
        <v>23101506</v>
      </c>
      <c r="D19" s="7" t="s">
        <v>1</v>
      </c>
      <c r="E19" s="7">
        <v>1</v>
      </c>
      <c r="F19" s="17">
        <v>0</v>
      </c>
      <c r="G19" s="19">
        <f t="shared" si="0"/>
        <v>0</v>
      </c>
    </row>
    <row r="20" spans="1:7">
      <c r="A20" s="7">
        <f t="shared" si="1"/>
        <v>11</v>
      </c>
      <c r="B20" s="9" t="s">
        <v>21</v>
      </c>
      <c r="C20" s="8">
        <v>11162116</v>
      </c>
      <c r="D20" s="7" t="s">
        <v>22</v>
      </c>
      <c r="E20" s="7">
        <v>13</v>
      </c>
      <c r="F20" s="17">
        <v>0</v>
      </c>
      <c r="G20" s="19">
        <f t="shared" si="0"/>
        <v>0</v>
      </c>
    </row>
    <row r="21" spans="1:7">
      <c r="A21" s="7">
        <f t="shared" si="1"/>
        <v>12</v>
      </c>
      <c r="B21" s="9" t="s">
        <v>23</v>
      </c>
      <c r="C21" s="8">
        <v>15121902</v>
      </c>
      <c r="D21" s="7" t="s">
        <v>24</v>
      </c>
      <c r="E21" s="7">
        <v>2</v>
      </c>
      <c r="F21" s="17">
        <v>0</v>
      </c>
      <c r="G21" s="19">
        <f t="shared" si="0"/>
        <v>0</v>
      </c>
    </row>
    <row r="22" spans="1:7">
      <c r="A22" s="7">
        <f t="shared" si="1"/>
        <v>13</v>
      </c>
      <c r="B22" s="9" t="s">
        <v>25</v>
      </c>
      <c r="C22" s="8">
        <v>31211515</v>
      </c>
      <c r="D22" s="7" t="s">
        <v>3</v>
      </c>
      <c r="E22" s="7">
        <v>1</v>
      </c>
      <c r="F22" s="17">
        <v>0</v>
      </c>
      <c r="G22" s="19">
        <f t="shared" si="0"/>
        <v>0</v>
      </c>
    </row>
    <row r="23" spans="1:7">
      <c r="A23" s="7">
        <f t="shared" si="1"/>
        <v>14</v>
      </c>
      <c r="B23" s="9" t="s">
        <v>26</v>
      </c>
      <c r="C23" s="8">
        <v>31211515</v>
      </c>
      <c r="D23" s="7" t="s">
        <v>3</v>
      </c>
      <c r="E23" s="7">
        <v>1</v>
      </c>
      <c r="F23" s="17">
        <v>0</v>
      </c>
      <c r="G23" s="19">
        <f t="shared" si="0"/>
        <v>0</v>
      </c>
    </row>
    <row r="24" spans="1:7">
      <c r="A24" s="7">
        <f t="shared" si="1"/>
        <v>15</v>
      </c>
      <c r="B24" s="9" t="s">
        <v>27</v>
      </c>
      <c r="C24" s="8">
        <v>31211515</v>
      </c>
      <c r="D24" s="7" t="s">
        <v>3</v>
      </c>
      <c r="E24" s="7">
        <v>1</v>
      </c>
      <c r="F24" s="17">
        <v>0</v>
      </c>
      <c r="G24" s="19">
        <f t="shared" si="0"/>
        <v>0</v>
      </c>
    </row>
    <row r="25" spans="1:7">
      <c r="A25" s="7">
        <f t="shared" si="1"/>
        <v>16</v>
      </c>
      <c r="B25" s="9" t="s">
        <v>28</v>
      </c>
      <c r="C25" s="8">
        <v>31211515</v>
      </c>
      <c r="D25" s="7" t="s">
        <v>3</v>
      </c>
      <c r="E25" s="7">
        <v>1</v>
      </c>
      <c r="F25" s="17">
        <v>0</v>
      </c>
      <c r="G25" s="19">
        <f t="shared" si="0"/>
        <v>0</v>
      </c>
    </row>
    <row r="26" spans="1:7">
      <c r="A26" s="7">
        <f t="shared" si="1"/>
        <v>17</v>
      </c>
      <c r="B26" s="9" t="s">
        <v>29</v>
      </c>
      <c r="C26" s="8">
        <v>31211803</v>
      </c>
      <c r="D26" s="7" t="s">
        <v>3</v>
      </c>
      <c r="E26" s="7">
        <v>5</v>
      </c>
      <c r="F26" s="17">
        <v>0</v>
      </c>
      <c r="G26" s="19">
        <f t="shared" si="0"/>
        <v>0</v>
      </c>
    </row>
    <row r="27" spans="1:7">
      <c r="A27" s="7">
        <f t="shared" si="1"/>
        <v>18</v>
      </c>
      <c r="B27" s="9" t="s">
        <v>30</v>
      </c>
      <c r="C27" s="8">
        <v>11101502</v>
      </c>
      <c r="D27" s="7" t="s">
        <v>31</v>
      </c>
      <c r="E27" s="7">
        <v>5</v>
      </c>
      <c r="F27" s="17">
        <v>0</v>
      </c>
      <c r="G27" s="19">
        <f t="shared" si="0"/>
        <v>0</v>
      </c>
    </row>
    <row r="28" spans="1:7">
      <c r="A28" s="7">
        <f t="shared" si="1"/>
        <v>19</v>
      </c>
      <c r="B28" s="9" t="s">
        <v>32</v>
      </c>
      <c r="C28" s="8">
        <v>11101502</v>
      </c>
      <c r="D28" s="7" t="s">
        <v>31</v>
      </c>
      <c r="E28" s="7">
        <v>5</v>
      </c>
      <c r="F28" s="17">
        <v>0</v>
      </c>
      <c r="G28" s="19">
        <f t="shared" si="0"/>
        <v>0</v>
      </c>
    </row>
    <row r="29" spans="1:7">
      <c r="A29" s="7">
        <f t="shared" si="1"/>
        <v>20</v>
      </c>
      <c r="B29" s="9" t="s">
        <v>33</v>
      </c>
      <c r="C29" s="8">
        <v>11101502</v>
      </c>
      <c r="D29" s="7" t="s">
        <v>31</v>
      </c>
      <c r="E29" s="7">
        <v>5</v>
      </c>
      <c r="F29" s="17">
        <v>0</v>
      </c>
      <c r="G29" s="19">
        <f t="shared" si="0"/>
        <v>0</v>
      </c>
    </row>
    <row r="30" spans="1:7">
      <c r="A30" s="7">
        <f t="shared" si="1"/>
        <v>21</v>
      </c>
      <c r="B30" s="9" t="s">
        <v>34</v>
      </c>
      <c r="C30" s="8">
        <v>11101502</v>
      </c>
      <c r="D30" s="7" t="s">
        <v>31</v>
      </c>
      <c r="E30" s="7">
        <v>5</v>
      </c>
      <c r="F30" s="17">
        <v>0</v>
      </c>
      <c r="G30" s="19">
        <f t="shared" si="0"/>
        <v>0</v>
      </c>
    </row>
    <row r="31" spans="1:7">
      <c r="A31" s="7">
        <f t="shared" si="1"/>
        <v>22</v>
      </c>
      <c r="B31" s="9" t="s">
        <v>35</v>
      </c>
      <c r="C31" s="8">
        <v>11101502</v>
      </c>
      <c r="D31" s="7" t="s">
        <v>31</v>
      </c>
      <c r="E31" s="7">
        <v>5</v>
      </c>
      <c r="F31" s="17">
        <v>0</v>
      </c>
      <c r="G31" s="19">
        <f t="shared" si="0"/>
        <v>0</v>
      </c>
    </row>
    <row r="32" spans="1:7">
      <c r="A32" s="7">
        <f t="shared" si="1"/>
        <v>23</v>
      </c>
      <c r="B32" s="9" t="s">
        <v>36</v>
      </c>
      <c r="C32" s="8">
        <v>11101502</v>
      </c>
      <c r="D32" s="7" t="s">
        <v>31</v>
      </c>
      <c r="E32" s="7">
        <v>5</v>
      </c>
      <c r="F32" s="17">
        <v>0</v>
      </c>
      <c r="G32" s="19">
        <f t="shared" si="0"/>
        <v>0</v>
      </c>
    </row>
    <row r="33" spans="1:7">
      <c r="A33" s="7">
        <f t="shared" si="1"/>
        <v>24</v>
      </c>
      <c r="B33" s="9" t="s">
        <v>37</v>
      </c>
      <c r="C33" s="8">
        <v>25174004</v>
      </c>
      <c r="D33" s="7" t="s">
        <v>38</v>
      </c>
      <c r="E33" s="7">
        <v>2</v>
      </c>
      <c r="F33" s="17">
        <v>0</v>
      </c>
      <c r="G33" s="19">
        <f t="shared" si="0"/>
        <v>0</v>
      </c>
    </row>
    <row r="34" spans="1:7">
      <c r="A34" s="7">
        <f t="shared" si="1"/>
        <v>25</v>
      </c>
      <c r="B34" s="9" t="s">
        <v>39</v>
      </c>
      <c r="C34" s="8">
        <v>15121501</v>
      </c>
      <c r="D34" s="7" t="s">
        <v>38</v>
      </c>
      <c r="E34" s="7">
        <v>10</v>
      </c>
      <c r="F34" s="17">
        <v>0</v>
      </c>
      <c r="G34" s="19">
        <f t="shared" si="0"/>
        <v>0</v>
      </c>
    </row>
    <row r="35" spans="1:7">
      <c r="A35" s="7">
        <f t="shared" si="1"/>
        <v>26</v>
      </c>
      <c r="B35" s="9" t="s">
        <v>40</v>
      </c>
      <c r="C35" s="8">
        <v>12163800</v>
      </c>
      <c r="D35" s="7" t="s">
        <v>41</v>
      </c>
      <c r="E35" s="7">
        <v>10</v>
      </c>
      <c r="F35" s="17">
        <v>0</v>
      </c>
      <c r="G35" s="19">
        <f t="shared" si="0"/>
        <v>0</v>
      </c>
    </row>
    <row r="36" spans="1:7">
      <c r="A36" s="7">
        <f t="shared" si="1"/>
        <v>27</v>
      </c>
      <c r="B36" s="9" t="s">
        <v>42</v>
      </c>
      <c r="C36" s="8">
        <v>12163800</v>
      </c>
      <c r="D36" s="7" t="s">
        <v>41</v>
      </c>
      <c r="E36" s="7">
        <v>10</v>
      </c>
      <c r="F36" s="17">
        <v>0</v>
      </c>
      <c r="G36" s="19">
        <f t="shared" si="0"/>
        <v>0</v>
      </c>
    </row>
    <row r="37" spans="1:7">
      <c r="A37" s="7">
        <f t="shared" si="1"/>
        <v>28</v>
      </c>
      <c r="B37" s="9" t="s">
        <v>43</v>
      </c>
      <c r="C37" s="8">
        <v>15121509</v>
      </c>
      <c r="D37" s="7" t="s">
        <v>41</v>
      </c>
      <c r="E37" s="7">
        <v>10</v>
      </c>
      <c r="F37" s="17">
        <v>0</v>
      </c>
      <c r="G37" s="19">
        <f t="shared" si="0"/>
        <v>0</v>
      </c>
    </row>
    <row r="38" spans="1:7">
      <c r="A38" s="7">
        <f t="shared" si="1"/>
        <v>29</v>
      </c>
      <c r="B38" s="9" t="s">
        <v>44</v>
      </c>
      <c r="C38" s="5">
        <v>52121601</v>
      </c>
      <c r="D38" s="7" t="s">
        <v>45</v>
      </c>
      <c r="E38" s="7">
        <v>20</v>
      </c>
      <c r="F38" s="17">
        <v>0</v>
      </c>
      <c r="G38" s="19">
        <f t="shared" si="0"/>
        <v>0</v>
      </c>
    </row>
    <row r="39" spans="1:7">
      <c r="A39" s="7">
        <f t="shared" si="1"/>
        <v>30</v>
      </c>
      <c r="B39" s="9" t="s">
        <v>46</v>
      </c>
      <c r="C39" s="8">
        <v>26111701</v>
      </c>
      <c r="D39" s="7" t="s">
        <v>47</v>
      </c>
      <c r="E39" s="7">
        <v>1</v>
      </c>
      <c r="F39" s="17">
        <v>0</v>
      </c>
      <c r="G39" s="19">
        <f t="shared" si="0"/>
        <v>0</v>
      </c>
    </row>
    <row r="40" spans="1:7">
      <c r="A40" s="7">
        <f t="shared" si="1"/>
        <v>31</v>
      </c>
      <c r="B40" s="10" t="s">
        <v>48</v>
      </c>
      <c r="C40" s="8">
        <v>31181701</v>
      </c>
      <c r="D40" s="4" t="s">
        <v>49</v>
      </c>
      <c r="E40" s="4">
        <v>1</v>
      </c>
      <c r="F40" s="17">
        <v>0</v>
      </c>
      <c r="G40" s="19">
        <f t="shared" si="0"/>
        <v>0</v>
      </c>
    </row>
    <row r="41" spans="1:7">
      <c r="A41" s="7">
        <f t="shared" si="1"/>
        <v>32</v>
      </c>
      <c r="B41" s="10" t="s">
        <v>50</v>
      </c>
      <c r="C41" s="8">
        <v>26101727</v>
      </c>
      <c r="D41" s="4" t="s">
        <v>51</v>
      </c>
      <c r="E41" s="4">
        <v>1</v>
      </c>
      <c r="F41" s="17">
        <v>0</v>
      </c>
      <c r="G41" s="19">
        <f t="shared" si="0"/>
        <v>0</v>
      </c>
    </row>
    <row r="42" spans="1:7">
      <c r="A42" s="7">
        <f t="shared" si="1"/>
        <v>33</v>
      </c>
      <c r="B42" s="10" t="s">
        <v>52</v>
      </c>
      <c r="C42" s="8">
        <v>31171600</v>
      </c>
      <c r="D42" s="4" t="s">
        <v>51</v>
      </c>
      <c r="E42" s="4">
        <v>2</v>
      </c>
      <c r="F42" s="17">
        <v>0</v>
      </c>
      <c r="G42" s="19">
        <f t="shared" si="0"/>
        <v>0</v>
      </c>
    </row>
    <row r="43" spans="1:7">
      <c r="A43" s="7">
        <f t="shared" si="1"/>
        <v>34</v>
      </c>
      <c r="B43" s="10" t="s">
        <v>53</v>
      </c>
      <c r="C43" s="8">
        <v>31171600</v>
      </c>
      <c r="D43" s="4" t="s">
        <v>51</v>
      </c>
      <c r="E43" s="4">
        <v>1</v>
      </c>
      <c r="F43" s="17">
        <v>0</v>
      </c>
      <c r="G43" s="19">
        <f t="shared" si="0"/>
        <v>0</v>
      </c>
    </row>
    <row r="44" spans="1:7">
      <c r="A44" s="7">
        <f t="shared" si="1"/>
        <v>35</v>
      </c>
      <c r="B44" s="10" t="s">
        <v>54</v>
      </c>
      <c r="C44" s="8">
        <v>31181701</v>
      </c>
      <c r="D44" s="4" t="s">
        <v>49</v>
      </c>
      <c r="E44" s="4">
        <v>1</v>
      </c>
      <c r="F44" s="17">
        <v>0</v>
      </c>
      <c r="G44" s="19">
        <f t="shared" si="0"/>
        <v>0</v>
      </c>
    </row>
    <row r="45" spans="1:7">
      <c r="A45" s="7">
        <f t="shared" si="1"/>
        <v>36</v>
      </c>
      <c r="B45" s="10" t="s">
        <v>55</v>
      </c>
      <c r="C45" s="8">
        <v>26101727</v>
      </c>
      <c r="D45" s="4" t="s">
        <v>49</v>
      </c>
      <c r="E45" s="4">
        <v>1</v>
      </c>
      <c r="F45" s="17">
        <v>0</v>
      </c>
      <c r="G45" s="19">
        <f t="shared" si="0"/>
        <v>0</v>
      </c>
    </row>
    <row r="46" spans="1:7">
      <c r="A46" s="7">
        <f t="shared" si="1"/>
        <v>37</v>
      </c>
      <c r="B46" s="10" t="s">
        <v>56</v>
      </c>
      <c r="C46" s="8">
        <v>40161504</v>
      </c>
      <c r="D46" s="4" t="s">
        <v>49</v>
      </c>
      <c r="E46" s="4">
        <v>2</v>
      </c>
      <c r="F46" s="17">
        <v>0</v>
      </c>
      <c r="G46" s="19">
        <f t="shared" si="0"/>
        <v>0</v>
      </c>
    </row>
    <row r="47" spans="1:7">
      <c r="A47" s="7">
        <f t="shared" si="1"/>
        <v>38</v>
      </c>
      <c r="B47" s="10" t="s">
        <v>57</v>
      </c>
      <c r="C47" s="8">
        <v>26101740</v>
      </c>
      <c r="D47" s="4" t="s">
        <v>49</v>
      </c>
      <c r="E47" s="4">
        <v>4</v>
      </c>
      <c r="F47" s="17">
        <v>0</v>
      </c>
      <c r="G47" s="19">
        <f t="shared" si="0"/>
        <v>0</v>
      </c>
    </row>
    <row r="48" spans="1:7">
      <c r="A48" s="7">
        <f t="shared" si="1"/>
        <v>39</v>
      </c>
      <c r="B48" s="10" t="s">
        <v>58</v>
      </c>
      <c r="C48" s="8">
        <v>39121552</v>
      </c>
      <c r="D48" s="4" t="s">
        <v>49</v>
      </c>
      <c r="E48" s="4">
        <v>1</v>
      </c>
      <c r="F48" s="17">
        <v>0</v>
      </c>
      <c r="G48" s="19">
        <f t="shared" si="0"/>
        <v>0</v>
      </c>
    </row>
    <row r="49" spans="1:7">
      <c r="A49" s="7">
        <f t="shared" si="1"/>
        <v>40</v>
      </c>
      <c r="B49" s="10" t="s">
        <v>59</v>
      </c>
      <c r="C49" s="8">
        <v>40151532</v>
      </c>
      <c r="D49" s="4" t="s">
        <v>49</v>
      </c>
      <c r="E49" s="4">
        <v>1</v>
      </c>
      <c r="F49" s="17">
        <v>0</v>
      </c>
      <c r="G49" s="19">
        <f t="shared" si="0"/>
        <v>0</v>
      </c>
    </row>
    <row r="50" spans="1:7">
      <c r="A50" s="7">
        <f t="shared" si="1"/>
        <v>41</v>
      </c>
      <c r="B50" s="10" t="s">
        <v>60</v>
      </c>
      <c r="C50" s="8">
        <v>40151510</v>
      </c>
      <c r="D50" s="4" t="s">
        <v>49</v>
      </c>
      <c r="E50" s="4">
        <v>1</v>
      </c>
      <c r="F50" s="17">
        <v>0</v>
      </c>
      <c r="G50" s="19">
        <f t="shared" si="0"/>
        <v>0</v>
      </c>
    </row>
    <row r="51" spans="1:7">
      <c r="A51" s="7">
        <f t="shared" si="1"/>
        <v>42</v>
      </c>
      <c r="B51" s="9" t="s">
        <v>61</v>
      </c>
      <c r="C51" s="8">
        <v>41111937</v>
      </c>
      <c r="D51" s="7" t="s">
        <v>49</v>
      </c>
      <c r="E51" s="7">
        <v>1</v>
      </c>
      <c r="F51" s="17">
        <v>0</v>
      </c>
      <c r="G51" s="19">
        <f t="shared" si="0"/>
        <v>0</v>
      </c>
    </row>
    <row r="52" spans="1:7">
      <c r="A52" s="7">
        <f t="shared" si="1"/>
        <v>43</v>
      </c>
      <c r="B52" s="10" t="s">
        <v>62</v>
      </c>
      <c r="C52" s="8">
        <v>25172405</v>
      </c>
      <c r="D52" s="7" t="s">
        <v>49</v>
      </c>
      <c r="E52" s="4">
        <v>1</v>
      </c>
      <c r="F52" s="17">
        <v>0</v>
      </c>
      <c r="G52" s="19">
        <f t="shared" si="0"/>
        <v>0</v>
      </c>
    </row>
    <row r="53" spans="1:7">
      <c r="A53" s="7">
        <f t="shared" si="1"/>
        <v>44</v>
      </c>
      <c r="B53" s="9" t="s">
        <v>63</v>
      </c>
      <c r="C53" s="8">
        <v>25173902</v>
      </c>
      <c r="D53" s="7" t="s">
        <v>49</v>
      </c>
      <c r="E53" s="7">
        <v>1</v>
      </c>
      <c r="F53" s="17">
        <v>0</v>
      </c>
      <c r="G53" s="19">
        <f t="shared" si="0"/>
        <v>0</v>
      </c>
    </row>
    <row r="54" spans="1:7">
      <c r="A54" s="7">
        <f t="shared" si="1"/>
        <v>45</v>
      </c>
      <c r="B54" s="10" t="s">
        <v>64</v>
      </c>
      <c r="C54" s="8">
        <v>41111970</v>
      </c>
      <c r="D54" s="4" t="s">
        <v>49</v>
      </c>
      <c r="E54" s="4">
        <v>1</v>
      </c>
      <c r="F54" s="17">
        <v>0</v>
      </c>
      <c r="G54" s="19">
        <f t="shared" si="0"/>
        <v>0</v>
      </c>
    </row>
    <row r="55" spans="1:7">
      <c r="A55" s="7">
        <f t="shared" si="1"/>
        <v>46</v>
      </c>
      <c r="B55" s="10" t="s">
        <v>65</v>
      </c>
      <c r="C55" s="8">
        <v>41111937</v>
      </c>
      <c r="D55" s="7" t="s">
        <v>49</v>
      </c>
      <c r="E55" s="4">
        <v>1</v>
      </c>
      <c r="F55" s="17">
        <v>0</v>
      </c>
      <c r="G55" s="19">
        <f t="shared" si="0"/>
        <v>0</v>
      </c>
    </row>
    <row r="56" spans="1:7">
      <c r="A56" s="7">
        <f t="shared" si="1"/>
        <v>47</v>
      </c>
      <c r="B56" s="10" t="s">
        <v>66</v>
      </c>
      <c r="C56" s="8">
        <v>41111937</v>
      </c>
      <c r="D56" s="4" t="s">
        <v>49</v>
      </c>
      <c r="E56" s="4">
        <v>1</v>
      </c>
      <c r="F56" s="17">
        <v>0</v>
      </c>
      <c r="G56" s="19">
        <f t="shared" si="0"/>
        <v>0</v>
      </c>
    </row>
    <row r="57" spans="1:7">
      <c r="A57" s="7">
        <f t="shared" si="1"/>
        <v>48</v>
      </c>
      <c r="B57" s="10" t="s">
        <v>67</v>
      </c>
      <c r="C57" s="8">
        <v>41111924</v>
      </c>
      <c r="D57" s="7" t="s">
        <v>49</v>
      </c>
      <c r="E57" s="4">
        <v>3</v>
      </c>
      <c r="F57" s="17">
        <v>0</v>
      </c>
      <c r="G57" s="19">
        <f t="shared" si="0"/>
        <v>0</v>
      </c>
    </row>
    <row r="58" spans="1:7">
      <c r="A58" s="7">
        <f t="shared" si="1"/>
        <v>49</v>
      </c>
      <c r="B58" s="10" t="s">
        <v>68</v>
      </c>
      <c r="C58" s="8">
        <v>41111924</v>
      </c>
      <c r="D58" s="7" t="s">
        <v>49</v>
      </c>
      <c r="E58" s="4">
        <v>3</v>
      </c>
      <c r="F58" s="17">
        <v>0</v>
      </c>
      <c r="G58" s="19">
        <f t="shared" si="0"/>
        <v>0</v>
      </c>
    </row>
    <row r="59" spans="1:7">
      <c r="A59" s="7">
        <f t="shared" si="1"/>
        <v>50</v>
      </c>
      <c r="B59" s="10" t="s">
        <v>69</v>
      </c>
      <c r="C59" s="8">
        <v>41111924</v>
      </c>
      <c r="D59" s="7" t="s">
        <v>49</v>
      </c>
      <c r="E59" s="4">
        <v>2</v>
      </c>
      <c r="F59" s="17">
        <v>0</v>
      </c>
      <c r="G59" s="19">
        <f t="shared" si="0"/>
        <v>0</v>
      </c>
    </row>
    <row r="60" spans="1:7">
      <c r="A60" s="7">
        <f t="shared" si="1"/>
        <v>51</v>
      </c>
      <c r="B60" s="10" t="s">
        <v>70</v>
      </c>
      <c r="C60" s="8">
        <v>41111924</v>
      </c>
      <c r="D60" s="7" t="s">
        <v>49</v>
      </c>
      <c r="E60" s="4">
        <v>3</v>
      </c>
      <c r="F60" s="17">
        <v>0</v>
      </c>
      <c r="G60" s="19">
        <f t="shared" si="0"/>
        <v>0</v>
      </c>
    </row>
    <row r="61" spans="1:7">
      <c r="A61" s="7">
        <f t="shared" si="1"/>
        <v>52</v>
      </c>
      <c r="B61" s="10" t="s">
        <v>71</v>
      </c>
      <c r="C61" s="8">
        <v>40151532</v>
      </c>
      <c r="D61" s="4" t="s">
        <v>49</v>
      </c>
      <c r="E61" s="4">
        <v>2</v>
      </c>
      <c r="F61" s="17">
        <v>0</v>
      </c>
      <c r="G61" s="19">
        <f t="shared" si="0"/>
        <v>0</v>
      </c>
    </row>
    <row r="62" spans="1:7">
      <c r="A62" s="7">
        <f t="shared" si="1"/>
        <v>53</v>
      </c>
      <c r="B62" s="25" t="s">
        <v>72</v>
      </c>
      <c r="C62" s="22">
        <v>26111703</v>
      </c>
      <c r="D62" s="26" t="s">
        <v>49</v>
      </c>
      <c r="E62" s="26">
        <v>2</v>
      </c>
      <c r="F62" s="17">
        <v>0</v>
      </c>
      <c r="G62" s="23">
        <f t="shared" si="0"/>
        <v>0</v>
      </c>
    </row>
    <row r="63" spans="1:7" ht="18.75">
      <c r="A63" s="16"/>
      <c r="B63" s="56" t="s">
        <v>272</v>
      </c>
      <c r="C63" s="56"/>
      <c r="D63" s="56"/>
      <c r="E63" s="56"/>
      <c r="F63" s="56"/>
      <c r="G63" s="44">
        <f>SUM(G10:G62)</f>
        <v>0</v>
      </c>
    </row>
    <row r="65" spans="1:7" ht="18.75">
      <c r="A65" s="53" t="s">
        <v>265</v>
      </c>
      <c r="B65" s="54"/>
      <c r="C65" s="54"/>
      <c r="D65" s="54"/>
      <c r="E65" s="54"/>
      <c r="F65" s="54"/>
      <c r="G65" s="54"/>
    </row>
    <row r="66" spans="1:7" ht="14.1" customHeight="1">
      <c r="A66" s="57" t="s">
        <v>73</v>
      </c>
      <c r="B66" s="58"/>
      <c r="C66" s="58"/>
      <c r="D66" s="58"/>
      <c r="E66" s="58"/>
      <c r="F66" s="58"/>
      <c r="G66" s="59"/>
    </row>
    <row r="67" spans="1:7" ht="25.5">
      <c r="A67" s="36" t="s">
        <v>0</v>
      </c>
      <c r="B67" s="36" t="s">
        <v>7</v>
      </c>
      <c r="C67" s="37" t="s">
        <v>6</v>
      </c>
      <c r="D67" s="36" t="s">
        <v>5</v>
      </c>
      <c r="E67" s="36" t="s">
        <v>8</v>
      </c>
      <c r="F67" s="38" t="s">
        <v>270</v>
      </c>
      <c r="G67" s="39" t="s">
        <v>271</v>
      </c>
    </row>
    <row r="68" spans="1:7">
      <c r="A68" s="2">
        <v>54</v>
      </c>
      <c r="B68" s="11" t="s">
        <v>74</v>
      </c>
      <c r="C68" s="12" t="s">
        <v>75</v>
      </c>
      <c r="D68" s="2" t="s">
        <v>76</v>
      </c>
      <c r="E68" s="2">
        <v>1</v>
      </c>
      <c r="F68" s="18">
        <v>0</v>
      </c>
      <c r="G68" s="19">
        <f>E68*F68</f>
        <v>0</v>
      </c>
    </row>
    <row r="69" spans="1:7">
      <c r="A69" s="2">
        <f>A68+1</f>
        <v>55</v>
      </c>
      <c r="B69" s="11" t="s">
        <v>77</v>
      </c>
      <c r="C69" s="12">
        <v>26121604</v>
      </c>
      <c r="D69" s="2" t="s">
        <v>76</v>
      </c>
      <c r="E69" s="2">
        <v>1</v>
      </c>
      <c r="F69" s="18">
        <v>0</v>
      </c>
      <c r="G69" s="19">
        <f t="shared" ref="G69:G132" si="2">E69*F69</f>
        <v>0</v>
      </c>
    </row>
    <row r="70" spans="1:7">
      <c r="A70" s="2">
        <f t="shared" ref="A70:A133" si="3">A69+1</f>
        <v>56</v>
      </c>
      <c r="B70" s="11" t="s">
        <v>78</v>
      </c>
      <c r="C70" s="12">
        <v>26121604</v>
      </c>
      <c r="D70" s="2" t="s">
        <v>76</v>
      </c>
      <c r="E70" s="2">
        <v>1</v>
      </c>
      <c r="F70" s="18">
        <v>0</v>
      </c>
      <c r="G70" s="19">
        <f t="shared" si="2"/>
        <v>0</v>
      </c>
    </row>
    <row r="71" spans="1:7" ht="25.5">
      <c r="A71" s="2">
        <f t="shared" si="3"/>
        <v>57</v>
      </c>
      <c r="B71" s="11" t="s">
        <v>266</v>
      </c>
      <c r="C71" s="12">
        <v>26101700</v>
      </c>
      <c r="D71" s="2" t="s">
        <v>49</v>
      </c>
      <c r="E71" s="2">
        <v>1</v>
      </c>
      <c r="F71" s="18">
        <v>0</v>
      </c>
      <c r="G71" s="19">
        <f t="shared" si="2"/>
        <v>0</v>
      </c>
    </row>
    <row r="72" spans="1:7">
      <c r="A72" s="2">
        <f t="shared" si="3"/>
        <v>58</v>
      </c>
      <c r="B72" s="9" t="s">
        <v>79</v>
      </c>
      <c r="C72" s="13">
        <v>40142002</v>
      </c>
      <c r="D72" s="6" t="s">
        <v>80</v>
      </c>
      <c r="E72" s="6">
        <v>5</v>
      </c>
      <c r="F72" s="18">
        <v>0</v>
      </c>
      <c r="G72" s="19">
        <f t="shared" si="2"/>
        <v>0</v>
      </c>
    </row>
    <row r="73" spans="1:7" ht="25.5">
      <c r="A73" s="2">
        <f t="shared" si="3"/>
        <v>59</v>
      </c>
      <c r="B73" s="9" t="s">
        <v>81</v>
      </c>
      <c r="C73" s="13">
        <v>40142002</v>
      </c>
      <c r="D73" s="6" t="s">
        <v>80</v>
      </c>
      <c r="E73" s="6">
        <v>5</v>
      </c>
      <c r="F73" s="18">
        <v>0</v>
      </c>
      <c r="G73" s="19">
        <f t="shared" si="2"/>
        <v>0</v>
      </c>
    </row>
    <row r="74" spans="1:7">
      <c r="A74" s="2">
        <f t="shared" si="3"/>
        <v>60</v>
      </c>
      <c r="B74" s="14" t="s">
        <v>83</v>
      </c>
      <c r="C74" s="12">
        <v>26121804</v>
      </c>
      <c r="D74" s="2" t="s">
        <v>84</v>
      </c>
      <c r="E74" s="2">
        <v>20</v>
      </c>
      <c r="F74" s="18">
        <v>0</v>
      </c>
      <c r="G74" s="19">
        <f t="shared" si="2"/>
        <v>0</v>
      </c>
    </row>
    <row r="75" spans="1:7">
      <c r="A75" s="2">
        <f t="shared" si="3"/>
        <v>61</v>
      </c>
      <c r="B75" s="14" t="s">
        <v>85</v>
      </c>
      <c r="C75" s="12">
        <v>26121804</v>
      </c>
      <c r="D75" s="2" t="s">
        <v>84</v>
      </c>
      <c r="E75" s="2">
        <v>20</v>
      </c>
      <c r="F75" s="18">
        <v>0</v>
      </c>
      <c r="G75" s="19">
        <f t="shared" si="2"/>
        <v>0</v>
      </c>
    </row>
    <row r="76" spans="1:7">
      <c r="A76" s="2">
        <f t="shared" si="3"/>
        <v>62</v>
      </c>
      <c r="B76" s="14" t="s">
        <v>86</v>
      </c>
      <c r="C76" s="12">
        <v>26121804</v>
      </c>
      <c r="D76" s="2" t="s">
        <v>84</v>
      </c>
      <c r="E76" s="2">
        <v>20</v>
      </c>
      <c r="F76" s="18">
        <v>0</v>
      </c>
      <c r="G76" s="19">
        <f t="shared" si="2"/>
        <v>0</v>
      </c>
    </row>
    <row r="77" spans="1:7">
      <c r="A77" s="2">
        <f t="shared" si="3"/>
        <v>63</v>
      </c>
      <c r="B77" s="14" t="s">
        <v>87</v>
      </c>
      <c r="C77" s="12">
        <v>26121804</v>
      </c>
      <c r="D77" s="2" t="s">
        <v>84</v>
      </c>
      <c r="E77" s="2">
        <v>20</v>
      </c>
      <c r="F77" s="18">
        <v>0</v>
      </c>
      <c r="G77" s="19">
        <f t="shared" si="2"/>
        <v>0</v>
      </c>
    </row>
    <row r="78" spans="1:7">
      <c r="A78" s="2">
        <f t="shared" si="3"/>
        <v>64</v>
      </c>
      <c r="B78" s="14" t="s">
        <v>88</v>
      </c>
      <c r="C78" s="12">
        <v>31201535</v>
      </c>
      <c r="D78" s="2" t="s">
        <v>89</v>
      </c>
      <c r="E78" s="2">
        <v>10</v>
      </c>
      <c r="F78" s="18">
        <v>0</v>
      </c>
      <c r="G78" s="19">
        <f t="shared" si="2"/>
        <v>0</v>
      </c>
    </row>
    <row r="79" spans="1:7">
      <c r="A79" s="2">
        <f t="shared" si="3"/>
        <v>65</v>
      </c>
      <c r="B79" s="11" t="s">
        <v>90</v>
      </c>
      <c r="C79" s="12">
        <v>40161505</v>
      </c>
      <c r="D79" s="2" t="s">
        <v>49</v>
      </c>
      <c r="E79" s="2">
        <v>2</v>
      </c>
      <c r="F79" s="18">
        <v>0</v>
      </c>
      <c r="G79" s="19">
        <f t="shared" si="2"/>
        <v>0</v>
      </c>
    </row>
    <row r="80" spans="1:7" ht="25.5">
      <c r="A80" s="2">
        <f t="shared" si="3"/>
        <v>66</v>
      </c>
      <c r="B80" s="11" t="s">
        <v>91</v>
      </c>
      <c r="C80" s="12">
        <v>39101601</v>
      </c>
      <c r="D80" s="2" t="s">
        <v>49</v>
      </c>
      <c r="E80" s="2">
        <v>2</v>
      </c>
      <c r="F80" s="18">
        <v>0</v>
      </c>
      <c r="G80" s="19">
        <f t="shared" si="2"/>
        <v>0</v>
      </c>
    </row>
    <row r="81" spans="1:7">
      <c r="A81" s="2">
        <f t="shared" si="3"/>
        <v>67</v>
      </c>
      <c r="B81" s="11" t="s">
        <v>92</v>
      </c>
      <c r="C81" s="12">
        <v>15121501</v>
      </c>
      <c r="D81" s="2" t="s">
        <v>3</v>
      </c>
      <c r="E81" s="2">
        <v>20</v>
      </c>
      <c r="F81" s="18">
        <v>0</v>
      </c>
      <c r="G81" s="19">
        <f t="shared" si="2"/>
        <v>0</v>
      </c>
    </row>
    <row r="82" spans="1:7">
      <c r="A82" s="2">
        <f t="shared" si="3"/>
        <v>68</v>
      </c>
      <c r="B82" s="11" t="s">
        <v>93</v>
      </c>
      <c r="C82" s="12">
        <v>15121501</v>
      </c>
      <c r="D82" s="2" t="s">
        <v>12</v>
      </c>
      <c r="E82" s="2">
        <v>5</v>
      </c>
      <c r="F82" s="18">
        <v>0</v>
      </c>
      <c r="G82" s="19">
        <f t="shared" si="2"/>
        <v>0</v>
      </c>
    </row>
    <row r="83" spans="1:7">
      <c r="A83" s="2">
        <f t="shared" si="3"/>
        <v>69</v>
      </c>
      <c r="B83" s="11" t="s">
        <v>94</v>
      </c>
      <c r="C83" s="12">
        <v>15121902</v>
      </c>
      <c r="D83" s="2" t="s">
        <v>82</v>
      </c>
      <c r="E83" s="2">
        <v>20</v>
      </c>
      <c r="F83" s="18">
        <v>0</v>
      </c>
      <c r="G83" s="19">
        <f t="shared" si="2"/>
        <v>0</v>
      </c>
    </row>
    <row r="84" spans="1:7">
      <c r="A84" s="2">
        <f t="shared" si="3"/>
        <v>70</v>
      </c>
      <c r="B84" s="11" t="s">
        <v>95</v>
      </c>
      <c r="C84" s="12">
        <v>15121504</v>
      </c>
      <c r="D84" s="2" t="s">
        <v>12</v>
      </c>
      <c r="E84" s="2">
        <v>4</v>
      </c>
      <c r="F84" s="18">
        <v>0</v>
      </c>
      <c r="G84" s="19">
        <f t="shared" si="2"/>
        <v>0</v>
      </c>
    </row>
    <row r="85" spans="1:7">
      <c r="A85" s="2">
        <f t="shared" si="3"/>
        <v>71</v>
      </c>
      <c r="B85" s="11" t="s">
        <v>96</v>
      </c>
      <c r="C85" s="12">
        <v>15121503</v>
      </c>
      <c r="D85" s="2" t="s">
        <v>12</v>
      </c>
      <c r="E85" s="2">
        <v>4</v>
      </c>
      <c r="F85" s="18">
        <v>0</v>
      </c>
      <c r="G85" s="19">
        <f t="shared" si="2"/>
        <v>0</v>
      </c>
    </row>
    <row r="86" spans="1:7">
      <c r="A86" s="2">
        <f t="shared" si="3"/>
        <v>72</v>
      </c>
      <c r="B86" s="11" t="s">
        <v>97</v>
      </c>
      <c r="C86" s="12">
        <v>15121509</v>
      </c>
      <c r="D86" s="2" t="s">
        <v>98</v>
      </c>
      <c r="E86" s="2">
        <v>8</v>
      </c>
      <c r="F86" s="18">
        <v>0</v>
      </c>
      <c r="G86" s="19">
        <f t="shared" si="2"/>
        <v>0</v>
      </c>
    </row>
    <row r="87" spans="1:7">
      <c r="A87" s="2">
        <f t="shared" si="3"/>
        <v>73</v>
      </c>
      <c r="B87" s="11" t="s">
        <v>100</v>
      </c>
      <c r="C87" s="12">
        <v>31401700</v>
      </c>
      <c r="D87" s="2" t="s">
        <v>101</v>
      </c>
      <c r="E87" s="2">
        <v>5</v>
      </c>
      <c r="F87" s="18">
        <v>0</v>
      </c>
      <c r="G87" s="19">
        <f t="shared" si="2"/>
        <v>0</v>
      </c>
    </row>
    <row r="88" spans="1:7">
      <c r="A88" s="2">
        <f t="shared" si="3"/>
        <v>74</v>
      </c>
      <c r="B88" s="11" t="s">
        <v>102</v>
      </c>
      <c r="C88" s="12">
        <v>31401700</v>
      </c>
      <c r="D88" s="2" t="s">
        <v>80</v>
      </c>
      <c r="E88" s="2">
        <v>4</v>
      </c>
      <c r="F88" s="18">
        <v>0</v>
      </c>
      <c r="G88" s="19">
        <f t="shared" si="2"/>
        <v>0</v>
      </c>
    </row>
    <row r="89" spans="1:7">
      <c r="A89" s="2">
        <f t="shared" si="3"/>
        <v>75</v>
      </c>
      <c r="B89" s="11" t="s">
        <v>103</v>
      </c>
      <c r="C89" s="12">
        <v>31401700</v>
      </c>
      <c r="D89" s="2" t="s">
        <v>80</v>
      </c>
      <c r="E89" s="2">
        <v>4</v>
      </c>
      <c r="F89" s="18">
        <v>0</v>
      </c>
      <c r="G89" s="19">
        <f t="shared" si="2"/>
        <v>0</v>
      </c>
    </row>
    <row r="90" spans="1:7">
      <c r="A90" s="2">
        <f t="shared" si="3"/>
        <v>76</v>
      </c>
      <c r="B90" s="11" t="s">
        <v>104</v>
      </c>
      <c r="C90" s="12">
        <v>22101700</v>
      </c>
      <c r="D90" s="2" t="s">
        <v>99</v>
      </c>
      <c r="E90" s="2">
        <v>30</v>
      </c>
      <c r="F90" s="18">
        <v>0</v>
      </c>
      <c r="G90" s="19">
        <f t="shared" si="2"/>
        <v>0</v>
      </c>
    </row>
    <row r="91" spans="1:7">
      <c r="A91" s="2">
        <f t="shared" si="3"/>
        <v>77</v>
      </c>
      <c r="B91" s="11" t="s">
        <v>105</v>
      </c>
      <c r="C91" s="12">
        <v>15121803</v>
      </c>
      <c r="D91" s="2" t="s">
        <v>12</v>
      </c>
      <c r="E91" s="2">
        <v>2</v>
      </c>
      <c r="F91" s="18">
        <v>0</v>
      </c>
      <c r="G91" s="19">
        <f t="shared" si="2"/>
        <v>0</v>
      </c>
    </row>
    <row r="92" spans="1:7">
      <c r="A92" s="2">
        <f t="shared" si="3"/>
        <v>78</v>
      </c>
      <c r="B92" s="11" t="s">
        <v>106</v>
      </c>
      <c r="C92" s="12">
        <v>40142019</v>
      </c>
      <c r="D92" s="2" t="s">
        <v>80</v>
      </c>
      <c r="E92" s="2">
        <v>10</v>
      </c>
      <c r="F92" s="18">
        <v>0</v>
      </c>
      <c r="G92" s="19">
        <f t="shared" si="2"/>
        <v>0</v>
      </c>
    </row>
    <row r="93" spans="1:7">
      <c r="A93" s="2">
        <f t="shared" si="3"/>
        <v>79</v>
      </c>
      <c r="B93" s="11" t="s">
        <v>107</v>
      </c>
      <c r="C93" s="12">
        <v>40142019</v>
      </c>
      <c r="D93" s="2" t="s">
        <v>80</v>
      </c>
      <c r="E93" s="2">
        <v>10</v>
      </c>
      <c r="F93" s="18">
        <v>0</v>
      </c>
      <c r="G93" s="19">
        <f t="shared" si="2"/>
        <v>0</v>
      </c>
    </row>
    <row r="94" spans="1:7">
      <c r="A94" s="2">
        <f t="shared" si="3"/>
        <v>80</v>
      </c>
      <c r="B94" s="11" t="s">
        <v>108</v>
      </c>
      <c r="C94" s="12">
        <v>40142019</v>
      </c>
      <c r="D94" s="2" t="s">
        <v>80</v>
      </c>
      <c r="E94" s="2">
        <v>10</v>
      </c>
      <c r="F94" s="18">
        <v>0</v>
      </c>
      <c r="G94" s="19">
        <f t="shared" si="2"/>
        <v>0</v>
      </c>
    </row>
    <row r="95" spans="1:7">
      <c r="A95" s="2">
        <f t="shared" si="3"/>
        <v>81</v>
      </c>
      <c r="B95" s="11" t="s">
        <v>109</v>
      </c>
      <c r="C95" s="12">
        <v>11101502</v>
      </c>
      <c r="D95" s="2" t="s">
        <v>110</v>
      </c>
      <c r="E95" s="2">
        <v>30</v>
      </c>
      <c r="F95" s="18">
        <v>0</v>
      </c>
      <c r="G95" s="19">
        <f t="shared" si="2"/>
        <v>0</v>
      </c>
    </row>
    <row r="96" spans="1:7">
      <c r="A96" s="2">
        <f t="shared" si="3"/>
        <v>82</v>
      </c>
      <c r="B96" s="11" t="s">
        <v>111</v>
      </c>
      <c r="C96" s="12">
        <v>11101502</v>
      </c>
      <c r="D96" s="2" t="s">
        <v>110</v>
      </c>
      <c r="E96" s="2">
        <v>30</v>
      </c>
      <c r="F96" s="18">
        <v>0</v>
      </c>
      <c r="G96" s="19">
        <f t="shared" si="2"/>
        <v>0</v>
      </c>
    </row>
    <row r="97" spans="1:7">
      <c r="A97" s="2">
        <f t="shared" si="3"/>
        <v>83</v>
      </c>
      <c r="B97" s="11" t="s">
        <v>112</v>
      </c>
      <c r="C97" s="12">
        <v>11101502</v>
      </c>
      <c r="D97" s="2" t="s">
        <v>113</v>
      </c>
      <c r="E97" s="2">
        <v>30</v>
      </c>
      <c r="F97" s="18">
        <v>0</v>
      </c>
      <c r="G97" s="19">
        <f t="shared" si="2"/>
        <v>0</v>
      </c>
    </row>
    <row r="98" spans="1:7">
      <c r="A98" s="2">
        <f t="shared" si="3"/>
        <v>84</v>
      </c>
      <c r="B98" s="11" t="s">
        <v>114</v>
      </c>
      <c r="C98" s="12">
        <v>11101502</v>
      </c>
      <c r="D98" s="2" t="s">
        <v>113</v>
      </c>
      <c r="E98" s="2">
        <v>30</v>
      </c>
      <c r="F98" s="18">
        <v>0</v>
      </c>
      <c r="G98" s="19">
        <f t="shared" si="2"/>
        <v>0</v>
      </c>
    </row>
    <row r="99" spans="1:7">
      <c r="A99" s="2">
        <f t="shared" si="3"/>
        <v>85</v>
      </c>
      <c r="B99" s="11" t="s">
        <v>115</v>
      </c>
      <c r="C99" s="12">
        <v>39121622</v>
      </c>
      <c r="D99" s="2" t="s">
        <v>76</v>
      </c>
      <c r="E99" s="2">
        <v>20</v>
      </c>
      <c r="F99" s="18">
        <v>0</v>
      </c>
      <c r="G99" s="19">
        <f t="shared" si="2"/>
        <v>0</v>
      </c>
    </row>
    <row r="100" spans="1:7">
      <c r="A100" s="2">
        <f t="shared" si="3"/>
        <v>86</v>
      </c>
      <c r="B100" s="11" t="s">
        <v>116</v>
      </c>
      <c r="C100" s="12">
        <v>39121622</v>
      </c>
      <c r="D100" s="2" t="s">
        <v>76</v>
      </c>
      <c r="E100" s="2">
        <v>30</v>
      </c>
      <c r="F100" s="18">
        <v>0</v>
      </c>
      <c r="G100" s="19">
        <f t="shared" si="2"/>
        <v>0</v>
      </c>
    </row>
    <row r="101" spans="1:7">
      <c r="A101" s="2">
        <f t="shared" si="3"/>
        <v>87</v>
      </c>
      <c r="B101" s="11" t="s">
        <v>117</v>
      </c>
      <c r="C101" s="12">
        <v>39121622</v>
      </c>
      <c r="D101" s="2" t="s">
        <v>76</v>
      </c>
      <c r="E101" s="2">
        <v>23</v>
      </c>
      <c r="F101" s="18">
        <v>0</v>
      </c>
      <c r="G101" s="19">
        <f t="shared" si="2"/>
        <v>0</v>
      </c>
    </row>
    <row r="102" spans="1:7">
      <c r="A102" s="2">
        <f t="shared" si="3"/>
        <v>88</v>
      </c>
      <c r="B102" s="11" t="s">
        <v>118</v>
      </c>
      <c r="C102" s="12">
        <v>39121622</v>
      </c>
      <c r="D102" s="2" t="s">
        <v>76</v>
      </c>
      <c r="E102" s="2">
        <v>20</v>
      </c>
      <c r="F102" s="18">
        <v>0</v>
      </c>
      <c r="G102" s="19">
        <f t="shared" si="2"/>
        <v>0</v>
      </c>
    </row>
    <row r="103" spans="1:7">
      <c r="A103" s="2">
        <f t="shared" si="3"/>
        <v>89</v>
      </c>
      <c r="B103" s="11" t="s">
        <v>119</v>
      </c>
      <c r="C103" s="12">
        <v>39121622</v>
      </c>
      <c r="D103" s="2" t="s">
        <v>76</v>
      </c>
      <c r="E103" s="2">
        <v>21</v>
      </c>
      <c r="F103" s="18">
        <v>0</v>
      </c>
      <c r="G103" s="19">
        <f t="shared" si="2"/>
        <v>0</v>
      </c>
    </row>
    <row r="104" spans="1:7">
      <c r="A104" s="2">
        <f t="shared" si="3"/>
        <v>90</v>
      </c>
      <c r="B104" s="14" t="s">
        <v>267</v>
      </c>
      <c r="C104" s="12">
        <v>31401902</v>
      </c>
      <c r="D104" s="12" t="s">
        <v>76</v>
      </c>
      <c r="E104" s="12">
        <v>6</v>
      </c>
      <c r="F104" s="18">
        <v>0</v>
      </c>
      <c r="G104" s="19">
        <f t="shared" si="2"/>
        <v>0</v>
      </c>
    </row>
    <row r="105" spans="1:7">
      <c r="A105" s="2">
        <f t="shared" si="3"/>
        <v>91</v>
      </c>
      <c r="B105" s="11" t="s">
        <v>120</v>
      </c>
      <c r="C105" s="12">
        <v>25174004</v>
      </c>
      <c r="D105" s="2" t="s">
        <v>3</v>
      </c>
      <c r="E105" s="2">
        <v>4</v>
      </c>
      <c r="F105" s="18">
        <v>0</v>
      </c>
      <c r="G105" s="19">
        <f t="shared" si="2"/>
        <v>0</v>
      </c>
    </row>
    <row r="106" spans="1:7">
      <c r="A106" s="2">
        <f t="shared" si="3"/>
        <v>92</v>
      </c>
      <c r="B106" s="11" t="s">
        <v>121</v>
      </c>
      <c r="C106" s="12">
        <v>31201503</v>
      </c>
      <c r="D106" s="2" t="s">
        <v>2</v>
      </c>
      <c r="E106" s="2">
        <v>6</v>
      </c>
      <c r="F106" s="18">
        <v>0</v>
      </c>
      <c r="G106" s="19">
        <f t="shared" si="2"/>
        <v>0</v>
      </c>
    </row>
    <row r="107" spans="1:7">
      <c r="A107" s="2">
        <f t="shared" si="3"/>
        <v>93</v>
      </c>
      <c r="B107" s="11" t="s">
        <v>122</v>
      </c>
      <c r="C107" s="12">
        <v>22101700</v>
      </c>
      <c r="D107" s="2" t="s">
        <v>49</v>
      </c>
      <c r="E107" s="2">
        <v>1</v>
      </c>
      <c r="F107" s="18">
        <v>0</v>
      </c>
      <c r="G107" s="19">
        <f t="shared" si="2"/>
        <v>0</v>
      </c>
    </row>
    <row r="108" spans="1:7">
      <c r="A108" s="2">
        <f t="shared" si="3"/>
        <v>94</v>
      </c>
      <c r="B108" s="11" t="s">
        <v>123</v>
      </c>
      <c r="C108" s="12">
        <v>40161513</v>
      </c>
      <c r="D108" s="2" t="s">
        <v>76</v>
      </c>
      <c r="E108" s="2">
        <v>1</v>
      </c>
      <c r="F108" s="18">
        <v>0</v>
      </c>
      <c r="G108" s="19">
        <f t="shared" si="2"/>
        <v>0</v>
      </c>
    </row>
    <row r="109" spans="1:7">
      <c r="A109" s="2">
        <f t="shared" si="3"/>
        <v>95</v>
      </c>
      <c r="B109" s="11" t="s">
        <v>124</v>
      </c>
      <c r="C109" s="12">
        <v>40161504</v>
      </c>
      <c r="D109" s="2" t="s">
        <v>99</v>
      </c>
      <c r="E109" s="2">
        <v>1</v>
      </c>
      <c r="F109" s="18">
        <v>0</v>
      </c>
      <c r="G109" s="19">
        <f t="shared" si="2"/>
        <v>0</v>
      </c>
    </row>
    <row r="110" spans="1:7">
      <c r="A110" s="2">
        <f t="shared" si="3"/>
        <v>96</v>
      </c>
      <c r="B110" s="11" t="s">
        <v>125</v>
      </c>
      <c r="C110" s="12">
        <v>40161504</v>
      </c>
      <c r="D110" s="2" t="s">
        <v>99</v>
      </c>
      <c r="E110" s="2">
        <v>1</v>
      </c>
      <c r="F110" s="18">
        <v>0</v>
      </c>
      <c r="G110" s="19">
        <f t="shared" si="2"/>
        <v>0</v>
      </c>
    </row>
    <row r="111" spans="1:7">
      <c r="A111" s="2">
        <f t="shared" si="3"/>
        <v>97</v>
      </c>
      <c r="B111" s="11" t="s">
        <v>126</v>
      </c>
      <c r="C111" s="12">
        <v>40161513</v>
      </c>
      <c r="D111" s="2" t="s">
        <v>99</v>
      </c>
      <c r="E111" s="2">
        <v>1</v>
      </c>
      <c r="F111" s="18">
        <v>0</v>
      </c>
      <c r="G111" s="19">
        <f t="shared" si="2"/>
        <v>0</v>
      </c>
    </row>
    <row r="112" spans="1:7">
      <c r="A112" s="2">
        <f t="shared" si="3"/>
        <v>98</v>
      </c>
      <c r="B112" s="11" t="s">
        <v>127</v>
      </c>
      <c r="C112" s="12">
        <v>40161513</v>
      </c>
      <c r="D112" s="2" t="s">
        <v>99</v>
      </c>
      <c r="E112" s="2">
        <v>1</v>
      </c>
      <c r="F112" s="18">
        <v>0</v>
      </c>
      <c r="G112" s="19">
        <f t="shared" si="2"/>
        <v>0</v>
      </c>
    </row>
    <row r="113" spans="1:7" ht="25.5">
      <c r="A113" s="2">
        <f t="shared" si="3"/>
        <v>99</v>
      </c>
      <c r="B113" s="11" t="s">
        <v>128</v>
      </c>
      <c r="C113" s="12">
        <v>40161504</v>
      </c>
      <c r="D113" s="2" t="s">
        <v>76</v>
      </c>
      <c r="E113" s="2">
        <v>1</v>
      </c>
      <c r="F113" s="18">
        <v>0</v>
      </c>
      <c r="G113" s="19">
        <f t="shared" si="2"/>
        <v>0</v>
      </c>
    </row>
    <row r="114" spans="1:7">
      <c r="A114" s="2">
        <f t="shared" si="3"/>
        <v>100</v>
      </c>
      <c r="B114" s="11" t="s">
        <v>129</v>
      </c>
      <c r="C114" s="12">
        <v>40161513</v>
      </c>
      <c r="D114" s="2" t="s">
        <v>76</v>
      </c>
      <c r="E114" s="2">
        <v>2</v>
      </c>
      <c r="F114" s="18">
        <v>0</v>
      </c>
      <c r="G114" s="19">
        <f t="shared" si="2"/>
        <v>0</v>
      </c>
    </row>
    <row r="115" spans="1:7">
      <c r="A115" s="2">
        <f t="shared" si="3"/>
        <v>101</v>
      </c>
      <c r="B115" s="11" t="s">
        <v>130</v>
      </c>
      <c r="C115" s="12">
        <v>40161504</v>
      </c>
      <c r="D115" s="2" t="s">
        <v>99</v>
      </c>
      <c r="E115" s="2">
        <v>1</v>
      </c>
      <c r="F115" s="18">
        <v>0</v>
      </c>
      <c r="G115" s="19">
        <f t="shared" si="2"/>
        <v>0</v>
      </c>
    </row>
    <row r="116" spans="1:7" ht="25.5">
      <c r="A116" s="2">
        <f t="shared" si="3"/>
        <v>102</v>
      </c>
      <c r="B116" s="11" t="s">
        <v>131</v>
      </c>
      <c r="C116" s="12">
        <v>40161513</v>
      </c>
      <c r="D116" s="2" t="s">
        <v>76</v>
      </c>
      <c r="E116" s="2">
        <v>1</v>
      </c>
      <c r="F116" s="18">
        <v>0</v>
      </c>
      <c r="G116" s="19">
        <f t="shared" si="2"/>
        <v>0</v>
      </c>
    </row>
    <row r="117" spans="1:7">
      <c r="A117" s="2">
        <f t="shared" si="3"/>
        <v>103</v>
      </c>
      <c r="B117" s="11" t="s">
        <v>132</v>
      </c>
      <c r="C117" s="12">
        <v>40161513</v>
      </c>
      <c r="D117" s="2" t="s">
        <v>99</v>
      </c>
      <c r="E117" s="2">
        <v>1</v>
      </c>
      <c r="F117" s="18">
        <v>0</v>
      </c>
      <c r="G117" s="19">
        <f t="shared" si="2"/>
        <v>0</v>
      </c>
    </row>
    <row r="118" spans="1:7">
      <c r="A118" s="2">
        <f t="shared" si="3"/>
        <v>104</v>
      </c>
      <c r="B118" s="11" t="s">
        <v>133</v>
      </c>
      <c r="C118" s="12">
        <v>31211803</v>
      </c>
      <c r="D118" s="2" t="s">
        <v>3</v>
      </c>
      <c r="E118" s="2">
        <v>10</v>
      </c>
      <c r="F118" s="18">
        <v>0</v>
      </c>
      <c r="G118" s="19">
        <f t="shared" si="2"/>
        <v>0</v>
      </c>
    </row>
    <row r="119" spans="1:7">
      <c r="A119" s="2">
        <f t="shared" si="3"/>
        <v>105</v>
      </c>
      <c r="B119" s="11" t="s">
        <v>134</v>
      </c>
      <c r="C119" s="12">
        <v>26111703</v>
      </c>
      <c r="D119" s="2" t="s">
        <v>76</v>
      </c>
      <c r="E119" s="2">
        <v>1</v>
      </c>
      <c r="F119" s="18">
        <v>0</v>
      </c>
      <c r="G119" s="19">
        <f t="shared" si="2"/>
        <v>0</v>
      </c>
    </row>
    <row r="120" spans="1:7">
      <c r="A120" s="2">
        <f t="shared" si="3"/>
        <v>106</v>
      </c>
      <c r="B120" s="11" t="s">
        <v>135</v>
      </c>
      <c r="C120" s="12">
        <v>26111703</v>
      </c>
      <c r="D120" s="2" t="s">
        <v>76</v>
      </c>
      <c r="E120" s="2">
        <v>1</v>
      </c>
      <c r="F120" s="18">
        <v>0</v>
      </c>
      <c r="G120" s="19">
        <f t="shared" si="2"/>
        <v>0</v>
      </c>
    </row>
    <row r="121" spans="1:7">
      <c r="A121" s="2">
        <f t="shared" si="3"/>
        <v>107</v>
      </c>
      <c r="B121" s="11" t="s">
        <v>136</v>
      </c>
      <c r="C121" s="12">
        <v>26111703</v>
      </c>
      <c r="D121" s="2" t="s">
        <v>76</v>
      </c>
      <c r="E121" s="2">
        <v>1</v>
      </c>
      <c r="F121" s="18">
        <v>0</v>
      </c>
      <c r="G121" s="19">
        <f t="shared" si="2"/>
        <v>0</v>
      </c>
    </row>
    <row r="122" spans="1:7">
      <c r="A122" s="2">
        <f t="shared" si="3"/>
        <v>108</v>
      </c>
      <c r="B122" s="11" t="s">
        <v>137</v>
      </c>
      <c r="C122" s="12">
        <v>31201632</v>
      </c>
      <c r="D122" s="2" t="s">
        <v>138</v>
      </c>
      <c r="E122" s="2">
        <v>7</v>
      </c>
      <c r="F122" s="18">
        <v>0</v>
      </c>
      <c r="G122" s="19">
        <f t="shared" si="2"/>
        <v>0</v>
      </c>
    </row>
    <row r="123" spans="1:7">
      <c r="A123" s="2">
        <f t="shared" si="3"/>
        <v>109</v>
      </c>
      <c r="B123" s="11" t="s">
        <v>139</v>
      </c>
      <c r="C123" s="12">
        <v>31211518</v>
      </c>
      <c r="D123" s="2" t="s">
        <v>3</v>
      </c>
      <c r="E123" s="2">
        <v>2</v>
      </c>
      <c r="F123" s="18">
        <v>0</v>
      </c>
      <c r="G123" s="19">
        <f t="shared" si="2"/>
        <v>0</v>
      </c>
    </row>
    <row r="124" spans="1:7">
      <c r="A124" s="2">
        <f t="shared" si="3"/>
        <v>110</v>
      </c>
      <c r="B124" s="11" t="s">
        <v>140</v>
      </c>
      <c r="C124" s="12">
        <v>46171501</v>
      </c>
      <c r="D124" s="2" t="s">
        <v>99</v>
      </c>
      <c r="E124" s="2">
        <v>4</v>
      </c>
      <c r="F124" s="18">
        <v>0</v>
      </c>
      <c r="G124" s="19">
        <f t="shared" si="2"/>
        <v>0</v>
      </c>
    </row>
    <row r="125" spans="1:7">
      <c r="A125" s="2">
        <f t="shared" si="3"/>
        <v>111</v>
      </c>
      <c r="B125" s="14" t="s">
        <v>141</v>
      </c>
      <c r="C125" s="12">
        <v>27111552</v>
      </c>
      <c r="D125" s="2" t="s">
        <v>76</v>
      </c>
      <c r="E125" s="2">
        <v>10</v>
      </c>
      <c r="F125" s="18">
        <v>0</v>
      </c>
      <c r="G125" s="19">
        <f t="shared" si="2"/>
        <v>0</v>
      </c>
    </row>
    <row r="126" spans="1:7">
      <c r="A126" s="2">
        <f t="shared" si="3"/>
        <v>112</v>
      </c>
      <c r="B126" s="11" t="s">
        <v>142</v>
      </c>
      <c r="C126" s="12">
        <v>26101711</v>
      </c>
      <c r="D126" s="2" t="s">
        <v>143</v>
      </c>
      <c r="E126" s="2">
        <v>1</v>
      </c>
      <c r="F126" s="18">
        <v>0</v>
      </c>
      <c r="G126" s="19">
        <f t="shared" si="2"/>
        <v>0</v>
      </c>
    </row>
    <row r="127" spans="1:7">
      <c r="A127" s="2">
        <f t="shared" si="3"/>
        <v>113</v>
      </c>
      <c r="B127" s="11" t="s">
        <v>144</v>
      </c>
      <c r="C127" s="12">
        <v>25172405</v>
      </c>
      <c r="D127" s="2" t="s">
        <v>99</v>
      </c>
      <c r="E127" s="2">
        <v>12</v>
      </c>
      <c r="F127" s="18">
        <v>0</v>
      </c>
      <c r="G127" s="19">
        <f t="shared" si="2"/>
        <v>0</v>
      </c>
    </row>
    <row r="128" spans="1:7" ht="25.5">
      <c r="A128" s="2">
        <f t="shared" si="3"/>
        <v>114</v>
      </c>
      <c r="B128" s="11" t="s">
        <v>268</v>
      </c>
      <c r="C128" s="12">
        <v>40161504</v>
      </c>
      <c r="D128" s="2" t="s">
        <v>76</v>
      </c>
      <c r="E128" s="2">
        <v>1</v>
      </c>
      <c r="F128" s="18">
        <v>0</v>
      </c>
      <c r="G128" s="19">
        <f t="shared" si="2"/>
        <v>0</v>
      </c>
    </row>
    <row r="129" spans="1:7" ht="25.5">
      <c r="A129" s="2">
        <f t="shared" si="3"/>
        <v>115</v>
      </c>
      <c r="B129" s="11" t="s">
        <v>145</v>
      </c>
      <c r="C129" s="12">
        <v>40161513</v>
      </c>
      <c r="D129" s="2" t="s">
        <v>76</v>
      </c>
      <c r="E129" s="2">
        <v>1</v>
      </c>
      <c r="F129" s="18">
        <v>0</v>
      </c>
      <c r="G129" s="19">
        <f t="shared" si="2"/>
        <v>0</v>
      </c>
    </row>
    <row r="130" spans="1:7" ht="25.5">
      <c r="A130" s="2">
        <f t="shared" si="3"/>
        <v>116</v>
      </c>
      <c r="B130" s="14" t="s">
        <v>146</v>
      </c>
      <c r="C130" s="12">
        <v>40161505</v>
      </c>
      <c r="D130" s="2" t="s">
        <v>76</v>
      </c>
      <c r="E130" s="2">
        <v>1</v>
      </c>
      <c r="F130" s="18">
        <v>0</v>
      </c>
      <c r="G130" s="19">
        <f t="shared" si="2"/>
        <v>0</v>
      </c>
    </row>
    <row r="131" spans="1:7" ht="25.5">
      <c r="A131" s="2">
        <f t="shared" si="3"/>
        <v>117</v>
      </c>
      <c r="B131" s="14" t="s">
        <v>147</v>
      </c>
      <c r="C131" s="12">
        <v>40161505</v>
      </c>
      <c r="D131" s="2" t="s">
        <v>76</v>
      </c>
      <c r="E131" s="2">
        <v>1</v>
      </c>
      <c r="F131" s="18">
        <v>0</v>
      </c>
      <c r="G131" s="19">
        <f t="shared" si="2"/>
        <v>0</v>
      </c>
    </row>
    <row r="132" spans="1:7" ht="25.5">
      <c r="A132" s="2">
        <f t="shared" si="3"/>
        <v>118</v>
      </c>
      <c r="B132" s="14" t="s">
        <v>148</v>
      </c>
      <c r="C132" s="12">
        <v>40161504</v>
      </c>
      <c r="D132" s="2" t="s">
        <v>76</v>
      </c>
      <c r="E132" s="2">
        <v>1</v>
      </c>
      <c r="F132" s="18">
        <v>0</v>
      </c>
      <c r="G132" s="19">
        <f t="shared" si="2"/>
        <v>0</v>
      </c>
    </row>
    <row r="133" spans="1:7" ht="25.5">
      <c r="A133" s="2">
        <f t="shared" si="3"/>
        <v>119</v>
      </c>
      <c r="B133" s="14" t="s">
        <v>149</v>
      </c>
      <c r="C133" s="12">
        <v>40161502</v>
      </c>
      <c r="D133" s="2" t="s">
        <v>76</v>
      </c>
      <c r="E133" s="2">
        <v>1</v>
      </c>
      <c r="F133" s="18">
        <v>0</v>
      </c>
      <c r="G133" s="19">
        <f t="shared" ref="G133:G166" si="4">E133*F133</f>
        <v>0</v>
      </c>
    </row>
    <row r="134" spans="1:7" ht="25.5">
      <c r="A134" s="2">
        <f t="shared" ref="A134:A166" si="5">A133+1</f>
        <v>120</v>
      </c>
      <c r="B134" s="14" t="s">
        <v>150</v>
      </c>
      <c r="C134" s="12">
        <v>40161513</v>
      </c>
      <c r="D134" s="2" t="s">
        <v>76</v>
      </c>
      <c r="E134" s="2">
        <v>1</v>
      </c>
      <c r="F134" s="18">
        <v>0</v>
      </c>
      <c r="G134" s="19">
        <f t="shared" si="4"/>
        <v>0</v>
      </c>
    </row>
    <row r="135" spans="1:7" ht="25.5">
      <c r="A135" s="2">
        <f t="shared" si="5"/>
        <v>121</v>
      </c>
      <c r="B135" s="14" t="s">
        <v>151</v>
      </c>
      <c r="C135" s="12">
        <v>40161513</v>
      </c>
      <c r="D135" s="2" t="s">
        <v>76</v>
      </c>
      <c r="E135" s="2">
        <v>1</v>
      </c>
      <c r="F135" s="18">
        <v>0</v>
      </c>
      <c r="G135" s="19">
        <f t="shared" si="4"/>
        <v>0</v>
      </c>
    </row>
    <row r="136" spans="1:7" ht="25.5">
      <c r="A136" s="2">
        <f t="shared" si="5"/>
        <v>122</v>
      </c>
      <c r="B136" s="14" t="s">
        <v>269</v>
      </c>
      <c r="C136" s="12">
        <v>40161505</v>
      </c>
      <c r="D136" s="2" t="s">
        <v>76</v>
      </c>
      <c r="E136" s="2">
        <v>1</v>
      </c>
      <c r="F136" s="18">
        <v>0</v>
      </c>
      <c r="G136" s="19">
        <f t="shared" si="4"/>
        <v>0</v>
      </c>
    </row>
    <row r="137" spans="1:7" ht="25.5">
      <c r="A137" s="2">
        <f t="shared" si="5"/>
        <v>123</v>
      </c>
      <c r="B137" s="14" t="s">
        <v>152</v>
      </c>
      <c r="C137" s="12">
        <v>40161515</v>
      </c>
      <c r="D137" s="2" t="s">
        <v>76</v>
      </c>
      <c r="E137" s="2">
        <v>1</v>
      </c>
      <c r="F137" s="18">
        <v>0</v>
      </c>
      <c r="G137" s="19">
        <f t="shared" si="4"/>
        <v>0</v>
      </c>
    </row>
    <row r="138" spans="1:7" ht="38.25">
      <c r="A138" s="2">
        <f t="shared" si="5"/>
        <v>124</v>
      </c>
      <c r="B138" s="14" t="s">
        <v>153</v>
      </c>
      <c r="C138" s="12">
        <v>40161530</v>
      </c>
      <c r="D138" s="2" t="s">
        <v>76</v>
      </c>
      <c r="E138" s="2">
        <v>1</v>
      </c>
      <c r="F138" s="18">
        <v>0</v>
      </c>
      <c r="G138" s="19">
        <f t="shared" si="4"/>
        <v>0</v>
      </c>
    </row>
    <row r="139" spans="1:7">
      <c r="A139" s="2">
        <f t="shared" si="5"/>
        <v>125</v>
      </c>
      <c r="B139" s="14" t="s">
        <v>154</v>
      </c>
      <c r="C139" s="12">
        <v>31161511</v>
      </c>
      <c r="D139" s="12" t="s">
        <v>49</v>
      </c>
      <c r="E139" s="12">
        <v>12</v>
      </c>
      <c r="F139" s="18">
        <v>0</v>
      </c>
      <c r="G139" s="19">
        <f t="shared" si="4"/>
        <v>0</v>
      </c>
    </row>
    <row r="140" spans="1:7">
      <c r="A140" s="2">
        <f t="shared" si="5"/>
        <v>126</v>
      </c>
      <c r="B140" s="11" t="s">
        <v>155</v>
      </c>
      <c r="C140" s="12">
        <v>40161513</v>
      </c>
      <c r="D140" s="2" t="s">
        <v>49</v>
      </c>
      <c r="E140" s="2">
        <v>1</v>
      </c>
      <c r="F140" s="18">
        <v>0</v>
      </c>
      <c r="G140" s="19">
        <f t="shared" si="4"/>
        <v>0</v>
      </c>
    </row>
    <row r="141" spans="1:7">
      <c r="A141" s="2">
        <f t="shared" si="5"/>
        <v>127</v>
      </c>
      <c r="B141" s="11" t="s">
        <v>156</v>
      </c>
      <c r="C141" s="12">
        <v>40161513</v>
      </c>
      <c r="D141" s="2" t="s">
        <v>49</v>
      </c>
      <c r="E141" s="2">
        <v>1</v>
      </c>
      <c r="F141" s="18">
        <v>0</v>
      </c>
      <c r="G141" s="19">
        <f t="shared" si="4"/>
        <v>0</v>
      </c>
    </row>
    <row r="142" spans="1:7">
      <c r="A142" s="2">
        <f t="shared" si="5"/>
        <v>128</v>
      </c>
      <c r="B142" s="11" t="s">
        <v>157</v>
      </c>
      <c r="C142" s="12">
        <v>40161504</v>
      </c>
      <c r="D142" s="2" t="s">
        <v>49</v>
      </c>
      <c r="E142" s="2">
        <v>1</v>
      </c>
      <c r="F142" s="18">
        <v>0</v>
      </c>
      <c r="G142" s="19">
        <f t="shared" si="4"/>
        <v>0</v>
      </c>
    </row>
    <row r="143" spans="1:7">
      <c r="A143" s="2">
        <f t="shared" si="5"/>
        <v>129</v>
      </c>
      <c r="B143" s="14" t="s">
        <v>158</v>
      </c>
      <c r="C143" s="12">
        <v>40161502</v>
      </c>
      <c r="D143" s="12" t="s">
        <v>49</v>
      </c>
      <c r="E143" s="12">
        <v>1</v>
      </c>
      <c r="F143" s="18">
        <v>0</v>
      </c>
      <c r="G143" s="19">
        <f t="shared" si="4"/>
        <v>0</v>
      </c>
    </row>
    <row r="144" spans="1:7" ht="25.5">
      <c r="A144" s="2">
        <f t="shared" si="5"/>
        <v>130</v>
      </c>
      <c r="B144" s="11" t="s">
        <v>159</v>
      </c>
      <c r="C144" s="12">
        <v>26101758</v>
      </c>
      <c r="D144" s="2" t="s">
        <v>76</v>
      </c>
      <c r="E144" s="2">
        <v>6</v>
      </c>
      <c r="F144" s="18">
        <v>0</v>
      </c>
      <c r="G144" s="19">
        <f t="shared" si="4"/>
        <v>0</v>
      </c>
    </row>
    <row r="145" spans="1:7" ht="25.5">
      <c r="A145" s="2">
        <f t="shared" si="5"/>
        <v>131</v>
      </c>
      <c r="B145" s="11" t="s">
        <v>160</v>
      </c>
      <c r="C145" s="12">
        <v>26101758</v>
      </c>
      <c r="D145" s="2" t="s">
        <v>76</v>
      </c>
      <c r="E145" s="2">
        <v>6</v>
      </c>
      <c r="F145" s="18">
        <v>0</v>
      </c>
      <c r="G145" s="19">
        <f t="shared" si="4"/>
        <v>0</v>
      </c>
    </row>
    <row r="146" spans="1:7" ht="25.5">
      <c r="A146" s="2">
        <f t="shared" si="5"/>
        <v>132</v>
      </c>
      <c r="B146" s="11" t="s">
        <v>161</v>
      </c>
      <c r="C146" s="12">
        <v>31161511</v>
      </c>
      <c r="D146" s="2" t="s">
        <v>76</v>
      </c>
      <c r="E146" s="2">
        <v>12</v>
      </c>
      <c r="F146" s="18">
        <v>0</v>
      </c>
      <c r="G146" s="19">
        <f t="shared" si="4"/>
        <v>0</v>
      </c>
    </row>
    <row r="147" spans="1:7" ht="25.5">
      <c r="A147" s="2">
        <f t="shared" si="5"/>
        <v>133</v>
      </c>
      <c r="B147" s="11" t="s">
        <v>162</v>
      </c>
      <c r="C147" s="12">
        <v>31161727</v>
      </c>
      <c r="D147" s="2" t="s">
        <v>76</v>
      </c>
      <c r="E147" s="2">
        <v>12</v>
      </c>
      <c r="F147" s="18">
        <v>0</v>
      </c>
      <c r="G147" s="19">
        <f t="shared" si="4"/>
        <v>0</v>
      </c>
    </row>
    <row r="148" spans="1:7" ht="25.5">
      <c r="A148" s="2">
        <f t="shared" si="5"/>
        <v>134</v>
      </c>
      <c r="B148" s="11" t="s">
        <v>163</v>
      </c>
      <c r="C148" s="12">
        <v>26101727</v>
      </c>
      <c r="D148" s="2" t="s">
        <v>164</v>
      </c>
      <c r="E148" s="2">
        <v>1</v>
      </c>
      <c r="F148" s="18">
        <v>0</v>
      </c>
      <c r="G148" s="19">
        <f t="shared" si="4"/>
        <v>0</v>
      </c>
    </row>
    <row r="149" spans="1:7">
      <c r="A149" s="2">
        <f t="shared" si="5"/>
        <v>135</v>
      </c>
      <c r="B149" s="14" t="s">
        <v>165</v>
      </c>
      <c r="C149" s="12">
        <v>26101711</v>
      </c>
      <c r="D149" s="12" t="s">
        <v>164</v>
      </c>
      <c r="E149" s="12">
        <v>1</v>
      </c>
      <c r="F149" s="18">
        <v>0</v>
      </c>
      <c r="G149" s="19">
        <f t="shared" si="4"/>
        <v>0</v>
      </c>
    </row>
    <row r="150" spans="1:7">
      <c r="A150" s="2">
        <f t="shared" si="5"/>
        <v>136</v>
      </c>
      <c r="B150" s="11" t="s">
        <v>166</v>
      </c>
      <c r="C150" s="12">
        <v>40161504</v>
      </c>
      <c r="D150" s="12" t="s">
        <v>76</v>
      </c>
      <c r="E150" s="2">
        <v>1</v>
      </c>
      <c r="F150" s="18">
        <v>0</v>
      </c>
      <c r="G150" s="19">
        <f t="shared" si="4"/>
        <v>0</v>
      </c>
    </row>
    <row r="151" spans="1:7">
      <c r="A151" s="2">
        <f t="shared" si="5"/>
        <v>137</v>
      </c>
      <c r="B151" s="11" t="s">
        <v>167</v>
      </c>
      <c r="C151" s="12">
        <v>40161513</v>
      </c>
      <c r="D151" s="12" t="s">
        <v>76</v>
      </c>
      <c r="E151" s="2">
        <v>1</v>
      </c>
      <c r="F151" s="18">
        <v>0</v>
      </c>
      <c r="G151" s="19">
        <f t="shared" si="4"/>
        <v>0</v>
      </c>
    </row>
    <row r="152" spans="1:7">
      <c r="A152" s="2">
        <f t="shared" si="5"/>
        <v>138</v>
      </c>
      <c r="B152" s="11" t="s">
        <v>168</v>
      </c>
      <c r="C152" s="12">
        <v>40161513</v>
      </c>
      <c r="D152" s="12" t="s">
        <v>76</v>
      </c>
      <c r="E152" s="2">
        <v>1</v>
      </c>
      <c r="F152" s="18">
        <v>0</v>
      </c>
      <c r="G152" s="19">
        <f t="shared" si="4"/>
        <v>0</v>
      </c>
    </row>
    <row r="153" spans="1:7">
      <c r="A153" s="2">
        <f t="shared" si="5"/>
        <v>139</v>
      </c>
      <c r="B153" s="11" t="s">
        <v>169</v>
      </c>
      <c r="C153" s="12">
        <v>40161505</v>
      </c>
      <c r="D153" s="12" t="s">
        <v>76</v>
      </c>
      <c r="E153" s="2">
        <v>1</v>
      </c>
      <c r="F153" s="18">
        <v>0</v>
      </c>
      <c r="G153" s="19">
        <f t="shared" si="4"/>
        <v>0</v>
      </c>
    </row>
    <row r="154" spans="1:7">
      <c r="A154" s="2">
        <f t="shared" si="5"/>
        <v>140</v>
      </c>
      <c r="B154" s="11" t="s">
        <v>170</v>
      </c>
      <c r="C154" s="12">
        <v>40161513</v>
      </c>
      <c r="D154" s="12" t="s">
        <v>76</v>
      </c>
      <c r="E154" s="2">
        <v>1</v>
      </c>
      <c r="F154" s="18">
        <v>0</v>
      </c>
      <c r="G154" s="19">
        <f t="shared" si="4"/>
        <v>0</v>
      </c>
    </row>
    <row r="155" spans="1:7">
      <c r="A155" s="2">
        <f t="shared" si="5"/>
        <v>141</v>
      </c>
      <c r="B155" s="11" t="s">
        <v>171</v>
      </c>
      <c r="C155" s="12">
        <v>40161513</v>
      </c>
      <c r="D155" s="12" t="s">
        <v>76</v>
      </c>
      <c r="E155" s="2">
        <v>1</v>
      </c>
      <c r="F155" s="18">
        <v>0</v>
      </c>
      <c r="G155" s="19">
        <f t="shared" si="4"/>
        <v>0</v>
      </c>
    </row>
    <row r="156" spans="1:7">
      <c r="A156" s="2">
        <f t="shared" si="5"/>
        <v>142</v>
      </c>
      <c r="B156" s="11" t="s">
        <v>172</v>
      </c>
      <c r="C156" s="12">
        <v>40161504</v>
      </c>
      <c r="D156" s="12" t="s">
        <v>76</v>
      </c>
      <c r="E156" s="2">
        <v>1</v>
      </c>
      <c r="F156" s="18">
        <v>0</v>
      </c>
      <c r="G156" s="19">
        <f t="shared" si="4"/>
        <v>0</v>
      </c>
    </row>
    <row r="157" spans="1:7">
      <c r="A157" s="2">
        <f t="shared" si="5"/>
        <v>143</v>
      </c>
      <c r="B157" s="11" t="s">
        <v>173</v>
      </c>
      <c r="C157" s="12">
        <v>40161505</v>
      </c>
      <c r="D157" s="12" t="s">
        <v>76</v>
      </c>
      <c r="E157" s="2">
        <v>1</v>
      </c>
      <c r="F157" s="18">
        <v>0</v>
      </c>
      <c r="G157" s="19">
        <f t="shared" si="4"/>
        <v>0</v>
      </c>
    </row>
    <row r="158" spans="1:7">
      <c r="A158" s="2">
        <f t="shared" si="5"/>
        <v>144</v>
      </c>
      <c r="B158" s="11" t="s">
        <v>174</v>
      </c>
      <c r="C158" s="12">
        <v>40161504</v>
      </c>
      <c r="D158" s="12" t="s">
        <v>76</v>
      </c>
      <c r="E158" s="2">
        <v>1</v>
      </c>
      <c r="F158" s="18">
        <v>0</v>
      </c>
      <c r="G158" s="19">
        <f t="shared" si="4"/>
        <v>0</v>
      </c>
    </row>
    <row r="159" spans="1:7">
      <c r="A159" s="2">
        <f t="shared" si="5"/>
        <v>145</v>
      </c>
      <c r="B159" s="11" t="s">
        <v>175</v>
      </c>
      <c r="C159" s="12">
        <v>40161505</v>
      </c>
      <c r="D159" s="12" t="s">
        <v>76</v>
      </c>
      <c r="E159" s="2">
        <v>1</v>
      </c>
      <c r="F159" s="18">
        <v>0</v>
      </c>
      <c r="G159" s="19">
        <f t="shared" si="4"/>
        <v>0</v>
      </c>
    </row>
    <row r="160" spans="1:7" ht="25.5">
      <c r="A160" s="2">
        <f t="shared" si="5"/>
        <v>146</v>
      </c>
      <c r="B160" s="11" t="s">
        <v>176</v>
      </c>
      <c r="C160" s="12">
        <v>40161502</v>
      </c>
      <c r="D160" s="12" t="s">
        <v>76</v>
      </c>
      <c r="E160" s="2">
        <v>1</v>
      </c>
      <c r="F160" s="18">
        <v>0</v>
      </c>
      <c r="G160" s="19">
        <f t="shared" si="4"/>
        <v>0</v>
      </c>
    </row>
    <row r="161" spans="1:7">
      <c r="A161" s="2">
        <f t="shared" si="5"/>
        <v>147</v>
      </c>
      <c r="B161" s="11" t="s">
        <v>177</v>
      </c>
      <c r="C161" s="12">
        <v>26121708</v>
      </c>
      <c r="D161" s="12" t="s">
        <v>84</v>
      </c>
      <c r="E161" s="2">
        <v>1</v>
      </c>
      <c r="F161" s="18">
        <v>0</v>
      </c>
      <c r="G161" s="19">
        <f t="shared" si="4"/>
        <v>0</v>
      </c>
    </row>
    <row r="162" spans="1:7">
      <c r="A162" s="2">
        <f t="shared" si="5"/>
        <v>148</v>
      </c>
      <c r="B162" s="11" t="s">
        <v>178</v>
      </c>
      <c r="C162" s="12">
        <v>26111722</v>
      </c>
      <c r="D162" s="12" t="s">
        <v>76</v>
      </c>
      <c r="E162" s="2">
        <v>4</v>
      </c>
      <c r="F162" s="18">
        <v>0</v>
      </c>
      <c r="G162" s="19">
        <f t="shared" si="4"/>
        <v>0</v>
      </c>
    </row>
    <row r="163" spans="1:7">
      <c r="A163" s="2">
        <f t="shared" si="5"/>
        <v>149</v>
      </c>
      <c r="B163" s="14" t="s">
        <v>179</v>
      </c>
      <c r="C163" s="12">
        <v>31151905</v>
      </c>
      <c r="D163" s="12" t="s">
        <v>76</v>
      </c>
      <c r="E163" s="2">
        <v>1</v>
      </c>
      <c r="F163" s="18">
        <v>0</v>
      </c>
      <c r="G163" s="19">
        <f t="shared" si="4"/>
        <v>0</v>
      </c>
    </row>
    <row r="164" spans="1:7">
      <c r="A164" s="2">
        <f t="shared" si="5"/>
        <v>150</v>
      </c>
      <c r="B164" s="14" t="s">
        <v>180</v>
      </c>
      <c r="C164" s="12">
        <v>26101725</v>
      </c>
      <c r="D164" s="12" t="s">
        <v>76</v>
      </c>
      <c r="E164" s="2">
        <v>1</v>
      </c>
      <c r="F164" s="18">
        <v>0</v>
      </c>
      <c r="G164" s="19">
        <f t="shared" si="4"/>
        <v>0</v>
      </c>
    </row>
    <row r="165" spans="1:7">
      <c r="A165" s="2">
        <f t="shared" si="5"/>
        <v>151</v>
      </c>
      <c r="B165" s="11" t="s">
        <v>181</v>
      </c>
      <c r="C165" s="12">
        <v>47131821</v>
      </c>
      <c r="D165" s="12" t="s">
        <v>3</v>
      </c>
      <c r="E165" s="2">
        <v>1</v>
      </c>
      <c r="F165" s="18">
        <v>0</v>
      </c>
      <c r="G165" s="19">
        <f t="shared" si="4"/>
        <v>0</v>
      </c>
    </row>
    <row r="166" spans="1:7">
      <c r="A166" s="2">
        <f t="shared" si="5"/>
        <v>152</v>
      </c>
      <c r="B166" s="28" t="s">
        <v>182</v>
      </c>
      <c r="C166" s="29">
        <v>26101700</v>
      </c>
      <c r="D166" s="29" t="s">
        <v>76</v>
      </c>
      <c r="E166" s="27">
        <v>1</v>
      </c>
      <c r="F166" s="18">
        <v>0</v>
      </c>
      <c r="G166" s="23">
        <f t="shared" si="4"/>
        <v>0</v>
      </c>
    </row>
    <row r="167" spans="1:7" ht="18.75">
      <c r="A167" s="20"/>
      <c r="B167" s="60" t="s">
        <v>273</v>
      </c>
      <c r="C167" s="60"/>
      <c r="D167" s="60"/>
      <c r="E167" s="60"/>
      <c r="F167" s="60"/>
      <c r="G167" s="44">
        <f>SUM(G68:G166)</f>
        <v>0</v>
      </c>
    </row>
    <row r="168" spans="1:7" ht="14.1" customHeight="1">
      <c r="A168" s="30"/>
      <c r="B168" s="31"/>
      <c r="C168" s="31"/>
      <c r="D168" s="31"/>
      <c r="E168" s="32"/>
    </row>
    <row r="169" spans="1:7" ht="18.75">
      <c r="A169" s="61" t="s">
        <v>265</v>
      </c>
      <c r="B169" s="61"/>
      <c r="C169" s="61"/>
      <c r="D169" s="61"/>
      <c r="E169" s="61"/>
      <c r="F169" s="61"/>
      <c r="G169" s="61"/>
    </row>
    <row r="170" spans="1:7" ht="18.75">
      <c r="A170" s="53" t="s">
        <v>264</v>
      </c>
      <c r="B170" s="54"/>
      <c r="C170" s="54"/>
      <c r="D170" s="54"/>
      <c r="E170" s="54"/>
      <c r="F170" s="54"/>
      <c r="G170" s="55"/>
    </row>
    <row r="171" spans="1:7" ht="25.5">
      <c r="A171" s="36" t="s">
        <v>0</v>
      </c>
      <c r="B171" s="36" t="s">
        <v>7</v>
      </c>
      <c r="C171" s="37" t="s">
        <v>6</v>
      </c>
      <c r="D171" s="36" t="s">
        <v>5</v>
      </c>
      <c r="E171" s="36" t="s">
        <v>8</v>
      </c>
      <c r="F171" s="41" t="s">
        <v>270</v>
      </c>
      <c r="G171" s="40" t="s">
        <v>271</v>
      </c>
    </row>
    <row r="172" spans="1:7" ht="25.5">
      <c r="A172" s="2">
        <v>153</v>
      </c>
      <c r="B172" s="9" t="s">
        <v>183</v>
      </c>
      <c r="C172" s="8">
        <v>15121501</v>
      </c>
      <c r="D172" s="7" t="s">
        <v>184</v>
      </c>
      <c r="E172" s="7">
        <v>1</v>
      </c>
      <c r="F172" s="18">
        <v>0</v>
      </c>
      <c r="G172" s="19">
        <f t="shared" ref="G172:G211" si="6">E172*F172</f>
        <v>0</v>
      </c>
    </row>
    <row r="173" spans="1:7">
      <c r="A173" s="2">
        <f t="shared" ref="A173:A236" si="7">A172+1</f>
        <v>154</v>
      </c>
      <c r="B173" s="9" t="s">
        <v>185</v>
      </c>
      <c r="C173" s="8">
        <v>15121501</v>
      </c>
      <c r="D173" s="7" t="s">
        <v>186</v>
      </c>
      <c r="E173" s="4">
        <v>1</v>
      </c>
      <c r="F173" s="18">
        <v>0</v>
      </c>
      <c r="G173" s="19">
        <f t="shared" si="6"/>
        <v>0</v>
      </c>
    </row>
    <row r="174" spans="1:7">
      <c r="A174" s="2">
        <f t="shared" si="7"/>
        <v>155</v>
      </c>
      <c r="B174" s="9" t="s">
        <v>187</v>
      </c>
      <c r="C174" s="8">
        <v>31401902</v>
      </c>
      <c r="D174" s="7" t="s">
        <v>1</v>
      </c>
      <c r="E174" s="4">
        <v>1</v>
      </c>
      <c r="F174" s="18">
        <v>0</v>
      </c>
      <c r="G174" s="19">
        <f t="shared" si="6"/>
        <v>0</v>
      </c>
    </row>
    <row r="175" spans="1:7">
      <c r="A175" s="2">
        <f t="shared" si="7"/>
        <v>156</v>
      </c>
      <c r="B175" s="9" t="s">
        <v>188</v>
      </c>
      <c r="C175" s="8">
        <v>31201502</v>
      </c>
      <c r="D175" s="4" t="s">
        <v>1</v>
      </c>
      <c r="E175" s="4">
        <v>1</v>
      </c>
      <c r="F175" s="18">
        <v>0</v>
      </c>
      <c r="G175" s="19">
        <f t="shared" si="6"/>
        <v>0</v>
      </c>
    </row>
    <row r="176" spans="1:7" ht="25.5">
      <c r="A176" s="2">
        <f t="shared" si="7"/>
        <v>157</v>
      </c>
      <c r="B176" s="9" t="s">
        <v>189</v>
      </c>
      <c r="C176" s="8">
        <v>14121504</v>
      </c>
      <c r="D176" s="7" t="s">
        <v>190</v>
      </c>
      <c r="E176" s="7">
        <v>1</v>
      </c>
      <c r="F176" s="18">
        <v>0</v>
      </c>
      <c r="G176" s="19">
        <f t="shared" si="6"/>
        <v>0</v>
      </c>
    </row>
    <row r="177" spans="1:7" ht="25.5">
      <c r="A177" s="2">
        <f t="shared" si="7"/>
        <v>158</v>
      </c>
      <c r="B177" s="9" t="s">
        <v>191</v>
      </c>
      <c r="C177" s="8">
        <v>14121504</v>
      </c>
      <c r="D177" s="7" t="s">
        <v>190</v>
      </c>
      <c r="E177" s="7">
        <v>1</v>
      </c>
      <c r="F177" s="18">
        <v>0</v>
      </c>
      <c r="G177" s="19">
        <f t="shared" si="6"/>
        <v>0</v>
      </c>
    </row>
    <row r="178" spans="1:7" ht="25.5">
      <c r="A178" s="2">
        <f t="shared" si="7"/>
        <v>159</v>
      </c>
      <c r="B178" s="9" t="s">
        <v>192</v>
      </c>
      <c r="C178" s="8">
        <v>14121504</v>
      </c>
      <c r="D178" s="7" t="s">
        <v>190</v>
      </c>
      <c r="E178" s="7">
        <v>1</v>
      </c>
      <c r="F178" s="18">
        <v>0</v>
      </c>
      <c r="G178" s="19">
        <f t="shared" si="6"/>
        <v>0</v>
      </c>
    </row>
    <row r="179" spans="1:7">
      <c r="A179" s="2">
        <f t="shared" si="7"/>
        <v>160</v>
      </c>
      <c r="B179" s="9" t="s">
        <v>194</v>
      </c>
      <c r="C179" s="8">
        <v>26112004</v>
      </c>
      <c r="D179" s="7" t="s">
        <v>193</v>
      </c>
      <c r="E179" s="7">
        <v>1</v>
      </c>
      <c r="F179" s="18">
        <v>0</v>
      </c>
      <c r="G179" s="19">
        <f t="shared" si="6"/>
        <v>0</v>
      </c>
    </row>
    <row r="180" spans="1:7" ht="25.5">
      <c r="A180" s="2">
        <f t="shared" si="7"/>
        <v>161</v>
      </c>
      <c r="B180" s="9" t="s">
        <v>195</v>
      </c>
      <c r="C180" s="8">
        <v>40161526</v>
      </c>
      <c r="D180" s="7" t="s">
        <v>1</v>
      </c>
      <c r="E180" s="7">
        <v>1</v>
      </c>
      <c r="F180" s="18">
        <v>0</v>
      </c>
      <c r="G180" s="19">
        <f t="shared" si="6"/>
        <v>0</v>
      </c>
    </row>
    <row r="181" spans="1:7" ht="25.5">
      <c r="A181" s="2">
        <f t="shared" si="7"/>
        <v>162</v>
      </c>
      <c r="B181" s="9" t="s">
        <v>196</v>
      </c>
      <c r="C181" s="8">
        <v>31171504</v>
      </c>
      <c r="D181" s="7" t="s">
        <v>190</v>
      </c>
      <c r="E181" s="7">
        <v>1</v>
      </c>
      <c r="F181" s="18">
        <v>0</v>
      </c>
      <c r="G181" s="19">
        <f t="shared" si="6"/>
        <v>0</v>
      </c>
    </row>
    <row r="182" spans="1:7" ht="25.5">
      <c r="A182" s="2">
        <f t="shared" si="7"/>
        <v>163</v>
      </c>
      <c r="B182" s="9" t="s">
        <v>197</v>
      </c>
      <c r="C182" s="8">
        <v>31171504</v>
      </c>
      <c r="D182" s="7" t="s">
        <v>190</v>
      </c>
      <c r="E182" s="7">
        <v>1</v>
      </c>
      <c r="F182" s="18">
        <v>0</v>
      </c>
      <c r="G182" s="19">
        <f t="shared" si="6"/>
        <v>0</v>
      </c>
    </row>
    <row r="183" spans="1:7" ht="25.5">
      <c r="A183" s="2">
        <f t="shared" si="7"/>
        <v>164</v>
      </c>
      <c r="B183" s="9" t="s">
        <v>198</v>
      </c>
      <c r="C183" s="8">
        <v>25173817</v>
      </c>
      <c r="D183" s="7" t="s">
        <v>1</v>
      </c>
      <c r="E183" s="7">
        <v>1</v>
      </c>
      <c r="F183" s="18">
        <v>0</v>
      </c>
      <c r="G183" s="19">
        <f t="shared" si="6"/>
        <v>0</v>
      </c>
    </row>
    <row r="184" spans="1:7" ht="25.5">
      <c r="A184" s="2">
        <f t="shared" si="7"/>
        <v>165</v>
      </c>
      <c r="B184" s="9" t="s">
        <v>199</v>
      </c>
      <c r="C184" s="8">
        <v>25173817</v>
      </c>
      <c r="D184" s="7" t="s">
        <v>1</v>
      </c>
      <c r="E184" s="7">
        <v>1</v>
      </c>
      <c r="F184" s="18">
        <v>0</v>
      </c>
      <c r="G184" s="19">
        <f t="shared" si="6"/>
        <v>0</v>
      </c>
    </row>
    <row r="185" spans="1:7" ht="25.5">
      <c r="A185" s="2">
        <f t="shared" si="7"/>
        <v>166</v>
      </c>
      <c r="B185" s="9" t="s">
        <v>200</v>
      </c>
      <c r="C185" s="8">
        <v>25173817</v>
      </c>
      <c r="D185" s="7" t="s">
        <v>1</v>
      </c>
      <c r="E185" s="7">
        <v>1</v>
      </c>
      <c r="F185" s="18">
        <v>0</v>
      </c>
      <c r="G185" s="19">
        <f t="shared" si="6"/>
        <v>0</v>
      </c>
    </row>
    <row r="186" spans="1:7">
      <c r="A186" s="2">
        <f t="shared" si="7"/>
        <v>167</v>
      </c>
      <c r="B186" s="9" t="s">
        <v>201</v>
      </c>
      <c r="C186" s="8">
        <v>25171708</v>
      </c>
      <c r="D186" s="7" t="s">
        <v>190</v>
      </c>
      <c r="E186" s="7">
        <v>1</v>
      </c>
      <c r="F186" s="18">
        <v>0</v>
      </c>
      <c r="G186" s="19">
        <f t="shared" si="6"/>
        <v>0</v>
      </c>
    </row>
    <row r="187" spans="1:7">
      <c r="A187" s="2">
        <f t="shared" si="7"/>
        <v>168</v>
      </c>
      <c r="B187" s="9" t="s">
        <v>202</v>
      </c>
      <c r="C187" s="8">
        <v>25171708</v>
      </c>
      <c r="D187" s="7" t="s">
        <v>190</v>
      </c>
      <c r="E187" s="7">
        <v>1</v>
      </c>
      <c r="F187" s="18">
        <v>0</v>
      </c>
      <c r="G187" s="19">
        <f t="shared" si="6"/>
        <v>0</v>
      </c>
    </row>
    <row r="188" spans="1:7">
      <c r="A188" s="2">
        <f t="shared" si="7"/>
        <v>169</v>
      </c>
      <c r="B188" s="9" t="s">
        <v>203</v>
      </c>
      <c r="C188" s="8">
        <v>25171708</v>
      </c>
      <c r="D188" s="7" t="s">
        <v>190</v>
      </c>
      <c r="E188" s="7">
        <v>1</v>
      </c>
      <c r="F188" s="18">
        <v>0</v>
      </c>
      <c r="G188" s="19">
        <f t="shared" si="6"/>
        <v>0</v>
      </c>
    </row>
    <row r="189" spans="1:7">
      <c r="A189" s="2">
        <f t="shared" si="7"/>
        <v>170</v>
      </c>
      <c r="B189" s="9" t="s">
        <v>204</v>
      </c>
      <c r="C189" s="8">
        <v>25171713</v>
      </c>
      <c r="D189" s="7" t="s">
        <v>190</v>
      </c>
      <c r="E189" s="7">
        <v>1</v>
      </c>
      <c r="F189" s="18">
        <v>0</v>
      </c>
      <c r="G189" s="19">
        <f t="shared" si="6"/>
        <v>0</v>
      </c>
    </row>
    <row r="190" spans="1:7">
      <c r="A190" s="2">
        <f t="shared" si="7"/>
        <v>171</v>
      </c>
      <c r="B190" s="9" t="s">
        <v>205</v>
      </c>
      <c r="C190" s="8">
        <v>25171713</v>
      </c>
      <c r="D190" s="7" t="s">
        <v>190</v>
      </c>
      <c r="E190" s="7">
        <v>1</v>
      </c>
      <c r="F190" s="18">
        <v>0</v>
      </c>
      <c r="G190" s="19">
        <f t="shared" si="6"/>
        <v>0</v>
      </c>
    </row>
    <row r="191" spans="1:7">
      <c r="A191" s="2">
        <f t="shared" si="7"/>
        <v>172</v>
      </c>
      <c r="B191" s="9" t="s">
        <v>206</v>
      </c>
      <c r="C191" s="8">
        <v>25171713</v>
      </c>
      <c r="D191" s="7" t="s">
        <v>190</v>
      </c>
      <c r="E191" s="7">
        <v>1</v>
      </c>
      <c r="F191" s="18">
        <v>0</v>
      </c>
      <c r="G191" s="19">
        <f t="shared" si="6"/>
        <v>0</v>
      </c>
    </row>
    <row r="192" spans="1:7" ht="25.5">
      <c r="A192" s="2">
        <f t="shared" si="7"/>
        <v>173</v>
      </c>
      <c r="B192" s="9" t="s">
        <v>207</v>
      </c>
      <c r="C192" s="8">
        <v>39121010</v>
      </c>
      <c r="D192" s="7" t="s">
        <v>1</v>
      </c>
      <c r="E192" s="7">
        <v>1</v>
      </c>
      <c r="F192" s="18">
        <v>0</v>
      </c>
      <c r="G192" s="19">
        <f t="shared" si="6"/>
        <v>0</v>
      </c>
    </row>
    <row r="193" spans="1:7">
      <c r="A193" s="2">
        <f t="shared" si="7"/>
        <v>174</v>
      </c>
      <c r="B193" s="9" t="s">
        <v>208</v>
      </c>
      <c r="C193" s="8">
        <v>26111707</v>
      </c>
      <c r="D193" s="7" t="s">
        <v>1</v>
      </c>
      <c r="E193" s="7">
        <v>1</v>
      </c>
      <c r="F193" s="18">
        <v>0</v>
      </c>
      <c r="G193" s="19">
        <f t="shared" si="6"/>
        <v>0</v>
      </c>
    </row>
    <row r="194" spans="1:7">
      <c r="A194" s="2">
        <f t="shared" si="7"/>
        <v>175</v>
      </c>
      <c r="B194" s="9" t="s">
        <v>209</v>
      </c>
      <c r="C194" s="8">
        <v>26111707</v>
      </c>
      <c r="D194" s="7" t="s">
        <v>1</v>
      </c>
      <c r="E194" s="7">
        <v>1</v>
      </c>
      <c r="F194" s="18">
        <v>0</v>
      </c>
      <c r="G194" s="19">
        <f t="shared" si="6"/>
        <v>0</v>
      </c>
    </row>
    <row r="195" spans="1:7">
      <c r="A195" s="2">
        <f t="shared" si="7"/>
        <v>176</v>
      </c>
      <c r="B195" s="9" t="s">
        <v>210</v>
      </c>
      <c r="C195" s="8">
        <v>15121902</v>
      </c>
      <c r="D195" s="7" t="s">
        <v>211</v>
      </c>
      <c r="E195" s="3">
        <v>1</v>
      </c>
      <c r="F195" s="18">
        <v>0</v>
      </c>
      <c r="G195" s="19">
        <f t="shared" si="6"/>
        <v>0</v>
      </c>
    </row>
    <row r="196" spans="1:7" ht="25.5">
      <c r="A196" s="2">
        <f t="shared" si="7"/>
        <v>177</v>
      </c>
      <c r="B196" s="9" t="s">
        <v>212</v>
      </c>
      <c r="C196" s="8">
        <v>27121601</v>
      </c>
      <c r="D196" s="7" t="s">
        <v>193</v>
      </c>
      <c r="E196" s="7">
        <v>1</v>
      </c>
      <c r="F196" s="18">
        <v>0</v>
      </c>
      <c r="G196" s="19">
        <f t="shared" si="6"/>
        <v>0</v>
      </c>
    </row>
    <row r="197" spans="1:7" ht="25.5">
      <c r="A197" s="2">
        <f t="shared" si="7"/>
        <v>178</v>
      </c>
      <c r="B197" s="9" t="s">
        <v>213</v>
      </c>
      <c r="C197" s="8">
        <v>27121601</v>
      </c>
      <c r="D197" s="7" t="s">
        <v>193</v>
      </c>
      <c r="E197" s="7">
        <v>1</v>
      </c>
      <c r="F197" s="18">
        <v>0</v>
      </c>
      <c r="G197" s="19">
        <f t="shared" si="6"/>
        <v>0</v>
      </c>
    </row>
    <row r="198" spans="1:7" ht="25.5">
      <c r="A198" s="2">
        <f t="shared" si="7"/>
        <v>179</v>
      </c>
      <c r="B198" s="9" t="s">
        <v>214</v>
      </c>
      <c r="C198" s="8">
        <v>27121601</v>
      </c>
      <c r="D198" s="7" t="s">
        <v>193</v>
      </c>
      <c r="E198" s="7">
        <v>1</v>
      </c>
      <c r="F198" s="18">
        <v>0</v>
      </c>
      <c r="G198" s="19">
        <f t="shared" si="6"/>
        <v>0</v>
      </c>
    </row>
    <row r="199" spans="1:7" ht="25.5">
      <c r="A199" s="2">
        <f t="shared" si="7"/>
        <v>180</v>
      </c>
      <c r="B199" s="9" t="s">
        <v>215</v>
      </c>
      <c r="C199" s="8">
        <v>27121601</v>
      </c>
      <c r="D199" s="7" t="s">
        <v>193</v>
      </c>
      <c r="E199" s="7">
        <v>1</v>
      </c>
      <c r="F199" s="18">
        <v>0</v>
      </c>
      <c r="G199" s="19">
        <f t="shared" si="6"/>
        <v>0</v>
      </c>
    </row>
    <row r="200" spans="1:7" ht="25.5">
      <c r="A200" s="2">
        <f t="shared" si="7"/>
        <v>181</v>
      </c>
      <c r="B200" s="9" t="s">
        <v>216</v>
      </c>
      <c r="C200" s="8">
        <v>27121601</v>
      </c>
      <c r="D200" s="7" t="s">
        <v>193</v>
      </c>
      <c r="E200" s="7">
        <v>1</v>
      </c>
      <c r="F200" s="18">
        <v>0</v>
      </c>
      <c r="G200" s="19">
        <f t="shared" si="6"/>
        <v>0</v>
      </c>
    </row>
    <row r="201" spans="1:7" ht="25.5">
      <c r="A201" s="2">
        <f t="shared" si="7"/>
        <v>182</v>
      </c>
      <c r="B201" s="9" t="s">
        <v>217</v>
      </c>
      <c r="C201" s="8">
        <v>27121601</v>
      </c>
      <c r="D201" s="7" t="s">
        <v>193</v>
      </c>
      <c r="E201" s="7">
        <v>1</v>
      </c>
      <c r="F201" s="18">
        <v>0</v>
      </c>
      <c r="G201" s="19">
        <f t="shared" si="6"/>
        <v>0</v>
      </c>
    </row>
    <row r="202" spans="1:7">
      <c r="A202" s="2">
        <f t="shared" si="7"/>
        <v>183</v>
      </c>
      <c r="B202" s="9" t="s">
        <v>218</v>
      </c>
      <c r="C202" s="8">
        <v>27121601</v>
      </c>
      <c r="D202" s="7" t="s">
        <v>193</v>
      </c>
      <c r="E202" s="7">
        <v>1</v>
      </c>
      <c r="F202" s="18">
        <v>0</v>
      </c>
      <c r="G202" s="19">
        <f t="shared" si="6"/>
        <v>0</v>
      </c>
    </row>
    <row r="203" spans="1:7" ht="25.5">
      <c r="A203" s="2">
        <f t="shared" si="7"/>
        <v>184</v>
      </c>
      <c r="B203" s="9" t="s">
        <v>219</v>
      </c>
      <c r="C203" s="8">
        <v>25191724</v>
      </c>
      <c r="D203" s="7" t="s">
        <v>193</v>
      </c>
      <c r="E203" s="7">
        <v>1</v>
      </c>
      <c r="F203" s="18">
        <v>0</v>
      </c>
      <c r="G203" s="19">
        <f t="shared" si="6"/>
        <v>0</v>
      </c>
    </row>
    <row r="204" spans="1:7" ht="25.5">
      <c r="A204" s="2">
        <f t="shared" si="7"/>
        <v>185</v>
      </c>
      <c r="B204" s="9" t="s">
        <v>220</v>
      </c>
      <c r="C204" s="8">
        <v>25191724</v>
      </c>
      <c r="D204" s="7" t="s">
        <v>193</v>
      </c>
      <c r="E204" s="7">
        <v>1</v>
      </c>
      <c r="F204" s="18">
        <v>0</v>
      </c>
      <c r="G204" s="19">
        <f t="shared" si="6"/>
        <v>0</v>
      </c>
    </row>
    <row r="205" spans="1:7" ht="25.5">
      <c r="A205" s="2">
        <f t="shared" si="7"/>
        <v>186</v>
      </c>
      <c r="B205" s="9" t="s">
        <v>221</v>
      </c>
      <c r="C205" s="8">
        <v>25191724</v>
      </c>
      <c r="D205" s="7" t="s">
        <v>193</v>
      </c>
      <c r="E205" s="7">
        <v>1</v>
      </c>
      <c r="F205" s="18">
        <v>0</v>
      </c>
      <c r="G205" s="19">
        <f t="shared" si="6"/>
        <v>0</v>
      </c>
    </row>
    <row r="206" spans="1:7">
      <c r="A206" s="2">
        <f t="shared" si="7"/>
        <v>187</v>
      </c>
      <c r="B206" s="9" t="s">
        <v>222</v>
      </c>
      <c r="C206" s="8">
        <v>47131825</v>
      </c>
      <c r="D206" s="7" t="s">
        <v>1</v>
      </c>
      <c r="E206" s="7">
        <v>1</v>
      </c>
      <c r="F206" s="18">
        <v>0</v>
      </c>
      <c r="G206" s="19">
        <f t="shared" si="6"/>
        <v>0</v>
      </c>
    </row>
    <row r="207" spans="1:7">
      <c r="A207" s="2">
        <f t="shared" si="7"/>
        <v>188</v>
      </c>
      <c r="B207" s="9" t="s">
        <v>223</v>
      </c>
      <c r="C207" s="8">
        <v>26101786</v>
      </c>
      <c r="D207" s="7" t="s">
        <v>1</v>
      </c>
      <c r="E207" s="7">
        <v>1</v>
      </c>
      <c r="F207" s="18">
        <v>0</v>
      </c>
      <c r="G207" s="19">
        <f t="shared" si="6"/>
        <v>0</v>
      </c>
    </row>
    <row r="208" spans="1:7">
      <c r="A208" s="2">
        <f t="shared" si="7"/>
        <v>189</v>
      </c>
      <c r="B208" s="9" t="s">
        <v>224</v>
      </c>
      <c r="C208" s="8">
        <v>31201612</v>
      </c>
      <c r="D208" s="7" t="s">
        <v>1</v>
      </c>
      <c r="E208" s="7">
        <v>1</v>
      </c>
      <c r="F208" s="18">
        <v>0</v>
      </c>
      <c r="G208" s="19">
        <f t="shared" si="6"/>
        <v>0</v>
      </c>
    </row>
    <row r="209" spans="1:7" ht="25.5">
      <c r="A209" s="2">
        <f t="shared" si="7"/>
        <v>190</v>
      </c>
      <c r="B209" s="9" t="s">
        <v>225</v>
      </c>
      <c r="C209" s="8">
        <v>31171504</v>
      </c>
      <c r="D209" s="7" t="s">
        <v>193</v>
      </c>
      <c r="E209" s="7">
        <v>1</v>
      </c>
      <c r="F209" s="18">
        <v>0</v>
      </c>
      <c r="G209" s="19">
        <f t="shared" si="6"/>
        <v>0</v>
      </c>
    </row>
    <row r="210" spans="1:7" ht="25.5">
      <c r="A210" s="2">
        <f t="shared" si="7"/>
        <v>191</v>
      </c>
      <c r="B210" s="9" t="s">
        <v>226</v>
      </c>
      <c r="C210" s="8">
        <v>31171504</v>
      </c>
      <c r="D210" s="7" t="s">
        <v>193</v>
      </c>
      <c r="E210" s="7">
        <v>1</v>
      </c>
      <c r="F210" s="18">
        <v>0</v>
      </c>
      <c r="G210" s="19">
        <f t="shared" si="6"/>
        <v>0</v>
      </c>
    </row>
    <row r="211" spans="1:7" ht="25.5">
      <c r="A211" s="2">
        <f t="shared" si="7"/>
        <v>192</v>
      </c>
      <c r="B211" s="9" t="s">
        <v>227</v>
      </c>
      <c r="C211" s="8">
        <v>31171504</v>
      </c>
      <c r="D211" s="7" t="s">
        <v>193</v>
      </c>
      <c r="E211" s="7">
        <v>1</v>
      </c>
      <c r="F211" s="18">
        <v>0</v>
      </c>
      <c r="G211" s="19">
        <f t="shared" si="6"/>
        <v>0</v>
      </c>
    </row>
    <row r="212" spans="1:7">
      <c r="A212" s="2">
        <f t="shared" si="7"/>
        <v>193</v>
      </c>
      <c r="B212" s="9" t="s">
        <v>228</v>
      </c>
      <c r="C212" s="8">
        <v>25172110</v>
      </c>
      <c r="D212" s="7" t="s">
        <v>1</v>
      </c>
      <c r="E212" s="7">
        <v>1</v>
      </c>
      <c r="F212" s="18">
        <v>0</v>
      </c>
      <c r="G212" s="19">
        <f t="shared" ref="G212:G246" si="8">E212*F212</f>
        <v>0</v>
      </c>
    </row>
    <row r="213" spans="1:7">
      <c r="A213" s="2">
        <f t="shared" si="7"/>
        <v>194</v>
      </c>
      <c r="B213" s="9" t="s">
        <v>229</v>
      </c>
      <c r="C213" s="8">
        <v>25172110</v>
      </c>
      <c r="D213" s="7" t="s">
        <v>1</v>
      </c>
      <c r="E213" s="7">
        <v>1</v>
      </c>
      <c r="F213" s="18">
        <v>0</v>
      </c>
      <c r="G213" s="19">
        <f t="shared" si="8"/>
        <v>0</v>
      </c>
    </row>
    <row r="214" spans="1:7" ht="25.5">
      <c r="A214" s="2">
        <f t="shared" si="7"/>
        <v>195</v>
      </c>
      <c r="B214" s="9" t="s">
        <v>230</v>
      </c>
      <c r="C214" s="8">
        <v>26101769</v>
      </c>
      <c r="D214" s="7" t="s">
        <v>1</v>
      </c>
      <c r="E214" s="7">
        <v>1</v>
      </c>
      <c r="F214" s="18">
        <v>0</v>
      </c>
      <c r="G214" s="19">
        <f t="shared" si="8"/>
        <v>0</v>
      </c>
    </row>
    <row r="215" spans="1:7" ht="25.5">
      <c r="A215" s="2">
        <f t="shared" si="7"/>
        <v>196</v>
      </c>
      <c r="B215" s="9" t="s">
        <v>231</v>
      </c>
      <c r="C215" s="8">
        <v>26101769</v>
      </c>
      <c r="D215" s="7" t="s">
        <v>1</v>
      </c>
      <c r="E215" s="7">
        <v>1</v>
      </c>
      <c r="F215" s="18">
        <v>0</v>
      </c>
      <c r="G215" s="19">
        <f t="shared" si="8"/>
        <v>0</v>
      </c>
    </row>
    <row r="216" spans="1:7" ht="25.5">
      <c r="A216" s="2">
        <f t="shared" si="7"/>
        <v>197</v>
      </c>
      <c r="B216" s="9" t="s">
        <v>232</v>
      </c>
      <c r="C216" s="8">
        <v>26101769</v>
      </c>
      <c r="D216" s="7" t="s">
        <v>1</v>
      </c>
      <c r="E216" s="7">
        <v>1</v>
      </c>
      <c r="F216" s="18">
        <v>0</v>
      </c>
      <c r="G216" s="19">
        <f t="shared" si="8"/>
        <v>0</v>
      </c>
    </row>
    <row r="217" spans="1:7" ht="25.5">
      <c r="A217" s="2">
        <f t="shared" si="7"/>
        <v>198</v>
      </c>
      <c r="B217" s="9" t="s">
        <v>233</v>
      </c>
      <c r="C217" s="8">
        <v>26101769</v>
      </c>
      <c r="D217" s="7" t="s">
        <v>1</v>
      </c>
      <c r="E217" s="7">
        <v>1</v>
      </c>
      <c r="F217" s="18">
        <v>0</v>
      </c>
      <c r="G217" s="19">
        <f t="shared" si="8"/>
        <v>0</v>
      </c>
    </row>
    <row r="218" spans="1:7" ht="25.5">
      <c r="A218" s="2">
        <f t="shared" si="7"/>
        <v>199</v>
      </c>
      <c r="B218" s="9" t="s">
        <v>234</v>
      </c>
      <c r="C218" s="8">
        <v>26101769</v>
      </c>
      <c r="D218" s="7" t="s">
        <v>1</v>
      </c>
      <c r="E218" s="7">
        <v>1</v>
      </c>
      <c r="F218" s="18">
        <v>0</v>
      </c>
      <c r="G218" s="19">
        <f t="shared" si="8"/>
        <v>0</v>
      </c>
    </row>
    <row r="219" spans="1:7" ht="25.5">
      <c r="A219" s="2">
        <f t="shared" si="7"/>
        <v>200</v>
      </c>
      <c r="B219" s="9" t="s">
        <v>235</v>
      </c>
      <c r="C219" s="8">
        <v>25172901</v>
      </c>
      <c r="D219" s="7" t="s">
        <v>1</v>
      </c>
      <c r="E219" s="3">
        <v>1</v>
      </c>
      <c r="F219" s="18">
        <v>0</v>
      </c>
      <c r="G219" s="19">
        <f t="shared" si="8"/>
        <v>0</v>
      </c>
    </row>
    <row r="220" spans="1:7" ht="25.5">
      <c r="A220" s="2">
        <f t="shared" si="7"/>
        <v>201</v>
      </c>
      <c r="B220" s="9" t="s">
        <v>236</v>
      </c>
      <c r="C220" s="8">
        <v>25172901</v>
      </c>
      <c r="D220" s="7" t="s">
        <v>1</v>
      </c>
      <c r="E220" s="7">
        <v>1</v>
      </c>
      <c r="F220" s="18">
        <v>0</v>
      </c>
      <c r="G220" s="19">
        <f t="shared" si="8"/>
        <v>0</v>
      </c>
    </row>
    <row r="221" spans="1:7" ht="25.5">
      <c r="A221" s="2">
        <f t="shared" si="7"/>
        <v>202</v>
      </c>
      <c r="B221" s="9" t="s">
        <v>237</v>
      </c>
      <c r="C221" s="8">
        <v>25172901</v>
      </c>
      <c r="D221" s="7" t="s">
        <v>1</v>
      </c>
      <c r="E221" s="7">
        <v>1</v>
      </c>
      <c r="F221" s="18">
        <v>0</v>
      </c>
      <c r="G221" s="19">
        <f t="shared" si="8"/>
        <v>0</v>
      </c>
    </row>
    <row r="222" spans="1:7">
      <c r="A222" s="2">
        <f t="shared" si="7"/>
        <v>203</v>
      </c>
      <c r="B222" s="9" t="s">
        <v>238</v>
      </c>
      <c r="C222" s="8">
        <v>39121010</v>
      </c>
      <c r="D222" s="7" t="s">
        <v>1</v>
      </c>
      <c r="E222" s="7">
        <v>1</v>
      </c>
      <c r="F222" s="18">
        <v>0</v>
      </c>
      <c r="G222" s="19">
        <f t="shared" si="8"/>
        <v>0</v>
      </c>
    </row>
    <row r="223" spans="1:7">
      <c r="A223" s="2">
        <f t="shared" si="7"/>
        <v>204</v>
      </c>
      <c r="B223" s="9" t="s">
        <v>239</v>
      </c>
      <c r="C223" s="8">
        <v>39121622</v>
      </c>
      <c r="D223" s="7" t="s">
        <v>1</v>
      </c>
      <c r="E223" s="7">
        <v>10</v>
      </c>
      <c r="F223" s="18">
        <v>0</v>
      </c>
      <c r="G223" s="19">
        <f t="shared" si="8"/>
        <v>0</v>
      </c>
    </row>
    <row r="224" spans="1:7">
      <c r="A224" s="2">
        <f t="shared" si="7"/>
        <v>205</v>
      </c>
      <c r="B224" s="9" t="s">
        <v>240</v>
      </c>
      <c r="C224" s="8">
        <v>25172907</v>
      </c>
      <c r="D224" s="7" t="s">
        <v>1</v>
      </c>
      <c r="E224" s="3">
        <v>1</v>
      </c>
      <c r="F224" s="18">
        <v>0</v>
      </c>
      <c r="G224" s="19">
        <f t="shared" si="8"/>
        <v>0</v>
      </c>
    </row>
    <row r="225" spans="1:7" ht="25.5">
      <c r="A225" s="2">
        <f t="shared" si="7"/>
        <v>206</v>
      </c>
      <c r="B225" s="9" t="s">
        <v>241</v>
      </c>
      <c r="C225" s="8">
        <v>25172907</v>
      </c>
      <c r="D225" s="7" t="s">
        <v>1</v>
      </c>
      <c r="E225" s="7">
        <v>4</v>
      </c>
      <c r="F225" s="18">
        <v>0</v>
      </c>
      <c r="G225" s="19">
        <f t="shared" si="8"/>
        <v>0</v>
      </c>
    </row>
    <row r="226" spans="1:7">
      <c r="A226" s="2">
        <f t="shared" si="7"/>
        <v>207</v>
      </c>
      <c r="B226" s="9" t="s">
        <v>242</v>
      </c>
      <c r="C226" s="8">
        <v>25172907</v>
      </c>
      <c r="D226" s="7" t="s">
        <v>1</v>
      </c>
      <c r="E226" s="7">
        <v>1</v>
      </c>
      <c r="F226" s="18">
        <v>0</v>
      </c>
      <c r="G226" s="19">
        <f t="shared" si="8"/>
        <v>0</v>
      </c>
    </row>
    <row r="227" spans="1:7">
      <c r="A227" s="2">
        <f t="shared" si="7"/>
        <v>208</v>
      </c>
      <c r="B227" s="9" t="s">
        <v>243</v>
      </c>
      <c r="C227" s="8">
        <v>25172907</v>
      </c>
      <c r="D227" s="7" t="s">
        <v>1</v>
      </c>
      <c r="E227" s="7">
        <v>1</v>
      </c>
      <c r="F227" s="18">
        <v>0</v>
      </c>
      <c r="G227" s="19">
        <f t="shared" si="8"/>
        <v>0</v>
      </c>
    </row>
    <row r="228" spans="1:7">
      <c r="A228" s="2">
        <f t="shared" si="7"/>
        <v>209</v>
      </c>
      <c r="B228" s="9" t="s">
        <v>244</v>
      </c>
      <c r="C228" s="8">
        <v>25172907</v>
      </c>
      <c r="D228" s="7" t="s">
        <v>1</v>
      </c>
      <c r="E228" s="7">
        <v>4</v>
      </c>
      <c r="F228" s="18">
        <v>0</v>
      </c>
      <c r="G228" s="19">
        <f t="shared" si="8"/>
        <v>0</v>
      </c>
    </row>
    <row r="229" spans="1:7">
      <c r="A229" s="2">
        <f t="shared" si="7"/>
        <v>210</v>
      </c>
      <c r="B229" s="9" t="s">
        <v>245</v>
      </c>
      <c r="C229" s="8">
        <v>25172907</v>
      </c>
      <c r="D229" s="7" t="s">
        <v>1</v>
      </c>
      <c r="E229" s="7">
        <v>4</v>
      </c>
      <c r="F229" s="18">
        <v>0</v>
      </c>
      <c r="G229" s="19">
        <f t="shared" si="8"/>
        <v>0</v>
      </c>
    </row>
    <row r="230" spans="1:7">
      <c r="A230" s="2">
        <f t="shared" si="7"/>
        <v>211</v>
      </c>
      <c r="B230" s="9" t="s">
        <v>246</v>
      </c>
      <c r="C230" s="8">
        <v>25172907</v>
      </c>
      <c r="D230" s="7" t="s">
        <v>1</v>
      </c>
      <c r="E230" s="7">
        <v>4</v>
      </c>
      <c r="F230" s="18">
        <v>0</v>
      </c>
      <c r="G230" s="19">
        <f t="shared" si="8"/>
        <v>0</v>
      </c>
    </row>
    <row r="231" spans="1:7" ht="25.5">
      <c r="A231" s="2">
        <f t="shared" si="7"/>
        <v>212</v>
      </c>
      <c r="B231" s="9" t="s">
        <v>247</v>
      </c>
      <c r="C231" s="8">
        <v>25172907</v>
      </c>
      <c r="D231" s="7" t="s">
        <v>1</v>
      </c>
      <c r="E231" s="7">
        <v>4</v>
      </c>
      <c r="F231" s="18">
        <v>0</v>
      </c>
      <c r="G231" s="19">
        <f t="shared" si="8"/>
        <v>0</v>
      </c>
    </row>
    <row r="232" spans="1:7">
      <c r="A232" s="2">
        <f t="shared" si="7"/>
        <v>213</v>
      </c>
      <c r="B232" s="9" t="s">
        <v>248</v>
      </c>
      <c r="C232" s="8">
        <v>25172901</v>
      </c>
      <c r="D232" s="7" t="s">
        <v>1</v>
      </c>
      <c r="E232" s="7">
        <v>8</v>
      </c>
      <c r="F232" s="18">
        <v>0</v>
      </c>
      <c r="G232" s="19">
        <f t="shared" si="8"/>
        <v>0</v>
      </c>
    </row>
    <row r="233" spans="1:7" ht="25.5">
      <c r="A233" s="2">
        <f t="shared" si="7"/>
        <v>214</v>
      </c>
      <c r="B233" s="9" t="s">
        <v>249</v>
      </c>
      <c r="C233" s="8">
        <v>25172908</v>
      </c>
      <c r="D233" s="7" t="s">
        <v>1</v>
      </c>
      <c r="E233" s="7">
        <v>3</v>
      </c>
      <c r="F233" s="18">
        <v>0</v>
      </c>
      <c r="G233" s="19">
        <f t="shared" si="8"/>
        <v>0</v>
      </c>
    </row>
    <row r="234" spans="1:7">
      <c r="A234" s="2">
        <f t="shared" si="7"/>
        <v>215</v>
      </c>
      <c r="B234" s="9" t="s">
        <v>250</v>
      </c>
      <c r="C234" s="8">
        <v>25172908</v>
      </c>
      <c r="D234" s="7" t="s">
        <v>1</v>
      </c>
      <c r="E234" s="7">
        <v>3</v>
      </c>
      <c r="F234" s="18">
        <v>0</v>
      </c>
      <c r="G234" s="19">
        <f t="shared" si="8"/>
        <v>0</v>
      </c>
    </row>
    <row r="235" spans="1:7">
      <c r="A235" s="2">
        <f t="shared" si="7"/>
        <v>216</v>
      </c>
      <c r="B235" s="9" t="s">
        <v>251</v>
      </c>
      <c r="C235" s="8">
        <v>25172908</v>
      </c>
      <c r="D235" s="7" t="s">
        <v>1</v>
      </c>
      <c r="E235" s="7">
        <v>3</v>
      </c>
      <c r="F235" s="18">
        <v>0</v>
      </c>
      <c r="G235" s="19">
        <f t="shared" si="8"/>
        <v>0</v>
      </c>
    </row>
    <row r="236" spans="1:7">
      <c r="A236" s="2">
        <f t="shared" si="7"/>
        <v>217</v>
      </c>
      <c r="B236" s="9" t="s">
        <v>252</v>
      </c>
      <c r="C236" s="8">
        <v>25172908</v>
      </c>
      <c r="D236" s="7" t="s">
        <v>1</v>
      </c>
      <c r="E236" s="7">
        <v>3</v>
      </c>
      <c r="F236" s="18">
        <v>0</v>
      </c>
      <c r="G236" s="19">
        <f t="shared" si="8"/>
        <v>0</v>
      </c>
    </row>
    <row r="237" spans="1:7">
      <c r="A237" s="2">
        <f t="shared" ref="A237:A246" si="9">A236+1</f>
        <v>218</v>
      </c>
      <c r="B237" s="9" t="s">
        <v>253</v>
      </c>
      <c r="C237" s="8">
        <v>25173815</v>
      </c>
      <c r="D237" s="7" t="s">
        <v>1</v>
      </c>
      <c r="E237" s="3">
        <v>1</v>
      </c>
      <c r="F237" s="18">
        <v>0</v>
      </c>
      <c r="G237" s="19">
        <f t="shared" si="8"/>
        <v>0</v>
      </c>
    </row>
    <row r="238" spans="1:7">
      <c r="A238" s="2">
        <f t="shared" si="9"/>
        <v>219</v>
      </c>
      <c r="B238" s="9" t="s">
        <v>254</v>
      </c>
      <c r="C238" s="8">
        <v>25173815</v>
      </c>
      <c r="D238" s="7" t="s">
        <v>1</v>
      </c>
      <c r="E238" s="7">
        <v>1</v>
      </c>
      <c r="F238" s="18">
        <v>0</v>
      </c>
      <c r="G238" s="19">
        <f t="shared" si="8"/>
        <v>0</v>
      </c>
    </row>
    <row r="239" spans="1:7">
      <c r="A239" s="2">
        <f t="shared" si="9"/>
        <v>220</v>
      </c>
      <c r="B239" s="9" t="s">
        <v>255</v>
      </c>
      <c r="C239" s="8">
        <v>25173815</v>
      </c>
      <c r="D239" s="7" t="s">
        <v>1</v>
      </c>
      <c r="E239" s="7">
        <v>1</v>
      </c>
      <c r="F239" s="18">
        <v>0</v>
      </c>
      <c r="G239" s="19">
        <f t="shared" si="8"/>
        <v>0</v>
      </c>
    </row>
    <row r="240" spans="1:7">
      <c r="A240" s="2">
        <f t="shared" si="9"/>
        <v>221</v>
      </c>
      <c r="B240" s="9" t="s">
        <v>256</v>
      </c>
      <c r="C240" s="8">
        <v>25173815</v>
      </c>
      <c r="D240" s="7" t="s">
        <v>1</v>
      </c>
      <c r="E240" s="7">
        <v>2</v>
      </c>
      <c r="F240" s="18">
        <v>0</v>
      </c>
      <c r="G240" s="19">
        <f t="shared" si="8"/>
        <v>0</v>
      </c>
    </row>
    <row r="241" spans="1:7">
      <c r="A241" s="2">
        <f t="shared" si="9"/>
        <v>222</v>
      </c>
      <c r="B241" s="9" t="s">
        <v>257</v>
      </c>
      <c r="C241" s="8">
        <v>60104912</v>
      </c>
      <c r="D241" s="7" t="s">
        <v>258</v>
      </c>
      <c r="E241" s="7">
        <v>10</v>
      </c>
      <c r="F241" s="18">
        <v>0</v>
      </c>
      <c r="G241" s="19">
        <f t="shared" si="8"/>
        <v>0</v>
      </c>
    </row>
    <row r="242" spans="1:7">
      <c r="A242" s="2">
        <f t="shared" si="9"/>
        <v>223</v>
      </c>
      <c r="B242" s="9" t="s">
        <v>259</v>
      </c>
      <c r="C242" s="8">
        <v>60104912</v>
      </c>
      <c r="D242" s="7" t="s">
        <v>258</v>
      </c>
      <c r="E242" s="7">
        <v>10</v>
      </c>
      <c r="F242" s="18">
        <v>0</v>
      </c>
      <c r="G242" s="19">
        <f t="shared" si="8"/>
        <v>0</v>
      </c>
    </row>
    <row r="243" spans="1:7">
      <c r="A243" s="2">
        <f t="shared" si="9"/>
        <v>224</v>
      </c>
      <c r="B243" s="9" t="s">
        <v>260</v>
      </c>
      <c r="C243" s="8">
        <v>60104912</v>
      </c>
      <c r="D243" s="7" t="s">
        <v>258</v>
      </c>
      <c r="E243" s="7">
        <v>10</v>
      </c>
      <c r="F243" s="18">
        <v>0</v>
      </c>
      <c r="G243" s="19">
        <f t="shared" si="8"/>
        <v>0</v>
      </c>
    </row>
    <row r="244" spans="1:7">
      <c r="A244" s="2">
        <f t="shared" si="9"/>
        <v>225</v>
      </c>
      <c r="B244" s="9" t="s">
        <v>261</v>
      </c>
      <c r="C244" s="8">
        <v>60104912</v>
      </c>
      <c r="D244" s="7" t="s">
        <v>258</v>
      </c>
      <c r="E244" s="7">
        <v>10</v>
      </c>
      <c r="F244" s="18">
        <v>0</v>
      </c>
      <c r="G244" s="19">
        <f t="shared" si="8"/>
        <v>0</v>
      </c>
    </row>
    <row r="245" spans="1:7">
      <c r="A245" s="2">
        <f t="shared" si="9"/>
        <v>226</v>
      </c>
      <c r="B245" s="9" t="s">
        <v>262</v>
      </c>
      <c r="C245" s="8">
        <v>47131821</v>
      </c>
      <c r="D245" s="7" t="s">
        <v>3</v>
      </c>
      <c r="E245" s="7">
        <v>3</v>
      </c>
      <c r="F245" s="18">
        <v>0</v>
      </c>
      <c r="G245" s="19">
        <f t="shared" si="8"/>
        <v>0</v>
      </c>
    </row>
    <row r="246" spans="1:7">
      <c r="A246" s="2">
        <f t="shared" si="9"/>
        <v>227</v>
      </c>
      <c r="B246" s="33" t="s">
        <v>263</v>
      </c>
      <c r="C246" s="22">
        <v>15121503</v>
      </c>
      <c r="D246" s="24" t="s">
        <v>184</v>
      </c>
      <c r="E246" s="24">
        <v>1</v>
      </c>
      <c r="F246" s="18">
        <v>0</v>
      </c>
      <c r="G246" s="23">
        <f t="shared" si="8"/>
        <v>0</v>
      </c>
    </row>
    <row r="247" spans="1:7" ht="18.75">
      <c r="A247" s="16"/>
      <c r="B247" s="56" t="s">
        <v>274</v>
      </c>
      <c r="C247" s="56"/>
      <c r="D247" s="56"/>
      <c r="E247" s="56"/>
      <c r="F247" s="56"/>
      <c r="G247" s="44">
        <f>SUM(G172:G246)</f>
        <v>0</v>
      </c>
    </row>
    <row r="248" spans="1:7" ht="18.75">
      <c r="A248" s="45"/>
      <c r="B248" s="43"/>
      <c r="C248" s="43"/>
      <c r="D248" s="43"/>
      <c r="E248" s="43"/>
      <c r="F248" s="43"/>
      <c r="G248" s="46"/>
    </row>
    <row r="249" spans="1:7" ht="18.75" customHeight="1">
      <c r="A249" s="48" t="s">
        <v>281</v>
      </c>
      <c r="B249" s="49"/>
      <c r="C249" s="49"/>
      <c r="D249" s="49"/>
      <c r="E249" s="49"/>
      <c r="F249" s="50"/>
      <c r="G249" s="47">
        <f>G247+G167+G63</f>
        <v>0</v>
      </c>
    </row>
    <row r="250" spans="1:7" ht="14.1" customHeight="1">
      <c r="A250" s="34"/>
      <c r="B250" s="35"/>
      <c r="C250" s="35"/>
      <c r="D250" s="35"/>
      <c r="E250" s="35"/>
      <c r="F250" s="35"/>
      <c r="G250" s="35"/>
    </row>
    <row r="251" spans="1:7" ht="40.5" customHeight="1">
      <c r="A251" s="62" t="s">
        <v>280</v>
      </c>
      <c r="B251" s="62"/>
      <c r="C251" s="62"/>
      <c r="D251" s="62"/>
      <c r="E251" s="62"/>
      <c r="F251" s="62"/>
      <c r="G251" s="62"/>
    </row>
    <row r="253" spans="1:7" ht="30.75" customHeight="1">
      <c r="B253" s="51" t="s">
        <v>282</v>
      </c>
      <c r="C253" s="51"/>
      <c r="D253" s="51"/>
      <c r="E253" s="51"/>
      <c r="F253" s="51"/>
      <c r="G253" s="51"/>
    </row>
    <row r="254" spans="1:7" ht="33" customHeight="1">
      <c r="B254" s="51" t="s">
        <v>283</v>
      </c>
      <c r="C254" s="51"/>
      <c r="D254" s="51"/>
      <c r="E254" s="51"/>
      <c r="F254" s="51"/>
      <c r="G254" s="51"/>
    </row>
    <row r="255" spans="1:7" ht="30.75" customHeight="1">
      <c r="B255" s="51" t="s">
        <v>284</v>
      </c>
      <c r="C255" s="51"/>
      <c r="D255" s="51"/>
      <c r="E255" s="51"/>
      <c r="F255" s="51"/>
      <c r="G255" s="51"/>
    </row>
  </sheetData>
  <mergeCells count="20">
    <mergeCell ref="A5:G5"/>
    <mergeCell ref="A1:G1"/>
    <mergeCell ref="A2:G2"/>
    <mergeCell ref="A3:G3"/>
    <mergeCell ref="A4:G4"/>
    <mergeCell ref="A249:F249"/>
    <mergeCell ref="B253:G253"/>
    <mergeCell ref="B254:G254"/>
    <mergeCell ref="B255:G255"/>
    <mergeCell ref="A6:G6"/>
    <mergeCell ref="A7:G7"/>
    <mergeCell ref="A8:G8"/>
    <mergeCell ref="B63:F63"/>
    <mergeCell ref="A66:G66"/>
    <mergeCell ref="A65:G65"/>
    <mergeCell ref="B167:F167"/>
    <mergeCell ref="A170:G170"/>
    <mergeCell ref="A169:G169"/>
    <mergeCell ref="B247:F247"/>
    <mergeCell ref="A251:G251"/>
  </mergeCells>
  <phoneticPr fontId="16" type="noConversion"/>
  <pageMargins left="0.25" right="0.25" top="0.75000000000000011" bottom="0.75000000000000011" header="0.30000000000000004" footer="0.30000000000000004"/>
  <pageSetup scale="10" orientation="portrait" horizontalDpi="4294967292" verticalDpi="4294967292"/>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4 - MECANICA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Quantica Consultora</dc:creator>
  <cp:lastModifiedBy>Hugo Miguel Penaranda Cotes</cp:lastModifiedBy>
  <cp:lastPrinted>2020-11-18T04:30:50Z</cp:lastPrinted>
  <dcterms:created xsi:type="dcterms:W3CDTF">2020-10-09T13:47:15Z</dcterms:created>
  <dcterms:modified xsi:type="dcterms:W3CDTF">2020-11-24T18:05:30Z</dcterms:modified>
</cp:coreProperties>
</file>