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D:\CONTRATACION 2026\DESTINACION ESPECIFICA (29)\-ARQUITECTO Y_O INGENIERO (1)\"/>
    </mc:Choice>
  </mc:AlternateContent>
  <xr:revisionPtr revIDLastSave="0" documentId="8_{BD932A7A-AB66-4AE0-9628-73F9FB6642E3}" xr6:coauthVersionLast="47" xr6:coauthVersionMax="47" xr10:uidLastSave="{00000000-0000-0000-0000-000000000000}"/>
  <bookViews>
    <workbookView xWindow="-108" yWindow="-108" windowWidth="23256" windowHeight="12456" xr2:uid="{00000000-000D-0000-FFFF-FFFF00000000}"/>
  </bookViews>
  <sheets>
    <sheet name="Dest. Especifica Reg" sheetId="3" r:id="rId1"/>
  </sheets>
  <definedNames>
    <definedName name="_xlnm._FilterDatabase" localSheetId="0" hidden="1">'Dest. Especifica Reg'!$A$1:$S$3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 i="3" l="1"/>
  <c r="P3" i="3" l="1"/>
</calcChain>
</file>

<file path=xl/sharedStrings.xml><?xml version="1.0" encoding="utf-8"?>
<sst xmlns="http://schemas.openxmlformats.org/spreadsheetml/2006/main" count="25" uniqueCount="25">
  <si>
    <t>No</t>
  </si>
  <si>
    <t>Nombre del contratista</t>
  </si>
  <si>
    <t>Área</t>
  </si>
  <si>
    <t>Objeto Contractual</t>
  </si>
  <si>
    <t>Educación y/o Formación</t>
  </si>
  <si>
    <t>Experiencia relacionada</t>
  </si>
  <si>
    <t>Supervisor del contrato</t>
  </si>
  <si>
    <t>Cargo Supervisor del Contrato</t>
  </si>
  <si>
    <t>Inicio contrato</t>
  </si>
  <si>
    <t>Terminación contrato</t>
  </si>
  <si>
    <t xml:space="preserve">Plazo Previsto Meses </t>
  </si>
  <si>
    <t>Plazo Previsto días</t>
  </si>
  <si>
    <t>valor total programa</t>
  </si>
  <si>
    <t>ALEXANDRA MILENA PALACIO FUENTES</t>
  </si>
  <si>
    <t>COORDINADORA GRUPO DE APOYO ADMINISTRATIVO MIXTO</t>
  </si>
  <si>
    <t xml:space="preserve">TOTAL </t>
  </si>
  <si>
    <t xml:space="preserve">ARQUITECTO Y-O INGENIERO </t>
  </si>
  <si>
    <t xml:space="preserve">Numero de Personas a Contratar </t>
  </si>
  <si>
    <t>Costo honorarios mes (Pesos) 2026</t>
  </si>
  <si>
    <t xml:space="preserve">Obligaciones especificas y entregables </t>
  </si>
  <si>
    <t xml:space="preserve">1.Apoyar en la elaboración de los documentos de los proyectos de mantenimiento, adecuaciones, construcciones, adquisición de bienes inmuebles y sedes en arriendo en los casos que la infraestructura que sea objeto de intervención para reforzamiento estructural de las edificaciones que se requieran en el centro de formación.
2.Apoyar en la etapa de estructuración precontractual y en la etapa de evaluación de los procesos de cuando le sea requerido.
3.Apoyar la elaboración de los informes de ejecución requeridos por el supervisor, de los proyectos o contratos que le sean solicitados.
4.Apoyar la planeación, programación, ejecución, seguimiento y control del mantenimiento, adecuaciones, construcciones, adquisición de bienes inmuebles y sedes en arriendo en los casos que la infraestructura que sea objeto de intervención para reforzamiento estructural. 
5.Realizar la revisión de los planos y diseños arquitectónicos y estructurales, existentes y/o elaborados para las diferentes obras en que se requieran. 
6.Revisar y hacer los ajustes pertinentes a los estudios previos para los contratos de mantenimiento, adecuaciones, construcciones, adquisición de bienes inmuebles y sedes en arriendo en los casos que la infraestructura que sea objeto de intervención para reforzamiento estructural que adelante el Centro de Formación.
7.Revisar y hacer los ajustes requeridos al presupuesto de mantenimiento, adecuaciones, construcciones, adquisición de bienes inmuebles y sedes en arriendo en los casos que la infraestructura que sea objeto de intervención para reforzamiento estructural que se requiera en el Centro de formación.
8.Realizar la gestión ante la Curaduría Urbana y ante las diferentes autoridades competentes de las licencias, permisos ambientales y demás requisitos de ley previos a los procesos de mantenimiento, adecuaciones, construcciones, adquisición de bienes inmuebles y sedes en arriendo en los casos que la infraestructura que sea objeto de intervención para reforzamiento estructural que se requieran adelantar el Centro de Formación. 
9.Desarrollar actividades de apoyo a la supervisión a los contratos de obra, interventorías y/o relacionados con la intervención de la infraestructura del Centro de formación.
10.Elaborar los informes relacionados de obra y mantenimiento que se requieran en desarrollo de la ejecución del objeto contractual.
11.Apoyar en la supervisión de los contratos que le sean asignados, en el cumplimiento de los objetos de estos. 
12.Apoyar con el seguimiento y control de la ejecución de los recursos financieros y presupuestales de los proyectos mantenimiento, adecuaciones, construcciones, adquisición de bienes inmuebles y sedes en arriendo en los casos que la infraestructura que sea objeto de intervención para reforzamiento estructural, así como nuevos proyectos de infraestructura que se ejecuten en el centro de formación.
13. Apoyar las visitas técnicas de campo a nivel regional con ocasión de los mantenimientos, adecuaciones, construcciones, adquisición de bienes inmuebles y sedes en arriendo en los casos que la infraestructura que sea objeto de intervención para reforzamiento estructural que le sean asignados y rendir los respectivos informes. 
14.Brindar apoyo a las demás dependencias, sedes y centros de la regional en los procesos relacionados con mantenimiento, adecuaciones, construcciones, adquisición de bienes inmuebles y sedes en arriendo en los casos que la infraestructura que sea objeto de intervención para reforzamiento estructural y la gestión de la infraestructura.
15.Las demás que sean necesarias para el cabal cumplimiento del objeto contractual y señaladas por el supervisor.
ENTREGABLE
1.	Informe detallado sobre el diagnóstico del estado de la infraestructura física del centro de formación Comercio y Servicios, incluyendo las necesidades de mantenimiento y adecuaciones identificadas en las edificaciones.
2.	Informe de apoyo a la estructuración precontractual de proyectos de infraestructura, evaluaciones de los procesos de adquisición de bienes y servicios, así como los informes periódicos sobre el seguimiento a los contratos de obra, mantenimiento o adecuación.
3.	Informe de las visitas técnicas realizadas a las edificaciones, con observaciones, informes de inspección y el seguimiento a los avances en la ejecución de los proyectos de infraestructura.
4.	Informe de evaluación previa a la finalización de obras, con identificación de deficiencias o trabajos faltantes, y el seguimiento al uso de materiales y mano de obra en los contratos de obra, mantenimiento o adecuación, garantizando el cumplimiento de los estándares de calidad.
5.	Informe y Evidencias de ejecución contractual conforme a las obligaciones asignadas. </t>
  </si>
  <si>
    <t xml:space="preserve">Perfil Académico: Ingeniero civil o arquitecto con tarjeta profesional </t>
  </si>
  <si>
    <t>25 meses de experiencia
relacionada con el seguimiento y/o apoyo a supervisión y/o revisión y/o coordinación, y/o
estructuración de proyectos de infraestructura física</t>
  </si>
  <si>
    <t>8-9302-33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Centro de Comercio y Servicios del Sena Regional Atlantico, así como de las nuevas sedes de la entidad, incluyendo los procesos de adquisición de bienes y servicios a cargo de los centros de formación, actuando siempre con autonomía técnica.</t>
  </si>
  <si>
    <t>HUGO NAVARRO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</si>
</sst>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00_-;\-&quot;$&quot;* #,##0.00_-;_-&quot;$&quot;* &quot;-&quot;??_-;_-@_-"/>
    <numFmt numFmtId="165" formatCode="&quot;$&quot;\ #,##0"/>
    <numFmt numFmtId="166" formatCode="_-&quot;$&quot;\ * #,##0_-;\-&quot;$&quot;\ * #,##0_-;_-&quot;$&quot;\ * &quot;-&quot;??_-;_-@_-"/>
  </numFmts>
  <fonts count="9" x14ac:knownFonts="1">
    <font>
      <sz val="12"/>
      <color theme="1"/>
      <name val="Aptos Narrow"/>
      <family val="2"/>
      <scheme val="minor"/>
    </font>
    <font>
      <sz val="12"/>
      <color theme="1"/>
      <name val="Aptos Narrow"/>
      <family val="2"/>
      <scheme val="minor"/>
    </font>
    <font>
      <b/>
      <sz val="9"/>
      <color rgb="FF000000"/>
      <name val="Arial"/>
      <family val="2"/>
    </font>
    <font>
      <sz val="9"/>
      <color theme="1"/>
      <name val="Arial"/>
      <family val="2"/>
    </font>
    <font>
      <sz val="11"/>
      <color rgb="FF000000"/>
      <name val="Calibri"/>
      <family val="2"/>
    </font>
    <font>
      <sz val="9"/>
      <color rgb="FF000000"/>
      <name val="Arial"/>
      <family val="2"/>
    </font>
    <font>
      <sz val="9"/>
      <name val="Arial"/>
      <family val="2"/>
    </font>
    <font>
      <sz val="11"/>
      <color theme="1"/>
      <name val="Arial"/>
      <family val="2"/>
    </font>
    <font>
      <sz val="11"/>
      <color theme="1"/>
      <name val="Aptos Narrow"/>
      <family val="2"/>
      <scheme val="minor"/>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9"/>
        <bgColor indexed="64"/>
      </patternFill>
    </fill>
    <fill>
      <patternFill patternType="solid">
        <fgColor theme="6" tint="0.79998168889431442"/>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1" fillId="0" borderId="0" applyFont="0" applyFill="0" applyBorder="0" applyAlignment="0" applyProtection="0"/>
    <xf numFmtId="0" fontId="1" fillId="0" borderId="0"/>
    <xf numFmtId="0" fontId="4" fillId="0" borderId="0"/>
    <xf numFmtId="0" fontId="7" fillId="0" borderId="0"/>
    <xf numFmtId="0" fontId="8" fillId="0" borderId="0"/>
    <xf numFmtId="44" fontId="8" fillId="0" borderId="0" applyFont="0" applyFill="0" applyBorder="0" applyAlignment="0" applyProtection="0"/>
    <xf numFmtId="0" fontId="8" fillId="0" borderId="0"/>
  </cellStyleXfs>
  <cellXfs count="23">
    <xf numFmtId="0" fontId="0" fillId="0" borderId="0" xfId="0"/>
    <xf numFmtId="0" fontId="2" fillId="2" borderId="1" xfId="2" applyFont="1" applyFill="1" applyBorder="1" applyAlignment="1">
      <alignment horizontal="center" vertical="center" wrapText="1"/>
    </xf>
    <xf numFmtId="0" fontId="3" fillId="0" borderId="0" xfId="0" applyFont="1" applyAlignment="1">
      <alignment horizontal="center" vertical="center" wrapText="1"/>
    </xf>
    <xf numFmtId="1" fontId="3" fillId="3" borderId="1" xfId="0" applyNumberFormat="1" applyFont="1" applyFill="1" applyBorder="1" applyAlignment="1">
      <alignment horizontal="center" vertical="center" wrapText="1"/>
    </xf>
    <xf numFmtId="0" fontId="5" fillId="0" borderId="1" xfId="2" applyFont="1" applyBorder="1" applyAlignment="1">
      <alignment horizontal="center" vertical="center" wrapText="1"/>
    </xf>
    <xf numFmtId="0" fontId="3" fillId="0" borderId="1" xfId="4" applyFont="1" applyBorder="1" applyAlignment="1">
      <alignment horizontal="center" vertical="center" wrapText="1"/>
    </xf>
    <xf numFmtId="165" fontId="2" fillId="2" borderId="1" xfId="2" applyNumberFormat="1" applyFont="1" applyFill="1" applyBorder="1" applyAlignment="1">
      <alignment horizontal="center" vertical="center" wrapText="1"/>
    </xf>
    <xf numFmtId="0" fontId="6" fillId="0" borderId="0" xfId="0" applyFont="1"/>
    <xf numFmtId="0" fontId="6" fillId="3" borderId="1" xfId="2" applyFont="1" applyFill="1" applyBorder="1" applyAlignment="1">
      <alignment horizontal="center" vertical="center" wrapText="1"/>
    </xf>
    <xf numFmtId="165" fontId="3" fillId="3" borderId="1" xfId="4" applyNumberFormat="1" applyFont="1" applyFill="1" applyBorder="1" applyAlignment="1">
      <alignment horizontal="center" vertical="center" wrapText="1"/>
    </xf>
    <xf numFmtId="0" fontId="6" fillId="0" borderId="1" xfId="0" applyFont="1" applyBorder="1" applyAlignment="1">
      <alignment horizontal="center" vertical="center" wrapText="1"/>
    </xf>
    <xf numFmtId="166" fontId="2" fillId="4" borderId="1" xfId="1" applyNumberFormat="1" applyFont="1" applyFill="1" applyBorder="1" applyAlignment="1">
      <alignment horizontal="center" vertical="center" wrapText="1"/>
    </xf>
    <xf numFmtId="14" fontId="3" fillId="3" borderId="1" xfId="2" applyNumberFormat="1" applyFont="1" applyFill="1" applyBorder="1" applyAlignment="1">
      <alignment horizontal="center" vertical="center" wrapText="1"/>
    </xf>
    <xf numFmtId="166" fontId="3" fillId="0" borderId="1" xfId="1" applyNumberFormat="1" applyFont="1" applyFill="1" applyBorder="1" applyAlignment="1">
      <alignment horizontal="right" vertical="center" wrapText="1"/>
    </xf>
    <xf numFmtId="0" fontId="6" fillId="0" borderId="0" xfId="0" applyFont="1" applyAlignment="1">
      <alignment vertical="center"/>
    </xf>
    <xf numFmtId="166" fontId="6" fillId="0" borderId="0" xfId="1" applyNumberFormat="1" applyFont="1"/>
    <xf numFmtId="166" fontId="6" fillId="0" borderId="1" xfId="1" applyNumberFormat="1" applyFont="1" applyBorder="1" applyAlignment="1">
      <alignment horizontal="center" vertical="center" wrapText="1"/>
    </xf>
    <xf numFmtId="165" fontId="6" fillId="0" borderId="1" xfId="0" applyNumberFormat="1" applyFont="1" applyBorder="1" applyAlignment="1">
      <alignment horizontal="center" vertical="center" wrapText="1"/>
    </xf>
    <xf numFmtId="0" fontId="3" fillId="0" borderId="1" xfId="2" applyFont="1" applyBorder="1" applyAlignment="1" applyProtection="1">
      <alignment horizontal="left" vertical="center" wrapText="1"/>
      <protection locked="0"/>
    </xf>
    <xf numFmtId="0" fontId="6" fillId="0" borderId="0" xfId="0" applyFont="1" applyAlignment="1">
      <alignment horizontal="center"/>
    </xf>
    <xf numFmtId="0" fontId="6" fillId="5" borderId="1" xfId="0" applyFont="1" applyFill="1" applyBorder="1" applyAlignment="1">
      <alignment horizontal="center" vertical="center" wrapText="1"/>
    </xf>
    <xf numFmtId="165" fontId="6" fillId="0" borderId="0" xfId="0" applyNumberFormat="1" applyFont="1" applyAlignment="1">
      <alignment horizontal="center" vertical="center"/>
    </xf>
    <xf numFmtId="0" fontId="2" fillId="6" borderId="1" xfId="2" applyFont="1" applyFill="1" applyBorder="1" applyAlignment="1">
      <alignment horizontal="center" vertical="center" wrapText="1"/>
    </xf>
  </cellXfs>
  <cellStyles count="8">
    <cellStyle name="Moneda" xfId="1" builtinId="4"/>
    <cellStyle name="Moneda 2 2" xfId="6" xr:uid="{00000000-0005-0000-0000-000002000000}"/>
    <cellStyle name="Normal" xfId="0" builtinId="0"/>
    <cellStyle name="Normal 2" xfId="7" xr:uid="{00000000-0005-0000-0000-000004000000}"/>
    <cellStyle name="Normal 2 2" xfId="4" xr:uid="{00000000-0005-0000-0000-000005000000}"/>
    <cellStyle name="Normal 3" xfId="2" xr:uid="{00000000-0005-0000-0000-000006000000}"/>
    <cellStyle name="Normal 4" xfId="5" xr:uid="{00000000-0005-0000-0000-000007000000}"/>
    <cellStyle name="Normal 4 2" xfId="3" xr:uid="{00000000-0005-0000-0000-000008000000}"/>
  </cellStyles>
  <dxfs count="6">
    <dxf>
      <fill>
        <patternFill>
          <bgColor rgb="FFFF0000"/>
        </patternFill>
      </fill>
    </dxf>
    <dxf>
      <fill>
        <patternFill>
          <bgColor rgb="FFFF0000"/>
        </patternFill>
      </fill>
    </dxf>
    <dxf>
      <fill>
        <patternFill>
          <bgColor rgb="FFFFC000"/>
        </patternFill>
      </fill>
    </dxf>
    <dxf>
      <font>
        <color rgb="FF9C0006"/>
      </font>
      <fill>
        <patternFill>
          <bgColor rgb="FFFFC7CE"/>
        </patternFill>
      </fill>
    </dxf>
    <dxf>
      <fill>
        <patternFill>
          <bgColor rgb="FFFFC000"/>
        </patternFill>
      </fill>
    </dxf>
    <dxf>
      <font>
        <color rgb="FF9C0006"/>
      </font>
      <fill>
        <patternFill>
          <bgColor rgb="FFFFC7CE"/>
        </patternFill>
      </fill>
    </dxf>
  </dxfs>
  <tableStyles count="0" defaultTableStyle="TableStyleMedium2" defaultPivotStyle="PivotStyleLight16"/>
  <colors>
    <mruColors>
      <color rgb="FF83E28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79998168889431442"/>
  </sheetPr>
  <dimension ref="A1:P20"/>
  <sheetViews>
    <sheetView tabSelected="1" topLeftCell="E1" zoomScale="90" zoomScaleNormal="90" workbookViewId="0">
      <pane ySplit="1" topLeftCell="A2" activePane="bottomLeft" state="frozen"/>
      <selection pane="bottomLeft" activeCell="L6" sqref="L6"/>
    </sheetView>
  </sheetViews>
  <sheetFormatPr baseColWidth="10" defaultColWidth="11.5" defaultRowHeight="99.9" customHeight="1" x14ac:dyDescent="0.2"/>
  <cols>
    <col min="1" max="1" width="4.3984375" style="7" customWidth="1"/>
    <col min="2" max="2" width="16.3984375" style="14" customWidth="1"/>
    <col min="3" max="3" width="13.8984375" style="7" customWidth="1"/>
    <col min="4" max="4" width="39" style="7" customWidth="1"/>
    <col min="5" max="5" width="18.59765625" style="7" customWidth="1"/>
    <col min="6" max="6" width="14.5" style="7" customWidth="1"/>
    <col min="7" max="7" width="16.59765625" style="7" customWidth="1"/>
    <col min="8" max="8" width="15.3984375" style="7" customWidth="1"/>
    <col min="9" max="9" width="24.59765625" style="7" customWidth="1"/>
    <col min="10" max="10" width="8.8984375" style="7" customWidth="1"/>
    <col min="11" max="14" width="11.5" style="7" bestFit="1"/>
    <col min="15" max="15" width="13.5" style="15" bestFit="1" customWidth="1"/>
    <col min="16" max="16" width="17.3984375" style="7" customWidth="1"/>
    <col min="17" max="17" width="20.09765625" style="7" customWidth="1"/>
    <col min="18" max="18" width="16.8984375" style="7" customWidth="1"/>
    <col min="19" max="19" width="12.5" style="7" bestFit="1" customWidth="1"/>
    <col min="20" max="16384" width="11.5" style="7"/>
  </cols>
  <sheetData>
    <row r="1" spans="1:16" ht="51" customHeight="1" x14ac:dyDescent="0.2">
      <c r="A1" s="1" t="s">
        <v>0</v>
      </c>
      <c r="B1" s="1" t="s">
        <v>2</v>
      </c>
      <c r="C1" s="1" t="s">
        <v>1</v>
      </c>
      <c r="D1" s="1" t="s">
        <v>3</v>
      </c>
      <c r="E1" s="1" t="s">
        <v>4</v>
      </c>
      <c r="F1" s="1" t="s">
        <v>5</v>
      </c>
      <c r="G1" s="1" t="s">
        <v>6</v>
      </c>
      <c r="H1" s="1" t="s">
        <v>7</v>
      </c>
      <c r="I1" s="1" t="s">
        <v>19</v>
      </c>
      <c r="J1" s="1" t="s">
        <v>17</v>
      </c>
      <c r="K1" s="1" t="s">
        <v>8</v>
      </c>
      <c r="L1" s="1" t="s">
        <v>9</v>
      </c>
      <c r="M1" s="1" t="s">
        <v>10</v>
      </c>
      <c r="N1" s="1" t="s">
        <v>11</v>
      </c>
      <c r="O1" s="11" t="s">
        <v>18</v>
      </c>
      <c r="P1" s="6" t="s">
        <v>12</v>
      </c>
    </row>
    <row r="2" spans="1:16" s="2" customFormat="1" ht="140.1" customHeight="1" x14ac:dyDescent="0.3">
      <c r="A2" s="22">
        <v>16</v>
      </c>
      <c r="B2" s="20" t="s">
        <v>16</v>
      </c>
      <c r="C2" s="10" t="s">
        <v>24</v>
      </c>
      <c r="D2" s="18" t="s">
        <v>23</v>
      </c>
      <c r="E2" s="5" t="s">
        <v>21</v>
      </c>
      <c r="F2" s="4" t="s">
        <v>22</v>
      </c>
      <c r="G2" s="10" t="s">
        <v>13</v>
      </c>
      <c r="H2" s="10" t="s">
        <v>14</v>
      </c>
      <c r="I2" s="5" t="s">
        <v>20</v>
      </c>
      <c r="J2" s="8">
        <v>1</v>
      </c>
      <c r="K2" s="12">
        <v>46038</v>
      </c>
      <c r="L2" s="12">
        <v>46386</v>
      </c>
      <c r="M2" s="3">
        <v>11</v>
      </c>
      <c r="N2" s="3">
        <v>15</v>
      </c>
      <c r="O2" s="13">
        <v>5184608</v>
      </c>
      <c r="P2" s="9">
        <f t="shared" ref="P2" si="0">((M2*O2)+(O2/30)*N2)*J2</f>
        <v>59622992</v>
      </c>
    </row>
    <row r="3" spans="1:16" ht="15" customHeight="1" x14ac:dyDescent="0.2">
      <c r="J3" s="19"/>
      <c r="O3" s="16" t="s">
        <v>15</v>
      </c>
      <c r="P3" s="17">
        <f>SUM(P2:P2)</f>
        <v>59622992</v>
      </c>
    </row>
    <row r="4" spans="1:16" ht="30" customHeight="1" x14ac:dyDescent="0.2">
      <c r="P4" s="21"/>
    </row>
    <row r="5" spans="1:16" ht="12" customHeight="1" x14ac:dyDescent="0.2">
      <c r="P5" s="21"/>
    </row>
    <row r="6" spans="1:16" ht="33" customHeight="1" x14ac:dyDescent="0.2"/>
    <row r="7" spans="1:16" ht="50.1" customHeight="1" x14ac:dyDescent="0.2"/>
    <row r="8" spans="1:16" ht="50.1" customHeight="1" x14ac:dyDescent="0.2"/>
    <row r="9" spans="1:16" ht="50.1" customHeight="1" x14ac:dyDescent="0.2"/>
    <row r="10" spans="1:16" ht="50.1" customHeight="1" x14ac:dyDescent="0.2"/>
    <row r="11" spans="1:16" ht="50.1" customHeight="1" x14ac:dyDescent="0.2"/>
    <row r="12" spans="1:16" ht="50.1" customHeight="1" x14ac:dyDescent="0.2"/>
    <row r="13" spans="1:16" ht="50.1" customHeight="1" x14ac:dyDescent="0.2"/>
    <row r="14" spans="1:16" ht="50.1" customHeight="1" x14ac:dyDescent="0.2"/>
    <row r="15" spans="1:16" ht="50.1" customHeight="1" x14ac:dyDescent="0.2"/>
    <row r="16" spans="1:16" ht="50.1" customHeight="1" x14ac:dyDescent="0.2"/>
    <row r="17" ht="50.1" customHeight="1" x14ac:dyDescent="0.2"/>
    <row r="18" ht="50.1" customHeight="1" x14ac:dyDescent="0.2"/>
    <row r="19" ht="50.1" customHeight="1" x14ac:dyDescent="0.2"/>
    <row r="20" ht="50.1" customHeight="1" x14ac:dyDescent="0.2"/>
  </sheetData>
  <autoFilter ref="A1:S3" xr:uid="{00000000-0009-0000-0000-000003000000}"/>
  <conditionalFormatting sqref="O2">
    <cfRule type="cellIs" dxfId="3" priority="1" operator="equal">
      <formula>"SI"</formula>
    </cfRule>
    <cfRule type="cellIs" dxfId="2" priority="2" operator="equal">
      <formula>"SI"</formula>
    </cfRule>
  </conditionalFormatting>
  <conditionalFormatting sqref="P2">
    <cfRule type="cellIs" dxfId="0" priority="3" operator="equal">
      <formula>"INICIADO"</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Dest. Especifica Reg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3clics lat</dc:creator>
  <cp:lastModifiedBy>Stephany Diaz Rodriguez</cp:lastModifiedBy>
  <dcterms:created xsi:type="dcterms:W3CDTF">2024-11-20T15:04:19Z</dcterms:created>
  <dcterms:modified xsi:type="dcterms:W3CDTF">2026-01-14T18:38:23Z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2025-01-08T18:36:21Z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e5ad27b6-32e8-4840-bc72-d4c562fe5148</vt:lpwstr>
  </property>
  <property fmtid="{D5CDD505-2E9C-101B-9397-08002B2CF9AE}" pid="8" name="MSIP_Label_fc111285-cafa-4fc9-8a9a-bd902089b24f_ContentBits">
    <vt:lpwstr>0</vt:lpwstr>
  </property>
</Properties>
</file>